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Lala Jafarova\Downloads\"/>
    </mc:Choice>
  </mc:AlternateContent>
  <xr:revisionPtr revIDLastSave="0" documentId="13_ncr:1_{91E6AC2C-BADB-49B0-A3D8-94340E0BE41E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Yellow taxi 13-19 February 2023" sheetId="1" r:id="rId1"/>
    <sheet name="Aktiv qalma müddəti" sheetId="2" r:id="rId2"/>
    <sheet name="Reyting-Bonus-Plan" sheetId="3" r:id="rId3"/>
    <sheet name="Kampaniya" sheetId="4" r:id="rId4"/>
    <sheet name="Outliers" sheetId="6" r:id="rId5"/>
  </sheets>
  <definedNames>
    <definedName name="_xlnm._FilterDatabase" localSheetId="0" hidden="1">'Yellow taxi 13-19 February 2023'!$A$1:$O$4639</definedName>
  </definedNames>
  <calcPr calcId="191029"/>
  <pivotCaches>
    <pivotCache cacheId="6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2" l="1"/>
  <c r="J5" i="6"/>
  <c r="O8" i="6"/>
  <c r="P8" i="6"/>
  <c r="Q8" i="6"/>
  <c r="R8" i="6"/>
  <c r="S8" i="6"/>
  <c r="T8" i="6"/>
  <c r="N8" i="6"/>
  <c r="O9" i="6"/>
  <c r="N9" i="6"/>
  <c r="P9" i="6"/>
  <c r="Q9" i="6"/>
  <c r="R9" i="6"/>
  <c r="S9" i="6"/>
  <c r="T9" i="6"/>
  <c r="C2" i="4"/>
  <c r="C2" i="3"/>
  <c r="B2" i="2"/>
  <c r="N6" i="6"/>
  <c r="N5" i="6"/>
  <c r="D2" i="4"/>
  <c r="D85" i="4"/>
  <c r="D380" i="4"/>
  <c r="D575" i="4"/>
  <c r="B2" i="4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O6" i="6"/>
  <c r="P6" i="6"/>
  <c r="Q6" i="6"/>
  <c r="R6" i="6"/>
  <c r="S6" i="6"/>
  <c r="T6" i="6"/>
  <c r="O5" i="6"/>
  <c r="P5" i="6"/>
  <c r="Q5" i="6"/>
  <c r="R5" i="6"/>
  <c r="S5" i="6"/>
  <c r="T5" i="6"/>
  <c r="B3" i="4"/>
  <c r="D3" i="4" s="1"/>
  <c r="B4" i="4"/>
  <c r="B5" i="4"/>
  <c r="D5" i="4" s="1"/>
  <c r="B6" i="4"/>
  <c r="B7" i="4"/>
  <c r="B8" i="4"/>
  <c r="D8" i="4" s="1"/>
  <c r="B9" i="4"/>
  <c r="D9" i="4" s="1"/>
  <c r="B10" i="4"/>
  <c r="D10" i="4" s="1"/>
  <c r="B11" i="4"/>
  <c r="B12" i="4"/>
  <c r="D12" i="4" s="1"/>
  <c r="B13" i="4"/>
  <c r="D13" i="4" s="1"/>
  <c r="B14" i="4"/>
  <c r="D14" i="4" s="1"/>
  <c r="B15" i="4"/>
  <c r="D15" i="4" s="1"/>
  <c r="B16" i="4"/>
  <c r="D16" i="4" s="1"/>
  <c r="B17" i="4"/>
  <c r="D17" i="4" s="1"/>
  <c r="B18" i="4"/>
  <c r="D18" i="4" s="1"/>
  <c r="B19" i="4"/>
  <c r="D19" i="4" s="1"/>
  <c r="B20" i="4"/>
  <c r="D20" i="4" s="1"/>
  <c r="B21" i="4"/>
  <c r="D21" i="4" s="1"/>
  <c r="B22" i="4"/>
  <c r="D22" i="4" s="1"/>
  <c r="B23" i="4"/>
  <c r="D23" i="4" s="1"/>
  <c r="B24" i="4"/>
  <c r="D24" i="4" s="1"/>
  <c r="B25" i="4"/>
  <c r="D25" i="4" s="1"/>
  <c r="B26" i="4"/>
  <c r="D26" i="4" s="1"/>
  <c r="B27" i="4"/>
  <c r="B28" i="4"/>
  <c r="D28" i="4" s="1"/>
  <c r="B29" i="4"/>
  <c r="D29" i="4" s="1"/>
  <c r="B30" i="4"/>
  <c r="B31" i="4"/>
  <c r="D31" i="4" s="1"/>
  <c r="B32" i="4"/>
  <c r="D32" i="4" s="1"/>
  <c r="B33" i="4"/>
  <c r="B34" i="4"/>
  <c r="D34" i="4" s="1"/>
  <c r="B35" i="4"/>
  <c r="D35" i="4" s="1"/>
  <c r="B36" i="4"/>
  <c r="B37" i="4"/>
  <c r="D37" i="4" s="1"/>
  <c r="B38" i="4"/>
  <c r="B39" i="4"/>
  <c r="D39" i="4" s="1"/>
  <c r="B40" i="4"/>
  <c r="B41" i="4"/>
  <c r="D41" i="4" s="1"/>
  <c r="B42" i="4"/>
  <c r="D42" i="4" s="1"/>
  <c r="B43" i="4"/>
  <c r="B44" i="4"/>
  <c r="D44" i="4" s="1"/>
  <c r="B45" i="4"/>
  <c r="D45" i="4" s="1"/>
  <c r="B46" i="4"/>
  <c r="D46" i="4" s="1"/>
  <c r="B47" i="4"/>
  <c r="B48" i="4"/>
  <c r="D48" i="4" s="1"/>
  <c r="B49" i="4"/>
  <c r="D49" i="4" s="1"/>
  <c r="B50" i="4"/>
  <c r="D50" i="4" s="1"/>
  <c r="B51" i="4"/>
  <c r="D51" i="4" s="1"/>
  <c r="B52" i="4"/>
  <c r="D52" i="4" s="1"/>
  <c r="B53" i="4"/>
  <c r="D53" i="4" s="1"/>
  <c r="B54" i="4"/>
  <c r="D54" i="4" s="1"/>
  <c r="B55" i="4"/>
  <c r="D55" i="4" s="1"/>
  <c r="B56" i="4"/>
  <c r="D56" i="4" s="1"/>
  <c r="B57" i="4"/>
  <c r="B58" i="4"/>
  <c r="D58" i="4" s="1"/>
  <c r="B59" i="4"/>
  <c r="B60" i="4"/>
  <c r="D60" i="4" s="1"/>
  <c r="B61" i="4"/>
  <c r="B62" i="4"/>
  <c r="D62" i="4" s="1"/>
  <c r="B63" i="4"/>
  <c r="B64" i="4"/>
  <c r="D64" i="4" s="1"/>
  <c r="B65" i="4"/>
  <c r="D65" i="4" s="1"/>
  <c r="B66" i="4"/>
  <c r="D66" i="4" s="1"/>
  <c r="B67" i="4"/>
  <c r="D67" i="4" s="1"/>
  <c r="B68" i="4"/>
  <c r="B69" i="4"/>
  <c r="D69" i="4" s="1"/>
  <c r="B70" i="4"/>
  <c r="D70" i="4" s="1"/>
  <c r="B71" i="4"/>
  <c r="B72" i="4"/>
  <c r="B73" i="4"/>
  <c r="B74" i="4"/>
  <c r="B75" i="4"/>
  <c r="B76" i="4"/>
  <c r="D76" i="4" s="1"/>
  <c r="B77" i="4"/>
  <c r="D77" i="4" s="1"/>
  <c r="B78" i="4"/>
  <c r="B79" i="4"/>
  <c r="B80" i="4"/>
  <c r="B81" i="4"/>
  <c r="D81" i="4" s="1"/>
  <c r="B82" i="4"/>
  <c r="D82" i="4" s="1"/>
  <c r="B83" i="4"/>
  <c r="D83" i="4" s="1"/>
  <c r="B84" i="4"/>
  <c r="D84" i="4" s="1"/>
  <c r="B85" i="4"/>
  <c r="B86" i="4"/>
  <c r="D86" i="4" s="1"/>
  <c r="B87" i="4"/>
  <c r="D87" i="4" s="1"/>
  <c r="B88" i="4"/>
  <c r="B89" i="4"/>
  <c r="D89" i="4" s="1"/>
  <c r="B90" i="4"/>
  <c r="D90" i="4" s="1"/>
  <c r="B91" i="4"/>
  <c r="D91" i="4" s="1"/>
  <c r="B92" i="4"/>
  <c r="B93" i="4"/>
  <c r="D93" i="4" s="1"/>
  <c r="B94" i="4"/>
  <c r="B95" i="4"/>
  <c r="B96" i="4"/>
  <c r="D96" i="4" s="1"/>
  <c r="B97" i="4"/>
  <c r="D97" i="4" s="1"/>
  <c r="B98" i="4"/>
  <c r="D98" i="4" s="1"/>
  <c r="B99" i="4"/>
  <c r="D99" i="4" s="1"/>
  <c r="B100" i="4"/>
  <c r="B101" i="4"/>
  <c r="D101" i="4" s="1"/>
  <c r="B102" i="4"/>
  <c r="B103" i="4"/>
  <c r="D103" i="4" s="1"/>
  <c r="B104" i="4"/>
  <c r="B105" i="4"/>
  <c r="B106" i="4"/>
  <c r="D106" i="4" s="1"/>
  <c r="B107" i="4"/>
  <c r="D107" i="4" s="1"/>
  <c r="B108" i="4"/>
  <c r="B109" i="4"/>
  <c r="D109" i="4" s="1"/>
  <c r="B110" i="4"/>
  <c r="D110" i="4" s="1"/>
  <c r="B111" i="4"/>
  <c r="D111" i="4" s="1"/>
  <c r="B112" i="4"/>
  <c r="D112" i="4" s="1"/>
  <c r="B113" i="4"/>
  <c r="B114" i="4"/>
  <c r="D114" i="4" s="1"/>
  <c r="B115" i="4"/>
  <c r="B116" i="4"/>
  <c r="B117" i="4"/>
  <c r="B118" i="4"/>
  <c r="D118" i="4" s="1"/>
  <c r="B119" i="4"/>
  <c r="D119" i="4" s="1"/>
  <c r="B120" i="4"/>
  <c r="D120" i="4" s="1"/>
  <c r="B121" i="4"/>
  <c r="B122" i="4"/>
  <c r="B123" i="4"/>
  <c r="D123" i="4" s="1"/>
  <c r="B124" i="4"/>
  <c r="D124" i="4" s="1"/>
  <c r="B125" i="4"/>
  <c r="B126" i="4"/>
  <c r="D126" i="4" s="1"/>
  <c r="B127" i="4"/>
  <c r="D127" i="4" s="1"/>
  <c r="B128" i="4"/>
  <c r="B129" i="4"/>
  <c r="D129" i="4" s="1"/>
  <c r="B130" i="4"/>
  <c r="B131" i="4"/>
  <c r="D131" i="4" s="1"/>
  <c r="B132" i="4"/>
  <c r="D132" i="4" s="1"/>
  <c r="B133" i="4"/>
  <c r="D133" i="4" s="1"/>
  <c r="B134" i="4"/>
  <c r="D134" i="4" s="1"/>
  <c r="B135" i="4"/>
  <c r="D135" i="4" s="1"/>
  <c r="B136" i="4"/>
  <c r="D136" i="4" s="1"/>
  <c r="B137" i="4"/>
  <c r="D137" i="4" s="1"/>
  <c r="B138" i="4"/>
  <c r="D138" i="4" s="1"/>
  <c r="B139" i="4"/>
  <c r="B140" i="4"/>
  <c r="B141" i="4"/>
  <c r="B142" i="4"/>
  <c r="D142" i="4" s="1"/>
  <c r="B143" i="4"/>
  <c r="D143" i="4" s="1"/>
  <c r="B144" i="4"/>
  <c r="B145" i="4"/>
  <c r="B146" i="4"/>
  <c r="B147" i="4"/>
  <c r="D147" i="4" s="1"/>
  <c r="B148" i="4"/>
  <c r="B149" i="4"/>
  <c r="D149" i="4" s="1"/>
  <c r="B150" i="4"/>
  <c r="D150" i="4" s="1"/>
  <c r="B151" i="4"/>
  <c r="D151" i="4" s="1"/>
  <c r="B152" i="4"/>
  <c r="D152" i="4" s="1"/>
  <c r="B153" i="4"/>
  <c r="B154" i="4"/>
  <c r="B155" i="4"/>
  <c r="D155" i="4" s="1"/>
  <c r="B156" i="4"/>
  <c r="D156" i="4" s="1"/>
  <c r="B157" i="4"/>
  <c r="D157" i="4" s="1"/>
  <c r="B158" i="4"/>
  <c r="D158" i="4" s="1"/>
  <c r="B159" i="4"/>
  <c r="D159" i="4" s="1"/>
  <c r="B160" i="4"/>
  <c r="D160" i="4" s="1"/>
  <c r="B161" i="4"/>
  <c r="D161" i="4" s="1"/>
  <c r="B162" i="4"/>
  <c r="B163" i="4"/>
  <c r="B164" i="4"/>
  <c r="B165" i="4"/>
  <c r="D165" i="4" s="1"/>
  <c r="B166" i="4"/>
  <c r="D166" i="4" s="1"/>
  <c r="B167" i="4"/>
  <c r="B168" i="4"/>
  <c r="D168" i="4" s="1"/>
  <c r="B169" i="4"/>
  <c r="D169" i="4" s="1"/>
  <c r="B170" i="4"/>
  <c r="D170" i="4" s="1"/>
  <c r="B171" i="4"/>
  <c r="D171" i="4" s="1"/>
  <c r="B172" i="4"/>
  <c r="B173" i="4"/>
  <c r="B174" i="4"/>
  <c r="B175" i="4"/>
  <c r="D175" i="4" s="1"/>
  <c r="B176" i="4"/>
  <c r="D176" i="4" s="1"/>
  <c r="B177" i="4"/>
  <c r="D177" i="4" s="1"/>
  <c r="B178" i="4"/>
  <c r="B179" i="4"/>
  <c r="D179" i="4" s="1"/>
  <c r="B180" i="4"/>
  <c r="D180" i="4" s="1"/>
  <c r="B181" i="4"/>
  <c r="B182" i="4"/>
  <c r="D182" i="4" s="1"/>
  <c r="B183" i="4"/>
  <c r="B184" i="4"/>
  <c r="B185" i="4"/>
  <c r="D185" i="4" s="1"/>
  <c r="B186" i="4"/>
  <c r="D186" i="4" s="1"/>
  <c r="B187" i="4"/>
  <c r="D187" i="4" s="1"/>
  <c r="B188" i="4"/>
  <c r="D188" i="4" s="1"/>
  <c r="B189" i="4"/>
  <c r="B190" i="4"/>
  <c r="D190" i="4" s="1"/>
  <c r="B191" i="4"/>
  <c r="D191" i="4" s="1"/>
  <c r="B192" i="4"/>
  <c r="D192" i="4" s="1"/>
  <c r="B193" i="4"/>
  <c r="B194" i="4"/>
  <c r="B195" i="4"/>
  <c r="D195" i="4" s="1"/>
  <c r="B196" i="4"/>
  <c r="D196" i="4" s="1"/>
  <c r="B197" i="4"/>
  <c r="D197" i="4" s="1"/>
  <c r="B198" i="4"/>
  <c r="D198" i="4" s="1"/>
  <c r="B199" i="4"/>
  <c r="B200" i="4"/>
  <c r="D200" i="4" s="1"/>
  <c r="B201" i="4"/>
  <c r="B202" i="4"/>
  <c r="D202" i="4" s="1"/>
  <c r="B203" i="4"/>
  <c r="D203" i="4" s="1"/>
  <c r="B204" i="4"/>
  <c r="D204" i="4" s="1"/>
  <c r="B205" i="4"/>
  <c r="B206" i="4"/>
  <c r="B207" i="4"/>
  <c r="B208" i="4"/>
  <c r="D208" i="4" s="1"/>
  <c r="B209" i="4"/>
  <c r="D209" i="4" s="1"/>
  <c r="B210" i="4"/>
  <c r="B211" i="4"/>
  <c r="D211" i="4" s="1"/>
  <c r="B212" i="4"/>
  <c r="D212" i="4" s="1"/>
  <c r="B213" i="4"/>
  <c r="B214" i="4"/>
  <c r="D214" i="4" s="1"/>
  <c r="B215" i="4"/>
  <c r="B216" i="4"/>
  <c r="D216" i="4" s="1"/>
  <c r="B217" i="4"/>
  <c r="D217" i="4" s="1"/>
  <c r="B218" i="4"/>
  <c r="D218" i="4" s="1"/>
  <c r="B219" i="4"/>
  <c r="B220" i="4"/>
  <c r="D220" i="4" s="1"/>
  <c r="B221" i="4"/>
  <c r="D221" i="4" s="1"/>
  <c r="B222" i="4"/>
  <c r="B223" i="4"/>
  <c r="D223" i="4" s="1"/>
  <c r="B224" i="4"/>
  <c r="B225" i="4"/>
  <c r="B226" i="4"/>
  <c r="D226" i="4" s="1"/>
  <c r="B227" i="4"/>
  <c r="D227" i="4" s="1"/>
  <c r="B228" i="4"/>
  <c r="D228" i="4" s="1"/>
  <c r="B229" i="4"/>
  <c r="B230" i="4"/>
  <c r="D230" i="4" s="1"/>
  <c r="B231" i="4"/>
  <c r="B232" i="4"/>
  <c r="D232" i="4" s="1"/>
  <c r="B233" i="4"/>
  <c r="D233" i="4" s="1"/>
  <c r="B234" i="4"/>
  <c r="B235" i="4"/>
  <c r="B236" i="4"/>
  <c r="D236" i="4" s="1"/>
  <c r="B237" i="4"/>
  <c r="B238" i="4"/>
  <c r="D238" i="4" s="1"/>
  <c r="B239" i="4"/>
  <c r="D239" i="4" s="1"/>
  <c r="B240" i="4"/>
  <c r="D240" i="4" s="1"/>
  <c r="B241" i="4"/>
  <c r="B242" i="4"/>
  <c r="B243" i="4"/>
  <c r="B244" i="4"/>
  <c r="B245" i="4"/>
  <c r="D245" i="4" s="1"/>
  <c r="B246" i="4"/>
  <c r="B247" i="4"/>
  <c r="D247" i="4" s="1"/>
  <c r="B248" i="4"/>
  <c r="B249" i="4"/>
  <c r="D249" i="4" s="1"/>
  <c r="B250" i="4"/>
  <c r="B251" i="4"/>
  <c r="D251" i="4" s="1"/>
  <c r="B252" i="4"/>
  <c r="D252" i="4" s="1"/>
  <c r="B253" i="4"/>
  <c r="B254" i="4"/>
  <c r="D254" i="4" s="1"/>
  <c r="B255" i="4"/>
  <c r="D255" i="4" s="1"/>
  <c r="B256" i="4"/>
  <c r="B257" i="4"/>
  <c r="D257" i="4" s="1"/>
  <c r="B258" i="4"/>
  <c r="B259" i="4"/>
  <c r="B260" i="4"/>
  <c r="D260" i="4" s="1"/>
  <c r="B261" i="4"/>
  <c r="D261" i="4" s="1"/>
  <c r="B262" i="4"/>
  <c r="B263" i="4"/>
  <c r="B264" i="4"/>
  <c r="D264" i="4" s="1"/>
  <c r="B265" i="4"/>
  <c r="D265" i="4" s="1"/>
  <c r="B266" i="4"/>
  <c r="D266" i="4" s="1"/>
  <c r="B267" i="4"/>
  <c r="D267" i="4" s="1"/>
  <c r="B268" i="4"/>
  <c r="D268" i="4" s="1"/>
  <c r="B269" i="4"/>
  <c r="B270" i="4"/>
  <c r="B271" i="4"/>
  <c r="D271" i="4" s="1"/>
  <c r="B272" i="4"/>
  <c r="D272" i="4" s="1"/>
  <c r="B273" i="4"/>
  <c r="D273" i="4" s="1"/>
  <c r="B274" i="4"/>
  <c r="D274" i="4" s="1"/>
  <c r="B275" i="4"/>
  <c r="D275" i="4" s="1"/>
  <c r="B276" i="4"/>
  <c r="D276" i="4" s="1"/>
  <c r="B277" i="4"/>
  <c r="B278" i="4"/>
  <c r="D278" i="4" s="1"/>
  <c r="B279" i="4"/>
  <c r="D279" i="4" s="1"/>
  <c r="B280" i="4"/>
  <c r="D280" i="4" s="1"/>
  <c r="B281" i="4"/>
  <c r="B282" i="4"/>
  <c r="B283" i="4"/>
  <c r="D283" i="4" s="1"/>
  <c r="B284" i="4"/>
  <c r="D284" i="4" s="1"/>
  <c r="B285" i="4"/>
  <c r="D285" i="4" s="1"/>
  <c r="B286" i="4"/>
  <c r="D286" i="4" s="1"/>
  <c r="B287" i="4"/>
  <c r="D287" i="4" s="1"/>
  <c r="B288" i="4"/>
  <c r="D288" i="4" s="1"/>
  <c r="B289" i="4"/>
  <c r="B290" i="4"/>
  <c r="D290" i="4" s="1"/>
  <c r="B291" i="4"/>
  <c r="D291" i="4" s="1"/>
  <c r="B292" i="4"/>
  <c r="D292" i="4" s="1"/>
  <c r="B293" i="4"/>
  <c r="D293" i="4" s="1"/>
  <c r="B294" i="4"/>
  <c r="D294" i="4" s="1"/>
  <c r="B295" i="4"/>
  <c r="D295" i="4" s="1"/>
  <c r="B296" i="4"/>
  <c r="B297" i="4"/>
  <c r="D297" i="4" s="1"/>
  <c r="B298" i="4"/>
  <c r="D298" i="4" s="1"/>
  <c r="B299" i="4"/>
  <c r="D299" i="4" s="1"/>
  <c r="B300" i="4"/>
  <c r="D300" i="4" s="1"/>
  <c r="B301" i="4"/>
  <c r="D301" i="4" s="1"/>
  <c r="B302" i="4"/>
  <c r="D302" i="4" s="1"/>
  <c r="B303" i="4"/>
  <c r="B304" i="4"/>
  <c r="D304" i="4" s="1"/>
  <c r="B305" i="4"/>
  <c r="B306" i="4"/>
  <c r="D306" i="4" s="1"/>
  <c r="B307" i="4"/>
  <c r="B308" i="4"/>
  <c r="D308" i="4" s="1"/>
  <c r="B309" i="4"/>
  <c r="D309" i="4" s="1"/>
  <c r="B310" i="4"/>
  <c r="D310" i="4" s="1"/>
  <c r="B311" i="4"/>
  <c r="D311" i="4" s="1"/>
  <c r="B312" i="4"/>
  <c r="D312" i="4" s="1"/>
  <c r="B313" i="4"/>
  <c r="B314" i="4"/>
  <c r="B315" i="4"/>
  <c r="B316" i="4"/>
  <c r="D316" i="4" s="1"/>
  <c r="B317" i="4"/>
  <c r="B318" i="4"/>
  <c r="B319" i="4"/>
  <c r="D319" i="4" s="1"/>
  <c r="B320" i="4"/>
  <c r="D320" i="4" s="1"/>
  <c r="B321" i="4"/>
  <c r="D321" i="4" s="1"/>
  <c r="B322" i="4"/>
  <c r="D322" i="4" s="1"/>
  <c r="B323" i="4"/>
  <c r="D323" i="4" s="1"/>
  <c r="B324" i="4"/>
  <c r="D324" i="4" s="1"/>
  <c r="B325" i="4"/>
  <c r="D325" i="4" s="1"/>
  <c r="B326" i="4"/>
  <c r="D326" i="4" s="1"/>
  <c r="B327" i="4"/>
  <c r="B328" i="4"/>
  <c r="D328" i="4" s="1"/>
  <c r="B329" i="4"/>
  <c r="D329" i="4" s="1"/>
  <c r="B330" i="4"/>
  <c r="B331" i="4"/>
  <c r="D331" i="4" s="1"/>
  <c r="B332" i="4"/>
  <c r="D332" i="4" s="1"/>
  <c r="B333" i="4"/>
  <c r="D333" i="4" s="1"/>
  <c r="B334" i="4"/>
  <c r="D334" i="4" s="1"/>
  <c r="B335" i="4"/>
  <c r="D335" i="4" s="1"/>
  <c r="B336" i="4"/>
  <c r="D336" i="4" s="1"/>
  <c r="B337" i="4"/>
  <c r="D337" i="4" s="1"/>
  <c r="B338" i="4"/>
  <c r="B339" i="4"/>
  <c r="D339" i="4" s="1"/>
  <c r="B340" i="4"/>
  <c r="D340" i="4" s="1"/>
  <c r="B341" i="4"/>
  <c r="D341" i="4" s="1"/>
  <c r="B342" i="4"/>
  <c r="B343" i="4"/>
  <c r="B344" i="4"/>
  <c r="B345" i="4"/>
  <c r="B346" i="4"/>
  <c r="B347" i="4"/>
  <c r="D347" i="4" s="1"/>
  <c r="B348" i="4"/>
  <c r="B349" i="4"/>
  <c r="D349" i="4" s="1"/>
  <c r="B350" i="4"/>
  <c r="D350" i="4" s="1"/>
  <c r="B351" i="4"/>
  <c r="D351" i="4" s="1"/>
  <c r="B352" i="4"/>
  <c r="B353" i="4"/>
  <c r="D353" i="4" s="1"/>
  <c r="B354" i="4"/>
  <c r="D354" i="4" s="1"/>
  <c r="B355" i="4"/>
  <c r="B356" i="4"/>
  <c r="D356" i="4" s="1"/>
  <c r="B357" i="4"/>
  <c r="D357" i="4" s="1"/>
  <c r="B358" i="4"/>
  <c r="D358" i="4" s="1"/>
  <c r="B359" i="4"/>
  <c r="D359" i="4" s="1"/>
  <c r="B360" i="4"/>
  <c r="D360" i="4" s="1"/>
  <c r="B361" i="4"/>
  <c r="D361" i="4" s="1"/>
  <c r="B362" i="4"/>
  <c r="B363" i="4"/>
  <c r="D363" i="4" s="1"/>
  <c r="B364" i="4"/>
  <c r="B365" i="4"/>
  <c r="B366" i="4"/>
  <c r="B367" i="4"/>
  <c r="D367" i="4" s="1"/>
  <c r="B368" i="4"/>
  <c r="D368" i="4" s="1"/>
  <c r="B369" i="4"/>
  <c r="B370" i="4"/>
  <c r="D370" i="4" s="1"/>
  <c r="B371" i="4"/>
  <c r="B372" i="4"/>
  <c r="D372" i="4" s="1"/>
  <c r="B373" i="4"/>
  <c r="D373" i="4" s="1"/>
  <c r="B374" i="4"/>
  <c r="D374" i="4" s="1"/>
  <c r="B375" i="4"/>
  <c r="D375" i="4" s="1"/>
  <c r="B376" i="4"/>
  <c r="B377" i="4"/>
  <c r="D377" i="4" s="1"/>
  <c r="B378" i="4"/>
  <c r="D378" i="4" s="1"/>
  <c r="B379" i="4"/>
  <c r="D379" i="4" s="1"/>
  <c r="B380" i="4"/>
  <c r="B381" i="4"/>
  <c r="B382" i="4"/>
  <c r="D382" i="4" s="1"/>
  <c r="B383" i="4"/>
  <c r="D383" i="4" s="1"/>
  <c r="B384" i="4"/>
  <c r="B385" i="4"/>
  <c r="B386" i="4"/>
  <c r="B387" i="4"/>
  <c r="D387" i="4" s="1"/>
  <c r="B388" i="4"/>
  <c r="D388" i="4" s="1"/>
  <c r="B389" i="4"/>
  <c r="B390" i="4"/>
  <c r="D390" i="4" s="1"/>
  <c r="B391" i="4"/>
  <c r="D391" i="4" s="1"/>
  <c r="B392" i="4"/>
  <c r="B393" i="4"/>
  <c r="D393" i="4" s="1"/>
  <c r="B394" i="4"/>
  <c r="D394" i="4" s="1"/>
  <c r="B395" i="4"/>
  <c r="D395" i="4" s="1"/>
  <c r="B396" i="4"/>
  <c r="D396" i="4" s="1"/>
  <c r="B397" i="4"/>
  <c r="B398" i="4"/>
  <c r="D398" i="4" s="1"/>
  <c r="B399" i="4"/>
  <c r="B400" i="4"/>
  <c r="D400" i="4" s="1"/>
  <c r="B401" i="4"/>
  <c r="B402" i="4"/>
  <c r="D402" i="4" s="1"/>
  <c r="B403" i="4"/>
  <c r="D403" i="4" s="1"/>
  <c r="B404" i="4"/>
  <c r="D404" i="4" s="1"/>
  <c r="B405" i="4"/>
  <c r="B406" i="4"/>
  <c r="D406" i="4" s="1"/>
  <c r="B407" i="4"/>
  <c r="B408" i="4"/>
  <c r="B409" i="4"/>
  <c r="D409" i="4" s="1"/>
  <c r="B410" i="4"/>
  <c r="D410" i="4" s="1"/>
  <c r="B411" i="4"/>
  <c r="B412" i="4"/>
  <c r="D412" i="4" s="1"/>
  <c r="B413" i="4"/>
  <c r="D413" i="4" s="1"/>
  <c r="B414" i="4"/>
  <c r="B415" i="4"/>
  <c r="D415" i="4" s="1"/>
  <c r="B416" i="4"/>
  <c r="D416" i="4" s="1"/>
  <c r="B417" i="4"/>
  <c r="D417" i="4" s="1"/>
  <c r="B418" i="4"/>
  <c r="D418" i="4" s="1"/>
  <c r="B419" i="4"/>
  <c r="D419" i="4" s="1"/>
  <c r="B420" i="4"/>
  <c r="D420" i="4" s="1"/>
  <c r="B421" i="4"/>
  <c r="B422" i="4"/>
  <c r="D422" i="4" s="1"/>
  <c r="B423" i="4"/>
  <c r="D423" i="4" s="1"/>
  <c r="B424" i="4"/>
  <c r="D424" i="4" s="1"/>
  <c r="B425" i="4"/>
  <c r="B426" i="4"/>
  <c r="D426" i="4" s="1"/>
  <c r="B427" i="4"/>
  <c r="D427" i="4" s="1"/>
  <c r="B428" i="4"/>
  <c r="D428" i="4" s="1"/>
  <c r="B429" i="4"/>
  <c r="D429" i="4" s="1"/>
  <c r="B430" i="4"/>
  <c r="D430" i="4" s="1"/>
  <c r="B431" i="4"/>
  <c r="D431" i="4" s="1"/>
  <c r="B432" i="4"/>
  <c r="D432" i="4" s="1"/>
  <c r="B433" i="4"/>
  <c r="D433" i="4" s="1"/>
  <c r="B434" i="4"/>
  <c r="B435" i="4"/>
  <c r="B436" i="4"/>
  <c r="D436" i="4" s="1"/>
  <c r="B437" i="4"/>
  <c r="B438" i="4"/>
  <c r="D438" i="4" s="1"/>
  <c r="B439" i="4"/>
  <c r="D439" i="4" s="1"/>
  <c r="B440" i="4"/>
  <c r="D440" i="4" s="1"/>
  <c r="B441" i="4"/>
  <c r="B442" i="4"/>
  <c r="B443" i="4"/>
  <c r="B444" i="4"/>
  <c r="D444" i="4" s="1"/>
  <c r="B445" i="4"/>
  <c r="B446" i="4"/>
  <c r="D446" i="4" s="1"/>
  <c r="B447" i="4"/>
  <c r="D447" i="4" s="1"/>
  <c r="B448" i="4"/>
  <c r="B449" i="4"/>
  <c r="D449" i="4" s="1"/>
  <c r="B450" i="4"/>
  <c r="D450" i="4" s="1"/>
  <c r="B451" i="4"/>
  <c r="D451" i="4" s="1"/>
  <c r="B452" i="4"/>
  <c r="D452" i="4" s="1"/>
  <c r="B453" i="4"/>
  <c r="D453" i="4" s="1"/>
  <c r="B454" i="4"/>
  <c r="D454" i="4" s="1"/>
  <c r="B455" i="4"/>
  <c r="D455" i="4" s="1"/>
  <c r="B456" i="4"/>
  <c r="B457" i="4"/>
  <c r="D457" i="4" s="1"/>
  <c r="B458" i="4"/>
  <c r="D458" i="4" s="1"/>
  <c r="B459" i="4"/>
  <c r="D459" i="4" s="1"/>
  <c r="B460" i="4"/>
  <c r="D460" i="4" s="1"/>
  <c r="B461" i="4"/>
  <c r="D461" i="4" s="1"/>
  <c r="B462" i="4"/>
  <c r="D462" i="4" s="1"/>
  <c r="B463" i="4"/>
  <c r="D463" i="4" s="1"/>
  <c r="B464" i="4"/>
  <c r="B465" i="4"/>
  <c r="B466" i="4"/>
  <c r="D466" i="4" s="1"/>
  <c r="B467" i="4"/>
  <c r="D467" i="4" s="1"/>
  <c r="B468" i="4"/>
  <c r="D468" i="4" s="1"/>
  <c r="B469" i="4"/>
  <c r="D469" i="4" s="1"/>
  <c r="B470" i="4"/>
  <c r="B471" i="4"/>
  <c r="B472" i="4"/>
  <c r="D472" i="4" s="1"/>
  <c r="B473" i="4"/>
  <c r="D473" i="4" s="1"/>
  <c r="B474" i="4"/>
  <c r="D474" i="4" s="1"/>
  <c r="B475" i="4"/>
  <c r="B476" i="4"/>
  <c r="D476" i="4" s="1"/>
  <c r="B477" i="4"/>
  <c r="D477" i="4" s="1"/>
  <c r="B478" i="4"/>
  <c r="B479" i="4"/>
  <c r="D479" i="4" s="1"/>
  <c r="B480" i="4"/>
  <c r="D480" i="4" s="1"/>
  <c r="B481" i="4"/>
  <c r="D481" i="4" s="1"/>
  <c r="B482" i="4"/>
  <c r="D482" i="4" s="1"/>
  <c r="B483" i="4"/>
  <c r="D483" i="4" s="1"/>
  <c r="B484" i="4"/>
  <c r="D484" i="4" s="1"/>
  <c r="B485" i="4"/>
  <c r="B486" i="4"/>
  <c r="D486" i="4" s="1"/>
  <c r="B487" i="4"/>
  <c r="D487" i="4" s="1"/>
  <c r="B488" i="4"/>
  <c r="D488" i="4" s="1"/>
  <c r="B489" i="4"/>
  <c r="D489" i="4" s="1"/>
  <c r="B490" i="4"/>
  <c r="D490" i="4" s="1"/>
  <c r="B491" i="4"/>
  <c r="D491" i="4" s="1"/>
  <c r="B492" i="4"/>
  <c r="B493" i="4"/>
  <c r="B494" i="4"/>
  <c r="D494" i="4" s="1"/>
  <c r="B495" i="4"/>
  <c r="D495" i="4" s="1"/>
  <c r="B496" i="4"/>
  <c r="D496" i="4" s="1"/>
  <c r="B497" i="4"/>
  <c r="B498" i="4"/>
  <c r="D498" i="4" s="1"/>
  <c r="B499" i="4"/>
  <c r="D499" i="4" s="1"/>
  <c r="B500" i="4"/>
  <c r="B501" i="4"/>
  <c r="B502" i="4"/>
  <c r="D502" i="4" s="1"/>
  <c r="B503" i="4"/>
  <c r="D503" i="4" s="1"/>
  <c r="B504" i="4"/>
  <c r="B505" i="4"/>
  <c r="D505" i="4" s="1"/>
  <c r="B506" i="4"/>
  <c r="D506" i="4" s="1"/>
  <c r="B507" i="4"/>
  <c r="D507" i="4" s="1"/>
  <c r="B508" i="4"/>
  <c r="D508" i="4" s="1"/>
  <c r="B509" i="4"/>
  <c r="D509" i="4" s="1"/>
  <c r="B510" i="4"/>
  <c r="B511" i="4"/>
  <c r="D511" i="4" s="1"/>
  <c r="B512" i="4"/>
  <c r="D512" i="4" s="1"/>
  <c r="B513" i="4"/>
  <c r="D513" i="4" s="1"/>
  <c r="B514" i="4"/>
  <c r="B515" i="4"/>
  <c r="D515" i="4" s="1"/>
  <c r="B516" i="4"/>
  <c r="B517" i="4"/>
  <c r="D517" i="4" s="1"/>
  <c r="B518" i="4"/>
  <c r="D518" i="4" s="1"/>
  <c r="B519" i="4"/>
  <c r="D519" i="4" s="1"/>
  <c r="B520" i="4"/>
  <c r="B521" i="4"/>
  <c r="D521" i="4" s="1"/>
  <c r="B522" i="4"/>
  <c r="D522" i="4" s="1"/>
  <c r="B523" i="4"/>
  <c r="D523" i="4" s="1"/>
  <c r="B524" i="4"/>
  <c r="B525" i="4"/>
  <c r="D525" i="4" s="1"/>
  <c r="B526" i="4"/>
  <c r="B527" i="4"/>
  <c r="D527" i="4" s="1"/>
  <c r="B528" i="4"/>
  <c r="D528" i="4" s="1"/>
  <c r="B529" i="4"/>
  <c r="D529" i="4" s="1"/>
  <c r="B530" i="4"/>
  <c r="D530" i="4" s="1"/>
  <c r="B531" i="4"/>
  <c r="D531" i="4" s="1"/>
  <c r="B532" i="4"/>
  <c r="D532" i="4" s="1"/>
  <c r="B533" i="4"/>
  <c r="D533" i="4" s="1"/>
  <c r="B534" i="4"/>
  <c r="D534" i="4" s="1"/>
  <c r="B535" i="4"/>
  <c r="D535" i="4" s="1"/>
  <c r="B536" i="4"/>
  <c r="D536" i="4" s="1"/>
  <c r="B537" i="4"/>
  <c r="D537" i="4" s="1"/>
  <c r="B538" i="4"/>
  <c r="D538" i="4" s="1"/>
  <c r="B539" i="4"/>
  <c r="D539" i="4" s="1"/>
  <c r="B540" i="4"/>
  <c r="D540" i="4" s="1"/>
  <c r="B541" i="4"/>
  <c r="D541" i="4" s="1"/>
  <c r="B542" i="4"/>
  <c r="D542" i="4" s="1"/>
  <c r="B543" i="4"/>
  <c r="D543" i="4" s="1"/>
  <c r="B544" i="4"/>
  <c r="D544" i="4" s="1"/>
  <c r="B545" i="4"/>
  <c r="D545" i="4" s="1"/>
  <c r="B546" i="4"/>
  <c r="D546" i="4" s="1"/>
  <c r="B547" i="4"/>
  <c r="D547" i="4" s="1"/>
  <c r="B548" i="4"/>
  <c r="D548" i="4" s="1"/>
  <c r="B549" i="4"/>
  <c r="D549" i="4" s="1"/>
  <c r="B550" i="4"/>
  <c r="D550" i="4" s="1"/>
  <c r="B551" i="4"/>
  <c r="D551" i="4" s="1"/>
  <c r="B552" i="4"/>
  <c r="D552" i="4" s="1"/>
  <c r="B553" i="4"/>
  <c r="D553" i="4" s="1"/>
  <c r="B554" i="4"/>
  <c r="B555" i="4"/>
  <c r="D555" i="4" s="1"/>
  <c r="B556" i="4"/>
  <c r="B557" i="4"/>
  <c r="D557" i="4" s="1"/>
  <c r="B558" i="4"/>
  <c r="D558" i="4" s="1"/>
  <c r="B559" i="4"/>
  <c r="B560" i="4"/>
  <c r="D560" i="4" s="1"/>
  <c r="B561" i="4"/>
  <c r="D561" i="4" s="1"/>
  <c r="B562" i="4"/>
  <c r="D562" i="4" s="1"/>
  <c r="B563" i="4"/>
  <c r="B564" i="4"/>
  <c r="D564" i="4" s="1"/>
  <c r="B565" i="4"/>
  <c r="D565" i="4" s="1"/>
  <c r="B566" i="4"/>
  <c r="D566" i="4" s="1"/>
  <c r="B567" i="4"/>
  <c r="D567" i="4" s="1"/>
  <c r="B568" i="4"/>
  <c r="D568" i="4" s="1"/>
  <c r="B569" i="4"/>
  <c r="D569" i="4" s="1"/>
  <c r="B570" i="4"/>
  <c r="D570" i="4" s="1"/>
  <c r="B571" i="4"/>
  <c r="B572" i="4"/>
  <c r="D572" i="4" s="1"/>
  <c r="B573" i="4"/>
  <c r="B574" i="4"/>
  <c r="D574" i="4" s="1"/>
  <c r="B575" i="4"/>
  <c r="B576" i="4"/>
  <c r="D576" i="4" s="1"/>
  <c r="B577" i="4"/>
  <c r="D577" i="4" s="1"/>
  <c r="B578" i="4"/>
  <c r="B579" i="4"/>
  <c r="D579" i="4" s="1"/>
  <c r="B580" i="4"/>
  <c r="B581" i="4"/>
  <c r="D581" i="4" s="1"/>
  <c r="B582" i="4"/>
  <c r="B583" i="4"/>
  <c r="D583" i="4" s="1"/>
  <c r="B584" i="4"/>
  <c r="B585" i="4"/>
  <c r="B586" i="4"/>
  <c r="D586" i="4" s="1"/>
  <c r="B587" i="4"/>
  <c r="D587" i="4" s="1"/>
  <c r="B588" i="4"/>
  <c r="D588" i="4" s="1"/>
  <c r="B589" i="4"/>
  <c r="B590" i="4"/>
  <c r="B591" i="4"/>
  <c r="D591" i="4" s="1"/>
  <c r="B592" i="4"/>
  <c r="D592" i="4" s="1"/>
  <c r="B593" i="4"/>
  <c r="D593" i="4" s="1"/>
  <c r="B594" i="4"/>
  <c r="D594" i="4" s="1"/>
  <c r="B595" i="4"/>
  <c r="B596" i="4"/>
  <c r="D596" i="4" s="1"/>
  <c r="B597" i="4"/>
  <c r="D597" i="4" s="1"/>
  <c r="B598" i="4"/>
  <c r="D598" i="4" s="1"/>
  <c r="B599" i="4"/>
  <c r="D599" i="4" s="1"/>
  <c r="B600" i="4"/>
  <c r="D600" i="4" s="1"/>
  <c r="B601" i="4"/>
  <c r="D601" i="4" s="1"/>
  <c r="B602" i="4"/>
  <c r="D602" i="4" s="1"/>
  <c r="B603" i="4"/>
  <c r="D603" i="4" s="1"/>
  <c r="B604" i="4"/>
  <c r="D604" i="4" s="1"/>
  <c r="B605" i="4"/>
  <c r="D605" i="4" s="1"/>
  <c r="B606" i="4"/>
  <c r="D606" i="4" s="1"/>
  <c r="B607" i="4"/>
  <c r="B608" i="4"/>
  <c r="D608" i="4" s="1"/>
  <c r="B609" i="4"/>
  <c r="D609" i="4" s="1"/>
  <c r="B610" i="4"/>
  <c r="D610" i="4" s="1"/>
  <c r="B611" i="4"/>
  <c r="D611" i="4" s="1"/>
  <c r="B612" i="4"/>
  <c r="D612" i="4" s="1"/>
  <c r="B613" i="4"/>
  <c r="D613" i="4" s="1"/>
  <c r="B614" i="4"/>
  <c r="D614" i="4" s="1"/>
  <c r="B615" i="4"/>
  <c r="D615" i="4" s="1"/>
  <c r="B616" i="4"/>
  <c r="D616" i="4" s="1"/>
  <c r="B617" i="4"/>
  <c r="D617" i="4" s="1"/>
  <c r="B618" i="4"/>
  <c r="D618" i="4" s="1"/>
  <c r="B619" i="4"/>
  <c r="D619" i="4" s="1"/>
  <c r="B620" i="4"/>
  <c r="D620" i="4" s="1"/>
  <c r="B621" i="4"/>
  <c r="D621" i="4" s="1"/>
  <c r="B622" i="4"/>
  <c r="D622" i="4" s="1"/>
  <c r="B623" i="4"/>
  <c r="B624" i="4"/>
  <c r="B625" i="4"/>
  <c r="D625" i="4" s="1"/>
  <c r="B626" i="4"/>
  <c r="D626" i="4" s="1"/>
  <c r="B627" i="4"/>
  <c r="B628" i="4"/>
  <c r="D628" i="4" s="1"/>
  <c r="B629" i="4"/>
  <c r="D629" i="4" s="1"/>
  <c r="B630" i="4"/>
  <c r="D630" i="4" s="1"/>
  <c r="B631" i="4"/>
  <c r="D631" i="4" s="1"/>
  <c r="B632" i="4"/>
  <c r="D632" i="4" s="1"/>
  <c r="B633" i="4"/>
  <c r="D633" i="4" s="1"/>
  <c r="B634" i="4"/>
  <c r="D634" i="4" s="1"/>
  <c r="B635" i="4"/>
  <c r="D635" i="4" s="1"/>
  <c r="B636" i="4"/>
  <c r="D636" i="4" s="1"/>
  <c r="B637" i="4"/>
  <c r="D637" i="4" s="1"/>
  <c r="B638" i="4"/>
  <c r="D638" i="4" s="1"/>
  <c r="B639" i="4"/>
  <c r="B640" i="4"/>
  <c r="D640" i="4" s="1"/>
  <c r="B641" i="4"/>
  <c r="D641" i="4" s="1"/>
  <c r="B642" i="4"/>
  <c r="D642" i="4" s="1"/>
  <c r="B643" i="4"/>
  <c r="D643" i="4" s="1"/>
  <c r="B644" i="4"/>
  <c r="D644" i="4" s="1"/>
  <c r="B645" i="4"/>
  <c r="D645" i="4" s="1"/>
  <c r="B646" i="4"/>
  <c r="D646" i="4" s="1"/>
  <c r="B647" i="4"/>
  <c r="D647" i="4" s="1"/>
  <c r="B648" i="4"/>
  <c r="D648" i="4" s="1"/>
  <c r="B649" i="4"/>
  <c r="B650" i="4"/>
  <c r="D650" i="4" s="1"/>
  <c r="B651" i="4"/>
  <c r="D651" i="4" s="1"/>
  <c r="B652" i="4"/>
  <c r="D652" i="4" s="1"/>
  <c r="B653" i="4"/>
  <c r="D653" i="4" s="1"/>
  <c r="B654" i="4"/>
  <c r="D654" i="4" s="1"/>
  <c r="B655" i="4"/>
  <c r="D655" i="4" s="1"/>
  <c r="B656" i="4"/>
  <c r="D656" i="4" s="1"/>
  <c r="B657" i="4"/>
  <c r="B658" i="4"/>
  <c r="D658" i="4" s="1"/>
  <c r="B659" i="4"/>
  <c r="B660" i="4"/>
  <c r="B661" i="4"/>
  <c r="D661" i="4" s="1"/>
  <c r="B662" i="4"/>
  <c r="D662" i="4" s="1"/>
  <c r="B663" i="4"/>
  <c r="D663" i="4" s="1"/>
  <c r="B664" i="4"/>
  <c r="D664" i="4" s="1"/>
  <c r="B665" i="4"/>
  <c r="D665" i="4" s="1"/>
  <c r="B666" i="4"/>
  <c r="D666" i="4" s="1"/>
  <c r="B667" i="4"/>
  <c r="D667" i="4" s="1"/>
  <c r="B668" i="4"/>
  <c r="D668" i="4" s="1"/>
  <c r="B669" i="4"/>
  <c r="D669" i="4" s="1"/>
  <c r="B670" i="4"/>
  <c r="D670" i="4" s="1"/>
  <c r="B671" i="4"/>
  <c r="D671" i="4" s="1"/>
  <c r="B672" i="4"/>
  <c r="D672" i="4" s="1"/>
  <c r="B673" i="4"/>
  <c r="D673" i="4" s="1"/>
  <c r="B674" i="4"/>
  <c r="D674" i="4" s="1"/>
  <c r="B675" i="4"/>
  <c r="B676" i="4"/>
  <c r="B677" i="4"/>
  <c r="D677" i="4" s="1"/>
  <c r="B678" i="4"/>
  <c r="B679" i="4"/>
  <c r="D679" i="4" s="1"/>
  <c r="B680" i="4"/>
  <c r="D680" i="4" s="1"/>
  <c r="B681" i="4"/>
  <c r="D681" i="4" s="1"/>
  <c r="B682" i="4"/>
  <c r="D682" i="4" s="1"/>
  <c r="B683" i="4"/>
  <c r="D683" i="4" s="1"/>
  <c r="B684" i="4"/>
  <c r="B685" i="4"/>
  <c r="D685" i="4" s="1"/>
  <c r="B686" i="4"/>
  <c r="D686" i="4" s="1"/>
  <c r="B687" i="4"/>
  <c r="D687" i="4" s="1"/>
  <c r="B688" i="4"/>
  <c r="D688" i="4" s="1"/>
  <c r="B689" i="4"/>
  <c r="D689" i="4" s="1"/>
  <c r="B690" i="4"/>
  <c r="B691" i="4"/>
  <c r="D691" i="4" s="1"/>
  <c r="B692" i="4"/>
  <c r="D692" i="4" s="1"/>
  <c r="B693" i="4"/>
  <c r="D693" i="4" s="1"/>
  <c r="B694" i="4"/>
  <c r="D694" i="4" s="1"/>
  <c r="B695" i="4"/>
  <c r="D695" i="4" s="1"/>
  <c r="B696" i="4"/>
  <c r="D696" i="4" s="1"/>
  <c r="B697" i="4"/>
  <c r="D697" i="4" s="1"/>
  <c r="B698" i="4"/>
  <c r="D698" i="4" s="1"/>
  <c r="B699" i="4"/>
  <c r="D699" i="4" s="1"/>
  <c r="B700" i="4"/>
  <c r="D700" i="4" s="1"/>
  <c r="B701" i="4"/>
  <c r="D701" i="4" s="1"/>
  <c r="B702" i="4"/>
  <c r="D702" i="4" s="1"/>
  <c r="B703" i="4"/>
  <c r="D703" i="4" s="1"/>
  <c r="B704" i="4"/>
  <c r="D704" i="4" s="1"/>
  <c r="B705" i="4"/>
  <c r="B706" i="4"/>
  <c r="D706" i="4" s="1"/>
  <c r="B707" i="4"/>
  <c r="D707" i="4" s="1"/>
  <c r="B708" i="4"/>
  <c r="D708" i="4" s="1"/>
  <c r="B709" i="4"/>
  <c r="B710" i="4"/>
  <c r="D710" i="4" s="1"/>
  <c r="B711" i="4"/>
  <c r="D711" i="4" s="1"/>
  <c r="B712" i="4"/>
  <c r="D712" i="4" s="1"/>
  <c r="B713" i="4"/>
  <c r="D713" i="4" s="1"/>
  <c r="B714" i="4"/>
  <c r="D714" i="4" s="1"/>
  <c r="B715" i="4"/>
  <c r="D715" i="4" s="1"/>
  <c r="B716" i="4"/>
  <c r="D716" i="4" s="1"/>
  <c r="B717" i="4"/>
  <c r="D717" i="4" s="1"/>
  <c r="B718" i="4"/>
  <c r="D718" i="4" s="1"/>
  <c r="B719" i="4"/>
  <c r="D719" i="4" s="1"/>
  <c r="B720" i="4"/>
  <c r="D720" i="4" s="1"/>
  <c r="B721" i="4"/>
  <c r="D721" i="4" s="1"/>
  <c r="B722" i="4"/>
  <c r="D722" i="4" s="1"/>
  <c r="B723" i="4"/>
  <c r="D723" i="4" s="1"/>
  <c r="B724" i="4"/>
  <c r="D724" i="4" s="1"/>
  <c r="B725" i="4"/>
  <c r="D725" i="4" s="1"/>
  <c r="B726" i="4"/>
  <c r="D726" i="4" s="1"/>
  <c r="B727" i="4"/>
  <c r="D727" i="4" s="1"/>
  <c r="B728" i="4"/>
  <c r="D728" i="4" s="1"/>
  <c r="B729" i="4"/>
  <c r="D729" i="4" s="1"/>
  <c r="B730" i="4"/>
  <c r="D730" i="4" s="1"/>
  <c r="B731" i="4"/>
  <c r="D731" i="4" s="1"/>
  <c r="B732" i="4"/>
  <c r="D732" i="4" s="1"/>
  <c r="B733" i="4"/>
  <c r="D733" i="4" s="1"/>
  <c r="B734" i="4"/>
  <c r="D734" i="4" s="1"/>
  <c r="B735" i="4"/>
  <c r="D735" i="4" s="1"/>
  <c r="B736" i="4"/>
  <c r="D736" i="4" s="1"/>
  <c r="B737" i="4"/>
  <c r="D737" i="4" s="1"/>
  <c r="B738" i="4"/>
  <c r="D738" i="4" s="1"/>
  <c r="B739" i="4"/>
  <c r="B740" i="4"/>
  <c r="D740" i="4" s="1"/>
  <c r="B741" i="4"/>
  <c r="D741" i="4" s="1"/>
  <c r="B742" i="4"/>
  <c r="D742" i="4" s="1"/>
  <c r="B743" i="4"/>
  <c r="D743" i="4" s="1"/>
  <c r="B744" i="4"/>
  <c r="D744" i="4" s="1"/>
  <c r="B745" i="4"/>
  <c r="D745" i="4" s="1"/>
  <c r="B746" i="4"/>
  <c r="D746" i="4" s="1"/>
  <c r="B747" i="4"/>
  <c r="D747" i="4" s="1"/>
  <c r="B748" i="4"/>
  <c r="D748" i="4" s="1"/>
  <c r="B749" i="4"/>
  <c r="D749" i="4" s="1"/>
  <c r="B750" i="4"/>
  <c r="D750" i="4" s="1"/>
  <c r="B751" i="4"/>
  <c r="D751" i="4" s="1"/>
  <c r="B752" i="4"/>
  <c r="B753" i="4"/>
  <c r="D753" i="4" s="1"/>
  <c r="B754" i="4"/>
  <c r="D754" i="4" s="1"/>
  <c r="B755" i="4"/>
  <c r="D755" i="4" s="1"/>
  <c r="B756" i="4"/>
  <c r="D756" i="4" s="1"/>
  <c r="B757" i="4"/>
  <c r="D757" i="4" s="1"/>
  <c r="B758" i="4"/>
  <c r="D758" i="4" s="1"/>
  <c r="B759" i="4"/>
  <c r="D759" i="4" s="1"/>
  <c r="B760" i="4"/>
  <c r="D760" i="4" s="1"/>
  <c r="B761" i="4"/>
  <c r="D761" i="4" s="1"/>
  <c r="B762" i="4"/>
  <c r="D762" i="4" s="1"/>
  <c r="B763" i="4"/>
  <c r="D763" i="4" s="1"/>
  <c r="B764" i="4"/>
  <c r="D764" i="4" s="1"/>
  <c r="B765" i="4"/>
  <c r="D765" i="4" s="1"/>
  <c r="B766" i="4"/>
  <c r="D766" i="4" s="1"/>
  <c r="B767" i="4"/>
  <c r="D767" i="4" s="1"/>
  <c r="B768" i="4"/>
  <c r="D768" i="4" s="1"/>
  <c r="B769" i="4"/>
  <c r="D769" i="4" s="1"/>
  <c r="B770" i="4"/>
  <c r="D770" i="4" s="1"/>
  <c r="B771" i="4"/>
  <c r="D771" i="4" s="1"/>
  <c r="B772" i="4"/>
  <c r="B773" i="4"/>
  <c r="D773" i="4" s="1"/>
  <c r="B774" i="4"/>
  <c r="D774" i="4" s="1"/>
  <c r="B775" i="4"/>
  <c r="D775" i="4" s="1"/>
  <c r="B776" i="4"/>
  <c r="D776" i="4" s="1"/>
  <c r="B777" i="4"/>
  <c r="D777" i="4" s="1"/>
  <c r="B778" i="4"/>
  <c r="D778" i="4" s="1"/>
  <c r="B779" i="4"/>
  <c r="D779" i="4" s="1"/>
  <c r="B780" i="4"/>
  <c r="D780" i="4" s="1"/>
  <c r="B781" i="4"/>
  <c r="D781" i="4" s="1"/>
  <c r="B782" i="4"/>
  <c r="D782" i="4" s="1"/>
  <c r="B783" i="4"/>
  <c r="D783" i="4" s="1"/>
  <c r="B784" i="4"/>
  <c r="D784" i="4" s="1"/>
  <c r="B785" i="4"/>
  <c r="D785" i="4" s="1"/>
  <c r="B786" i="4"/>
  <c r="D786" i="4" s="1"/>
  <c r="B787" i="4"/>
  <c r="D787" i="4" s="1"/>
  <c r="B788" i="4"/>
  <c r="D788" i="4" s="1"/>
  <c r="B789" i="4"/>
  <c r="D789" i="4" s="1"/>
  <c r="B790" i="4"/>
  <c r="D790" i="4" s="1"/>
  <c r="B791" i="4"/>
  <c r="B792" i="4"/>
  <c r="D792" i="4" s="1"/>
  <c r="B793" i="4"/>
  <c r="D793" i="4" s="1"/>
  <c r="B794" i="4"/>
  <c r="D794" i="4" s="1"/>
  <c r="B795" i="4"/>
  <c r="D795" i="4" s="1"/>
  <c r="B796" i="4"/>
  <c r="D796" i="4" s="1"/>
  <c r="B797" i="4"/>
  <c r="D797" i="4" s="1"/>
  <c r="B798" i="4"/>
  <c r="D798" i="4" s="1"/>
  <c r="B799" i="4"/>
  <c r="D799" i="4" s="1"/>
  <c r="B800" i="4"/>
  <c r="D800" i="4" s="1"/>
  <c r="B801" i="4"/>
  <c r="D801" i="4" s="1"/>
  <c r="B802" i="4"/>
  <c r="D802" i="4" s="1"/>
  <c r="B803" i="4"/>
  <c r="D803" i="4" s="1"/>
  <c r="B804" i="4"/>
  <c r="D804" i="4" s="1"/>
  <c r="B805" i="4"/>
  <c r="D805" i="4" s="1"/>
  <c r="B806" i="4"/>
  <c r="D806" i="4" s="1"/>
  <c r="B807" i="4"/>
  <c r="D807" i="4" s="1"/>
  <c r="B808" i="4"/>
  <c r="D808" i="4" s="1"/>
  <c r="B809" i="4"/>
  <c r="D809" i="4" s="1"/>
  <c r="B810" i="4"/>
  <c r="D810" i="4" s="1"/>
  <c r="B811" i="4"/>
  <c r="D811" i="4" s="1"/>
  <c r="B812" i="4"/>
  <c r="D812" i="4" s="1"/>
  <c r="B813" i="4"/>
  <c r="D813" i="4" s="1"/>
  <c r="B814" i="4"/>
  <c r="D814" i="4" s="1"/>
  <c r="B815" i="4"/>
  <c r="D815" i="4" s="1"/>
  <c r="B816" i="4"/>
  <c r="D816" i="4" s="1"/>
  <c r="B817" i="4"/>
  <c r="D817" i="4" s="1"/>
  <c r="B818" i="4"/>
  <c r="D818" i="4" s="1"/>
  <c r="B819" i="4"/>
  <c r="D819" i="4" s="1"/>
  <c r="B820" i="4"/>
  <c r="D820" i="4" s="1"/>
  <c r="B821" i="4"/>
  <c r="D821" i="4" s="1"/>
  <c r="B822" i="4"/>
  <c r="D822" i="4" s="1"/>
  <c r="B823" i="4"/>
  <c r="D823" i="4" s="1"/>
  <c r="B824" i="4"/>
  <c r="D824" i="4" s="1"/>
  <c r="B825" i="4"/>
  <c r="D825" i="4" s="1"/>
  <c r="B826" i="4"/>
  <c r="D826" i="4" s="1"/>
  <c r="B827" i="4"/>
  <c r="D827" i="4" s="1"/>
  <c r="B828" i="4"/>
  <c r="D828" i="4" s="1"/>
  <c r="B829" i="4"/>
  <c r="D829" i="4" s="1"/>
  <c r="B830" i="4"/>
  <c r="D830" i="4" s="1"/>
  <c r="B831" i="4"/>
  <c r="D831" i="4" s="1"/>
  <c r="B832" i="4"/>
  <c r="D832" i="4" s="1"/>
  <c r="B833" i="4"/>
  <c r="D833" i="4" s="1"/>
  <c r="B834" i="4"/>
  <c r="D834" i="4" s="1"/>
  <c r="B835" i="4"/>
  <c r="D835" i="4" s="1"/>
  <c r="B836" i="4"/>
  <c r="D836" i="4" s="1"/>
  <c r="B837" i="4"/>
  <c r="D837" i="4" s="1"/>
  <c r="B838" i="4"/>
  <c r="D838" i="4" s="1"/>
  <c r="B839" i="4"/>
  <c r="D839" i="4" s="1"/>
  <c r="B840" i="4"/>
  <c r="D840" i="4" s="1"/>
  <c r="B841" i="4"/>
  <c r="D841" i="4" s="1"/>
  <c r="B842" i="4"/>
  <c r="D842" i="4" s="1"/>
  <c r="B843" i="4"/>
  <c r="D843" i="4" s="1"/>
  <c r="B844" i="4"/>
  <c r="D844" i="4" s="1"/>
  <c r="B845" i="4"/>
  <c r="D845" i="4" s="1"/>
  <c r="B846" i="4"/>
  <c r="D846" i="4" s="1"/>
  <c r="B847" i="4"/>
  <c r="D847" i="4" s="1"/>
  <c r="B848" i="4"/>
  <c r="D848" i="4" s="1"/>
  <c r="B849" i="4"/>
  <c r="D849" i="4" s="1"/>
  <c r="B850" i="4"/>
  <c r="D850" i="4" s="1"/>
  <c r="B851" i="4"/>
  <c r="D851" i="4" s="1"/>
  <c r="B852" i="4"/>
  <c r="D852" i="4" s="1"/>
  <c r="B853" i="4"/>
  <c r="D853" i="4" s="1"/>
  <c r="B854" i="4"/>
  <c r="D854" i="4" s="1"/>
  <c r="B855" i="4"/>
  <c r="D855" i="4" s="1"/>
  <c r="B856" i="4"/>
  <c r="D856" i="4" s="1"/>
  <c r="B857" i="4"/>
  <c r="D857" i="4" s="1"/>
  <c r="B858" i="4"/>
  <c r="D858" i="4" s="1"/>
  <c r="B859" i="4"/>
  <c r="D859" i="4" s="1"/>
  <c r="B860" i="4"/>
  <c r="D860" i="4" s="1"/>
  <c r="B861" i="4"/>
  <c r="D861" i="4" s="1"/>
  <c r="B862" i="4"/>
  <c r="D862" i="4" s="1"/>
  <c r="B863" i="4"/>
  <c r="D863" i="4" s="1"/>
  <c r="B864" i="4"/>
  <c r="D864" i="4" s="1"/>
  <c r="B865" i="4"/>
  <c r="D865" i="4" s="1"/>
  <c r="B866" i="4"/>
  <c r="D866" i="4" s="1"/>
  <c r="B867" i="4"/>
  <c r="D867" i="4" s="1"/>
  <c r="B868" i="4"/>
  <c r="D868" i="4" s="1"/>
  <c r="B869" i="4"/>
  <c r="D869" i="4" s="1"/>
  <c r="B870" i="4"/>
  <c r="D870" i="4" s="1"/>
  <c r="B871" i="4"/>
  <c r="D871" i="4" s="1"/>
  <c r="B872" i="4"/>
  <c r="D872" i="4" s="1"/>
  <c r="B873" i="4"/>
  <c r="D873" i="4" s="1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2" i="1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D61" i="4" s="1"/>
  <c r="C62" i="4"/>
  <c r="C63" i="4"/>
  <c r="C64" i="4"/>
  <c r="C65" i="4"/>
  <c r="C66" i="4"/>
  <c r="C67" i="4"/>
  <c r="C68" i="4"/>
  <c r="C69" i="4"/>
  <c r="C70" i="4"/>
  <c r="C71" i="4"/>
  <c r="C72" i="4"/>
  <c r="C73" i="4"/>
  <c r="D73" i="4" s="1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D121" i="4" s="1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D145" i="4" s="1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D167" i="4" s="1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D181" i="4" s="1"/>
  <c r="C182" i="4"/>
  <c r="C183" i="4"/>
  <c r="C184" i="4"/>
  <c r="C185" i="4"/>
  <c r="C186" i="4"/>
  <c r="C187" i="4"/>
  <c r="C188" i="4"/>
  <c r="C189" i="4"/>
  <c r="C190" i="4"/>
  <c r="C191" i="4"/>
  <c r="C192" i="4"/>
  <c r="C193" i="4"/>
  <c r="D193" i="4" s="1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D263" i="4" s="1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D371" i="4" s="1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402" i="4"/>
  <c r="C403" i="4"/>
  <c r="C404" i="4"/>
  <c r="C405" i="4"/>
  <c r="C406" i="4"/>
  <c r="C407" i="4"/>
  <c r="C408" i="4"/>
  <c r="C409" i="4"/>
  <c r="C410" i="4"/>
  <c r="C411" i="4"/>
  <c r="C412" i="4"/>
  <c r="C413" i="4"/>
  <c r="C414" i="4"/>
  <c r="C415" i="4"/>
  <c r="C416" i="4"/>
  <c r="C417" i="4"/>
  <c r="C418" i="4"/>
  <c r="C419" i="4"/>
  <c r="C420" i="4"/>
  <c r="C421" i="4"/>
  <c r="C422" i="4"/>
  <c r="C423" i="4"/>
  <c r="C424" i="4"/>
  <c r="C425" i="4"/>
  <c r="C426" i="4"/>
  <c r="C427" i="4"/>
  <c r="C428" i="4"/>
  <c r="C429" i="4"/>
  <c r="C430" i="4"/>
  <c r="C431" i="4"/>
  <c r="C432" i="4"/>
  <c r="C433" i="4"/>
  <c r="C434" i="4"/>
  <c r="C435" i="4"/>
  <c r="C436" i="4"/>
  <c r="C437" i="4"/>
  <c r="C438" i="4"/>
  <c r="C439" i="4"/>
  <c r="C440" i="4"/>
  <c r="C441" i="4"/>
  <c r="C442" i="4"/>
  <c r="C443" i="4"/>
  <c r="C444" i="4"/>
  <c r="C445" i="4"/>
  <c r="C446" i="4"/>
  <c r="C447" i="4"/>
  <c r="C448" i="4"/>
  <c r="C449" i="4"/>
  <c r="C450" i="4"/>
  <c r="C451" i="4"/>
  <c r="C452" i="4"/>
  <c r="C453" i="4"/>
  <c r="C454" i="4"/>
  <c r="C455" i="4"/>
  <c r="C456" i="4"/>
  <c r="C457" i="4"/>
  <c r="C458" i="4"/>
  <c r="C459" i="4"/>
  <c r="C460" i="4"/>
  <c r="C461" i="4"/>
  <c r="C462" i="4"/>
  <c r="C463" i="4"/>
  <c r="C464" i="4"/>
  <c r="C465" i="4"/>
  <c r="C466" i="4"/>
  <c r="C467" i="4"/>
  <c r="C468" i="4"/>
  <c r="C469" i="4"/>
  <c r="C470" i="4"/>
  <c r="C471" i="4"/>
  <c r="C472" i="4"/>
  <c r="C473" i="4"/>
  <c r="C474" i="4"/>
  <c r="C475" i="4"/>
  <c r="C476" i="4"/>
  <c r="C477" i="4"/>
  <c r="C478" i="4"/>
  <c r="C479" i="4"/>
  <c r="C480" i="4"/>
  <c r="C481" i="4"/>
  <c r="C482" i="4"/>
  <c r="C483" i="4"/>
  <c r="C484" i="4"/>
  <c r="C485" i="4"/>
  <c r="C486" i="4"/>
  <c r="C487" i="4"/>
  <c r="C488" i="4"/>
  <c r="C489" i="4"/>
  <c r="C490" i="4"/>
  <c r="C491" i="4"/>
  <c r="C492" i="4"/>
  <c r="C493" i="4"/>
  <c r="C494" i="4"/>
  <c r="C495" i="4"/>
  <c r="C496" i="4"/>
  <c r="C497" i="4"/>
  <c r="C498" i="4"/>
  <c r="C499" i="4"/>
  <c r="C500" i="4"/>
  <c r="C501" i="4"/>
  <c r="C502" i="4"/>
  <c r="C503" i="4"/>
  <c r="C504" i="4"/>
  <c r="C505" i="4"/>
  <c r="C506" i="4"/>
  <c r="C507" i="4"/>
  <c r="C508" i="4"/>
  <c r="C509" i="4"/>
  <c r="C510" i="4"/>
  <c r="C511" i="4"/>
  <c r="C512" i="4"/>
  <c r="C513" i="4"/>
  <c r="C514" i="4"/>
  <c r="C515" i="4"/>
  <c r="C516" i="4"/>
  <c r="C517" i="4"/>
  <c r="C518" i="4"/>
  <c r="C519" i="4"/>
  <c r="C520" i="4"/>
  <c r="C521" i="4"/>
  <c r="C522" i="4"/>
  <c r="C523" i="4"/>
  <c r="C524" i="4"/>
  <c r="C525" i="4"/>
  <c r="C526" i="4"/>
  <c r="C527" i="4"/>
  <c r="C528" i="4"/>
  <c r="C529" i="4"/>
  <c r="C530" i="4"/>
  <c r="C531" i="4"/>
  <c r="C532" i="4"/>
  <c r="C533" i="4"/>
  <c r="C534" i="4"/>
  <c r="C535" i="4"/>
  <c r="C536" i="4"/>
  <c r="C537" i="4"/>
  <c r="C538" i="4"/>
  <c r="C539" i="4"/>
  <c r="C540" i="4"/>
  <c r="C541" i="4"/>
  <c r="C542" i="4"/>
  <c r="C543" i="4"/>
  <c r="C544" i="4"/>
  <c r="C545" i="4"/>
  <c r="C546" i="4"/>
  <c r="C547" i="4"/>
  <c r="C548" i="4"/>
  <c r="C549" i="4"/>
  <c r="C550" i="4"/>
  <c r="C551" i="4"/>
  <c r="C552" i="4"/>
  <c r="C553" i="4"/>
  <c r="C554" i="4"/>
  <c r="C555" i="4"/>
  <c r="C556" i="4"/>
  <c r="C557" i="4"/>
  <c r="C558" i="4"/>
  <c r="C559" i="4"/>
  <c r="C560" i="4"/>
  <c r="C561" i="4"/>
  <c r="C562" i="4"/>
  <c r="C563" i="4"/>
  <c r="D563" i="4" s="1"/>
  <c r="C564" i="4"/>
  <c r="C565" i="4"/>
  <c r="C566" i="4"/>
  <c r="C567" i="4"/>
  <c r="C568" i="4"/>
  <c r="C569" i="4"/>
  <c r="C570" i="4"/>
  <c r="C571" i="4"/>
  <c r="C572" i="4"/>
  <c r="C573" i="4"/>
  <c r="C574" i="4"/>
  <c r="C575" i="4"/>
  <c r="C576" i="4"/>
  <c r="C577" i="4"/>
  <c r="C578" i="4"/>
  <c r="C579" i="4"/>
  <c r="C580" i="4"/>
  <c r="C581" i="4"/>
  <c r="C582" i="4"/>
  <c r="C583" i="4"/>
  <c r="C584" i="4"/>
  <c r="C585" i="4"/>
  <c r="C586" i="4"/>
  <c r="C587" i="4"/>
  <c r="C588" i="4"/>
  <c r="C589" i="4"/>
  <c r="C590" i="4"/>
  <c r="C591" i="4"/>
  <c r="C592" i="4"/>
  <c r="C593" i="4"/>
  <c r="C594" i="4"/>
  <c r="C595" i="4"/>
  <c r="C596" i="4"/>
  <c r="C597" i="4"/>
  <c r="C598" i="4"/>
  <c r="C599" i="4"/>
  <c r="C600" i="4"/>
  <c r="C601" i="4"/>
  <c r="C602" i="4"/>
  <c r="C603" i="4"/>
  <c r="C604" i="4"/>
  <c r="C605" i="4"/>
  <c r="C606" i="4"/>
  <c r="C607" i="4"/>
  <c r="C608" i="4"/>
  <c r="C609" i="4"/>
  <c r="C610" i="4"/>
  <c r="C611" i="4"/>
  <c r="C612" i="4"/>
  <c r="C613" i="4"/>
  <c r="C614" i="4"/>
  <c r="C615" i="4"/>
  <c r="C616" i="4"/>
  <c r="C617" i="4"/>
  <c r="C618" i="4"/>
  <c r="C619" i="4"/>
  <c r="C620" i="4"/>
  <c r="C621" i="4"/>
  <c r="C622" i="4"/>
  <c r="C623" i="4"/>
  <c r="C624" i="4"/>
  <c r="C625" i="4"/>
  <c r="C626" i="4"/>
  <c r="C627" i="4"/>
  <c r="C628" i="4"/>
  <c r="C629" i="4"/>
  <c r="C630" i="4"/>
  <c r="C631" i="4"/>
  <c r="C632" i="4"/>
  <c r="C633" i="4"/>
  <c r="C634" i="4"/>
  <c r="C635" i="4"/>
  <c r="C636" i="4"/>
  <c r="C637" i="4"/>
  <c r="C638" i="4"/>
  <c r="C639" i="4"/>
  <c r="C640" i="4"/>
  <c r="C641" i="4"/>
  <c r="C642" i="4"/>
  <c r="C643" i="4"/>
  <c r="C644" i="4"/>
  <c r="C645" i="4"/>
  <c r="C646" i="4"/>
  <c r="C647" i="4"/>
  <c r="C648" i="4"/>
  <c r="C649" i="4"/>
  <c r="C650" i="4"/>
  <c r="C651" i="4"/>
  <c r="C652" i="4"/>
  <c r="C653" i="4"/>
  <c r="C654" i="4"/>
  <c r="C655" i="4"/>
  <c r="C656" i="4"/>
  <c r="C657" i="4"/>
  <c r="C658" i="4"/>
  <c r="C659" i="4"/>
  <c r="C660" i="4"/>
  <c r="C661" i="4"/>
  <c r="C662" i="4"/>
  <c r="C663" i="4"/>
  <c r="C664" i="4"/>
  <c r="C665" i="4"/>
  <c r="C666" i="4"/>
  <c r="C667" i="4"/>
  <c r="C668" i="4"/>
  <c r="C669" i="4"/>
  <c r="C670" i="4"/>
  <c r="C671" i="4"/>
  <c r="C672" i="4"/>
  <c r="C673" i="4"/>
  <c r="C674" i="4"/>
  <c r="C675" i="4"/>
  <c r="C676" i="4"/>
  <c r="C677" i="4"/>
  <c r="C678" i="4"/>
  <c r="C679" i="4"/>
  <c r="C680" i="4"/>
  <c r="C681" i="4"/>
  <c r="C682" i="4"/>
  <c r="C683" i="4"/>
  <c r="C684" i="4"/>
  <c r="C685" i="4"/>
  <c r="C686" i="4"/>
  <c r="C687" i="4"/>
  <c r="C688" i="4"/>
  <c r="C689" i="4"/>
  <c r="C690" i="4"/>
  <c r="C691" i="4"/>
  <c r="C692" i="4"/>
  <c r="C693" i="4"/>
  <c r="C694" i="4"/>
  <c r="C695" i="4"/>
  <c r="C696" i="4"/>
  <c r="C697" i="4"/>
  <c r="C698" i="4"/>
  <c r="C699" i="4"/>
  <c r="C700" i="4"/>
  <c r="C701" i="4"/>
  <c r="C702" i="4"/>
  <c r="C703" i="4"/>
  <c r="C704" i="4"/>
  <c r="C705" i="4"/>
  <c r="C706" i="4"/>
  <c r="C707" i="4"/>
  <c r="C708" i="4"/>
  <c r="C709" i="4"/>
  <c r="C710" i="4"/>
  <c r="C711" i="4"/>
  <c r="C712" i="4"/>
  <c r="C713" i="4"/>
  <c r="C714" i="4"/>
  <c r="C715" i="4"/>
  <c r="C716" i="4"/>
  <c r="C717" i="4"/>
  <c r="C718" i="4"/>
  <c r="C719" i="4"/>
  <c r="C720" i="4"/>
  <c r="C721" i="4"/>
  <c r="C722" i="4"/>
  <c r="C723" i="4"/>
  <c r="C724" i="4"/>
  <c r="C725" i="4"/>
  <c r="C726" i="4"/>
  <c r="C727" i="4"/>
  <c r="C728" i="4"/>
  <c r="C729" i="4"/>
  <c r="C730" i="4"/>
  <c r="C731" i="4"/>
  <c r="C732" i="4"/>
  <c r="C733" i="4"/>
  <c r="C734" i="4"/>
  <c r="C735" i="4"/>
  <c r="C736" i="4"/>
  <c r="C737" i="4"/>
  <c r="C738" i="4"/>
  <c r="C739" i="4"/>
  <c r="C740" i="4"/>
  <c r="C741" i="4"/>
  <c r="C742" i="4"/>
  <c r="C743" i="4"/>
  <c r="C744" i="4"/>
  <c r="C745" i="4"/>
  <c r="C746" i="4"/>
  <c r="C747" i="4"/>
  <c r="C748" i="4"/>
  <c r="C749" i="4"/>
  <c r="C750" i="4"/>
  <c r="C751" i="4"/>
  <c r="C752" i="4"/>
  <c r="D752" i="4" s="1"/>
  <c r="C753" i="4"/>
  <c r="C754" i="4"/>
  <c r="C755" i="4"/>
  <c r="C756" i="4"/>
  <c r="C757" i="4"/>
  <c r="C758" i="4"/>
  <c r="C759" i="4"/>
  <c r="C760" i="4"/>
  <c r="C761" i="4"/>
  <c r="C762" i="4"/>
  <c r="C763" i="4"/>
  <c r="C764" i="4"/>
  <c r="C765" i="4"/>
  <c r="C766" i="4"/>
  <c r="C767" i="4"/>
  <c r="C768" i="4"/>
  <c r="C769" i="4"/>
  <c r="C770" i="4"/>
  <c r="C771" i="4"/>
  <c r="C772" i="4"/>
  <c r="C773" i="4"/>
  <c r="C774" i="4"/>
  <c r="C775" i="4"/>
  <c r="C776" i="4"/>
  <c r="C777" i="4"/>
  <c r="C778" i="4"/>
  <c r="C779" i="4"/>
  <c r="C780" i="4"/>
  <c r="C781" i="4"/>
  <c r="C782" i="4"/>
  <c r="C783" i="4"/>
  <c r="C784" i="4"/>
  <c r="C785" i="4"/>
  <c r="C786" i="4"/>
  <c r="C787" i="4"/>
  <c r="C788" i="4"/>
  <c r="C789" i="4"/>
  <c r="C790" i="4"/>
  <c r="C791" i="4"/>
  <c r="C792" i="4"/>
  <c r="C793" i="4"/>
  <c r="C794" i="4"/>
  <c r="C795" i="4"/>
  <c r="C796" i="4"/>
  <c r="C797" i="4"/>
  <c r="C798" i="4"/>
  <c r="C799" i="4"/>
  <c r="C800" i="4"/>
  <c r="C801" i="4"/>
  <c r="C802" i="4"/>
  <c r="C803" i="4"/>
  <c r="C804" i="4"/>
  <c r="C805" i="4"/>
  <c r="C806" i="4"/>
  <c r="C807" i="4"/>
  <c r="C808" i="4"/>
  <c r="C809" i="4"/>
  <c r="C810" i="4"/>
  <c r="C811" i="4"/>
  <c r="C812" i="4"/>
  <c r="C813" i="4"/>
  <c r="C814" i="4"/>
  <c r="C815" i="4"/>
  <c r="C816" i="4"/>
  <c r="C817" i="4"/>
  <c r="C818" i="4"/>
  <c r="C819" i="4"/>
  <c r="C820" i="4"/>
  <c r="C821" i="4"/>
  <c r="C822" i="4"/>
  <c r="C823" i="4"/>
  <c r="C824" i="4"/>
  <c r="C825" i="4"/>
  <c r="C826" i="4"/>
  <c r="C827" i="4"/>
  <c r="C828" i="4"/>
  <c r="C829" i="4"/>
  <c r="C830" i="4"/>
  <c r="C831" i="4"/>
  <c r="C832" i="4"/>
  <c r="C833" i="4"/>
  <c r="C834" i="4"/>
  <c r="C835" i="4"/>
  <c r="C836" i="4"/>
  <c r="C837" i="4"/>
  <c r="C838" i="4"/>
  <c r="C839" i="4"/>
  <c r="C840" i="4"/>
  <c r="C841" i="4"/>
  <c r="C842" i="4"/>
  <c r="C843" i="4"/>
  <c r="C844" i="4"/>
  <c r="C845" i="4"/>
  <c r="C846" i="4"/>
  <c r="C847" i="4"/>
  <c r="C848" i="4"/>
  <c r="C849" i="4"/>
  <c r="C850" i="4"/>
  <c r="C851" i="4"/>
  <c r="C852" i="4"/>
  <c r="C853" i="4"/>
  <c r="C854" i="4"/>
  <c r="C855" i="4"/>
  <c r="C856" i="4"/>
  <c r="C857" i="4"/>
  <c r="C858" i="4"/>
  <c r="C859" i="4"/>
  <c r="C860" i="4"/>
  <c r="C861" i="4"/>
  <c r="C862" i="4"/>
  <c r="C863" i="4"/>
  <c r="C864" i="4"/>
  <c r="C865" i="4"/>
  <c r="C866" i="4"/>
  <c r="C867" i="4"/>
  <c r="C868" i="4"/>
  <c r="C869" i="4"/>
  <c r="C870" i="4"/>
  <c r="C871" i="4"/>
  <c r="C872" i="4"/>
  <c r="C873" i="4"/>
  <c r="D95" i="4" l="1"/>
  <c r="D443" i="4"/>
  <c r="D684" i="4"/>
  <c r="D624" i="4"/>
  <c r="D514" i="4"/>
  <c r="D144" i="4"/>
  <c r="D262" i="4"/>
  <c r="D526" i="4"/>
  <c r="D346" i="4"/>
  <c r="D154" i="4"/>
  <c r="D130" i="4"/>
  <c r="D504" i="4"/>
  <c r="D407" i="4"/>
  <c r="D59" i="4"/>
  <c r="D250" i="4"/>
  <c r="D178" i="4"/>
  <c r="D94" i="4"/>
  <c r="D573" i="4"/>
  <c r="D441" i="4"/>
  <c r="D405" i="4"/>
  <c r="D237" i="4"/>
  <c r="D201" i="4"/>
  <c r="D117" i="4"/>
  <c r="D33" i="4"/>
  <c r="D584" i="4"/>
  <c r="D585" i="4"/>
  <c r="D465" i="4"/>
  <c r="D345" i="4"/>
  <c r="D225" i="4"/>
  <c r="D141" i="4"/>
  <c r="D105" i="4"/>
  <c r="D57" i="4"/>
  <c r="D381" i="4"/>
  <c r="D213" i="4"/>
  <c r="D153" i="4"/>
  <c r="D524" i="4"/>
  <c r="D296" i="4"/>
  <c r="D660" i="4"/>
  <c r="D516" i="4"/>
  <c r="D492" i="4"/>
  <c r="D456" i="4"/>
  <c r="D408" i="4"/>
  <c r="D384" i="4"/>
  <c r="D348" i="4"/>
  <c r="D108" i="4"/>
  <c r="D72" i="4"/>
  <c r="D36" i="4"/>
  <c r="D189" i="4"/>
  <c r="D500" i="4"/>
  <c r="D464" i="4"/>
  <c r="D344" i="4"/>
  <c r="D478" i="4"/>
  <c r="D442" i="4"/>
  <c r="D791" i="4"/>
  <c r="D659" i="4"/>
  <c r="D623" i="4"/>
  <c r="D215" i="4"/>
  <c r="D71" i="4"/>
  <c r="D47" i="4"/>
  <c r="D11" i="4"/>
  <c r="D392" i="4"/>
  <c r="D248" i="4"/>
  <c r="D164" i="4"/>
  <c r="D92" i="4"/>
  <c r="D116" i="4"/>
  <c r="D68" i="4"/>
  <c r="D497" i="4"/>
  <c r="D425" i="4"/>
  <c r="D305" i="4"/>
  <c r="D113" i="4"/>
  <c r="D401" i="4"/>
  <c r="D125" i="4"/>
  <c r="D224" i="4"/>
  <c r="D128" i="4"/>
  <c r="D80" i="4"/>
  <c r="D485" i="4"/>
  <c r="D365" i="4"/>
  <c r="D317" i="4"/>
  <c r="D281" i="4"/>
  <c r="D173" i="4"/>
  <c r="D590" i="4"/>
  <c r="D578" i="4"/>
  <c r="D554" i="4"/>
  <c r="D470" i="4"/>
  <c r="D434" i="4"/>
  <c r="D386" i="4"/>
  <c r="D362" i="4"/>
  <c r="D338" i="4"/>
  <c r="D314" i="4"/>
  <c r="D242" i="4"/>
  <c r="D206" i="4"/>
  <c r="D194" i="4"/>
  <c r="D146" i="4"/>
  <c r="D122" i="4"/>
  <c r="D74" i="4"/>
  <c r="D38" i="4"/>
  <c r="D140" i="4"/>
  <c r="D437" i="4"/>
  <c r="D389" i="4"/>
  <c r="D269" i="4"/>
  <c r="D709" i="4"/>
  <c r="D649" i="4"/>
  <c r="D589" i="4"/>
  <c r="D493" i="4"/>
  <c r="D445" i="4"/>
  <c r="D421" i="4"/>
  <c r="D397" i="4"/>
  <c r="D385" i="4"/>
  <c r="D313" i="4"/>
  <c r="D289" i="4"/>
  <c r="D277" i="4"/>
  <c r="D253" i="4"/>
  <c r="D241" i="4"/>
  <c r="D229" i="4"/>
  <c r="D205" i="4"/>
  <c r="D104" i="4"/>
  <c r="D705" i="4"/>
  <c r="D657" i="4"/>
  <c r="D501" i="4"/>
  <c r="D369" i="4"/>
  <c r="D556" i="4"/>
  <c r="D364" i="4"/>
  <c r="D100" i="4"/>
  <c r="D40" i="4"/>
  <c r="D4" i="4"/>
  <c r="D639" i="4"/>
  <c r="D411" i="4"/>
  <c r="D327" i="4"/>
  <c r="D303" i="4"/>
  <c r="D243" i="4"/>
  <c r="D231" i="4"/>
  <c r="D207" i="4"/>
  <c r="D183" i="4"/>
  <c r="D63" i="4"/>
  <c r="D676" i="4"/>
  <c r="D448" i="4"/>
  <c r="D172" i="4"/>
  <c r="D675" i="4"/>
  <c r="D627" i="4"/>
  <c r="D471" i="4"/>
  <c r="D435" i="4"/>
  <c r="D399" i="4"/>
  <c r="D315" i="4"/>
  <c r="D219" i="4"/>
  <c r="D75" i="4"/>
  <c r="D27" i="4"/>
  <c r="D580" i="4"/>
  <c r="D520" i="4"/>
  <c r="D352" i="4"/>
  <c r="D244" i="4"/>
  <c r="D184" i="4"/>
  <c r="D88" i="4"/>
  <c r="D772" i="4"/>
  <c r="D376" i="4"/>
  <c r="D256" i="4"/>
  <c r="D148" i="4"/>
  <c r="D739" i="4"/>
  <c r="D607" i="4"/>
  <c r="D595" i="4"/>
  <c r="D571" i="4"/>
  <c r="D559" i="4"/>
  <c r="D475" i="4"/>
  <c r="D355" i="4"/>
  <c r="D343" i="4"/>
  <c r="D307" i="4"/>
  <c r="D259" i="4"/>
  <c r="D235" i="4"/>
  <c r="D199" i="4"/>
  <c r="D163" i="4"/>
  <c r="D139" i="4"/>
  <c r="D115" i="4"/>
  <c r="D79" i="4"/>
  <c r="D43" i="4"/>
  <c r="D7" i="4"/>
  <c r="D690" i="4"/>
  <c r="D678" i="4"/>
  <c r="D582" i="4"/>
  <c r="D510" i="4"/>
  <c r="D414" i="4"/>
  <c r="D366" i="4"/>
  <c r="D342" i="4"/>
  <c r="D330" i="4"/>
  <c r="D318" i="4"/>
  <c r="D282" i="4"/>
  <c r="D270" i="4"/>
  <c r="D258" i="4"/>
  <c r="D246" i="4"/>
  <c r="D234" i="4"/>
  <c r="D222" i="4"/>
  <c r="D210" i="4"/>
  <c r="D174" i="4"/>
  <c r="D162" i="4"/>
  <c r="D102" i="4"/>
  <c r="D78" i="4"/>
  <c r="D30" i="4"/>
  <c r="D6" i="4"/>
  <c r="T7" i="6"/>
  <c r="S7" i="6"/>
  <c r="R7" i="6"/>
  <c r="Q7" i="6"/>
  <c r="P7" i="6"/>
  <c r="O7" i="6"/>
  <c r="N7" i="6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H41" i="2" s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H15" i="2" s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2" i="1"/>
  <c r="G34" i="2" l="1"/>
  <c r="B48" i="2"/>
  <c r="C48" i="2" s="1"/>
  <c r="E48" i="3" s="1"/>
  <c r="F48" i="3" s="1"/>
  <c r="B37" i="2"/>
  <c r="B16" i="2"/>
  <c r="C16" i="2" s="1"/>
  <c r="E16" i="3" s="1"/>
  <c r="F16" i="3" s="1"/>
  <c r="B4" i="2"/>
  <c r="C4" i="2" s="1"/>
  <c r="E4" i="3" s="1"/>
  <c r="F4" i="3" s="1"/>
  <c r="B47" i="2"/>
  <c r="C47" i="2" s="1"/>
  <c r="E47" i="3" s="1"/>
  <c r="F47" i="3" s="1"/>
  <c r="B36" i="2"/>
  <c r="C36" i="2" s="1"/>
  <c r="E36" i="3" s="1"/>
  <c r="F36" i="3" s="1"/>
  <c r="B25" i="2"/>
  <c r="C25" i="2" s="1"/>
  <c r="E25" i="3" s="1"/>
  <c r="F25" i="3" s="1"/>
  <c r="B15" i="2"/>
  <c r="C15" i="2" s="1"/>
  <c r="E15" i="3" s="1"/>
  <c r="F15" i="3" s="1"/>
  <c r="B3" i="2"/>
  <c r="C3" i="2" s="1"/>
  <c r="E3" i="3" s="1"/>
  <c r="F3" i="3" s="1"/>
  <c r="B46" i="2"/>
  <c r="C46" i="2" s="1"/>
  <c r="E46" i="3" s="1"/>
  <c r="F46" i="3" s="1"/>
  <c r="B35" i="2"/>
  <c r="C35" i="2" s="1"/>
  <c r="E35" i="3" s="1"/>
  <c r="F35" i="3" s="1"/>
  <c r="B24" i="2"/>
  <c r="C24" i="2" s="1"/>
  <c r="E24" i="3" s="1"/>
  <c r="F24" i="3" s="1"/>
  <c r="B14" i="2"/>
  <c r="B45" i="2"/>
  <c r="C45" i="2" s="1"/>
  <c r="E45" i="3" s="1"/>
  <c r="F45" i="3" s="1"/>
  <c r="B34" i="2"/>
  <c r="C34" i="2" s="1"/>
  <c r="E34" i="3" s="1"/>
  <c r="F34" i="3" s="1"/>
  <c r="B23" i="2"/>
  <c r="C23" i="2" s="1"/>
  <c r="E23" i="3" s="1"/>
  <c r="F23" i="3" s="1"/>
  <c r="B13" i="2"/>
  <c r="C13" i="2" s="1"/>
  <c r="E13" i="3" s="1"/>
  <c r="F13" i="3" s="1"/>
  <c r="F35" i="2"/>
  <c r="B50" i="2"/>
  <c r="C50" i="2" s="1"/>
  <c r="E50" i="3" s="1"/>
  <c r="F50" i="3" s="1"/>
  <c r="B55" i="2"/>
  <c r="C55" i="2" s="1"/>
  <c r="E55" i="3" s="1"/>
  <c r="F55" i="3" s="1"/>
  <c r="B44" i="2"/>
  <c r="C44" i="2" s="1"/>
  <c r="E44" i="3" s="1"/>
  <c r="F44" i="3" s="1"/>
  <c r="B33" i="2"/>
  <c r="C33" i="2" s="1"/>
  <c r="E33" i="3" s="1"/>
  <c r="F33" i="3" s="1"/>
  <c r="B22" i="2"/>
  <c r="C22" i="2" s="1"/>
  <c r="E22" i="3" s="1"/>
  <c r="F22" i="3" s="1"/>
  <c r="B12" i="2"/>
  <c r="C12" i="2" s="1"/>
  <c r="E12" i="3" s="1"/>
  <c r="F12" i="3" s="1"/>
  <c r="B54" i="2"/>
  <c r="C54" i="2" s="1"/>
  <c r="E54" i="3" s="1"/>
  <c r="F54" i="3" s="1"/>
  <c r="B32" i="2"/>
  <c r="C32" i="2" s="1"/>
  <c r="E32" i="3" s="1"/>
  <c r="F32" i="3" s="1"/>
  <c r="B21" i="2"/>
  <c r="C21" i="2" s="1"/>
  <c r="E21" i="3" s="1"/>
  <c r="F21" i="3" s="1"/>
  <c r="B11" i="2"/>
  <c r="C11" i="2" s="1"/>
  <c r="E11" i="3" s="1"/>
  <c r="F11" i="3" s="1"/>
  <c r="B53" i="2"/>
  <c r="C53" i="2" s="1"/>
  <c r="E53" i="3" s="1"/>
  <c r="F53" i="3" s="1"/>
  <c r="B43" i="2"/>
  <c r="C43" i="2" s="1"/>
  <c r="E43" i="3" s="1"/>
  <c r="F43" i="3" s="1"/>
  <c r="B31" i="2"/>
  <c r="C31" i="2" s="1"/>
  <c r="E31" i="3" s="1"/>
  <c r="F31" i="3" s="1"/>
  <c r="B20" i="2"/>
  <c r="C20" i="2" s="1"/>
  <c r="E20" i="3" s="1"/>
  <c r="F20" i="3" s="1"/>
  <c r="B10" i="2"/>
  <c r="C10" i="2" s="1"/>
  <c r="E10" i="3" s="1"/>
  <c r="F10" i="3" s="1"/>
  <c r="B52" i="2"/>
  <c r="C52" i="2" s="1"/>
  <c r="E52" i="3" s="1"/>
  <c r="F52" i="3" s="1"/>
  <c r="B42" i="2"/>
  <c r="C42" i="2" s="1"/>
  <c r="E42" i="3" s="1"/>
  <c r="F42" i="3" s="1"/>
  <c r="B30" i="2"/>
  <c r="B19" i="2"/>
  <c r="B9" i="2"/>
  <c r="C9" i="2" s="1"/>
  <c r="E9" i="3" s="1"/>
  <c r="F9" i="3" s="1"/>
  <c r="C2" i="2"/>
  <c r="E2" i="3" s="1"/>
  <c r="F2" i="3" s="1"/>
  <c r="B51" i="2"/>
  <c r="C51" i="2" s="1"/>
  <c r="E51" i="3" s="1"/>
  <c r="F51" i="3" s="1"/>
  <c r="B41" i="2"/>
  <c r="C41" i="2" s="1"/>
  <c r="E41" i="3" s="1"/>
  <c r="F41" i="3" s="1"/>
  <c r="B29" i="2"/>
  <c r="C29" i="2" s="1"/>
  <c r="E29" i="3" s="1"/>
  <c r="F29" i="3" s="1"/>
  <c r="B8" i="2"/>
  <c r="C8" i="2" s="1"/>
  <c r="E8" i="3" s="1"/>
  <c r="F8" i="3" s="1"/>
  <c r="B40" i="2"/>
  <c r="C40" i="2" s="1"/>
  <c r="E40" i="3" s="1"/>
  <c r="F40" i="3" s="1"/>
  <c r="B28" i="2"/>
  <c r="C28" i="2" s="1"/>
  <c r="E28" i="3" s="1"/>
  <c r="F28" i="3" s="1"/>
  <c r="B7" i="2"/>
  <c r="C7" i="2" s="1"/>
  <c r="E7" i="3" s="1"/>
  <c r="F7" i="3" s="1"/>
  <c r="B39" i="2"/>
  <c r="C39" i="2" s="1"/>
  <c r="E39" i="3" s="1"/>
  <c r="F39" i="3" s="1"/>
  <c r="B27" i="2"/>
  <c r="C27" i="2" s="1"/>
  <c r="E27" i="3" s="1"/>
  <c r="F27" i="3" s="1"/>
  <c r="B18" i="2"/>
  <c r="C18" i="2" s="1"/>
  <c r="E18" i="3" s="1"/>
  <c r="F18" i="3" s="1"/>
  <c r="B6" i="2"/>
  <c r="C6" i="2" s="1"/>
  <c r="E6" i="3" s="1"/>
  <c r="F6" i="3" s="1"/>
  <c r="B49" i="2"/>
  <c r="C49" i="2" s="1"/>
  <c r="E49" i="3" s="1"/>
  <c r="F49" i="3" s="1"/>
  <c r="B38" i="2"/>
  <c r="C38" i="2" s="1"/>
  <c r="E38" i="3" s="1"/>
  <c r="F38" i="3" s="1"/>
  <c r="B26" i="2"/>
  <c r="C26" i="2" s="1"/>
  <c r="E26" i="3" s="1"/>
  <c r="F26" i="3" s="1"/>
  <c r="B17" i="2"/>
  <c r="C17" i="2" s="1"/>
  <c r="E17" i="3" s="1"/>
  <c r="F17" i="3" s="1"/>
  <c r="B5" i="2"/>
  <c r="C5" i="2" s="1"/>
  <c r="E5" i="3" s="1"/>
  <c r="F5" i="3" s="1"/>
  <c r="H5" i="2"/>
  <c r="C19" i="2"/>
  <c r="E19" i="3" s="1"/>
  <c r="F19" i="3" s="1"/>
  <c r="H52" i="2"/>
  <c r="I21" i="2"/>
  <c r="D4" i="2"/>
  <c r="F50" i="2"/>
  <c r="E36" i="2"/>
  <c r="D12" i="2"/>
  <c r="J52" i="2"/>
  <c r="J19" i="2"/>
  <c r="H50" i="2"/>
  <c r="F28" i="2"/>
  <c r="J53" i="2"/>
  <c r="G8" i="2"/>
  <c r="F36" i="2"/>
  <c r="F51" i="2"/>
  <c r="J41" i="2"/>
  <c r="G44" i="2"/>
  <c r="E39" i="2"/>
  <c r="E18" i="2"/>
  <c r="E27" i="2"/>
  <c r="I48" i="2"/>
  <c r="H14" i="2"/>
  <c r="G55" i="2"/>
  <c r="J54" i="2"/>
  <c r="J29" i="2"/>
  <c r="J7" i="2"/>
  <c r="F55" i="2"/>
  <c r="E16" i="2"/>
  <c r="D53" i="2"/>
  <c r="H39" i="2"/>
  <c r="H26" i="2"/>
  <c r="G43" i="2"/>
  <c r="G22" i="2"/>
  <c r="E3" i="2"/>
  <c r="D42" i="2"/>
  <c r="H38" i="2"/>
  <c r="G10" i="2"/>
  <c r="F52" i="2"/>
  <c r="F49" i="2"/>
  <c r="E46" i="2"/>
  <c r="E19" i="2"/>
  <c r="E33" i="2"/>
  <c r="G46" i="2"/>
  <c r="F11" i="2"/>
  <c r="J55" i="2"/>
  <c r="H54" i="2"/>
  <c r="H51" i="2"/>
  <c r="F14" i="2"/>
  <c r="E5" i="2"/>
  <c r="E7" i="2"/>
  <c r="E47" i="2"/>
  <c r="E30" i="2"/>
  <c r="H3" i="2"/>
  <c r="E32" i="2"/>
  <c r="E2" i="2"/>
  <c r="E42" i="2"/>
  <c r="I36" i="2"/>
  <c r="G7" i="2"/>
  <c r="F37" i="2"/>
  <c r="I33" i="2"/>
  <c r="I9" i="2"/>
  <c r="I22" i="2"/>
  <c r="D3" i="2"/>
  <c r="D17" i="2"/>
  <c r="D31" i="2"/>
  <c r="D21" i="2"/>
  <c r="J28" i="2"/>
  <c r="G20" i="2"/>
  <c r="J2" i="2"/>
  <c r="E12" i="2"/>
  <c r="H53" i="2"/>
  <c r="E6" i="2"/>
  <c r="F25" i="2"/>
  <c r="J4" i="2"/>
  <c r="E24" i="2"/>
  <c r="F43" i="2"/>
  <c r="J40" i="2"/>
  <c r="F48" i="2"/>
  <c r="I45" i="2"/>
  <c r="I34" i="2"/>
  <c r="F23" i="2"/>
  <c r="F13" i="2"/>
  <c r="I2" i="2"/>
  <c r="H2" i="2"/>
  <c r="F40" i="2"/>
  <c r="G2" i="2"/>
  <c r="F2" i="2"/>
  <c r="F42" i="2"/>
  <c r="G19" i="2"/>
  <c r="D38" i="2"/>
  <c r="E48" i="2"/>
  <c r="D45" i="2"/>
  <c r="F3" i="2"/>
  <c r="D28" i="2"/>
  <c r="F26" i="2"/>
  <c r="I10" i="2"/>
  <c r="E9" i="2"/>
  <c r="J31" i="2"/>
  <c r="J16" i="2"/>
  <c r="E53" i="2"/>
  <c r="D15" i="2"/>
  <c r="H27" i="2"/>
  <c r="H17" i="2"/>
  <c r="G31" i="2"/>
  <c r="J43" i="2"/>
  <c r="H29" i="2"/>
  <c r="F15" i="2"/>
  <c r="F38" i="2"/>
  <c r="D30" i="2"/>
  <c r="F27" i="2"/>
  <c r="I12" i="2"/>
  <c r="F12" i="2"/>
  <c r="F16" i="2"/>
  <c r="F39" i="2"/>
  <c r="I24" i="2"/>
  <c r="F24" i="2"/>
  <c r="I47" i="2"/>
  <c r="I53" i="2"/>
  <c r="G51" i="2"/>
  <c r="J48" i="2"/>
  <c r="H46" i="2"/>
  <c r="F44" i="2"/>
  <c r="I41" i="2"/>
  <c r="G39" i="2"/>
  <c r="J36" i="2"/>
  <c r="H34" i="2"/>
  <c r="F32" i="2"/>
  <c r="I29" i="2"/>
  <c r="G27" i="2"/>
  <c r="J24" i="2"/>
  <c r="H22" i="2"/>
  <c r="F20" i="2"/>
  <c r="I17" i="2"/>
  <c r="G15" i="2"/>
  <c r="J12" i="2"/>
  <c r="H10" i="2"/>
  <c r="F8" i="2"/>
  <c r="I5" i="2"/>
  <c r="G3" i="2"/>
  <c r="E44" i="2"/>
  <c r="E31" i="2"/>
  <c r="E17" i="2"/>
  <c r="E4" i="2"/>
  <c r="D44" i="2"/>
  <c r="D29" i="2"/>
  <c r="D16" i="2"/>
  <c r="I55" i="2"/>
  <c r="J50" i="2"/>
  <c r="H48" i="2"/>
  <c r="F46" i="2"/>
  <c r="I43" i="2"/>
  <c r="G41" i="2"/>
  <c r="J38" i="2"/>
  <c r="H36" i="2"/>
  <c r="F34" i="2"/>
  <c r="I31" i="2"/>
  <c r="G29" i="2"/>
  <c r="J26" i="2"/>
  <c r="H24" i="2"/>
  <c r="F22" i="2"/>
  <c r="I19" i="2"/>
  <c r="G17" i="2"/>
  <c r="J14" i="2"/>
  <c r="H12" i="2"/>
  <c r="F10" i="2"/>
  <c r="I7" i="2"/>
  <c r="G5" i="2"/>
  <c r="E55" i="2"/>
  <c r="E41" i="2"/>
  <c r="E29" i="2"/>
  <c r="E15" i="2"/>
  <c r="D55" i="2"/>
  <c r="D41" i="2"/>
  <c r="D27" i="2"/>
  <c r="D14" i="2"/>
  <c r="G53" i="2"/>
  <c r="H55" i="2"/>
  <c r="F53" i="2"/>
  <c r="I50" i="2"/>
  <c r="G48" i="2"/>
  <c r="J45" i="2"/>
  <c r="H43" i="2"/>
  <c r="F41" i="2"/>
  <c r="I38" i="2"/>
  <c r="G36" i="2"/>
  <c r="J33" i="2"/>
  <c r="H31" i="2"/>
  <c r="F29" i="2"/>
  <c r="I26" i="2"/>
  <c r="G24" i="2"/>
  <c r="J21" i="2"/>
  <c r="H19" i="2"/>
  <c r="F17" i="2"/>
  <c r="I14" i="2"/>
  <c r="G12" i="2"/>
  <c r="J9" i="2"/>
  <c r="H7" i="2"/>
  <c r="F5" i="2"/>
  <c r="E54" i="2"/>
  <c r="E40" i="2"/>
  <c r="E28" i="2"/>
  <c r="E14" i="2"/>
  <c r="D54" i="2"/>
  <c r="D39" i="2"/>
  <c r="D26" i="2"/>
  <c r="D25" i="2"/>
  <c r="D11" i="2"/>
  <c r="I52" i="2"/>
  <c r="G50" i="2"/>
  <c r="J47" i="2"/>
  <c r="H45" i="2"/>
  <c r="I40" i="2"/>
  <c r="G38" i="2"/>
  <c r="J35" i="2"/>
  <c r="H33" i="2"/>
  <c r="F31" i="2"/>
  <c r="I28" i="2"/>
  <c r="G26" i="2"/>
  <c r="J23" i="2"/>
  <c r="H21" i="2"/>
  <c r="F19" i="2"/>
  <c r="I16" i="2"/>
  <c r="G14" i="2"/>
  <c r="J11" i="2"/>
  <c r="H9" i="2"/>
  <c r="F7" i="2"/>
  <c r="I4" i="2"/>
  <c r="E52" i="2"/>
  <c r="E38" i="2"/>
  <c r="E26" i="2"/>
  <c r="E11" i="2"/>
  <c r="D52" i="2"/>
  <c r="D37" i="2"/>
  <c r="D24" i="2"/>
  <c r="D10" i="2"/>
  <c r="G45" i="2"/>
  <c r="H40" i="2"/>
  <c r="G33" i="2"/>
  <c r="I23" i="2"/>
  <c r="G21" i="2"/>
  <c r="J18" i="2"/>
  <c r="H16" i="2"/>
  <c r="I11" i="2"/>
  <c r="G9" i="2"/>
  <c r="J6" i="2"/>
  <c r="H4" i="2"/>
  <c r="E51" i="2"/>
  <c r="E37" i="2"/>
  <c r="E25" i="2"/>
  <c r="E10" i="2"/>
  <c r="D51" i="2"/>
  <c r="D36" i="2"/>
  <c r="D22" i="2"/>
  <c r="D9" i="2"/>
  <c r="E43" i="2"/>
  <c r="D40" i="2"/>
  <c r="E21" i="2"/>
  <c r="D48" i="2"/>
  <c r="E45" i="2"/>
  <c r="D34" i="2"/>
  <c r="D23" i="2"/>
  <c r="D13" i="2"/>
  <c r="I35" i="2"/>
  <c r="J30" i="2"/>
  <c r="H28" i="2"/>
  <c r="I54" i="2"/>
  <c r="G52" i="2"/>
  <c r="J49" i="2"/>
  <c r="H47" i="2"/>
  <c r="F45" i="2"/>
  <c r="I42" i="2"/>
  <c r="G40" i="2"/>
  <c r="J37" i="2"/>
  <c r="H35" i="2"/>
  <c r="F33" i="2"/>
  <c r="I30" i="2"/>
  <c r="G28" i="2"/>
  <c r="J25" i="2"/>
  <c r="H23" i="2"/>
  <c r="F21" i="2"/>
  <c r="I18" i="2"/>
  <c r="G16" i="2"/>
  <c r="J13" i="2"/>
  <c r="H11" i="2"/>
  <c r="F9" i="2"/>
  <c r="I6" i="2"/>
  <c r="G4" i="2"/>
  <c r="E50" i="2"/>
  <c r="D50" i="2"/>
  <c r="D35" i="2"/>
  <c r="D8" i="2"/>
  <c r="I49" i="2"/>
  <c r="G47" i="2"/>
  <c r="J44" i="2"/>
  <c r="H42" i="2"/>
  <c r="I37" i="2"/>
  <c r="G35" i="2"/>
  <c r="J32" i="2"/>
  <c r="H30" i="2"/>
  <c r="I25" i="2"/>
  <c r="G23" i="2"/>
  <c r="J20" i="2"/>
  <c r="H18" i="2"/>
  <c r="I13" i="2"/>
  <c r="G11" i="2"/>
  <c r="J8" i="2"/>
  <c r="H6" i="2"/>
  <c r="F4" i="2"/>
  <c r="E49" i="2"/>
  <c r="E35" i="2"/>
  <c r="E22" i="2"/>
  <c r="E8" i="2"/>
  <c r="D49" i="2"/>
  <c r="D33" i="2"/>
  <c r="D20" i="2"/>
  <c r="D7" i="2"/>
  <c r="H49" i="2"/>
  <c r="F47" i="2"/>
  <c r="I44" i="2"/>
  <c r="G42" i="2"/>
  <c r="J39" i="2"/>
  <c r="H37" i="2"/>
  <c r="I32" i="2"/>
  <c r="G30" i="2"/>
  <c r="J27" i="2"/>
  <c r="H25" i="2"/>
  <c r="I20" i="2"/>
  <c r="G18" i="2"/>
  <c r="J15" i="2"/>
  <c r="H13" i="2"/>
  <c r="I8" i="2"/>
  <c r="G6" i="2"/>
  <c r="J3" i="2"/>
  <c r="E34" i="2"/>
  <c r="E20" i="2"/>
  <c r="D47" i="2"/>
  <c r="D32" i="2"/>
  <c r="D19" i="2"/>
  <c r="D6" i="2"/>
  <c r="J42" i="2"/>
  <c r="G54" i="2"/>
  <c r="F54" i="2"/>
  <c r="I51" i="2"/>
  <c r="G49" i="2"/>
  <c r="J46" i="2"/>
  <c r="H44" i="2"/>
  <c r="I39" i="2"/>
  <c r="G37" i="2"/>
  <c r="J34" i="2"/>
  <c r="H32" i="2"/>
  <c r="F30" i="2"/>
  <c r="I27" i="2"/>
  <c r="G25" i="2"/>
  <c r="J22" i="2"/>
  <c r="H20" i="2"/>
  <c r="F18" i="2"/>
  <c r="I15" i="2"/>
  <c r="G13" i="2"/>
  <c r="J10" i="2"/>
  <c r="H8" i="2"/>
  <c r="F6" i="2"/>
  <c r="I3" i="2"/>
  <c r="D46" i="2"/>
  <c r="D18" i="2"/>
  <c r="D5" i="2"/>
  <c r="J51" i="2"/>
  <c r="I46" i="2"/>
  <c r="G32" i="2"/>
  <c r="J17" i="2"/>
  <c r="J5" i="2"/>
  <c r="D43" i="2"/>
  <c r="E13" i="2"/>
  <c r="E23" i="2"/>
  <c r="C30" i="2"/>
  <c r="E30" i="3" s="1"/>
  <c r="F30" i="3" s="1"/>
  <c r="C37" i="2"/>
  <c r="E37" i="3" s="1"/>
  <c r="F37" i="3" s="1"/>
  <c r="C14" i="2"/>
  <c r="E14" i="3" s="1"/>
  <c r="F14" i="3" s="1"/>
  <c r="G15" i="3" l="1"/>
  <c r="G27" i="3"/>
  <c r="G41" i="3"/>
  <c r="G22" i="3"/>
  <c r="G26" i="3"/>
  <c r="G55" i="3"/>
  <c r="G52" i="3"/>
  <c r="G34" i="3"/>
  <c r="G18" i="3"/>
  <c r="G25" i="3"/>
  <c r="G38" i="3"/>
  <c r="G6" i="3"/>
  <c r="G42" i="3"/>
  <c r="G48" i="3"/>
  <c r="G36" i="3"/>
  <c r="G35" i="3"/>
  <c r="G51" i="3"/>
  <c r="G12" i="3"/>
  <c r="G20" i="3"/>
  <c r="G5" i="3"/>
  <c r="G8" i="3"/>
  <c r="G37" i="3"/>
  <c r="G21" i="3"/>
  <c r="G11" i="3"/>
  <c r="G24" i="3"/>
  <c r="G49" i="3"/>
  <c r="G19" i="3"/>
  <c r="G45" i="3"/>
  <c r="G28" i="3"/>
  <c r="G2" i="3"/>
  <c r="G9" i="3"/>
  <c r="G46" i="3"/>
  <c r="G50" i="3"/>
  <c r="G7" i="3"/>
  <c r="G4" i="3"/>
  <c r="G32" i="3"/>
  <c r="G33" i="3"/>
  <c r="G3" i="3"/>
  <c r="G16" i="3"/>
  <c r="G17" i="3"/>
  <c r="G54" i="3"/>
  <c r="G31" i="3"/>
  <c r="G29" i="3"/>
  <c r="G43" i="3"/>
  <c r="G44" i="3"/>
  <c r="G14" i="3"/>
  <c r="G23" i="3"/>
  <c r="G10" i="3"/>
  <c r="G40" i="3"/>
  <c r="G30" i="3"/>
  <c r="G47" i="3"/>
  <c r="G13" i="3"/>
  <c r="G39" i="3"/>
  <c r="G53" i="3"/>
</calcChain>
</file>

<file path=xl/sharedStrings.xml><?xml version="1.0" encoding="utf-8"?>
<sst xmlns="http://schemas.openxmlformats.org/spreadsheetml/2006/main" count="15006" uniqueCount="977">
  <si>
    <t>driverID</t>
  </si>
  <si>
    <t>customerID</t>
  </si>
  <si>
    <t>passenger count</t>
  </si>
  <si>
    <t>trip distance</t>
  </si>
  <si>
    <t>rate codeID</t>
  </si>
  <si>
    <t>store and fwd flag</t>
  </si>
  <si>
    <t>payment type</t>
  </si>
  <si>
    <t>fare amount</t>
  </si>
  <si>
    <t>mta tax</t>
  </si>
  <si>
    <t>tip amount</t>
  </si>
  <si>
    <t>total amount</t>
  </si>
  <si>
    <t>S-3079</t>
  </si>
  <si>
    <t>N</t>
  </si>
  <si>
    <t>S-2541</t>
  </si>
  <si>
    <t>S-2255</t>
  </si>
  <si>
    <t>S-1229</t>
  </si>
  <si>
    <t>S-2587</t>
  </si>
  <si>
    <t>S-2511</t>
  </si>
  <si>
    <t>Y</t>
  </si>
  <si>
    <t>S-2627</t>
  </si>
  <si>
    <t>S-2357</t>
  </si>
  <si>
    <t>S-2087</t>
  </si>
  <si>
    <t>S-2939</t>
  </si>
  <si>
    <t>S-1227</t>
  </si>
  <si>
    <t>876-130835</t>
  </si>
  <si>
    <t>S-2333</t>
  </si>
  <si>
    <t>876-128617</t>
  </si>
  <si>
    <t>S-1191</t>
  </si>
  <si>
    <t>S-2683</t>
  </si>
  <si>
    <t>S-3053</t>
  </si>
  <si>
    <t>S-2361</t>
  </si>
  <si>
    <t>876-127521</t>
  </si>
  <si>
    <t>S-1671</t>
  </si>
  <si>
    <t>876-128496</t>
  </si>
  <si>
    <t>S-2153</t>
  </si>
  <si>
    <t>876-127210</t>
  </si>
  <si>
    <t>S-2135</t>
  </si>
  <si>
    <t>S-1423</t>
  </si>
  <si>
    <t>S-2341</t>
  </si>
  <si>
    <t>876-130030</t>
  </si>
  <si>
    <t>S-1935</t>
  </si>
  <si>
    <t>S-1619</t>
  </si>
  <si>
    <t>S-1695</t>
  </si>
  <si>
    <t>S-2113</t>
  </si>
  <si>
    <t>S-1993</t>
  </si>
  <si>
    <t>S-1477</t>
  </si>
  <si>
    <t>876-128245</t>
  </si>
  <si>
    <t>S-2903</t>
  </si>
  <si>
    <t>S-2779</t>
  </si>
  <si>
    <t>S-2417</t>
  </si>
  <si>
    <t>S-1829</t>
  </si>
  <si>
    <t>S-1687</t>
  </si>
  <si>
    <t>S-1997</t>
  </si>
  <si>
    <t>S-1985</t>
  </si>
  <si>
    <t>S-1521</t>
  </si>
  <si>
    <t>S-2163</t>
  </si>
  <si>
    <t>S-2861</t>
  </si>
  <si>
    <t>S-2175</t>
  </si>
  <si>
    <t>S-3007</t>
  </si>
  <si>
    <t>S-2045</t>
  </si>
  <si>
    <t>876-128713</t>
  </si>
  <si>
    <t>S-1665</t>
  </si>
  <si>
    <t>876-129178</t>
  </si>
  <si>
    <t>S-1357</t>
  </si>
  <si>
    <t>S-1655</t>
  </si>
  <si>
    <t>S-2101</t>
  </si>
  <si>
    <t>S-3103</t>
  </si>
  <si>
    <t>S-2529</t>
  </si>
  <si>
    <t>S-2785</t>
  </si>
  <si>
    <t>S-1125</t>
  </si>
  <si>
    <t>S-1341</t>
  </si>
  <si>
    <t>876-130154</t>
  </si>
  <si>
    <t>S-1163</t>
  </si>
  <si>
    <t>S-2585</t>
  </si>
  <si>
    <t>S-1539</t>
  </si>
  <si>
    <t>S-1379</t>
  </si>
  <si>
    <t>S-3067</t>
  </si>
  <si>
    <t>876-127568</t>
  </si>
  <si>
    <t>876-128476</t>
  </si>
  <si>
    <t>876-130478</t>
  </si>
  <si>
    <t>876-127599</t>
  </si>
  <si>
    <t>876-128375</t>
  </si>
  <si>
    <t>876-127935</t>
  </si>
  <si>
    <t>876-127648</t>
  </si>
  <si>
    <t>876-130310</t>
  </si>
  <si>
    <t>876-130668</t>
  </si>
  <si>
    <t>876-130059</t>
  </si>
  <si>
    <t>876-130627</t>
  </si>
  <si>
    <t>876-129485</t>
  </si>
  <si>
    <t>876-111485</t>
  </si>
  <si>
    <t>876-130624</t>
  </si>
  <si>
    <t>876-127819</t>
  </si>
  <si>
    <t>876-128783</t>
  </si>
  <si>
    <t>876-130138</t>
  </si>
  <si>
    <t>876-111685</t>
  </si>
  <si>
    <t>876-130912</t>
  </si>
  <si>
    <t>876-130845</t>
  </si>
  <si>
    <t>876-127618</t>
  </si>
  <si>
    <t>876-130223</t>
  </si>
  <si>
    <t>876-127504</t>
  </si>
  <si>
    <t>876-130512</t>
  </si>
  <si>
    <t>876-130795</t>
  </si>
  <si>
    <t>876-111534</t>
  </si>
  <si>
    <t>876-129608</t>
  </si>
  <si>
    <t>876-131190</t>
  </si>
  <si>
    <t>876-130784</t>
  </si>
  <si>
    <t>876-129046</t>
  </si>
  <si>
    <t>876-130651</t>
  </si>
  <si>
    <t>876-129186</t>
  </si>
  <si>
    <t>876-129838</t>
  </si>
  <si>
    <t>876-129738</t>
  </si>
  <si>
    <t>876-129701</t>
  </si>
  <si>
    <t>876-127374</t>
  </si>
  <si>
    <t>876-127423</t>
  </si>
  <si>
    <t>876-111167</t>
  </si>
  <si>
    <t>876-127974</t>
  </si>
  <si>
    <t>876-111706</t>
  </si>
  <si>
    <t>876-131038</t>
  </si>
  <si>
    <t>876-131140</t>
  </si>
  <si>
    <t>876-129441</t>
  </si>
  <si>
    <t>876-130715</t>
  </si>
  <si>
    <t>876-130868</t>
  </si>
  <si>
    <t>876-128564</t>
  </si>
  <si>
    <t>876-128661</t>
  </si>
  <si>
    <t>876-111643</t>
  </si>
  <si>
    <t>876-129730</t>
  </si>
  <si>
    <t>876-111218</t>
  </si>
  <si>
    <t>876-111509</t>
  </si>
  <si>
    <t>876-111196</t>
  </si>
  <si>
    <t>876-129996</t>
  </si>
  <si>
    <t>876-129605</t>
  </si>
  <si>
    <t>876-127864</t>
  </si>
  <si>
    <t>876-128463</t>
  </si>
  <si>
    <t>876-127723</t>
  </si>
  <si>
    <t>876-128428</t>
  </si>
  <si>
    <t>876-128415</t>
  </si>
  <si>
    <t>876-111375</t>
  </si>
  <si>
    <t>876-127586</t>
  </si>
  <si>
    <t>876-129749</t>
  </si>
  <si>
    <t>876-129309</t>
  </si>
  <si>
    <t>876-130232</t>
  </si>
  <si>
    <t>876-130997</t>
  </si>
  <si>
    <t>876-129705</t>
  </si>
  <si>
    <t>876-111524</t>
  </si>
  <si>
    <t>876-128014</t>
  </si>
  <si>
    <t>876-128836</t>
  </si>
  <si>
    <t>876-129252</t>
  </si>
  <si>
    <t>876-128403</t>
  </si>
  <si>
    <t>876-131090</t>
  </si>
  <si>
    <t>876-128999</t>
  </si>
  <si>
    <t>876-111501</t>
  </si>
  <si>
    <t>876-127614</t>
  </si>
  <si>
    <t>876-128026</t>
  </si>
  <si>
    <t>876-130873</t>
  </si>
  <si>
    <t>876-131128</t>
  </si>
  <si>
    <t>876-128179</t>
  </si>
  <si>
    <t>876-129782</t>
  </si>
  <si>
    <t>876-128978</t>
  </si>
  <si>
    <t>876-128568</t>
  </si>
  <si>
    <t>876-127960</t>
  </si>
  <si>
    <t>876-129015</t>
  </si>
  <si>
    <t>876-129544</t>
  </si>
  <si>
    <t>876-131061</t>
  </si>
  <si>
    <t>876-129953</t>
  </si>
  <si>
    <t>876-131092</t>
  </si>
  <si>
    <t>876-129170</t>
  </si>
  <si>
    <t>876-128281</t>
  </si>
  <si>
    <t>876-129428</t>
  </si>
  <si>
    <t>876-128890</t>
  </si>
  <si>
    <t>876-127594</t>
  </si>
  <si>
    <t>876-130117</t>
  </si>
  <si>
    <t>876-130996</t>
  </si>
  <si>
    <t>876-128165</t>
  </si>
  <si>
    <t>876-129072</t>
  </si>
  <si>
    <t>876-129680</t>
  </si>
  <si>
    <t>876-128152</t>
  </si>
  <si>
    <t>876-128406</t>
  </si>
  <si>
    <t>876-129331</t>
  </si>
  <si>
    <t>876-128071</t>
  </si>
  <si>
    <t>876-129183</t>
  </si>
  <si>
    <t>876-127709</t>
  </si>
  <si>
    <t>876-128390</t>
  </si>
  <si>
    <t>876-130941</t>
  </si>
  <si>
    <t>876-131233</t>
  </si>
  <si>
    <t>876-128839</t>
  </si>
  <si>
    <t>876-130099</t>
  </si>
  <si>
    <t>876-129066</t>
  </si>
  <si>
    <t>876-130425</t>
  </si>
  <si>
    <t>876-130176</t>
  </si>
  <si>
    <t>876-127959</t>
  </si>
  <si>
    <t>876-111593</t>
  </si>
  <si>
    <t>876-127161</t>
  </si>
  <si>
    <t>876-128645</t>
  </si>
  <si>
    <t>876-128063</t>
  </si>
  <si>
    <t>876-130538</t>
  </si>
  <si>
    <t>876-130065</t>
  </si>
  <si>
    <t>876-130502</t>
  </si>
  <si>
    <t>876-130790</t>
  </si>
  <si>
    <t>876-129001</t>
  </si>
  <si>
    <t>876-127156</t>
  </si>
  <si>
    <t>876-130454</t>
  </si>
  <si>
    <t>876-128854</t>
  </si>
  <si>
    <t>876-128113</t>
  </si>
  <si>
    <t>876-111444</t>
  </si>
  <si>
    <t>876-129387</t>
  </si>
  <si>
    <t>876-111387</t>
  </si>
  <si>
    <t>876-130938</t>
  </si>
  <si>
    <t>876-130806</t>
  </si>
  <si>
    <t>876-128458</t>
  </si>
  <si>
    <t>876-111633</t>
  </si>
  <si>
    <t>876-130663</t>
  </si>
  <si>
    <t>876-111197</t>
  </si>
  <si>
    <t>876-128103</t>
  </si>
  <si>
    <t>876-127432</t>
  </si>
  <si>
    <t>876-129672</t>
  </si>
  <si>
    <t>876-130212</t>
  </si>
  <si>
    <t>876-111566</t>
  </si>
  <si>
    <t>876-130066</t>
  </si>
  <si>
    <t>876-111552</t>
  </si>
  <si>
    <t>876-130424</t>
  </si>
  <si>
    <t>876-129082</t>
  </si>
  <si>
    <t>876-129027</t>
  </si>
  <si>
    <t>876-130857</t>
  </si>
  <si>
    <t>876-128058</t>
  </si>
  <si>
    <t>876-129833</t>
  </si>
  <si>
    <t>876-130726</t>
  </si>
  <si>
    <t>876-128085</t>
  </si>
  <si>
    <t>876-129631</t>
  </si>
  <si>
    <t>876-111316</t>
  </si>
  <si>
    <t>876-128174</t>
  </si>
  <si>
    <t>876-129574</t>
  </si>
  <si>
    <t>876-127439</t>
  </si>
  <si>
    <t>876-130779</t>
  </si>
  <si>
    <t>876-128866</t>
  </si>
  <si>
    <t>876-130969</t>
  </si>
  <si>
    <t>876-128975</t>
  </si>
  <si>
    <t>876-131123</t>
  </si>
  <si>
    <t>876-129156</t>
  </si>
  <si>
    <t>876-130528</t>
  </si>
  <si>
    <t>876-128939</t>
  </si>
  <si>
    <t>876-129442</t>
  </si>
  <si>
    <t>876-128547</t>
  </si>
  <si>
    <t>876-130953</t>
  </si>
  <si>
    <t>876-130557</t>
  </si>
  <si>
    <t>876-127173</t>
  </si>
  <si>
    <t>876-129872</t>
  </si>
  <si>
    <t>876-127946</t>
  </si>
  <si>
    <t>876-127135</t>
  </si>
  <si>
    <t>876-111236</t>
  </si>
  <si>
    <t>876-128546</t>
  </si>
  <si>
    <t>876-127601</t>
  </si>
  <si>
    <t>876-128749</t>
  </si>
  <si>
    <t>876-127380</t>
  </si>
  <si>
    <t>876-129870</t>
  </si>
  <si>
    <t>876-127973</t>
  </si>
  <si>
    <t>876-129992</t>
  </si>
  <si>
    <t>876-127506</t>
  </si>
  <si>
    <t>876-130439</t>
  </si>
  <si>
    <t>876-111584</t>
  </si>
  <si>
    <t>876-127480</t>
  </si>
  <si>
    <t>876-111260</t>
  </si>
  <si>
    <t>876-129098</t>
  </si>
  <si>
    <t>876-131174</t>
  </si>
  <si>
    <t>876-127573</t>
  </si>
  <si>
    <t>876-130508</t>
  </si>
  <si>
    <t>876-111364</t>
  </si>
  <si>
    <t>876-130343</t>
  </si>
  <si>
    <t>876-129078</t>
  </si>
  <si>
    <t>876-129455</t>
  </si>
  <si>
    <t>876-130617</t>
  </si>
  <si>
    <t>876-111198</t>
  </si>
  <si>
    <t>876-128244</t>
  </si>
  <si>
    <t>876-129435</t>
  </si>
  <si>
    <t>876-127303</t>
  </si>
  <si>
    <t>876-130669</t>
  </si>
  <si>
    <t>876-128408</t>
  </si>
  <si>
    <t>876-127351</t>
  </si>
  <si>
    <t>876-127244</t>
  </si>
  <si>
    <t>876-130619</t>
  </si>
  <si>
    <t>876-128317</t>
  </si>
  <si>
    <t>876-128941</t>
  </si>
  <si>
    <t>876-111626</t>
  </si>
  <si>
    <t>876-127434</t>
  </si>
  <si>
    <t>876-129094</t>
  </si>
  <si>
    <t>876-127193</t>
  </si>
  <si>
    <t>876-130091</t>
  </si>
  <si>
    <t>876-130296</t>
  </si>
  <si>
    <t>876-128108</t>
  </si>
  <si>
    <t>876-127718</t>
  </si>
  <si>
    <t>876-130931</t>
  </si>
  <si>
    <t>876-129828</t>
  </si>
  <si>
    <t>876-128581</t>
  </si>
  <si>
    <t>876-130833</t>
  </si>
  <si>
    <t>876-127901</t>
  </si>
  <si>
    <t>876-129413</t>
  </si>
  <si>
    <t>876-131005</t>
  </si>
  <si>
    <t>876-128721</t>
  </si>
  <si>
    <t>876-129712</t>
  </si>
  <si>
    <t>876-127376</t>
  </si>
  <si>
    <t>876-127653</t>
  </si>
  <si>
    <t>876-128129</t>
  </si>
  <si>
    <t>876-129291</t>
  </si>
  <si>
    <t>876-129520</t>
  </si>
  <si>
    <t>876-130185</t>
  </si>
  <si>
    <t>876-129899</t>
  </si>
  <si>
    <t>876-130340</t>
  </si>
  <si>
    <t>876-130315</t>
  </si>
  <si>
    <t>876-130057</t>
  </si>
  <si>
    <t>876-129021</t>
  </si>
  <si>
    <t>876-130989</t>
  </si>
  <si>
    <t>876-127354</t>
  </si>
  <si>
    <t>876-130355</t>
  </si>
  <si>
    <t>876-128925</t>
  </si>
  <si>
    <t>876-131232</t>
  </si>
  <si>
    <t>876-127907</t>
  </si>
  <si>
    <t>876-130939</t>
  </si>
  <si>
    <t>876-129026</t>
  </si>
  <si>
    <t>876-129521</t>
  </si>
  <si>
    <t>876-127685</t>
  </si>
  <si>
    <t>876-111657</t>
  </si>
  <si>
    <t>876-129855</t>
  </si>
  <si>
    <t>876-111346</t>
  </si>
  <si>
    <t>876-127277</t>
  </si>
  <si>
    <t>876-130096</t>
  </si>
  <si>
    <t>876-130815</t>
  </si>
  <si>
    <t>876-128377</t>
  </si>
  <si>
    <t>876-127737</t>
  </si>
  <si>
    <t>876-127742</t>
  </si>
  <si>
    <t>876-111463</t>
  </si>
  <si>
    <t>876-129940</t>
  </si>
  <si>
    <t>876-128247</t>
  </si>
  <si>
    <t>876-129943</t>
  </si>
  <si>
    <t>876-128118</t>
  </si>
  <si>
    <t>876-111704</t>
  </si>
  <si>
    <t>876-130507</t>
  </si>
  <si>
    <t>876-130155</t>
  </si>
  <si>
    <t>876-128426</t>
  </si>
  <si>
    <t>876-130291</t>
  </si>
  <si>
    <t>876-130517</t>
  </si>
  <si>
    <t>876-127515</t>
  </si>
  <si>
    <t>876-131172</t>
  </si>
  <si>
    <t>876-129548</t>
  </si>
  <si>
    <t>876-127492</t>
  </si>
  <si>
    <t>876-129397</t>
  </si>
  <si>
    <t>876-131145</t>
  </si>
  <si>
    <t>876-128520</t>
  </si>
  <si>
    <t>876-130073</t>
  </si>
  <si>
    <t>876-127897</t>
  </si>
  <si>
    <t>876-129070</t>
  </si>
  <si>
    <t>876-111439</t>
  </si>
  <si>
    <t>876-111551</t>
  </si>
  <si>
    <t>876-111245</t>
  </si>
  <si>
    <t>876-128737</t>
  </si>
  <si>
    <t>876-129636</t>
  </si>
  <si>
    <t>876-129679</t>
  </si>
  <si>
    <t>876-127780</t>
  </si>
  <si>
    <t>876-131121</t>
  </si>
  <si>
    <t>876-128614</t>
  </si>
  <si>
    <t>876-131086</t>
  </si>
  <si>
    <t>876-128488</t>
  </si>
  <si>
    <t>876-129450</t>
  </si>
  <si>
    <t>876-128595</t>
  </si>
  <si>
    <t>876-129778</t>
  </si>
  <si>
    <t>876-131025</t>
  </si>
  <si>
    <t>876-129243</t>
  </si>
  <si>
    <t>876-129307</t>
  </si>
  <si>
    <t>876-127123</t>
  </si>
  <si>
    <t>876-128485</t>
  </si>
  <si>
    <t>876-129807</t>
  </si>
  <si>
    <t>876-111246</t>
  </si>
  <si>
    <t>876-111632</t>
  </si>
  <si>
    <t>876-128470</t>
  </si>
  <si>
    <t>876-130319</t>
  </si>
  <si>
    <t>876-127513</t>
  </si>
  <si>
    <t>876-128431</t>
  </si>
  <si>
    <t>876-129740</t>
  </si>
  <si>
    <t>876-127903</t>
  </si>
  <si>
    <t>876-130440</t>
  </si>
  <si>
    <t>876-128938</t>
  </si>
  <si>
    <t>876-130062</t>
  </si>
  <si>
    <t>876-128611</t>
  </si>
  <si>
    <t>876-129901</t>
  </si>
  <si>
    <t>876-127750</t>
  </si>
  <si>
    <t>876-129560</t>
  </si>
  <si>
    <t>876-111423</t>
  </si>
  <si>
    <t>876-131004</t>
  </si>
  <si>
    <t>876-130850</t>
  </si>
  <si>
    <t>876-130119</t>
  </si>
  <si>
    <t>876-130994</t>
  </si>
  <si>
    <t>876-130372</t>
  </si>
  <si>
    <t>876-127724</t>
  </si>
  <si>
    <t>876-129904</t>
  </si>
  <si>
    <t>876-127287</t>
  </si>
  <si>
    <t>876-128792</t>
  </si>
  <si>
    <t>876-111498</t>
  </si>
  <si>
    <t>876-111492</t>
  </si>
  <si>
    <t>876-128528</t>
  </si>
  <si>
    <t>876-130725</t>
  </si>
  <si>
    <t>876-128656</t>
  </si>
  <si>
    <t>876-130341</t>
  </si>
  <si>
    <t>876-128338</t>
  </si>
  <si>
    <t>876-128258</t>
  </si>
  <si>
    <t>876-128395</t>
  </si>
  <si>
    <t>876-129292</t>
  </si>
  <si>
    <t>876-127476</t>
  </si>
  <si>
    <t>876-128300</t>
  </si>
  <si>
    <t>876-129579</t>
  </si>
  <si>
    <t>876-128887</t>
  </si>
  <si>
    <t>876-129825</t>
  </si>
  <si>
    <t>876-111425</t>
  </si>
  <si>
    <t>876-127410</t>
  </si>
  <si>
    <t>876-111682</t>
  </si>
  <si>
    <t>876-129598</t>
  </si>
  <si>
    <t>876-130132</t>
  </si>
  <si>
    <t>876-130973</t>
  </si>
  <si>
    <t>876-111698</t>
  </si>
  <si>
    <t>876-127443</t>
  </si>
  <si>
    <t>876-129847</t>
  </si>
  <si>
    <t>876-127617</t>
  </si>
  <si>
    <t>876-128776</t>
  </si>
  <si>
    <t>876-129194</t>
  </si>
  <si>
    <t>876-130299</t>
  </si>
  <si>
    <t>876-128519</t>
  </si>
  <si>
    <t>876-129990</t>
  </si>
  <si>
    <t>876-129558</t>
  </si>
  <si>
    <t>876-130563</t>
  </si>
  <si>
    <t>876-127798</t>
  </si>
  <si>
    <t>876-111606</t>
  </si>
  <si>
    <t>876-128580</t>
  </si>
  <si>
    <t>876-111664</t>
  </si>
  <si>
    <t>876-130708</t>
  </si>
  <si>
    <t>876-111378</t>
  </si>
  <si>
    <t>876-127559</t>
  </si>
  <si>
    <t>876-130876</t>
  </si>
  <si>
    <t>876-130891</t>
  </si>
  <si>
    <t>876-130840</t>
  </si>
  <si>
    <t>876-127451</t>
  </si>
  <si>
    <t>876-130329</t>
  </si>
  <si>
    <t>876-111232</t>
  </si>
  <si>
    <t>876-127316</t>
  </si>
  <si>
    <t>876-129271</t>
  </si>
  <si>
    <t>876-111605</t>
  </si>
  <si>
    <t>876-130817</t>
  </si>
  <si>
    <t>876-130083</t>
  </si>
  <si>
    <t>876-127122</t>
  </si>
  <si>
    <t>876-130097</t>
  </si>
  <si>
    <t>876-127870</t>
  </si>
  <si>
    <t>876-127876</t>
  </si>
  <si>
    <t>876-127323</t>
  </si>
  <si>
    <t>876-130495</t>
  </si>
  <si>
    <t>876-128540</t>
  </si>
  <si>
    <t>876-131126</t>
  </si>
  <si>
    <t>876-130929</t>
  </si>
  <si>
    <t>876-129758</t>
  </si>
  <si>
    <t>876-129414</t>
  </si>
  <si>
    <t>876-128507</t>
  </si>
  <si>
    <t>876-130209</t>
  </si>
  <si>
    <t>876-128769</t>
  </si>
  <si>
    <t>876-111673</t>
  </si>
  <si>
    <t>876-127215</t>
  </si>
  <si>
    <t>876-129289</t>
  </si>
  <si>
    <t>876-127917</t>
  </si>
  <si>
    <t>876-130645</t>
  </si>
  <si>
    <t>876-128492</t>
  </si>
  <si>
    <t>876-127181</t>
  </si>
  <si>
    <t>876-129959</t>
  </si>
  <si>
    <t>876-130985</t>
  </si>
  <si>
    <t>876-130901</t>
  </si>
  <si>
    <t>876-129937</t>
  </si>
  <si>
    <t>876-127369</t>
  </si>
  <si>
    <t>876-129849</t>
  </si>
  <si>
    <t>876-130436</t>
  </si>
  <si>
    <t>876-127547</t>
  </si>
  <si>
    <t>876-127730</t>
  </si>
  <si>
    <t>876-127279</t>
  </si>
  <si>
    <t>876-128218</t>
  </si>
  <si>
    <t>876-127278</t>
  </si>
  <si>
    <t>876-129492</t>
  </si>
  <si>
    <t>876-129572</t>
  </si>
  <si>
    <t>876-129909</t>
  </si>
  <si>
    <t>876-130828</t>
  </si>
  <si>
    <t>876-131052</t>
  </si>
  <si>
    <t>876-128270</t>
  </si>
  <si>
    <t>876-128203</t>
  </si>
  <si>
    <t>876-127691</t>
  </si>
  <si>
    <t>876-127925</t>
  </si>
  <si>
    <t>876-127767</t>
  </si>
  <si>
    <t>876-130500</t>
  </si>
  <si>
    <t>876-111510</t>
  </si>
  <si>
    <t>876-127331</t>
  </si>
  <si>
    <t>876-127825</t>
  </si>
  <si>
    <t>876-111559</t>
  </si>
  <si>
    <t>876-128109</t>
  </si>
  <si>
    <t>876-128768</t>
  </si>
  <si>
    <t>876-111308</t>
  </si>
  <si>
    <t>876-130289</t>
  </si>
  <si>
    <t>876-130904</t>
  </si>
  <si>
    <t>876-127146</t>
  </si>
  <si>
    <t>876-128511</t>
  </si>
  <si>
    <t>876-129630</t>
  </si>
  <si>
    <t>876-128735</t>
  </si>
  <si>
    <t>876-128353</t>
  </si>
  <si>
    <t>876-130012</t>
  </si>
  <si>
    <t>876-128526</t>
  </si>
  <si>
    <t>876-128973</t>
  </si>
  <si>
    <t>876-129161</t>
  </si>
  <si>
    <t>876-127979</t>
  </si>
  <si>
    <t>876-130287</t>
  </si>
  <si>
    <t>876-127587</t>
  </si>
  <si>
    <t>876-128698</t>
  </si>
  <si>
    <t>876-128676</t>
  </si>
  <si>
    <t>876-127445</t>
  </si>
  <si>
    <t>876-130577</t>
  </si>
  <si>
    <t>876-129120</t>
  </si>
  <si>
    <t>876-129581</t>
  </si>
  <si>
    <t>876-129787</t>
  </si>
  <si>
    <t>876-129167</t>
  </si>
  <si>
    <t>876-129588</t>
  </si>
  <si>
    <t>876-130054</t>
  </si>
  <si>
    <t>876-130961</t>
  </si>
  <si>
    <t>876-130188</t>
  </si>
  <si>
    <t>876-131008</t>
  </si>
  <si>
    <t>876-128185</t>
  </si>
  <si>
    <t>876-127931</t>
  </si>
  <si>
    <t>876-129863</t>
  </si>
  <si>
    <t>876-130936</t>
  </si>
  <si>
    <t>876-130220</t>
  </si>
  <si>
    <t>876-128641</t>
  </si>
  <si>
    <t>876-129889</t>
  </si>
  <si>
    <t>876-130156</t>
  </si>
  <si>
    <t>876-128447</t>
  </si>
  <si>
    <t>876-129979</t>
  </si>
  <si>
    <t>876-129809</t>
  </si>
  <si>
    <t>876-128947</t>
  </si>
  <si>
    <t>876-130471</t>
  </si>
  <si>
    <t>876-111270</t>
  </si>
  <si>
    <t>876-130271</t>
  </si>
  <si>
    <t>876-128862</t>
  </si>
  <si>
    <t>876-131023</t>
  </si>
  <si>
    <t>876-130945</t>
  </si>
  <si>
    <t>876-127157</t>
  </si>
  <si>
    <t>876-111225</t>
  </si>
  <si>
    <t>876-129468</t>
  </si>
  <si>
    <t>876-128068</t>
  </si>
  <si>
    <t>876-128194</t>
  </si>
  <si>
    <t>876-111135</t>
  </si>
  <si>
    <t>876-127418</t>
  </si>
  <si>
    <t>876-130258</t>
  </si>
  <si>
    <t>876-127888</t>
  </si>
  <si>
    <t>876-131222</t>
  </si>
  <si>
    <t>876-130467</t>
  </si>
  <si>
    <t>876-128215</t>
  </si>
  <si>
    <t>876-131076</t>
  </si>
  <si>
    <t>876-131085</t>
  </si>
  <si>
    <t>876-130653</t>
  </si>
  <si>
    <t>876-129811</t>
  </si>
  <si>
    <t>876-111742</t>
  </si>
  <si>
    <t>876-111138</t>
  </si>
  <si>
    <t>876-111231</t>
  </si>
  <si>
    <t>876-127644</t>
  </si>
  <si>
    <t>876-130933</t>
  </si>
  <si>
    <t>876-131104</t>
  </si>
  <si>
    <t>876-130366</t>
  </si>
  <si>
    <t>876-130433</t>
  </si>
  <si>
    <t>876-129454</t>
  </si>
  <si>
    <t>876-127843</t>
  </si>
  <si>
    <t>876-129335</t>
  </si>
  <si>
    <t>876-127856</t>
  </si>
  <si>
    <t>876-129590</t>
  </si>
  <si>
    <t>876-129615</t>
  </si>
  <si>
    <t>876-128182</t>
  </si>
  <si>
    <t>876-127567</t>
  </si>
  <si>
    <t>876-130072</t>
  </si>
  <si>
    <t>876-129356</t>
  </si>
  <si>
    <t>876-127209</t>
  </si>
  <si>
    <t>876-129508</t>
  </si>
  <si>
    <t>876-130849</t>
  </si>
  <si>
    <t>876-130256</t>
  </si>
  <si>
    <t>876-127957</t>
  </si>
  <si>
    <t>876-127763</t>
  </si>
  <si>
    <t>876-128728</t>
  </si>
  <si>
    <t>876-129928</t>
  </si>
  <si>
    <t>876-129105</t>
  </si>
  <si>
    <t>876-111123</t>
  </si>
  <si>
    <t>876-128246</t>
  </si>
  <si>
    <t>876-129234</t>
  </si>
  <si>
    <t>876-130568</t>
  </si>
  <si>
    <t>876-129698</t>
  </si>
  <si>
    <t>876-131055</t>
  </si>
  <si>
    <t>876-128147</t>
  </si>
  <si>
    <t>876-127311</t>
  </si>
  <si>
    <t>876-128518</t>
  </si>
  <si>
    <t>876-127812</t>
  </si>
  <si>
    <t>876-129525</t>
  </si>
  <si>
    <t>876-111210</t>
  </si>
  <si>
    <t>876-131065</t>
  </si>
  <si>
    <t>876-127533</t>
  </si>
  <si>
    <t>876-129808</t>
  </si>
  <si>
    <t>876-128673</t>
  </si>
  <si>
    <t>876-128967</t>
  </si>
  <si>
    <t>876-127334</t>
  </si>
  <si>
    <t>876-130958</t>
  </si>
  <si>
    <t>876-111193</t>
  </si>
  <si>
    <t>876-128525</t>
  </si>
  <si>
    <t>876-130009</t>
  </si>
  <si>
    <t>876-129563</t>
  </si>
  <si>
    <t>876-130130</t>
  </si>
  <si>
    <t>876-130934</t>
  </si>
  <si>
    <t>876-128950</t>
  </si>
  <si>
    <t>876-127416</t>
  </si>
  <si>
    <t>876-128734</t>
  </si>
  <si>
    <t>876-128928</t>
  </si>
  <si>
    <t>876-127273</t>
  </si>
  <si>
    <t>876-111573</t>
  </si>
  <si>
    <t>876-127862</t>
  </si>
  <si>
    <t>876-111724</t>
  </si>
  <si>
    <t>876-128845</t>
  </si>
  <si>
    <t>876-128200</t>
  </si>
  <si>
    <t>876-131149</t>
  </si>
  <si>
    <t>876-130460</t>
  </si>
  <si>
    <t>876-129212</t>
  </si>
  <si>
    <t>876-129515</t>
  </si>
  <si>
    <t>876-127397</t>
  </si>
  <si>
    <t>876-128929</t>
  </si>
  <si>
    <t>876-130788</t>
  </si>
  <si>
    <t>876-129169</t>
  </si>
  <si>
    <t>876-127548</t>
  </si>
  <si>
    <t>876-129780</t>
  </si>
  <si>
    <t>876-129208</t>
  </si>
  <si>
    <t>876-128368</t>
  </si>
  <si>
    <t>876-129823</t>
  </si>
  <si>
    <t>876-127695</t>
  </si>
  <si>
    <t>876-111281</t>
  </si>
  <si>
    <t>876-129737</t>
  </si>
  <si>
    <t>876-128936</t>
  </si>
  <si>
    <t>876-127236</t>
  </si>
  <si>
    <t>876-128670</t>
  </si>
  <si>
    <t>876-127522</t>
  </si>
  <si>
    <t>876-128745</t>
  </si>
  <si>
    <t>876-130920</t>
  </si>
  <si>
    <t>876-130398</t>
  </si>
  <si>
    <t>876-130049</t>
  </si>
  <si>
    <t>876-130970</t>
  </si>
  <si>
    <t>876-127163</t>
  </si>
  <si>
    <t>876-131223</t>
  </si>
  <si>
    <t>876-130126</t>
  </si>
  <si>
    <t>876-130429</t>
  </si>
  <si>
    <t>876-131111</t>
  </si>
  <si>
    <t>876-129308</t>
  </si>
  <si>
    <t>876-127151</t>
  </si>
  <si>
    <t>876-128855</t>
  </si>
  <si>
    <t>876-129242</t>
  </si>
  <si>
    <t>876-127578</t>
  </si>
  <si>
    <t>876-127786</t>
  </si>
  <si>
    <t>876-130264</t>
  </si>
  <si>
    <t>876-129276</t>
  </si>
  <si>
    <t>876-129377</t>
  </si>
  <si>
    <t>876-128794</t>
  </si>
  <si>
    <t>876-129093</t>
  </si>
  <si>
    <t>876-129180</t>
  </si>
  <si>
    <t>876-130458</t>
  </si>
  <si>
    <t>876-131176</t>
  </si>
  <si>
    <t>876-130880</t>
  </si>
  <si>
    <t>876-127237</t>
  </si>
  <si>
    <t>876-129767</t>
  </si>
  <si>
    <t>876-129032</t>
  </si>
  <si>
    <t>876-129326</t>
  </si>
  <si>
    <t>876-128904</t>
  </si>
  <si>
    <t>876-130847</t>
  </si>
  <si>
    <t>876-130666</t>
  </si>
  <si>
    <t>876-130423</t>
  </si>
  <si>
    <t>876-130583</t>
  </si>
  <si>
    <t>876-129744</t>
  </si>
  <si>
    <t>876-111528</t>
  </si>
  <si>
    <t>876-127373</t>
  </si>
  <si>
    <t>876-129347</t>
  </si>
  <si>
    <t>876-127264</t>
  </si>
  <si>
    <t>876-130317</t>
  </si>
  <si>
    <t>876-129483</t>
  </si>
  <si>
    <t>876-130665</t>
  </si>
  <si>
    <t>876-129378</t>
  </si>
  <si>
    <t>876-128140</t>
  </si>
  <si>
    <t>876-129518</t>
  </si>
  <si>
    <t>876-111393</t>
  </si>
  <si>
    <t>876-130864</t>
  </si>
  <si>
    <t>876-130302</t>
  </si>
  <si>
    <t>876-129465</t>
  </si>
  <si>
    <t>876-127558</t>
  </si>
  <si>
    <t>876-129765</t>
  </si>
  <si>
    <t>876-128691</t>
  </si>
  <si>
    <t>876-131186</t>
  </si>
  <si>
    <t>876-127751</t>
  </si>
  <si>
    <t>876-129921</t>
  </si>
  <si>
    <t>876-128223</t>
  </si>
  <si>
    <t>876-129022</t>
  </si>
  <si>
    <t>876-131227</t>
  </si>
  <si>
    <t>876-130284</t>
  </si>
  <si>
    <t>876-128142</t>
  </si>
  <si>
    <t>876-130017</t>
  </si>
  <si>
    <t>876-131195</t>
  </si>
  <si>
    <t>876-129511</t>
  </si>
  <si>
    <t>876-130027</t>
  </si>
  <si>
    <t>876-130251</t>
  </si>
  <si>
    <t>876-111383</t>
  </si>
  <si>
    <t>876-127528</t>
  </si>
  <si>
    <t>876-111736</t>
  </si>
  <si>
    <t>876-130026</t>
  </si>
  <si>
    <t>876-131019</t>
  </si>
  <si>
    <t>876-131169</t>
  </si>
  <si>
    <t>876-129045</t>
  </si>
  <si>
    <t>876-130238</t>
  </si>
  <si>
    <t>876-128437</t>
  </si>
  <si>
    <t>876-130222</t>
  </si>
  <si>
    <t>876-128186</t>
  </si>
  <si>
    <t>876-129931</t>
  </si>
  <si>
    <t>876-129633</t>
  </si>
  <si>
    <t>876-127922</t>
  </si>
  <si>
    <t>876-111403</t>
  </si>
  <si>
    <t>876-130013</t>
  </si>
  <si>
    <t>876-130387</t>
  </si>
  <si>
    <t>876-128708</t>
  </si>
  <si>
    <t>876-128497</t>
  </si>
  <si>
    <t>876-128898</t>
  </si>
  <si>
    <t>876-129824</t>
  </si>
  <si>
    <t>876-129674</t>
  </si>
  <si>
    <t>876-130928</t>
  </si>
  <si>
    <t>876-130211</t>
  </si>
  <si>
    <t>876-130199</t>
  </si>
  <si>
    <t>876-127981</t>
  </si>
  <si>
    <t>876-128211</t>
  </si>
  <si>
    <t>876-127717</t>
  </si>
  <si>
    <t>876-130813</t>
  </si>
  <si>
    <t>876-128331</t>
  </si>
  <si>
    <t>876-128489</t>
  </si>
  <si>
    <t>876-129718</t>
  </si>
  <si>
    <t>876-129553</t>
  </si>
  <si>
    <t>876-130786</t>
  </si>
  <si>
    <t>876-130004</t>
  </si>
  <si>
    <t>876-127219</t>
  </si>
  <si>
    <t>876-130225</t>
  </si>
  <si>
    <t>876-130104</t>
  </si>
  <si>
    <t>876-129423</t>
  </si>
  <si>
    <t>876-127629</t>
  </si>
  <si>
    <t>876-111284</t>
  </si>
  <si>
    <t>876-130797</t>
  </si>
  <si>
    <t>876-130520</t>
  </si>
  <si>
    <t>876-128216</t>
  </si>
  <si>
    <t>876-127740</t>
  </si>
  <si>
    <t>876-128296</t>
  </si>
  <si>
    <t>876-130480</t>
  </si>
  <si>
    <t>876-111355</t>
  </si>
  <si>
    <t>876-129723</t>
  </si>
  <si>
    <t>876-127525</t>
  </si>
  <si>
    <t>876-128119</t>
  </si>
  <si>
    <t>876-111251</t>
  </si>
  <si>
    <t>876-130594</t>
  </si>
  <si>
    <t>876-130925</t>
  </si>
  <si>
    <t>876-127462</t>
  </si>
  <si>
    <t>876-128173</t>
  </si>
  <si>
    <t>876-127349</t>
  </si>
  <si>
    <t>876-129107</t>
  </si>
  <si>
    <t>876-127994</t>
  </si>
  <si>
    <t>876-130697</t>
  </si>
  <si>
    <t>876-129017</t>
  </si>
  <si>
    <t>876-129578</t>
  </si>
  <si>
    <t>876-127289</t>
  </si>
  <si>
    <t>876-129324</t>
  </si>
  <si>
    <t>876-129055</t>
  </si>
  <si>
    <t>876-127259</t>
  </si>
  <si>
    <t>876-129248</t>
  </si>
  <si>
    <t>876-127639</t>
  </si>
  <si>
    <t>876-128679</t>
  </si>
  <si>
    <t>876-111725</t>
  </si>
  <si>
    <t>876-130758</t>
  </si>
  <si>
    <t>876-111343</t>
  </si>
  <si>
    <t>876-127984</t>
  </si>
  <si>
    <t>876-128883</t>
  </si>
  <si>
    <t>876-130599</t>
  </si>
  <si>
    <t>876-130882</t>
  </si>
  <si>
    <t>876-130108</t>
  </si>
  <si>
    <t>876-129050</t>
  </si>
  <si>
    <t>876-128690</t>
  </si>
  <si>
    <t>876-130783</t>
  </si>
  <si>
    <t>876-128084</t>
  </si>
  <si>
    <t>876-130865</t>
  </si>
  <si>
    <t>876-127401</t>
  </si>
  <si>
    <t>876-127794</t>
  </si>
  <si>
    <t>876-128034</t>
  </si>
  <si>
    <t>876-111595</t>
  </si>
  <si>
    <t>876-128030</t>
  </si>
  <si>
    <t>876-129048</t>
  </si>
  <si>
    <t>876-128840</t>
  </si>
  <si>
    <t>876-111620</t>
  </si>
  <si>
    <t>876-111458</t>
  </si>
  <si>
    <t>876-127407</t>
  </si>
  <si>
    <t>876-130772</t>
  </si>
  <si>
    <t>876-128329</t>
  </si>
  <si>
    <t>876-131153</t>
  </si>
  <si>
    <t>876-131148</t>
  </si>
  <si>
    <t>876-130473</t>
  </si>
  <si>
    <t>876-127563</t>
  </si>
  <si>
    <t>876-111269</t>
  </si>
  <si>
    <t>876-127706</t>
  </si>
  <si>
    <t>876-131115</t>
  </si>
  <si>
    <t>876-111659</t>
  </si>
  <si>
    <t>876-127571</t>
  </si>
  <si>
    <t>876-127826</t>
  </si>
  <si>
    <t>876-127894</t>
  </si>
  <si>
    <t>876-127282</t>
  </si>
  <si>
    <t>876-128343</t>
  </si>
  <si>
    <t>876-129836</t>
  </si>
  <si>
    <t>876-128352</t>
  </si>
  <si>
    <t>876-129640</t>
  </si>
  <si>
    <t>876-127256</t>
  </si>
  <si>
    <t>876-130799</t>
  </si>
  <si>
    <t>876-130753</t>
  </si>
  <si>
    <t>876-129951</t>
  </si>
  <si>
    <t>876-129273</t>
  </si>
  <si>
    <t>876-128778</t>
  </si>
  <si>
    <t>876-128770</t>
  </si>
  <si>
    <t>876-128457</t>
  </si>
  <si>
    <t>876-127365</t>
  </si>
  <si>
    <t>876-128420</t>
  </si>
  <si>
    <t>876-129154</t>
  </si>
  <si>
    <t>876-128060</t>
  </si>
  <si>
    <t>876-127526</t>
  </si>
  <si>
    <t>876-130716</t>
  </si>
  <si>
    <t>876-130965</t>
  </si>
  <si>
    <t>876-129067</t>
  </si>
  <si>
    <t>876-128157</t>
  </si>
  <si>
    <t>876-128809</t>
  </si>
  <si>
    <t>876-111711</t>
  </si>
  <si>
    <t>876-131135</t>
  </si>
  <si>
    <t>876-128283</t>
  </si>
  <si>
    <t>876-127906</t>
  </si>
  <si>
    <t>876-130693</t>
  </si>
  <si>
    <t>876-130777</t>
  </si>
  <si>
    <t>876-128301</t>
  </si>
  <si>
    <t>876-128421</t>
  </si>
  <si>
    <t>876-128088</t>
  </si>
  <si>
    <t>876-131042</t>
  </si>
  <si>
    <t>876-128825</t>
  </si>
  <si>
    <t>876-111546</t>
  </si>
  <si>
    <t>876-128162</t>
  </si>
  <si>
    <t>876-128239</t>
  </si>
  <si>
    <t>876-130869</t>
  </si>
  <si>
    <t>876-128831</t>
  </si>
  <si>
    <t>876-127969</t>
  </si>
  <si>
    <t>876-127754</t>
  </si>
  <si>
    <t>876-111174</t>
  </si>
  <si>
    <t>876-130699</t>
  </si>
  <si>
    <t>876-129853</t>
  </si>
  <si>
    <t>876-129994</t>
  </si>
  <si>
    <t>876-128574</t>
  </si>
  <si>
    <t>876-130021</t>
  </si>
  <si>
    <t>876-130971</t>
  </si>
  <si>
    <t>876-128372</t>
  </si>
  <si>
    <t>876-111684</t>
  </si>
  <si>
    <t>876-130019</t>
  </si>
  <si>
    <t>876-129391</t>
  </si>
  <si>
    <t>876-127295</t>
  </si>
  <si>
    <t>876-111416</t>
  </si>
  <si>
    <t>876-131224</t>
  </si>
  <si>
    <t>876-111465</t>
  </si>
  <si>
    <t>876-130978</t>
  </si>
  <si>
    <t>876-127449</t>
  </si>
  <si>
    <t>876-129116</t>
  </si>
  <si>
    <t>876-128954</t>
  </si>
  <si>
    <t>876-127280</t>
  </si>
  <si>
    <t>876-111469</t>
  </si>
  <si>
    <t>876-130852</t>
  </si>
  <si>
    <t>876-129431</t>
  </si>
  <si>
    <t>876-128896</t>
  </si>
  <si>
    <t>876-128022</t>
  </si>
  <si>
    <t>876-127263</t>
  </si>
  <si>
    <t>876-129545</t>
  </si>
  <si>
    <t>876-131119</t>
  </si>
  <si>
    <t>876-129295</t>
  </si>
  <si>
    <t>876-127668</t>
  </si>
  <si>
    <t>876-130321</t>
  </si>
  <si>
    <t>876-129462</t>
  </si>
  <si>
    <t>876-128799</t>
  </si>
  <si>
    <t>876-129020</t>
  </si>
  <si>
    <t>876-129030</t>
  </si>
  <si>
    <t>876-111495</t>
  </si>
  <si>
    <t>876-129875</t>
  </si>
  <si>
    <t>876-128346</t>
  </si>
  <si>
    <t>876-128955</t>
  </si>
  <si>
    <t>876-127550</t>
  </si>
  <si>
    <t>876-128273</t>
  </si>
  <si>
    <t>876-127469</t>
  </si>
  <si>
    <t>876-128572</t>
  </si>
  <si>
    <t>876-127915</t>
  </si>
  <si>
    <t>876-130525</t>
  </si>
  <si>
    <t>876-127455</t>
  </si>
  <si>
    <t>876-131129</t>
  </si>
  <si>
    <t>876-127285</t>
  </si>
  <si>
    <t>876-129799</t>
  </si>
  <si>
    <t>876-129349</t>
  </si>
  <si>
    <t>876-111537</t>
  </si>
  <si>
    <t>876-128937</t>
  </si>
  <si>
    <t>876-130080</t>
  </si>
  <si>
    <t>876-128448</t>
  </si>
  <si>
    <t>876-128944</t>
  </si>
  <si>
    <t>876-129497</t>
  </si>
  <si>
    <t>876-128814</t>
  </si>
  <si>
    <t>876-129486</t>
  </si>
  <si>
    <t>876-127729</t>
  </si>
  <si>
    <t>876-130086</t>
  </si>
  <si>
    <t>876-130228</t>
  </si>
  <si>
    <t>876-129181</t>
  </si>
  <si>
    <t>876-131072</t>
  </si>
  <si>
    <t>876-128587</t>
  </si>
  <si>
    <t>876-129760</t>
  </si>
  <si>
    <t>876-127771</t>
  </si>
  <si>
    <t>876-129132</t>
  </si>
  <si>
    <t>876-130632</t>
  </si>
  <si>
    <t>876-128593</t>
  </si>
  <si>
    <t>876-111637</t>
  </si>
  <si>
    <t>876-129726</t>
  </si>
  <si>
    <t>876-129786</t>
  </si>
  <si>
    <t>876-127170</t>
  </si>
  <si>
    <t>876-130322</t>
  </si>
  <si>
    <t>876-130068</t>
  </si>
  <si>
    <t>876-111615</t>
  </si>
  <si>
    <t>876-127600</t>
  </si>
  <si>
    <t>876-127520</t>
  </si>
  <si>
    <t>876-129707</t>
  </si>
  <si>
    <t>876-129003</t>
  </si>
  <si>
    <t>876-130667</t>
  </si>
  <si>
    <t>876-131108</t>
  </si>
  <si>
    <t>876-128493</t>
  </si>
  <si>
    <t>876-111273</t>
  </si>
  <si>
    <t>876-129748</t>
  </si>
  <si>
    <t>876-129752</t>
  </si>
  <si>
    <t>876-128226</t>
  </si>
  <si>
    <t>876-128722</t>
  </si>
  <si>
    <t>876-128134</t>
  </si>
  <si>
    <t>876-129883</t>
  </si>
  <si>
    <t>dropoff datetime</t>
  </si>
  <si>
    <t>tpep pickup</t>
  </si>
  <si>
    <t>Tarix</t>
  </si>
  <si>
    <t>Kateqoriya</t>
  </si>
  <si>
    <t>Bonus</t>
  </si>
  <si>
    <t>Aktivlik müddəti</t>
  </si>
  <si>
    <t>Ümumi aktiv qalma müddəti</t>
  </si>
  <si>
    <t>Orta günlük aktiv qalma müddəti</t>
  </si>
  <si>
    <t>13.02.2023</t>
  </si>
  <si>
    <t>14.02.2023</t>
  </si>
  <si>
    <t>15.02.2023</t>
  </si>
  <si>
    <t>16.02.2023</t>
  </si>
  <si>
    <t>17.02.2023</t>
  </si>
  <si>
    <t>18.02.2023</t>
  </si>
  <si>
    <t>19.02.2023</t>
  </si>
  <si>
    <t>Ümumi gediş sayı</t>
  </si>
  <si>
    <t>Ümumi müştəri sayı</t>
  </si>
  <si>
    <t>Ümumi gəlir</t>
  </si>
  <si>
    <t xml:space="preserve">Növbəti həftəlik planı </t>
  </si>
  <si>
    <t>Günlük orta gediş sayı</t>
  </si>
  <si>
    <t>Günlük orta gediş məsafəsi</t>
  </si>
  <si>
    <t>Müştəri ID</t>
  </si>
  <si>
    <t>Sürücü ID</t>
  </si>
  <si>
    <t>&lt;1</t>
  </si>
  <si>
    <t>1-3</t>
  </si>
  <si>
    <t>3-5</t>
  </si>
  <si>
    <t>5-7</t>
  </si>
  <si>
    <t>7-9</t>
  </si>
  <si>
    <t>9-11</t>
  </si>
  <si>
    <t>&gt;11</t>
  </si>
  <si>
    <t>IQR</t>
  </si>
  <si>
    <t>Q1</t>
  </si>
  <si>
    <t>Q3</t>
  </si>
  <si>
    <t>&lt; Outlier</t>
  </si>
  <si>
    <t>&gt; Outlier</t>
  </si>
  <si>
    <t>Sürücülər</t>
  </si>
  <si>
    <t>Qruplar</t>
  </si>
  <si>
    <t>Sifaris sayi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</si>
</sst>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[$-F400]h:mm:ss\ AM/PM"/>
    <numFmt numFmtId="165" formatCode="#,##0.00\ &quot;₼&quot;"/>
    <numFmt numFmtId="167" formatCode="#,##0\ &quot;₼&quot;"/>
  </numFmts>
  <fonts count="23" x14ac:knownFonts="1">
    <font>
      <sz val="12"/>
      <color theme="1"/>
      <name val="Arial"/>
      <family val="2"/>
      <charset val="186"/>
    </font>
    <font>
      <sz val="12"/>
      <color theme="1"/>
      <name val="Arial"/>
      <family val="2"/>
      <charset val="186"/>
    </font>
    <font>
      <sz val="18"/>
      <color theme="3"/>
      <name val="Calibri Light"/>
      <family val="2"/>
      <charset val="186"/>
      <scheme val="major"/>
    </font>
    <font>
      <b/>
      <sz val="15"/>
      <color theme="3"/>
      <name val="Arial"/>
      <family val="2"/>
      <charset val="186"/>
    </font>
    <font>
      <b/>
      <sz val="13"/>
      <color theme="3"/>
      <name val="Arial"/>
      <family val="2"/>
      <charset val="186"/>
    </font>
    <font>
      <b/>
      <sz val="11"/>
      <color theme="3"/>
      <name val="Arial"/>
      <family val="2"/>
      <charset val="186"/>
    </font>
    <font>
      <sz val="12"/>
      <color rgb="FF006100"/>
      <name val="Arial"/>
      <family val="2"/>
      <charset val="186"/>
    </font>
    <font>
      <sz val="12"/>
      <color rgb="FF9C0006"/>
      <name val="Arial"/>
      <family val="2"/>
      <charset val="186"/>
    </font>
    <font>
      <sz val="12"/>
      <color rgb="FF9C5700"/>
      <name val="Arial"/>
      <family val="2"/>
      <charset val="186"/>
    </font>
    <font>
      <sz val="12"/>
      <color rgb="FF3F3F76"/>
      <name val="Arial"/>
      <family val="2"/>
      <charset val="186"/>
    </font>
    <font>
      <b/>
      <sz val="12"/>
      <color rgb="FF3F3F3F"/>
      <name val="Arial"/>
      <family val="2"/>
      <charset val="186"/>
    </font>
    <font>
      <b/>
      <sz val="12"/>
      <color rgb="FFFA7D00"/>
      <name val="Arial"/>
      <family val="2"/>
      <charset val="186"/>
    </font>
    <font>
      <sz val="12"/>
      <color rgb="FFFA7D00"/>
      <name val="Arial"/>
      <family val="2"/>
      <charset val="186"/>
    </font>
    <font>
      <b/>
      <sz val="12"/>
      <color theme="0"/>
      <name val="Arial"/>
      <family val="2"/>
      <charset val="186"/>
    </font>
    <font>
      <sz val="12"/>
      <color rgb="FFFF0000"/>
      <name val="Arial"/>
      <family val="2"/>
      <charset val="186"/>
    </font>
    <font>
      <i/>
      <sz val="12"/>
      <color rgb="FF7F7F7F"/>
      <name val="Arial"/>
      <family val="2"/>
      <charset val="186"/>
    </font>
    <font>
      <b/>
      <sz val="12"/>
      <color theme="1"/>
      <name val="Arial"/>
      <family val="2"/>
      <charset val="186"/>
    </font>
    <font>
      <sz val="12"/>
      <color theme="0"/>
      <name val="Arial"/>
      <family val="2"/>
      <charset val="186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Arial"/>
      <family val="2"/>
      <charset val="186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theme="4" tint="0.79998168889431442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2">
    <xf numFmtId="0" fontId="0" fillId="0" borderId="0" xfId="0"/>
    <xf numFmtId="2" fontId="0" fillId="0" borderId="0" xfId="0" applyNumberFormat="1"/>
    <xf numFmtId="165" fontId="0" fillId="0" borderId="0" xfId="0" applyNumberFormat="1"/>
    <xf numFmtId="0" fontId="18" fillId="0" borderId="12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/>
    </xf>
    <xf numFmtId="14" fontId="18" fillId="0" borderId="0" xfId="0" applyNumberFormat="1" applyFont="1" applyAlignment="1">
      <alignment horizontal="center"/>
    </xf>
    <xf numFmtId="0" fontId="18" fillId="0" borderId="10" xfId="0" applyFont="1" applyBorder="1" applyAlignment="1">
      <alignment horizontal="center" vertical="center"/>
    </xf>
    <xf numFmtId="164" fontId="18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  <xf numFmtId="165" fontId="18" fillId="0" borderId="0" xfId="0" applyNumberFormat="1" applyFont="1" applyAlignment="1">
      <alignment horizontal="center"/>
    </xf>
    <xf numFmtId="2" fontId="18" fillId="0" borderId="0" xfId="0" applyNumberFormat="1" applyFont="1" applyAlignment="1">
      <alignment horizontal="center"/>
    </xf>
    <xf numFmtId="165" fontId="19" fillId="0" borderId="0" xfId="0" applyNumberFormat="1" applyFont="1" applyAlignment="1">
      <alignment horizontal="center"/>
    </xf>
    <xf numFmtId="0" fontId="20" fillId="0" borderId="0" xfId="0" applyFont="1" applyAlignment="1">
      <alignment horizontal="center"/>
    </xf>
    <xf numFmtId="167" fontId="18" fillId="0" borderId="0" xfId="0" applyNumberFormat="1" applyFont="1" applyAlignment="1">
      <alignment horizontal="center"/>
    </xf>
    <xf numFmtId="0" fontId="18" fillId="0" borderId="11" xfId="0" applyFont="1" applyBorder="1" applyAlignment="1">
      <alignment horizontal="center" vertical="center"/>
    </xf>
    <xf numFmtId="0" fontId="0" fillId="0" borderId="0" xfId="0" pivotButton="1"/>
    <xf numFmtId="0" fontId="21" fillId="0" borderId="14" xfId="0" applyFont="1" applyBorder="1" applyAlignment="1">
      <alignment horizontal="center"/>
    </xf>
    <xf numFmtId="0" fontId="21" fillId="0" borderId="15" xfId="0" applyFont="1" applyBorder="1" applyAlignment="1">
      <alignment horizontal="center"/>
    </xf>
    <xf numFmtId="2" fontId="21" fillId="0" borderId="15" xfId="0" applyNumberFormat="1" applyFont="1" applyBorder="1" applyAlignment="1">
      <alignment horizontal="center"/>
    </xf>
    <xf numFmtId="0" fontId="21" fillId="0" borderId="15" xfId="0" applyFont="1" applyBorder="1" applyAlignment="1">
      <alignment horizontal="center" vertical="center"/>
    </xf>
    <xf numFmtId="2" fontId="21" fillId="0" borderId="15" xfId="0" applyNumberFormat="1" applyFont="1" applyBorder="1" applyAlignment="1">
      <alignment horizontal="center" vertical="center"/>
    </xf>
    <xf numFmtId="2" fontId="21" fillId="0" borderId="16" xfId="0" applyNumberFormat="1" applyFont="1" applyBorder="1" applyAlignment="1">
      <alignment horizontal="center" vertical="center"/>
    </xf>
    <xf numFmtId="0" fontId="21" fillId="0" borderId="0" xfId="0" applyFont="1"/>
    <xf numFmtId="22" fontId="21" fillId="0" borderId="11" xfId="0" applyNumberFormat="1" applyFont="1" applyBorder="1"/>
    <xf numFmtId="22" fontId="21" fillId="0" borderId="10" xfId="0" applyNumberFormat="1" applyFont="1" applyBorder="1"/>
    <xf numFmtId="14" fontId="21" fillId="0" borderId="10" xfId="0" applyNumberFormat="1" applyFont="1" applyBorder="1"/>
    <xf numFmtId="164" fontId="21" fillId="0" borderId="10" xfId="0" applyNumberFormat="1" applyFont="1" applyBorder="1"/>
    <xf numFmtId="0" fontId="21" fillId="0" borderId="10" xfId="0" applyFont="1" applyBorder="1" applyAlignment="1">
      <alignment horizontal="center" vertical="center"/>
    </xf>
    <xf numFmtId="2" fontId="21" fillId="0" borderId="10" xfId="0" applyNumberFormat="1" applyFont="1" applyBorder="1" applyAlignment="1">
      <alignment horizontal="center" vertical="center"/>
    </xf>
    <xf numFmtId="2" fontId="21" fillId="0" borderId="13" xfId="0" applyNumberFormat="1" applyFont="1" applyBorder="1" applyAlignment="1">
      <alignment horizontal="center" vertical="center"/>
    </xf>
    <xf numFmtId="22" fontId="21" fillId="0" borderId="12" xfId="0" applyNumberFormat="1" applyFont="1" applyBorder="1"/>
    <xf numFmtId="22" fontId="21" fillId="0" borderId="17" xfId="0" applyNumberFormat="1" applyFont="1" applyBorder="1"/>
    <xf numFmtId="14" fontId="21" fillId="0" borderId="17" xfId="0" applyNumberFormat="1" applyFont="1" applyBorder="1"/>
    <xf numFmtId="164" fontId="21" fillId="0" borderId="17" xfId="0" applyNumberFormat="1" applyFont="1" applyBorder="1"/>
    <xf numFmtId="0" fontId="21" fillId="0" borderId="17" xfId="0" applyFont="1" applyBorder="1" applyAlignment="1">
      <alignment horizontal="center" vertical="center"/>
    </xf>
    <xf numFmtId="2" fontId="21" fillId="0" borderId="17" xfId="0" applyNumberFormat="1" applyFont="1" applyBorder="1" applyAlignment="1">
      <alignment horizontal="center" vertical="center"/>
    </xf>
    <xf numFmtId="2" fontId="21" fillId="0" borderId="18" xfId="0" applyNumberFormat="1" applyFont="1" applyBorder="1" applyAlignment="1">
      <alignment horizontal="center" vertical="center"/>
    </xf>
    <xf numFmtId="2" fontId="21" fillId="0" borderId="0" xfId="0" applyNumberFormat="1" applyFont="1"/>
    <xf numFmtId="0" fontId="0" fillId="0" borderId="0" xfId="0" applyAlignment="1">
      <alignment horizontal="left"/>
    </xf>
    <xf numFmtId="0" fontId="0" fillId="0" borderId="0" xfId="0" applyNumberFormat="1"/>
    <xf numFmtId="2" fontId="16" fillId="33" borderId="19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1">
    <dxf>
      <fill>
        <patternFill>
          <bgColor rgb="FFFF0000"/>
        </patternFill>
      </fill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[$-F400]h:mm:ss\ AM/P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[$-F400]h:mm:ss\ AM/P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[$-F400]h:mm:ss\ AM/P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[$-F400]h:mm:ss\ AM/P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[$-F400]h:mm:ss\ AM/P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[$-F400]h:mm:ss\ AM/P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[$-F400]h:mm:ss\ AM/PM"/>
      <alignment horizontal="center" vertical="bottom" textRotation="0" wrapText="0" indent="0" justifyLastLine="0" shrinkToFit="0" readingOrder="0"/>
    </dxf>
    <dxf>
      <fill>
        <patternFill>
          <bgColor rgb="FF00B0F0"/>
        </patternFill>
      </fill>
    </dxf>
    <dxf>
      <fill>
        <patternFill>
          <bgColor theme="9" tint="0.59996337778862885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5" formatCode="#,##0.00\ &quot;₼&quot;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7" formatCode="#,##0\ &quot;₼&quot;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9" formatCode="dd/mm/yyyy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[$-F400]h:mm:ss\ AM/P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[$-F400]h:mm:ss\ AM/P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9" formatCode="dd/mm/yyyy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[$-F400]h:mm:ss\ AM/PM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7" formatCode="dd/mm/yyyy\ hh:mm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7" formatCode="dd/mm/yyyy\ hh:mm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2" defaultPivotStyle="PivotStyleLight16">
    <tableStyle name="Table Style 1" pivot="0" count="0" xr9:uid="{A4BC67FD-D02D-41E6-B2CB-5A230DF049F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fi" refreshedDate="45486.663835995372" createdVersion="8" refreshedVersion="8" minRefreshableVersion="3" recordCount="4638" xr:uid="{F2CA72D3-FA01-4CBF-B1AB-FDF3FDFB1EDA}">
  <cacheSource type="worksheet">
    <worksheetSource ref="A1:O4639" sheet="Yellow taxi 13-19 February 2023"/>
  </cacheSource>
  <cacheFields count="15">
    <cacheField name="tpep pickup" numFmtId="22">
      <sharedItems containsSemiMixedTypes="0" containsNonDate="0" containsDate="1" containsString="0" minDate="2023-02-13T00:00:00" maxDate="2023-02-20T00:00:00"/>
    </cacheField>
    <cacheField name="dropoff datetime" numFmtId="22">
      <sharedItems containsSemiMixedTypes="0" containsNonDate="0" containsDate="1" containsString="0" minDate="2023-02-13T00:02:00" maxDate="2023-02-19T07:05:00"/>
    </cacheField>
    <cacheField name="Tarix" numFmtId="14">
      <sharedItems/>
    </cacheField>
    <cacheField name="Aktivlik müddəti" numFmtId="164">
      <sharedItems containsSemiMixedTypes="0" containsNonDate="0" containsDate="1" containsString="0" minDate="1899-12-30T00:00:00" maxDate="1899-12-30T03:03:00"/>
    </cacheField>
    <cacheField name="driverID" numFmtId="0">
      <sharedItems count="54">
        <s v="S-3079"/>
        <s v="S-2541"/>
        <s v="S-2255"/>
        <s v="S-1229"/>
        <s v="S-2587"/>
        <s v="S-2511"/>
        <s v="S-2627"/>
        <s v="S-2357"/>
        <s v="S-2087"/>
        <s v="S-2939"/>
        <s v="S-1227"/>
        <s v="S-2333"/>
        <s v="S-1191"/>
        <s v="S-2683"/>
        <s v="S-3053"/>
        <s v="S-2361"/>
        <s v="S-1671"/>
        <s v="S-2153"/>
        <s v="S-2135"/>
        <s v="S-1423"/>
        <s v="S-2341"/>
        <s v="S-1935"/>
        <s v="S-1619"/>
        <s v="S-1695"/>
        <s v="S-2113"/>
        <s v="S-1993"/>
        <s v="S-1477"/>
        <s v="S-2903"/>
        <s v="S-2779"/>
        <s v="S-2417"/>
        <s v="S-1829"/>
        <s v="S-1687"/>
        <s v="S-1997"/>
        <s v="S-1985"/>
        <s v="S-1521"/>
        <s v="S-2163"/>
        <s v="S-2861"/>
        <s v="S-2175"/>
        <s v="S-3007"/>
        <s v="S-2045"/>
        <s v="S-1665"/>
        <s v="S-1357"/>
        <s v="S-1655"/>
        <s v="S-2101"/>
        <s v="S-3103"/>
        <s v="S-2529"/>
        <s v="S-2785"/>
        <s v="S-1125"/>
        <s v="S-1341"/>
        <s v="S-1163"/>
        <s v="S-2585"/>
        <s v="S-1539"/>
        <s v="S-1379"/>
        <s v="S-3067"/>
      </sharedItems>
    </cacheField>
    <cacheField name="customerID" numFmtId="0">
      <sharedItems/>
    </cacheField>
    <cacheField name="passenger count" numFmtId="0">
      <sharedItems containsSemiMixedTypes="0" containsString="0" containsNumber="1" containsInteger="1" minValue="0" maxValue="5"/>
    </cacheField>
    <cacheField name="trip distance" numFmtId="2">
      <sharedItems containsSemiMixedTypes="0" containsString="0" containsNumber="1" minValue="0" maxValue="170.8" count="221">
        <n v="2.7"/>
        <n v="4.2"/>
        <n v="4.5999999999999996"/>
        <n v="1"/>
        <n v="1.7"/>
        <n v="4.4000000000000004"/>
        <n v="0.6"/>
        <n v="8.5"/>
        <n v="9.4"/>
        <n v="4.0999999999999996"/>
        <n v="2.2000000000000002"/>
        <n v="1.4"/>
        <n v="3"/>
        <n v="9.1999999999999993"/>
        <n v="0.8"/>
        <n v="1.8"/>
        <n v="2.9"/>
        <n v="7.3"/>
        <n v="0.1"/>
        <n v="14.9"/>
        <n v="10.3"/>
        <n v="6.3"/>
        <n v="0.9"/>
        <n v="2.5"/>
        <n v="18.100000000000001"/>
        <n v="1.9"/>
        <n v="9.6"/>
        <n v="2.4"/>
        <n v="3.3"/>
        <n v="6.5"/>
        <n v="4.5"/>
        <n v="0.4"/>
        <n v="5.0999999999999996"/>
        <n v="0.5"/>
        <n v="13.5"/>
        <n v="4.9000000000000004"/>
        <n v="1.5"/>
        <n v="3.8"/>
        <n v="5.7"/>
        <n v="3.1"/>
        <n v="1.2"/>
        <n v="0.7"/>
        <n v="5.5"/>
        <n v="5.4"/>
        <n v="3.5"/>
        <n v="0"/>
        <n v="2.8"/>
        <n v="3.2"/>
        <n v="17.600000000000001"/>
        <n v="9.3000000000000007"/>
        <n v="4.3"/>
        <n v="8.1999999999999993"/>
        <n v="2"/>
        <n v="8.8000000000000007"/>
        <n v="6.9"/>
        <n v="7.2"/>
        <n v="7.1"/>
        <n v="1.3"/>
        <n v="11.7"/>
        <n v="5.8"/>
        <n v="1.1000000000000001"/>
        <n v="5.6"/>
        <n v="10.199999999999999"/>
        <n v="5"/>
        <n v="3.6"/>
        <n v="0.2"/>
        <n v="6.4"/>
        <n v="11.4"/>
        <n v="9.1"/>
        <n v="12.3"/>
        <n v="8"/>
        <n v="2.6"/>
        <n v="11.2"/>
        <n v="12.4"/>
        <n v="12.5"/>
        <n v="16.5"/>
        <n v="17.7"/>
        <n v="7.9"/>
        <n v="3.4"/>
        <n v="4.7"/>
        <n v="1.6"/>
        <n v="16.2"/>
        <n v="6.8"/>
        <n v="6.1"/>
        <n v="7.8"/>
        <n v="4"/>
        <n v="13.6"/>
        <n v="2.1"/>
        <n v="6.2"/>
        <n v="10.9"/>
        <n v="12.1"/>
        <n v="5.9"/>
        <n v="21.2"/>
        <n v="10.1"/>
        <n v="2.2999999999999998"/>
        <n v="4.8"/>
        <n v="8.3000000000000007"/>
        <n v="13.1"/>
        <n v="16.399999999999999"/>
        <n v="3.9"/>
        <n v="170.8"/>
        <n v="0.3"/>
        <n v="10.8"/>
        <n v="11.9"/>
        <n v="11.6"/>
        <n v="17.8"/>
        <n v="8.6999999999999993"/>
        <n v="10.7"/>
        <n v="13.3"/>
        <n v="9.5"/>
        <n v="8.4"/>
        <n v="11"/>
        <n v="18.5"/>
        <n v="7.7"/>
        <n v="17.3"/>
        <n v="20.3"/>
        <n v="21.4"/>
        <n v="5.3"/>
        <n v="17.899999999999999"/>
        <n v="3.7"/>
        <n v="8.6"/>
        <n v="7.6"/>
        <n v="11.5"/>
        <n v="9.6999999999999993"/>
        <n v="16.899999999999999"/>
        <n v="5.2"/>
        <n v="12.6"/>
        <n v="18.7"/>
        <n v="19.8"/>
        <n v="8.1"/>
        <n v="18.600000000000001"/>
        <n v="19.399999999999999"/>
        <n v="9.8000000000000007"/>
        <n v="14.8"/>
        <n v="19.100000000000001"/>
        <n v="10.4"/>
        <n v="8.9"/>
        <n v="13.9"/>
        <n v="18.2"/>
        <n v="6"/>
        <n v="7.5"/>
        <n v="9.9"/>
        <n v="16.8"/>
        <n v="18.899999999999999"/>
        <n v="19.2"/>
        <n v="17.2"/>
        <n v="17.100000000000001"/>
        <n v="16.7"/>
        <n v="11.1"/>
        <n v="7"/>
        <n v="12.8"/>
        <n v="18"/>
        <n v="18.8"/>
        <n v="10"/>
        <n v="6.7"/>
        <n v="6.6"/>
        <n v="11.3"/>
        <n v="11.8"/>
        <n v="10.6"/>
        <n v="17.5"/>
        <n v="16.600000000000001"/>
        <n v="24.7"/>
        <n v="14"/>
        <n v="43.3"/>
        <n v="12.9"/>
        <n v="17.399999999999999"/>
        <n v="21.1"/>
        <n v="13.2"/>
        <n v="19.600000000000001"/>
        <n v="10.5"/>
        <n v="15"/>
        <n v="14.5"/>
        <n v="14.1"/>
        <n v="20.9"/>
        <n v="7.4"/>
        <n v="12.7"/>
        <n v="20.5"/>
        <n v="14.2"/>
        <n v="12.2"/>
        <n v="15.3"/>
        <n v="16"/>
        <n v="20.399999999999999"/>
        <n v="17"/>
        <n v="19.3"/>
        <n v="51.5"/>
        <n v="16.3"/>
        <n v="15.2"/>
        <n v="9"/>
        <n v="19.899999999999999"/>
        <n v="19.5"/>
        <n v="15.1"/>
        <n v="21.8"/>
        <n v="13"/>
        <n v="13.4"/>
        <n v="14.6"/>
        <n v="19.7"/>
        <n v="20.7"/>
        <n v="15.6"/>
        <n v="23.1"/>
        <n v="18.3"/>
        <n v="22.8"/>
        <n v="20"/>
        <n v="21.7"/>
        <n v="33.700000000000003"/>
        <n v="22.1"/>
        <n v="33.1"/>
        <n v="68.900000000000006"/>
        <n v="13.8"/>
        <n v="15.9"/>
        <n v="21.5"/>
        <n v="26.5"/>
        <n v="15.7"/>
        <n v="16.100000000000001"/>
        <n v="20.6"/>
        <n v="27.6"/>
        <n v="15.5"/>
        <n v="18.399999999999999"/>
        <n v="14.4"/>
        <n v="14.3"/>
        <n v="14.7"/>
        <n v="58.9"/>
      </sharedItems>
      <fieldGroup base="7">
        <rangePr autoStart="0" autoEnd="0" startNum="1" endNum="11" groupInterval="2"/>
        <groupItems count="7">
          <s v="&lt;1"/>
          <s v="1-3"/>
          <s v="3-5"/>
          <s v="5-7"/>
          <s v="7-9"/>
          <s v="9-11"/>
          <s v="&gt;11"/>
        </groupItems>
      </fieldGroup>
    </cacheField>
    <cacheField name="rate codeID" numFmtId="0">
      <sharedItems containsSemiMixedTypes="0" containsString="0" containsNumber="1" containsInteger="1" minValue="1" maxValue="5"/>
    </cacheField>
    <cacheField name="store and fwd flag" numFmtId="0">
      <sharedItems/>
    </cacheField>
    <cacheField name="payment type" numFmtId="0">
      <sharedItems containsSemiMixedTypes="0" containsString="0" containsNumber="1" containsInteger="1" minValue="1" maxValue="4"/>
    </cacheField>
    <cacheField name="fare amount" numFmtId="2">
      <sharedItems containsSemiMixedTypes="0" containsString="0" containsNumber="1" minValue="3" maxValue="512.4"/>
    </cacheField>
    <cacheField name="mta tax" numFmtId="2">
      <sharedItems containsSemiMixedTypes="0" containsString="0" containsNumber="1" minValue="0.89999999999999991" maxValue="153.72"/>
    </cacheField>
    <cacheField name="tip amount" numFmtId="2">
      <sharedItems containsSemiMixedTypes="0" containsString="0" containsNumber="1" minValue="0.42000000000000082" maxValue="89.88"/>
    </cacheField>
    <cacheField name="total amount" numFmtId="2">
      <sharedItems containsSemiMixedTypes="0" containsString="0" containsNumber="1" containsInteger="1" minValue="5" maxValue="756"/>
    </cacheField>
  </cacheFields>
  <extLst>
    <ext xmlns:x14="http://schemas.microsoft.com/office/spreadsheetml/2009/9/main" uri="{725AE2AE-9491-48be-B2B4-4EB974FC3084}">
      <x14:pivotCacheDefinition pivotCacheId="210765513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638">
  <r>
    <d v="2023-02-13T00:00:00"/>
    <d v="2023-02-13T00:12:00"/>
    <s v="13.02.2023"/>
    <d v="1899-12-30T00:12:00"/>
    <x v="0"/>
    <s v="876-129705"/>
    <n v="1"/>
    <x v="0"/>
    <n v="1"/>
    <s v="N"/>
    <n v="2"/>
    <n v="6.48"/>
    <n v="1.944"/>
    <n v="0.57599999999999962"/>
    <n v="9"/>
  </r>
  <r>
    <d v="2023-02-13T00:00:00"/>
    <d v="2023-02-13T00:18:00"/>
    <s v="13.02.2023"/>
    <d v="1899-12-30T00:18:00"/>
    <x v="1"/>
    <s v="876-130538"/>
    <n v="1"/>
    <x v="1"/>
    <n v="1"/>
    <s v="N"/>
    <n v="2"/>
    <n v="10.08"/>
    <n v="3.024"/>
    <n v="0.89599999999999902"/>
    <n v="14"/>
  </r>
  <r>
    <d v="2023-02-13T00:00:00"/>
    <d v="2023-02-13T00:18:00"/>
    <s v="13.02.2023"/>
    <d v="1899-12-30T00:18:00"/>
    <x v="2"/>
    <s v="876-130423"/>
    <n v="1"/>
    <x v="2"/>
    <n v="1"/>
    <s v="N"/>
    <n v="2"/>
    <n v="11.04"/>
    <n v="3.3119999999999998"/>
    <n v="1.6480000000000015"/>
    <n v="16"/>
  </r>
  <r>
    <d v="2023-02-13T00:00:00"/>
    <d v="2023-02-13T00:02:00"/>
    <s v="13.02.2023"/>
    <d v="1899-12-30T00:02:00"/>
    <x v="3"/>
    <s v="876-128734"/>
    <n v="1"/>
    <x v="3"/>
    <n v="1"/>
    <s v="N"/>
    <n v="1"/>
    <n v="3.9"/>
    <n v="1.17"/>
    <n v="0.93000000000000016"/>
    <n v="6"/>
  </r>
  <r>
    <d v="2023-02-13T00:00:00"/>
    <d v="2023-02-13T00:06:00"/>
    <s v="13.02.2023"/>
    <d v="1899-12-30T00:06:00"/>
    <x v="4"/>
    <s v="876-128721"/>
    <n v="2"/>
    <x v="4"/>
    <n v="1"/>
    <s v="N"/>
    <n v="1"/>
    <n v="3.6"/>
    <n v="1.08"/>
    <n v="1.3199999999999998"/>
    <n v="6"/>
  </r>
  <r>
    <d v="2023-02-13T00:00:00"/>
    <d v="2023-02-13T00:09:00"/>
    <s v="13.02.2023"/>
    <d v="1899-12-30T00:09:00"/>
    <x v="5"/>
    <s v="876-128147"/>
    <n v="1"/>
    <x v="5"/>
    <n v="1"/>
    <s v="Y"/>
    <n v="1"/>
    <n v="10.56"/>
    <n v="3.1680000000000001"/>
    <n v="1.2720000000000002"/>
    <n v="15"/>
  </r>
  <r>
    <d v="2023-02-13T00:00:00"/>
    <d v="2023-02-13T00:06:00"/>
    <s v="13.02.2023"/>
    <d v="1899-12-30T00:06:00"/>
    <x v="6"/>
    <s v="876-128476"/>
    <n v="2"/>
    <x v="6"/>
    <n v="1"/>
    <s v="N"/>
    <n v="2"/>
    <n v="3.1"/>
    <n v="0.92999999999999994"/>
    <n v="0.9700000000000002"/>
    <n v="5"/>
  </r>
  <r>
    <d v="2023-02-13T00:00:00"/>
    <d v="2023-02-13T00:32:00"/>
    <s v="13.02.2023"/>
    <d v="1899-12-30T00:32:00"/>
    <x v="7"/>
    <s v="876-129615"/>
    <n v="2"/>
    <x v="7"/>
    <n v="1"/>
    <s v="N"/>
    <n v="1"/>
    <n v="20.399999999999999"/>
    <n v="6.1199999999999992"/>
    <n v="2.480000000000004"/>
    <n v="29"/>
  </r>
  <r>
    <d v="2023-02-13T00:00:00"/>
    <d v="2023-02-13T00:17:00"/>
    <s v="13.02.2023"/>
    <d v="1899-12-30T00:17:00"/>
    <x v="8"/>
    <s v="876-128967"/>
    <n v="2"/>
    <x v="8"/>
    <n v="1"/>
    <s v="Y"/>
    <n v="2"/>
    <n v="22.56"/>
    <n v="6.7679999999999998"/>
    <n v="3.6720000000000006"/>
    <n v="33"/>
  </r>
  <r>
    <d v="2023-02-13T00:01:00"/>
    <d v="2023-02-13T00:19:00"/>
    <s v="13.02.2023"/>
    <d v="1899-12-30T00:18:00"/>
    <x v="9"/>
    <s v="876-128547"/>
    <n v="4"/>
    <x v="9"/>
    <n v="1"/>
    <s v="N"/>
    <n v="4"/>
    <n v="9.84"/>
    <n v="2.952"/>
    <n v="2.2080000000000002"/>
    <n v="15"/>
  </r>
  <r>
    <d v="2023-02-13T00:01:00"/>
    <d v="2023-02-13T00:16:00"/>
    <s v="13.02.2023"/>
    <d v="1899-12-30T00:15:00"/>
    <x v="10"/>
    <s v="876-129208"/>
    <n v="1"/>
    <x v="10"/>
    <n v="1"/>
    <s v="N"/>
    <n v="2"/>
    <n v="5.28"/>
    <n v="1.5840000000000001"/>
    <n v="1.1360000000000001"/>
    <n v="8"/>
  </r>
  <r>
    <d v="2023-02-13T00:01:00"/>
    <d v="2023-02-13T00:07:00"/>
    <s v="13.02.2023"/>
    <d v="1899-12-30T00:06:00"/>
    <x v="11"/>
    <s v="876-127812"/>
    <n v="1"/>
    <x v="11"/>
    <n v="1"/>
    <s v="N"/>
    <n v="1"/>
    <n v="3.7"/>
    <n v="1.1100000000000001"/>
    <n v="1.1899999999999995"/>
    <n v="6"/>
  </r>
  <r>
    <d v="2023-02-13T00:01:00"/>
    <d v="2023-02-13T00:14:00"/>
    <s v="13.02.2023"/>
    <d v="1899-12-30T00:13:00"/>
    <x v="12"/>
    <s v="876-130667"/>
    <n v="1"/>
    <x v="12"/>
    <n v="1"/>
    <s v="N"/>
    <n v="1"/>
    <n v="7.2"/>
    <n v="2.16"/>
    <n v="1.6399999999999997"/>
    <n v="11"/>
  </r>
  <r>
    <d v="2023-02-13T00:01:00"/>
    <d v="2023-02-13T00:28:00"/>
    <s v="13.02.2023"/>
    <d v="1899-12-30T00:27:00"/>
    <x v="13"/>
    <s v="876-129786"/>
    <n v="1"/>
    <x v="13"/>
    <n v="1"/>
    <s v="N"/>
    <n v="1"/>
    <n v="22.08"/>
    <n v="6.6239999999999997"/>
    <n v="5.2960000000000029"/>
    <n v="34"/>
  </r>
  <r>
    <d v="2023-02-13T00:01:00"/>
    <d v="2023-02-13T00:07:00"/>
    <s v="13.02.2023"/>
    <d v="1899-12-30T00:06:00"/>
    <x v="14"/>
    <s v="876-111135"/>
    <n v="1"/>
    <x v="14"/>
    <n v="1"/>
    <s v="N"/>
    <n v="1"/>
    <n v="3.4"/>
    <n v="1.02"/>
    <n v="1.5800000000000005"/>
    <n v="6"/>
  </r>
  <r>
    <d v="2023-02-13T00:01:00"/>
    <d v="2023-02-13T00:13:00"/>
    <s v="13.02.2023"/>
    <d v="1899-12-30T00:12:00"/>
    <x v="15"/>
    <s v="876-111469"/>
    <n v="1"/>
    <x v="15"/>
    <n v="1"/>
    <s v="N"/>
    <n v="1"/>
    <n v="3.4"/>
    <n v="1.02"/>
    <n v="1.5800000000000005"/>
    <n v="6"/>
  </r>
  <r>
    <d v="2023-02-13T00:01:00"/>
    <d v="2023-02-13T00:14:00"/>
    <s v="13.02.2023"/>
    <d v="1899-12-30T00:13:00"/>
    <x v="16"/>
    <s v="876-129292"/>
    <n v="3"/>
    <x v="16"/>
    <n v="1"/>
    <s v="Y"/>
    <n v="1"/>
    <n v="6.96"/>
    <n v="2.0880000000000001"/>
    <n v="0.95199999999999996"/>
    <n v="10"/>
  </r>
  <r>
    <d v="2023-02-13T00:02:00"/>
    <d v="2023-02-13T00:29:00"/>
    <s v="13.02.2023"/>
    <d v="1899-12-30T00:27:00"/>
    <x v="16"/>
    <s v="876-130471"/>
    <n v="1"/>
    <x v="17"/>
    <n v="1"/>
    <s v="N"/>
    <n v="2"/>
    <n v="17.52"/>
    <n v="5.2559999999999993"/>
    <n v="3.2240000000000002"/>
    <n v="26"/>
  </r>
  <r>
    <d v="2023-02-13T00:02:00"/>
    <d v="2023-02-13T00:06:00"/>
    <s v="13.02.2023"/>
    <d v="1899-12-30T00:04:00"/>
    <x v="5"/>
    <s v="876-111231"/>
    <n v="2"/>
    <x v="6"/>
    <n v="1"/>
    <s v="N"/>
    <n v="2"/>
    <n v="3.3"/>
    <n v="0.98999999999999988"/>
    <n v="0.71"/>
    <n v="5"/>
  </r>
  <r>
    <d v="2023-02-13T00:02:00"/>
    <d v="2023-02-13T00:05:00"/>
    <s v="13.02.2023"/>
    <d v="1899-12-30T00:03:00"/>
    <x v="17"/>
    <s v="876-128022"/>
    <n v="1"/>
    <x v="18"/>
    <n v="1"/>
    <s v="N"/>
    <n v="2"/>
    <n v="3.7"/>
    <n v="1.1100000000000001"/>
    <n v="1.1899999999999995"/>
    <n v="6"/>
  </r>
  <r>
    <d v="2023-02-13T00:02:00"/>
    <d v="2023-02-13T00:29:00"/>
    <s v="13.02.2023"/>
    <d v="1899-12-30T00:27:00"/>
    <x v="18"/>
    <s v="876-130439"/>
    <n v="1"/>
    <x v="19"/>
    <n v="1"/>
    <s v="N"/>
    <n v="1"/>
    <n v="35.76"/>
    <n v="10.728"/>
    <n v="5.5120000000000005"/>
    <n v="52"/>
  </r>
  <r>
    <d v="2023-02-13T00:02:00"/>
    <d v="2023-02-13T00:36:00"/>
    <s v="13.02.2023"/>
    <d v="1899-12-30T00:34:00"/>
    <x v="19"/>
    <s v="876-127742"/>
    <n v="1"/>
    <x v="20"/>
    <n v="1"/>
    <s v="N"/>
    <n v="2"/>
    <n v="24.72"/>
    <n v="7.4159999999999995"/>
    <n v="3.8640000000000008"/>
    <n v="36"/>
  </r>
  <r>
    <d v="2023-02-13T00:02:00"/>
    <d v="2023-02-13T00:33:00"/>
    <s v="13.02.2023"/>
    <d v="1899-12-30T00:31:00"/>
    <x v="20"/>
    <s v="876-127161"/>
    <n v="1"/>
    <x v="21"/>
    <n v="1"/>
    <s v="N"/>
    <n v="2"/>
    <n v="15.12"/>
    <n v="4.5359999999999996"/>
    <n v="1.3439999999999994"/>
    <n v="21"/>
  </r>
  <r>
    <d v="2023-02-13T00:03:00"/>
    <d v="2023-02-13T00:06:00"/>
    <s v="13.02.2023"/>
    <d v="1899-12-30T00:03:00"/>
    <x v="21"/>
    <s v="876-127794"/>
    <n v="3"/>
    <x v="22"/>
    <n v="1"/>
    <s v="N"/>
    <n v="2"/>
    <n v="3.2"/>
    <n v="0.96"/>
    <n v="0.83999999999999986"/>
    <n v="5"/>
  </r>
  <r>
    <d v="2023-02-13T00:03:00"/>
    <d v="2023-02-13T00:16:00"/>
    <s v="13.02.2023"/>
    <d v="1899-12-30T00:13:00"/>
    <x v="22"/>
    <s v="876-127786"/>
    <n v="2"/>
    <x v="23"/>
    <n v="1"/>
    <s v="N"/>
    <n v="1"/>
    <n v="6"/>
    <n v="1.7999999999999998"/>
    <n v="1.2000000000000002"/>
    <n v="9"/>
  </r>
  <r>
    <d v="2023-02-13T00:03:00"/>
    <d v="2023-02-13T00:30:00"/>
    <s v="13.02.2023"/>
    <d v="1899-12-30T00:27:00"/>
    <x v="23"/>
    <s v="876-130931"/>
    <n v="2"/>
    <x v="24"/>
    <n v="3"/>
    <s v="N"/>
    <n v="1"/>
    <n v="43.44"/>
    <n v="13.031999999999998"/>
    <n v="3.5280000000000058"/>
    <n v="60"/>
  </r>
  <r>
    <d v="2023-02-13T00:03:00"/>
    <d v="2023-02-13T00:14:00"/>
    <s v="13.02.2023"/>
    <d v="1899-12-30T00:11:00"/>
    <x v="1"/>
    <s v="876-128109"/>
    <n v="1"/>
    <x v="25"/>
    <n v="1"/>
    <s v="N"/>
    <n v="2"/>
    <n v="3.2"/>
    <n v="0.96"/>
    <n v="0.83999999999999986"/>
    <n v="5"/>
  </r>
  <r>
    <d v="2023-02-13T00:03:00"/>
    <d v="2023-02-13T00:34:00"/>
    <s v="13.02.2023"/>
    <d v="1899-12-30T00:31:00"/>
    <x v="24"/>
    <s v="876-130577"/>
    <n v="3"/>
    <x v="26"/>
    <n v="1"/>
    <s v="N"/>
    <n v="2"/>
    <n v="23.04"/>
    <n v="6.9119999999999999"/>
    <n v="4.0480000000000018"/>
    <n v="34"/>
  </r>
  <r>
    <d v="2023-02-13T00:03:00"/>
    <d v="2023-02-13T00:11:00"/>
    <s v="13.02.2023"/>
    <d v="1899-12-30T00:08:00"/>
    <x v="25"/>
    <s v="876-111605"/>
    <n v="3"/>
    <x v="10"/>
    <n v="1"/>
    <s v="N"/>
    <n v="2"/>
    <n v="5.28"/>
    <n v="1.5840000000000001"/>
    <n v="1.1360000000000001"/>
    <n v="8"/>
  </r>
  <r>
    <d v="2023-02-13T00:04:00"/>
    <d v="2023-02-13T00:14:00"/>
    <s v="13.02.2023"/>
    <d v="1899-12-30T00:10:00"/>
    <x v="26"/>
    <s v="876-127751"/>
    <n v="1"/>
    <x v="27"/>
    <n v="1"/>
    <s v="N"/>
    <n v="2"/>
    <n v="5.76"/>
    <n v="1.728"/>
    <n v="1.5120000000000005"/>
    <n v="9"/>
  </r>
  <r>
    <d v="2023-02-13T00:04:00"/>
    <d v="2023-02-13T00:20:00"/>
    <s v="13.02.2023"/>
    <d v="1899-12-30T00:16:00"/>
    <x v="27"/>
    <s v="876-130985"/>
    <n v="4"/>
    <x v="28"/>
    <n v="1"/>
    <s v="N"/>
    <n v="1"/>
    <n v="7.92"/>
    <n v="2.3759999999999999"/>
    <n v="1.7040000000000006"/>
    <n v="12"/>
  </r>
  <r>
    <d v="2023-02-13T00:04:00"/>
    <d v="2023-02-13T00:18:00"/>
    <s v="13.02.2023"/>
    <d v="1899-12-30T00:14:00"/>
    <x v="28"/>
    <s v="876-128448"/>
    <n v="2"/>
    <x v="29"/>
    <n v="1"/>
    <s v="N"/>
    <n v="1"/>
    <n v="15.6"/>
    <n v="4.68"/>
    <n v="2.7200000000000006"/>
    <n v="23"/>
  </r>
  <r>
    <d v="2023-02-13T00:04:00"/>
    <d v="2023-02-13T00:21:00"/>
    <s v="13.02.2023"/>
    <d v="1899-12-30T00:17:00"/>
    <x v="29"/>
    <s v="876-111458"/>
    <n v="1"/>
    <x v="30"/>
    <n v="1"/>
    <s v="N"/>
    <n v="2"/>
    <n v="10.8"/>
    <n v="3.24"/>
    <n v="2.9599999999999991"/>
    <n v="17"/>
  </r>
  <r>
    <d v="2023-02-13T00:05:00"/>
    <d v="2023-02-13T00:06:00"/>
    <s v="13.02.2023"/>
    <d v="1899-12-30T00:01:00"/>
    <x v="30"/>
    <s v="876-111657"/>
    <n v="1"/>
    <x v="31"/>
    <n v="1"/>
    <s v="N"/>
    <n v="2"/>
    <n v="3.8"/>
    <n v="1.1399999999999999"/>
    <n v="1.0600000000000005"/>
    <n v="6"/>
  </r>
  <r>
    <d v="2023-02-13T00:05:00"/>
    <d v="2023-02-13T00:15:00"/>
    <s v="13.02.2023"/>
    <d v="1899-12-30T00:10:00"/>
    <x v="31"/>
    <s v="876-128068"/>
    <n v="1"/>
    <x v="32"/>
    <n v="1"/>
    <s v="N"/>
    <n v="2"/>
    <n v="12.24"/>
    <n v="3.6719999999999997"/>
    <n v="1.0879999999999992"/>
    <n v="17"/>
  </r>
  <r>
    <d v="2023-02-13T00:05:00"/>
    <d v="2023-02-13T00:09:00"/>
    <s v="13.02.2023"/>
    <d v="1899-12-30T00:04:00"/>
    <x v="32"/>
    <s v="876-130989"/>
    <n v="1"/>
    <x v="22"/>
    <n v="1"/>
    <s v="N"/>
    <n v="2"/>
    <n v="3.1"/>
    <n v="0.92999999999999994"/>
    <n v="0.9700000000000002"/>
    <n v="5"/>
  </r>
  <r>
    <d v="2023-02-13T00:06:00"/>
    <d v="2023-02-13T00:07:00"/>
    <s v="13.02.2023"/>
    <d v="1899-12-30T00:01:00"/>
    <x v="33"/>
    <s v="876-127771"/>
    <n v="1"/>
    <x v="33"/>
    <n v="1"/>
    <s v="N"/>
    <n v="1"/>
    <n v="3.2"/>
    <n v="0.96"/>
    <n v="0.83999999999999986"/>
    <n v="5"/>
  </r>
  <r>
    <d v="2023-02-13T00:06:00"/>
    <d v="2023-02-13T00:42:00"/>
    <s v="13.02.2023"/>
    <d v="1899-12-30T00:36:00"/>
    <x v="34"/>
    <s v="876-130117"/>
    <n v="1"/>
    <x v="34"/>
    <n v="1"/>
    <s v="N"/>
    <n v="2"/>
    <n v="32.4"/>
    <n v="9.7199999999999989"/>
    <n v="7.8800000000000026"/>
    <n v="50"/>
  </r>
  <r>
    <d v="2023-02-13T00:06:00"/>
    <d v="2023-02-13T00:23:00"/>
    <s v="13.02.2023"/>
    <d v="1899-12-30T00:17:00"/>
    <x v="35"/>
    <s v="876-111403"/>
    <n v="1"/>
    <x v="35"/>
    <n v="1"/>
    <s v="N"/>
    <n v="1"/>
    <n v="11.76"/>
    <n v="3.528"/>
    <n v="1.7119999999999997"/>
    <n v="17"/>
  </r>
  <r>
    <d v="2023-02-13T00:06:00"/>
    <d v="2023-02-13T00:10:00"/>
    <s v="13.02.2023"/>
    <d v="1899-12-30T00:04:00"/>
    <x v="36"/>
    <s v="876-130480"/>
    <n v="1"/>
    <x v="36"/>
    <n v="1"/>
    <s v="N"/>
    <n v="3"/>
    <n v="3.5"/>
    <n v="1.05"/>
    <n v="1.4500000000000002"/>
    <n v="6"/>
  </r>
  <r>
    <d v="2023-02-13T00:06:00"/>
    <d v="2023-02-13T00:21:00"/>
    <s v="13.02.2023"/>
    <d v="1899-12-30T00:15:00"/>
    <x v="37"/>
    <s v="876-130372"/>
    <n v="1"/>
    <x v="35"/>
    <n v="1"/>
    <s v="N"/>
    <n v="1"/>
    <n v="11.76"/>
    <n v="3.528"/>
    <n v="2.7119999999999997"/>
    <n v="18"/>
  </r>
  <r>
    <d v="2023-02-13T00:06:00"/>
    <d v="2023-02-13T00:20:00"/>
    <s v="13.02.2023"/>
    <d v="1899-12-30T00:14:00"/>
    <x v="38"/>
    <s v="876-129347"/>
    <n v="2"/>
    <x v="37"/>
    <n v="1"/>
    <s v="N"/>
    <n v="1"/>
    <n v="9.1199999999999992"/>
    <n v="2.7359999999999998"/>
    <n v="2.1440000000000001"/>
    <n v="14"/>
  </r>
  <r>
    <d v="2023-02-13T00:06:00"/>
    <d v="2023-02-13T00:27:00"/>
    <s v="13.02.2023"/>
    <d v="1899-12-30T00:21:00"/>
    <x v="39"/>
    <s v="876-127146"/>
    <n v="1"/>
    <x v="38"/>
    <n v="1"/>
    <s v="N"/>
    <n v="2"/>
    <n v="13.68"/>
    <n v="4.1040000000000001"/>
    <n v="3.2160000000000011"/>
    <n v="21"/>
  </r>
  <r>
    <d v="2023-02-13T00:06:00"/>
    <d v="2023-02-13T00:11:00"/>
    <s v="13.02.2023"/>
    <d v="1899-12-30T00:05:00"/>
    <x v="40"/>
    <s v="876-130645"/>
    <n v="4"/>
    <x v="6"/>
    <n v="1"/>
    <s v="N"/>
    <n v="2"/>
    <n v="3.1"/>
    <n v="0.92999999999999994"/>
    <n v="0.9700000000000002"/>
    <n v="5"/>
  </r>
  <r>
    <d v="2023-02-13T00:07:00"/>
    <d v="2023-02-13T00:17:00"/>
    <s v="13.02.2023"/>
    <d v="1899-12-30T00:10:00"/>
    <x v="41"/>
    <s v="876-128967"/>
    <n v="1"/>
    <x v="39"/>
    <n v="1"/>
    <s v="N"/>
    <n v="1"/>
    <n v="7.44"/>
    <n v="2.2320000000000002"/>
    <n v="1.3280000000000003"/>
    <n v="11"/>
  </r>
  <r>
    <d v="2023-02-13T00:07:00"/>
    <d v="2023-02-13T00:15:00"/>
    <s v="13.02.2023"/>
    <d v="1899-12-30T00:08:00"/>
    <x v="22"/>
    <s v="876-128580"/>
    <n v="2"/>
    <x v="40"/>
    <n v="1"/>
    <s v="N"/>
    <n v="1"/>
    <n v="4"/>
    <n v="1.2"/>
    <n v="0.79999999999999982"/>
    <n v="6"/>
  </r>
  <r>
    <d v="2023-02-13T00:07:00"/>
    <d v="2023-02-13T00:11:00"/>
    <s v="13.02.2023"/>
    <d v="1899-12-30T00:04:00"/>
    <x v="42"/>
    <s v="876-128722"/>
    <n v="1"/>
    <x v="41"/>
    <n v="1"/>
    <s v="N"/>
    <n v="2"/>
    <n v="3.7"/>
    <n v="1.1100000000000001"/>
    <n v="1.1899999999999995"/>
    <n v="6"/>
  </r>
  <r>
    <d v="2023-02-13T00:07:00"/>
    <d v="2023-02-13T00:10:00"/>
    <s v="13.02.2023"/>
    <d v="1899-12-30T00:03:00"/>
    <x v="43"/>
    <s v="876-111343"/>
    <n v="1"/>
    <x v="33"/>
    <n v="1"/>
    <s v="N"/>
    <n v="1"/>
    <n v="3.3"/>
    <n v="0.98999999999999988"/>
    <n v="0.71"/>
    <n v="5"/>
  </r>
  <r>
    <d v="2023-02-13T00:07:00"/>
    <d v="2023-02-13T00:08:00"/>
    <s v="13.02.2023"/>
    <d v="1899-12-30T00:01:00"/>
    <x v="44"/>
    <s v="876-127558"/>
    <n v="1"/>
    <x v="18"/>
    <n v="1"/>
    <s v="N"/>
    <n v="3"/>
    <n v="3.5"/>
    <n v="1.05"/>
    <n v="1.4500000000000002"/>
    <n v="6"/>
  </r>
  <r>
    <d v="2023-02-13T00:07:00"/>
    <d v="2023-02-13T00:20:00"/>
    <s v="13.02.2023"/>
    <d v="1899-12-30T00:13:00"/>
    <x v="45"/>
    <s v="876-131174"/>
    <n v="1"/>
    <x v="42"/>
    <n v="1"/>
    <s v="N"/>
    <n v="2"/>
    <n v="13.2"/>
    <n v="3.9599999999999995"/>
    <n v="1.8400000000000016"/>
    <n v="19"/>
  </r>
  <r>
    <d v="2023-02-13T00:08:00"/>
    <d v="2023-02-13T00:27:00"/>
    <s v="13.02.2023"/>
    <d v="1899-12-30T00:19:00"/>
    <x v="46"/>
    <s v="876-111559"/>
    <n v="1"/>
    <x v="43"/>
    <n v="1"/>
    <s v="N"/>
    <n v="1"/>
    <n v="12.96"/>
    <n v="3.8879999999999999"/>
    <n v="3.152000000000001"/>
    <n v="20"/>
  </r>
  <r>
    <d v="2023-02-13T00:08:00"/>
    <d v="2023-02-13T00:19:00"/>
    <s v="13.02.2023"/>
    <d v="1899-12-30T00:11:00"/>
    <x v="47"/>
    <s v="876-130057"/>
    <n v="1"/>
    <x v="44"/>
    <n v="1"/>
    <s v="N"/>
    <n v="1"/>
    <n v="8.4"/>
    <n v="2.52"/>
    <n v="2.08"/>
    <n v="13"/>
  </r>
  <r>
    <d v="2023-02-13T00:08:00"/>
    <d v="2023-02-13T00:22:00"/>
    <s v="13.02.2023"/>
    <d v="1899-12-30T00:14:00"/>
    <x v="21"/>
    <s v="876-129828"/>
    <n v="1"/>
    <x v="44"/>
    <n v="1"/>
    <s v="N"/>
    <n v="2"/>
    <n v="8.4"/>
    <n v="2.52"/>
    <n v="2.08"/>
    <n v="13"/>
  </r>
  <r>
    <d v="2023-02-13T00:09:00"/>
    <d v="2023-02-13T00:09:00"/>
    <s v="13.02.2023"/>
    <d v="1899-12-30T00:00:00"/>
    <x v="48"/>
    <s v="876-128216"/>
    <n v="1"/>
    <x v="45"/>
    <n v="1"/>
    <s v="N"/>
    <n v="3"/>
    <n v="3.1"/>
    <n v="0.92999999999999994"/>
    <n v="0.9700000000000002"/>
    <n v="5"/>
  </r>
  <r>
    <d v="2023-02-13T00:09:00"/>
    <d v="2023-02-13T00:10:00"/>
    <s v="13.02.2023"/>
    <d v="1899-12-30T00:01:00"/>
    <x v="49"/>
    <s v="876-130619"/>
    <n v="1"/>
    <x v="31"/>
    <n v="1"/>
    <s v="N"/>
    <n v="1"/>
    <n v="3"/>
    <n v="0.89999999999999991"/>
    <n v="1.0999999999999996"/>
    <n v="5"/>
  </r>
  <r>
    <d v="2023-02-13T00:09:00"/>
    <d v="2023-02-13T00:22:00"/>
    <s v="13.02.2023"/>
    <d v="1899-12-30T00:13:00"/>
    <x v="50"/>
    <s v="876-128564"/>
    <n v="1"/>
    <x v="46"/>
    <n v="1"/>
    <s v="N"/>
    <n v="2"/>
    <n v="6.72"/>
    <n v="2.016"/>
    <n v="2.2640000000000002"/>
    <n v="11"/>
  </r>
  <r>
    <d v="2023-02-13T00:09:00"/>
    <d v="2023-02-13T00:19:00"/>
    <s v="13.02.2023"/>
    <d v="1899-12-30T00:10:00"/>
    <x v="51"/>
    <s v="876-127825"/>
    <n v="1"/>
    <x v="47"/>
    <n v="1"/>
    <s v="N"/>
    <n v="2"/>
    <n v="7.68"/>
    <n v="2.3039999999999998"/>
    <n v="2.016"/>
    <n v="12"/>
  </r>
  <r>
    <d v="2023-02-13T00:09:00"/>
    <d v="2023-02-13T00:31:00"/>
    <s v="13.02.2023"/>
    <d v="1899-12-30T00:22:00"/>
    <x v="52"/>
    <s v="876-111595"/>
    <n v="2"/>
    <x v="48"/>
    <n v="2"/>
    <s v="N"/>
    <n v="1"/>
    <n v="42.24"/>
    <n v="12.672000000000001"/>
    <n v="10.088000000000001"/>
    <n v="65"/>
  </r>
  <r>
    <d v="2023-02-13T00:10:00"/>
    <d v="2023-02-13T00:33:00"/>
    <s v="13.02.2023"/>
    <d v="1899-12-30T00:23:00"/>
    <x v="53"/>
    <s v="876-127794"/>
    <n v="1"/>
    <x v="20"/>
    <n v="1"/>
    <s v="N"/>
    <n v="1"/>
    <n v="24.72"/>
    <n v="7.4159999999999995"/>
    <n v="4.8640000000000008"/>
    <n v="37"/>
  </r>
  <r>
    <d v="2023-02-13T00:10:00"/>
    <d v="2023-02-13T00:33:00"/>
    <s v="13.02.2023"/>
    <d v="1899-12-30T00:23:00"/>
    <x v="46"/>
    <s v="876-130538"/>
    <n v="1"/>
    <x v="49"/>
    <n v="1"/>
    <s v="N"/>
    <n v="2"/>
    <n v="22.32"/>
    <n v="6.6959999999999997"/>
    <n v="3.9840000000000018"/>
    <n v="33"/>
  </r>
  <r>
    <d v="2023-02-13T00:12:00"/>
    <d v="2023-02-13T00:25:00"/>
    <s v="13.02.2023"/>
    <d v="1899-12-30T00:13:00"/>
    <x v="5"/>
    <s v="876-111343"/>
    <n v="1"/>
    <x v="50"/>
    <n v="1"/>
    <s v="N"/>
    <n v="2"/>
    <n v="10.32"/>
    <n v="3.0960000000000001"/>
    <n v="2.5839999999999996"/>
    <n v="16"/>
  </r>
  <r>
    <d v="2023-02-13T00:12:00"/>
    <d v="2023-02-13T00:22:00"/>
    <s v="13.02.2023"/>
    <d v="1899-12-30T00:10:00"/>
    <x v="4"/>
    <s v="876-129378"/>
    <n v="1"/>
    <x v="27"/>
    <n v="1"/>
    <s v="N"/>
    <n v="1"/>
    <n v="5.76"/>
    <n v="1.728"/>
    <n v="1.5120000000000005"/>
    <n v="9"/>
  </r>
  <r>
    <d v="2023-02-13T00:14:00"/>
    <d v="2023-02-13T00:34:00"/>
    <s v="13.02.2023"/>
    <d v="1899-12-30T00:20:00"/>
    <x v="16"/>
    <s v="876-129901"/>
    <n v="1"/>
    <x v="51"/>
    <n v="1"/>
    <s v="N"/>
    <n v="1"/>
    <n v="19.68"/>
    <n v="5.9039999999999999"/>
    <n v="2.4160000000000004"/>
    <n v="28"/>
  </r>
  <r>
    <d v="2023-02-13T00:14:00"/>
    <d v="2023-02-13T00:18:00"/>
    <s v="13.02.2023"/>
    <d v="1899-12-30T00:04:00"/>
    <x v="28"/>
    <s v="876-130495"/>
    <n v="1"/>
    <x v="14"/>
    <n v="1"/>
    <s v="N"/>
    <n v="1"/>
    <n v="3.6"/>
    <n v="1.08"/>
    <n v="1.3199999999999998"/>
    <n v="6"/>
  </r>
  <r>
    <d v="2023-02-13T00:14:00"/>
    <d v="2023-02-13T00:23:00"/>
    <s v="13.02.2023"/>
    <d v="1899-12-30T00:09:00"/>
    <x v="46"/>
    <s v="876-129308"/>
    <n v="1"/>
    <x v="4"/>
    <n v="1"/>
    <s v="N"/>
    <n v="1"/>
    <n v="3.5"/>
    <n v="1.05"/>
    <n v="1.4500000000000002"/>
    <n v="6"/>
  </r>
  <r>
    <d v="2023-02-13T00:17:00"/>
    <d v="2023-02-13T00:40:00"/>
    <s v="13.02.2023"/>
    <d v="1899-12-30T00:23:00"/>
    <x v="33"/>
    <s v="876-130019"/>
    <n v="1"/>
    <x v="21"/>
    <n v="1"/>
    <s v="N"/>
    <n v="1"/>
    <n v="15.12"/>
    <n v="4.5359999999999996"/>
    <n v="3.3439999999999994"/>
    <n v="23"/>
  </r>
  <r>
    <d v="2023-02-13T00:17:00"/>
    <d v="2023-02-13T00:28:00"/>
    <s v="13.02.2023"/>
    <d v="1899-12-30T00:11:00"/>
    <x v="9"/>
    <s v="876-129066"/>
    <n v="1"/>
    <x v="16"/>
    <n v="1"/>
    <s v="N"/>
    <n v="1"/>
    <n v="6.96"/>
    <n v="2.0880000000000001"/>
    <n v="1.9519999999999991"/>
    <n v="11"/>
  </r>
  <r>
    <d v="2023-02-13T00:18:00"/>
    <d v="2023-02-13T00:29:00"/>
    <s v="13.02.2023"/>
    <d v="1899-12-30T00:11:00"/>
    <x v="9"/>
    <s v="876-129030"/>
    <n v="1"/>
    <x v="52"/>
    <n v="1"/>
    <s v="N"/>
    <n v="2"/>
    <n v="4.8"/>
    <n v="1.44"/>
    <n v="0.76000000000000068"/>
    <n v="7"/>
  </r>
  <r>
    <d v="2023-02-13T00:18:00"/>
    <d v="2023-02-13T00:27:00"/>
    <s v="13.02.2023"/>
    <d v="1899-12-30T00:09:00"/>
    <x v="53"/>
    <s v="876-111198"/>
    <n v="1"/>
    <x v="40"/>
    <n v="1"/>
    <s v="N"/>
    <n v="2"/>
    <n v="3.4"/>
    <n v="1.02"/>
    <n v="1.5800000000000005"/>
    <n v="6"/>
  </r>
  <r>
    <d v="2023-02-13T00:19:00"/>
    <d v="2023-02-13T00:26:00"/>
    <s v="13.02.2023"/>
    <d v="1899-12-30T00:07:00"/>
    <x v="29"/>
    <s v="876-127135"/>
    <n v="2"/>
    <x v="36"/>
    <n v="1"/>
    <s v="N"/>
    <n v="2"/>
    <n v="3.1"/>
    <n v="0.92999999999999994"/>
    <n v="0.9700000000000002"/>
    <n v="5"/>
  </r>
  <r>
    <d v="2023-02-13T00:19:00"/>
    <d v="2023-02-13T00:24:00"/>
    <s v="13.02.2023"/>
    <d v="1899-12-30T00:05:00"/>
    <x v="8"/>
    <s v="876-129608"/>
    <n v="1"/>
    <x v="41"/>
    <n v="1"/>
    <s v="N"/>
    <n v="2"/>
    <n v="4"/>
    <n v="1.2"/>
    <n v="0.79999999999999982"/>
    <n v="6"/>
  </r>
  <r>
    <d v="2023-02-13T00:20:00"/>
    <d v="2023-02-13T00:25:00"/>
    <s v="13.02.2023"/>
    <d v="1899-12-30T00:05:00"/>
    <x v="19"/>
    <s v="876-128215"/>
    <n v="2"/>
    <x v="22"/>
    <n v="1"/>
    <s v="N"/>
    <n v="2"/>
    <n v="3.1"/>
    <n v="0.92999999999999994"/>
    <n v="0.9700000000000002"/>
    <n v="5"/>
  </r>
  <r>
    <d v="2023-02-13T00:21:00"/>
    <d v="2023-02-13T00:24:00"/>
    <s v="13.02.2023"/>
    <d v="1899-12-30T00:03:00"/>
    <x v="7"/>
    <s v="876-130958"/>
    <n v="1"/>
    <x v="14"/>
    <n v="1"/>
    <s v="N"/>
    <n v="2"/>
    <n v="3.2"/>
    <n v="0.96"/>
    <n v="0.83999999999999986"/>
    <n v="5"/>
  </r>
  <r>
    <d v="2023-02-13T00:21:00"/>
    <d v="2023-02-13T00:35:00"/>
    <s v="13.02.2023"/>
    <d v="1899-12-30T00:14:00"/>
    <x v="53"/>
    <s v="876-130057"/>
    <n v="2"/>
    <x v="53"/>
    <n v="1"/>
    <s v="N"/>
    <n v="1"/>
    <n v="21.12"/>
    <n v="6.3360000000000003"/>
    <n v="4.5440000000000005"/>
    <n v="32"/>
  </r>
  <r>
    <d v="2023-02-13T00:22:00"/>
    <d v="2023-02-13T00:24:00"/>
    <s v="13.02.2023"/>
    <d v="1899-12-30T00:02:00"/>
    <x v="38"/>
    <s v="876-130583"/>
    <n v="1"/>
    <x v="18"/>
    <n v="1"/>
    <s v="N"/>
    <n v="2"/>
    <n v="3.2"/>
    <n v="0.96"/>
    <n v="0.83999999999999986"/>
    <n v="5"/>
  </r>
  <r>
    <d v="2023-02-13T00:24:00"/>
    <d v="2023-02-13T00:50:00"/>
    <s v="13.02.2023"/>
    <d v="1899-12-30T00:26:00"/>
    <x v="30"/>
    <s v="876-131023"/>
    <n v="1"/>
    <x v="54"/>
    <n v="1"/>
    <s v="N"/>
    <n v="1"/>
    <n v="16.559999999999999"/>
    <n v="4.9679999999999991"/>
    <n v="2.4720000000000013"/>
    <n v="24"/>
  </r>
  <r>
    <d v="2023-02-13T00:24:00"/>
    <d v="2023-02-13T00:27:00"/>
    <s v="13.02.2023"/>
    <d v="1899-12-30T00:03:00"/>
    <x v="30"/>
    <s v="876-127434"/>
    <n v="1"/>
    <x v="18"/>
    <n v="1"/>
    <s v="N"/>
    <n v="3"/>
    <n v="3.1"/>
    <n v="0.92999999999999994"/>
    <n v="0.9700000000000002"/>
    <n v="5"/>
  </r>
  <r>
    <d v="2023-02-13T00:25:00"/>
    <d v="2023-02-13T00:38:00"/>
    <s v="13.02.2023"/>
    <d v="1899-12-30T00:13:00"/>
    <x v="7"/>
    <s v="876-129212"/>
    <n v="1"/>
    <x v="17"/>
    <n v="1"/>
    <s v="N"/>
    <n v="2"/>
    <n v="17.52"/>
    <n v="5.2559999999999993"/>
    <n v="2.2240000000000002"/>
    <n v="25"/>
  </r>
  <r>
    <d v="2023-02-13T00:26:00"/>
    <d v="2023-02-13T00:30:00"/>
    <s v="13.02.2023"/>
    <d v="1899-12-30T00:04:00"/>
    <x v="7"/>
    <s v="876-130849"/>
    <n v="1"/>
    <x v="22"/>
    <n v="1"/>
    <s v="N"/>
    <n v="1"/>
    <n v="3.6"/>
    <n v="1.08"/>
    <n v="1.3199999999999998"/>
    <n v="6"/>
  </r>
  <r>
    <d v="2023-02-13T00:27:00"/>
    <d v="2023-02-13T00:51:00"/>
    <s v="13.02.2023"/>
    <d v="1899-12-30T00:24:00"/>
    <x v="7"/>
    <s v="876-127751"/>
    <n v="2"/>
    <x v="26"/>
    <n v="1"/>
    <s v="N"/>
    <n v="1"/>
    <n v="23.04"/>
    <n v="6.9119999999999999"/>
    <n v="4.0480000000000018"/>
    <n v="34"/>
  </r>
  <r>
    <d v="2023-02-13T00:27:00"/>
    <d v="2023-02-13T00:37:00"/>
    <s v="13.02.2023"/>
    <d v="1899-12-30T00:10:00"/>
    <x v="51"/>
    <s v="876-127629"/>
    <n v="1"/>
    <x v="23"/>
    <n v="1"/>
    <s v="N"/>
    <n v="1"/>
    <n v="6"/>
    <n v="1.7999999999999998"/>
    <n v="1.2000000000000002"/>
    <n v="9"/>
  </r>
  <r>
    <d v="2023-02-13T00:29:00"/>
    <d v="2023-02-13T00:36:00"/>
    <s v="13.02.2023"/>
    <d v="1899-12-30T00:07:00"/>
    <x v="5"/>
    <s v="876-129863"/>
    <n v="1"/>
    <x v="46"/>
    <n v="1"/>
    <s v="N"/>
    <n v="2"/>
    <n v="6.72"/>
    <n v="2.016"/>
    <n v="2.2640000000000002"/>
    <n v="11"/>
  </r>
  <r>
    <d v="2023-02-13T00:32:00"/>
    <d v="2023-02-13T01:00:00"/>
    <s v="13.02.2023"/>
    <d v="1899-12-30T00:28:00"/>
    <x v="45"/>
    <s v="876-130512"/>
    <n v="3"/>
    <x v="55"/>
    <n v="1"/>
    <s v="N"/>
    <n v="1"/>
    <n v="17.28"/>
    <n v="5.1840000000000002"/>
    <n v="1.5359999999999978"/>
    <n v="24"/>
  </r>
  <r>
    <d v="2023-02-13T00:34:00"/>
    <d v="2023-02-13T00:40:00"/>
    <s v="13.02.2023"/>
    <d v="1899-12-30T00:06:00"/>
    <x v="38"/>
    <s v="876-128831"/>
    <n v="1"/>
    <x v="41"/>
    <n v="1"/>
    <s v="N"/>
    <n v="2"/>
    <n v="3"/>
    <n v="0.89999999999999991"/>
    <n v="1.0999999999999996"/>
    <n v="5"/>
  </r>
  <r>
    <d v="2023-02-13T00:34:00"/>
    <d v="2023-02-13T00:54:00"/>
    <s v="13.02.2023"/>
    <d v="1899-12-30T00:20:00"/>
    <x v="20"/>
    <s v="876-130054"/>
    <n v="1"/>
    <x v="56"/>
    <n v="1"/>
    <s v="N"/>
    <n v="1"/>
    <n v="17.04"/>
    <n v="5.1119999999999992"/>
    <n v="1.8480000000000025"/>
    <n v="24"/>
  </r>
  <r>
    <d v="2023-02-13T00:35:00"/>
    <d v="2023-02-13T00:40:00"/>
    <s v="13.02.2023"/>
    <d v="1899-12-30T00:05:00"/>
    <x v="41"/>
    <s v="876-130850"/>
    <n v="1"/>
    <x v="57"/>
    <n v="1"/>
    <s v="N"/>
    <n v="2"/>
    <n v="3.8"/>
    <n v="1.1399999999999999"/>
    <n v="1.0600000000000005"/>
    <n v="6"/>
  </r>
  <r>
    <d v="2023-02-13T00:35:00"/>
    <d v="2023-02-13T00:41:00"/>
    <s v="13.02.2023"/>
    <d v="1899-12-30T00:06:00"/>
    <x v="51"/>
    <s v="876-127771"/>
    <n v="1"/>
    <x v="36"/>
    <n v="1"/>
    <s v="N"/>
    <n v="1"/>
    <n v="4"/>
    <n v="1.2"/>
    <n v="0.79999999999999982"/>
    <n v="6"/>
  </r>
  <r>
    <d v="2023-02-13T00:35:00"/>
    <d v="2023-02-13T00:43:00"/>
    <s v="13.02.2023"/>
    <d v="1899-12-30T00:08:00"/>
    <x v="38"/>
    <s v="876-128317"/>
    <n v="1"/>
    <x v="28"/>
    <n v="1"/>
    <s v="N"/>
    <n v="1"/>
    <n v="7.92"/>
    <n v="2.3759999999999999"/>
    <n v="0.70400000000000063"/>
    <n v="11"/>
  </r>
  <r>
    <d v="2023-02-13T00:35:00"/>
    <d v="2023-02-13T01:01:00"/>
    <s v="13.02.2023"/>
    <d v="1899-12-30T00:26:00"/>
    <x v="17"/>
    <s v="876-127648"/>
    <n v="2"/>
    <x v="58"/>
    <n v="1"/>
    <s v="N"/>
    <n v="2"/>
    <n v="28.08"/>
    <n v="8.4239999999999995"/>
    <n v="5.4960000000000022"/>
    <n v="42"/>
  </r>
  <r>
    <d v="2023-02-13T00:37:00"/>
    <d v="2023-02-13T00:49:00"/>
    <s v="13.02.2023"/>
    <d v="1899-12-30T00:12:00"/>
    <x v="37"/>
    <s v="876-130668"/>
    <n v="3"/>
    <x v="27"/>
    <n v="1"/>
    <s v="N"/>
    <n v="3"/>
    <n v="5.76"/>
    <n v="1.728"/>
    <n v="1.5120000000000005"/>
    <n v="9"/>
  </r>
  <r>
    <d v="2023-02-13T00:39:00"/>
    <d v="2023-02-13T00:41:00"/>
    <s v="13.02.2023"/>
    <d v="1899-12-30T00:02:00"/>
    <x v="8"/>
    <s v="876-131129"/>
    <n v="1"/>
    <x v="33"/>
    <n v="1"/>
    <s v="N"/>
    <n v="1"/>
    <n v="3.8"/>
    <n v="1.1399999999999999"/>
    <n v="1.0600000000000005"/>
    <n v="6"/>
  </r>
  <r>
    <d v="2023-02-13T00:39:00"/>
    <d v="2023-02-13T00:46:00"/>
    <s v="13.02.2023"/>
    <d v="1899-12-30T00:07:00"/>
    <x v="22"/>
    <s v="876-128470"/>
    <n v="4"/>
    <x v="11"/>
    <n v="1"/>
    <s v="N"/>
    <n v="2"/>
    <n v="3.4"/>
    <n v="1.02"/>
    <n v="1.5800000000000005"/>
    <n v="6"/>
  </r>
  <r>
    <d v="2023-02-13T00:41:00"/>
    <d v="2023-02-13T00:58:00"/>
    <s v="13.02.2023"/>
    <d v="1899-12-30T00:17:00"/>
    <x v="1"/>
    <s v="876-130840"/>
    <n v="2"/>
    <x v="35"/>
    <n v="1"/>
    <s v="N"/>
    <n v="2"/>
    <n v="11.76"/>
    <n v="3.528"/>
    <n v="2.7119999999999997"/>
    <n v="18"/>
  </r>
  <r>
    <d v="2023-02-13T00:41:00"/>
    <d v="2023-02-13T00:56:00"/>
    <s v="13.02.2023"/>
    <d v="1899-12-30T00:15:00"/>
    <x v="45"/>
    <s v="876-130467"/>
    <n v="1"/>
    <x v="59"/>
    <n v="1"/>
    <s v="N"/>
    <n v="1"/>
    <n v="13.92"/>
    <n v="4.1760000000000002"/>
    <n v="1.9039999999999999"/>
    <n v="20"/>
  </r>
  <r>
    <d v="2023-02-13T00:42:00"/>
    <d v="2023-02-13T00:50:00"/>
    <s v="13.02.2023"/>
    <d v="1899-12-30T00:08:00"/>
    <x v="45"/>
    <s v="876-129765"/>
    <n v="1"/>
    <x v="60"/>
    <n v="1"/>
    <s v="N"/>
    <n v="1"/>
    <n v="3.1"/>
    <n v="0.92999999999999994"/>
    <n v="0.9700000000000002"/>
    <n v="5"/>
  </r>
  <r>
    <d v="2023-02-13T00:42:00"/>
    <d v="2023-02-13T00:43:00"/>
    <s v="13.02.2023"/>
    <d v="1899-12-30T00:01:00"/>
    <x v="41"/>
    <s v="876-129154"/>
    <n v="4"/>
    <x v="45"/>
    <n v="5"/>
    <s v="Y"/>
    <n v="2"/>
    <n v="3.9"/>
    <n v="1.17"/>
    <n v="0.93000000000000016"/>
    <n v="6"/>
  </r>
  <r>
    <d v="2023-02-13T00:43:00"/>
    <d v="2023-02-13T00:48:00"/>
    <s v="13.02.2023"/>
    <d v="1899-12-30T00:05:00"/>
    <x v="51"/>
    <s v="876-129414"/>
    <n v="1"/>
    <x v="14"/>
    <n v="1"/>
    <s v="N"/>
    <n v="2"/>
    <n v="3.8"/>
    <n v="1.1399999999999999"/>
    <n v="1.0600000000000005"/>
    <n v="6"/>
  </r>
  <r>
    <d v="2023-02-13T00:44:00"/>
    <d v="2023-02-13T00:49:00"/>
    <s v="13.02.2023"/>
    <d v="1899-12-30T00:05:00"/>
    <x v="17"/>
    <s v="876-128769"/>
    <n v="1"/>
    <x v="14"/>
    <n v="1"/>
    <s v="N"/>
    <n v="2"/>
    <n v="3.8"/>
    <n v="1.1399999999999999"/>
    <n v="1.0600000000000005"/>
    <n v="6"/>
  </r>
  <r>
    <d v="2023-02-13T00:45:00"/>
    <d v="2023-02-13T00:56:00"/>
    <s v="13.02.2023"/>
    <d v="1899-12-30T00:11:00"/>
    <x v="49"/>
    <s v="876-129870"/>
    <n v="1"/>
    <x v="40"/>
    <n v="1"/>
    <s v="Y"/>
    <n v="2"/>
    <n v="4"/>
    <n v="1.2"/>
    <n v="0.79999999999999982"/>
    <n v="6"/>
  </r>
  <r>
    <d v="2023-02-13T00:46:00"/>
    <d v="2023-02-13T01:00:00"/>
    <s v="13.02.2023"/>
    <d v="1899-12-30T00:14:00"/>
    <x v="41"/>
    <s v="876-130366"/>
    <n v="1"/>
    <x v="61"/>
    <n v="1"/>
    <s v="N"/>
    <n v="2"/>
    <n v="13.44"/>
    <n v="4.032"/>
    <n v="3.5280000000000005"/>
    <n v="21"/>
  </r>
  <r>
    <d v="2023-02-13T00:46:00"/>
    <d v="2023-02-13T00:50:00"/>
    <s v="13.02.2023"/>
    <d v="1899-12-30T00:04:00"/>
    <x v="8"/>
    <s v="876-129579"/>
    <n v="1"/>
    <x v="60"/>
    <n v="1"/>
    <s v="N"/>
    <n v="2"/>
    <n v="3.3"/>
    <n v="0.98999999999999988"/>
    <n v="1.71"/>
    <n v="6"/>
  </r>
  <r>
    <d v="2023-02-13T00:46:00"/>
    <d v="2023-02-13T01:02:00"/>
    <s v="13.02.2023"/>
    <d v="1899-12-30T00:16:00"/>
    <x v="40"/>
    <s v="876-128338"/>
    <n v="1"/>
    <x v="46"/>
    <n v="1"/>
    <s v="N"/>
    <n v="2"/>
    <n v="6.72"/>
    <n v="2.016"/>
    <n v="1.2640000000000002"/>
    <n v="10"/>
  </r>
  <r>
    <d v="2023-02-13T00:47:00"/>
    <d v="2023-02-13T00:50:00"/>
    <s v="13.02.2023"/>
    <d v="1899-12-30T00:03:00"/>
    <x v="43"/>
    <s v="876-128270"/>
    <n v="2"/>
    <x v="41"/>
    <n v="1"/>
    <s v="N"/>
    <n v="1"/>
    <n v="3.7"/>
    <n v="1.1100000000000001"/>
    <n v="1.1899999999999995"/>
    <n v="6"/>
  </r>
  <r>
    <d v="2023-02-13T00:48:00"/>
    <d v="2023-02-13T01:07:00"/>
    <s v="13.02.2023"/>
    <d v="1899-12-30T00:19:00"/>
    <x v="21"/>
    <s v="876-127571"/>
    <n v="1"/>
    <x v="62"/>
    <n v="1"/>
    <s v="N"/>
    <n v="2"/>
    <n v="24.48"/>
    <n v="7.3439999999999994"/>
    <n v="5.1759999999999984"/>
    <n v="37"/>
  </r>
  <r>
    <d v="2023-02-13T00:48:00"/>
    <d v="2023-02-13T01:22:00"/>
    <s v="13.02.2023"/>
    <d v="1899-12-30T00:34:00"/>
    <x v="51"/>
    <s v="876-129833"/>
    <n v="1"/>
    <x v="63"/>
    <n v="1"/>
    <s v="N"/>
    <n v="1"/>
    <n v="12"/>
    <n v="3.5999999999999996"/>
    <n v="1.4000000000000004"/>
    <n v="17"/>
  </r>
  <r>
    <d v="2023-02-13T00:49:00"/>
    <d v="2023-02-13T00:55:00"/>
    <s v="13.02.2023"/>
    <d v="1899-12-30T00:06:00"/>
    <x v="21"/>
    <s v="876-128458"/>
    <n v="2"/>
    <x v="40"/>
    <n v="1"/>
    <s v="N"/>
    <n v="2"/>
    <n v="3.6"/>
    <n v="1.08"/>
    <n v="1.3199999999999998"/>
    <n v="6"/>
  </r>
  <r>
    <d v="2023-02-13T00:50:00"/>
    <d v="2023-02-13T01:02:00"/>
    <s v="13.02.2023"/>
    <d v="1899-12-30T00:12:00"/>
    <x v="6"/>
    <s v="876-111273"/>
    <n v="1"/>
    <x v="64"/>
    <n v="1"/>
    <s v="N"/>
    <n v="2"/>
    <n v="8.64"/>
    <n v="2.5920000000000001"/>
    <n v="1.7679999999999989"/>
    <n v="13"/>
  </r>
  <r>
    <d v="2023-02-13T00:54:00"/>
    <d v="2023-02-13T00:59:00"/>
    <s v="13.02.2023"/>
    <d v="1899-12-30T00:05:00"/>
    <x v="0"/>
    <s v="876-128938"/>
    <n v="1"/>
    <x v="36"/>
    <n v="1"/>
    <s v="N"/>
    <n v="2"/>
    <n v="3.6"/>
    <n v="1.08"/>
    <n v="1.3199999999999998"/>
    <n v="6"/>
  </r>
  <r>
    <d v="2023-02-13T00:55:00"/>
    <d v="2023-02-13T00:56:00"/>
    <s v="13.02.2023"/>
    <d v="1899-12-30T00:01:00"/>
    <x v="51"/>
    <s v="876-129855"/>
    <n v="1"/>
    <x v="65"/>
    <n v="1"/>
    <s v="N"/>
    <n v="2"/>
    <n v="3.2"/>
    <n v="0.96"/>
    <n v="0.83999999999999986"/>
    <n v="5"/>
  </r>
  <r>
    <d v="2023-02-13T00:55:00"/>
    <d v="2023-02-13T01:00:00"/>
    <s v="13.02.2023"/>
    <d v="1899-12-30T00:05:00"/>
    <x v="0"/>
    <s v="876-128831"/>
    <n v="3"/>
    <x v="36"/>
    <n v="1"/>
    <s v="N"/>
    <n v="2"/>
    <n v="3"/>
    <n v="0.89999999999999991"/>
    <n v="1.0999999999999996"/>
    <n v="5"/>
  </r>
  <r>
    <d v="2023-02-13T00:56:00"/>
    <d v="2023-02-13T01:16:00"/>
    <s v="13.02.2023"/>
    <d v="1899-12-30T00:20:00"/>
    <x v="43"/>
    <s v="876-111498"/>
    <n v="1"/>
    <x v="8"/>
    <n v="1"/>
    <s v="N"/>
    <n v="1"/>
    <n v="22.56"/>
    <n v="6.7679999999999998"/>
    <n v="2.6720000000000006"/>
    <n v="32"/>
  </r>
  <r>
    <d v="2023-02-13T00:57:00"/>
    <d v="2023-02-13T01:03:00"/>
    <s v="13.02.2023"/>
    <d v="1899-12-30T00:06:00"/>
    <x v="43"/>
    <s v="876-128084"/>
    <n v="1"/>
    <x v="36"/>
    <n v="1"/>
    <s v="N"/>
    <n v="2"/>
    <n v="4"/>
    <n v="1.2"/>
    <n v="0.79999999999999982"/>
    <n v="6"/>
  </r>
  <r>
    <d v="2023-02-13T00:57:00"/>
    <d v="2023-02-13T01:23:00"/>
    <s v="13.02.2023"/>
    <d v="1899-12-30T00:26:00"/>
    <x v="40"/>
    <s v="876-128152"/>
    <n v="1"/>
    <x v="66"/>
    <n v="1"/>
    <s v="N"/>
    <n v="1"/>
    <n v="15.36"/>
    <n v="4.6079999999999997"/>
    <n v="4.032"/>
    <n v="24"/>
  </r>
  <r>
    <d v="2023-02-13T00:57:00"/>
    <d v="2023-02-13T01:03:00"/>
    <s v="13.02.2023"/>
    <d v="1899-12-30T00:06:00"/>
    <x v="4"/>
    <s v="876-130026"/>
    <n v="1"/>
    <x v="36"/>
    <n v="1"/>
    <s v="N"/>
    <n v="2"/>
    <n v="3.9"/>
    <n v="1.17"/>
    <n v="0.93000000000000016"/>
    <n v="6"/>
  </r>
  <r>
    <d v="2023-02-13T01:00:00"/>
    <d v="2023-02-13T01:19:00"/>
    <s v="13.02.2023"/>
    <d v="1899-12-30T00:19:00"/>
    <x v="20"/>
    <s v="876-128493"/>
    <n v="1"/>
    <x v="67"/>
    <n v="1"/>
    <s v="N"/>
    <n v="2"/>
    <n v="27.36"/>
    <n v="8.2080000000000002"/>
    <n v="6.4320000000000022"/>
    <n v="42"/>
  </r>
  <r>
    <d v="2023-02-13T01:00:00"/>
    <d v="2023-02-13T01:29:00"/>
    <s v="13.02.2023"/>
    <d v="1899-12-30T00:29:00"/>
    <x v="18"/>
    <s v="876-111167"/>
    <n v="2"/>
    <x v="68"/>
    <n v="1"/>
    <s v="N"/>
    <n v="1"/>
    <n v="21.84"/>
    <n v="6.5519999999999996"/>
    <n v="5.6080000000000005"/>
    <n v="34"/>
  </r>
  <r>
    <d v="2023-02-13T01:01:00"/>
    <d v="2023-02-13T01:05:00"/>
    <s v="13.02.2023"/>
    <d v="1899-12-30T00:04:00"/>
    <x v="18"/>
    <s v="876-129431"/>
    <n v="1"/>
    <x v="40"/>
    <n v="1"/>
    <s v="N"/>
    <n v="1"/>
    <n v="3.3"/>
    <n v="0.98999999999999988"/>
    <n v="0.71"/>
    <n v="5"/>
  </r>
  <r>
    <d v="2023-02-13T01:04:00"/>
    <d v="2023-02-13T01:43:00"/>
    <s v="13.02.2023"/>
    <d v="1899-12-30T00:39:00"/>
    <x v="27"/>
    <s v="876-130697"/>
    <n v="1"/>
    <x v="69"/>
    <n v="1"/>
    <s v="N"/>
    <n v="1"/>
    <n v="29.52"/>
    <n v="8.8559999999999999"/>
    <n v="3.6239999999999988"/>
    <n v="42"/>
  </r>
  <r>
    <d v="2023-02-13T01:07:00"/>
    <d v="2023-02-13T01:22:00"/>
    <s v="13.02.2023"/>
    <d v="1899-12-30T00:15:00"/>
    <x v="10"/>
    <s v="876-111704"/>
    <n v="1"/>
    <x v="61"/>
    <n v="1"/>
    <s v="N"/>
    <n v="2"/>
    <n v="13.44"/>
    <n v="4.032"/>
    <n v="2.5280000000000005"/>
    <n v="20"/>
  </r>
  <r>
    <d v="2023-02-13T01:07:00"/>
    <d v="2023-02-13T01:35:00"/>
    <s v="13.02.2023"/>
    <d v="1899-12-30T00:28:00"/>
    <x v="22"/>
    <s v="876-130289"/>
    <n v="1"/>
    <x v="70"/>
    <n v="1"/>
    <s v="N"/>
    <n v="1"/>
    <n v="19.2"/>
    <n v="5.76"/>
    <n v="4.0400000000000027"/>
    <n v="29"/>
  </r>
  <r>
    <d v="2023-02-13T01:08:00"/>
    <d v="2023-02-13T01:14:00"/>
    <s v="13.02.2023"/>
    <d v="1899-12-30T00:06:00"/>
    <x v="11"/>
    <s v="876-127449"/>
    <n v="1"/>
    <x v="57"/>
    <n v="1"/>
    <s v="N"/>
    <n v="1"/>
    <n v="3"/>
    <n v="0.89999999999999991"/>
    <n v="1.0999999999999996"/>
    <n v="5"/>
  </r>
  <r>
    <d v="2023-02-13T01:08:00"/>
    <d v="2023-02-13T01:18:00"/>
    <s v="13.02.2023"/>
    <d v="1899-12-30T00:10:00"/>
    <x v="5"/>
    <s v="876-130880"/>
    <n v="1"/>
    <x v="71"/>
    <n v="1"/>
    <s v="N"/>
    <n v="2"/>
    <n v="6.24"/>
    <n v="1.8719999999999999"/>
    <n v="1.8879999999999999"/>
    <n v="10"/>
  </r>
  <r>
    <d v="2023-02-13T01:09:00"/>
    <d v="2023-02-13T01:15:00"/>
    <s v="13.02.2023"/>
    <d v="1899-12-30T00:06:00"/>
    <x v="16"/>
    <s v="876-129807"/>
    <n v="2"/>
    <x v="60"/>
    <n v="1"/>
    <s v="N"/>
    <n v="2"/>
    <n v="3.8"/>
    <n v="1.1399999999999999"/>
    <n v="1.0600000000000005"/>
    <n v="6"/>
  </r>
  <r>
    <d v="2023-02-13T01:10:00"/>
    <d v="2023-02-13T01:32:00"/>
    <s v="13.02.2023"/>
    <d v="1899-12-30T00:22:00"/>
    <x v="16"/>
    <s v="876-129377"/>
    <n v="2"/>
    <x v="72"/>
    <n v="1"/>
    <s v="N"/>
    <n v="1"/>
    <n v="26.88"/>
    <n v="8.0640000000000001"/>
    <n v="5.0560000000000009"/>
    <n v="40"/>
  </r>
  <r>
    <d v="2023-02-13T01:10:00"/>
    <d v="2023-02-13T01:30:00"/>
    <s v="13.02.2023"/>
    <d v="1899-12-30T00:20:00"/>
    <x v="12"/>
    <s v="876-130073"/>
    <n v="1"/>
    <x v="66"/>
    <n v="1"/>
    <s v="N"/>
    <n v="2"/>
    <n v="15.36"/>
    <n v="4.6079999999999997"/>
    <n v="2.032"/>
    <n v="22"/>
  </r>
  <r>
    <d v="2023-02-13T01:13:00"/>
    <d v="2023-02-13T01:23:00"/>
    <s v="13.02.2023"/>
    <d v="1899-12-30T00:10:00"/>
    <x v="9"/>
    <s v="876-128216"/>
    <n v="1"/>
    <x v="30"/>
    <n v="1"/>
    <s v="N"/>
    <n v="1"/>
    <n v="10.8"/>
    <n v="3.24"/>
    <n v="1.9599999999999991"/>
    <n v="16"/>
  </r>
  <r>
    <d v="2023-02-13T01:13:00"/>
    <d v="2023-02-13T01:43:00"/>
    <s v="13.02.2023"/>
    <d v="1899-12-30T00:30:00"/>
    <x v="39"/>
    <s v="876-127586"/>
    <n v="1"/>
    <x v="7"/>
    <n v="1"/>
    <s v="N"/>
    <n v="1"/>
    <n v="20.399999999999999"/>
    <n v="6.1199999999999992"/>
    <n v="5.480000000000004"/>
    <n v="32"/>
  </r>
  <r>
    <d v="2023-02-13T01:14:00"/>
    <d v="2023-02-13T01:19:00"/>
    <s v="13.02.2023"/>
    <d v="1899-12-30T00:05:00"/>
    <x v="40"/>
    <s v="876-128944"/>
    <n v="1"/>
    <x v="57"/>
    <n v="1"/>
    <s v="N"/>
    <n v="2"/>
    <n v="3.3"/>
    <n v="0.98999999999999988"/>
    <n v="1.71"/>
    <n v="6"/>
  </r>
  <r>
    <d v="2023-02-13T01:14:00"/>
    <d v="2023-02-13T01:32:00"/>
    <s v="13.02.2023"/>
    <d v="1899-12-30T00:18:00"/>
    <x v="8"/>
    <s v="876-129161"/>
    <n v="4"/>
    <x v="73"/>
    <n v="1"/>
    <s v="N"/>
    <n v="2"/>
    <n v="29.76"/>
    <n v="8.9280000000000008"/>
    <n v="3.3120000000000012"/>
    <n v="42"/>
  </r>
  <r>
    <d v="2023-02-13T01:15:00"/>
    <d v="2023-02-13T01:20:00"/>
    <s v="13.02.2023"/>
    <d v="1899-12-30T00:05:00"/>
    <x v="32"/>
    <s v="876-127289"/>
    <n v="1"/>
    <x v="52"/>
    <n v="1"/>
    <s v="N"/>
    <n v="2"/>
    <n v="4.8"/>
    <n v="1.44"/>
    <n v="0.76000000000000068"/>
    <n v="7"/>
  </r>
  <r>
    <d v="2023-02-13T01:16:00"/>
    <d v="2023-02-13T01:39:00"/>
    <s v="13.02.2023"/>
    <d v="1899-12-30T00:23:00"/>
    <x v="50"/>
    <s v="876-128904"/>
    <n v="1"/>
    <x v="74"/>
    <n v="1"/>
    <s v="N"/>
    <n v="1"/>
    <n v="30"/>
    <n v="9"/>
    <n v="5"/>
    <n v="44"/>
  </r>
  <r>
    <d v="2023-02-13T01:17:00"/>
    <d v="2023-02-13T01:34:00"/>
    <s v="13.02.2023"/>
    <d v="1899-12-30T00:17:00"/>
    <x v="38"/>
    <s v="876-130973"/>
    <n v="1"/>
    <x v="53"/>
    <n v="1"/>
    <s v="N"/>
    <n v="1"/>
    <n v="21.12"/>
    <n v="6.3360000000000003"/>
    <n v="4.5440000000000005"/>
    <n v="32"/>
  </r>
  <r>
    <d v="2023-02-13T01:17:00"/>
    <d v="2023-02-13T01:23:00"/>
    <s v="13.02.2023"/>
    <d v="1899-12-30T00:06:00"/>
    <x v="53"/>
    <s v="876-130049"/>
    <n v="1"/>
    <x v="3"/>
    <n v="1"/>
    <s v="N"/>
    <n v="1"/>
    <n v="3.9"/>
    <n v="1.17"/>
    <n v="0.93000000000000016"/>
    <n v="6"/>
  </r>
  <r>
    <d v="2023-02-13T01:18:00"/>
    <d v="2023-02-13T01:49:00"/>
    <s v="13.02.2023"/>
    <d v="1899-12-30T00:31:00"/>
    <x v="5"/>
    <s v="876-127825"/>
    <n v="2"/>
    <x v="75"/>
    <n v="3"/>
    <s v="N"/>
    <n v="2"/>
    <n v="39.6"/>
    <n v="11.88"/>
    <n v="6.519999999999996"/>
    <n v="58"/>
  </r>
  <r>
    <d v="2023-02-13T01:19:00"/>
    <d v="2023-02-13T01:47:00"/>
    <s v="13.02.2023"/>
    <d v="1899-12-30T00:28:00"/>
    <x v="5"/>
    <s v="876-130012"/>
    <n v="3"/>
    <x v="76"/>
    <n v="3"/>
    <s v="N"/>
    <n v="2"/>
    <n v="42.48"/>
    <n v="12.743999999999998"/>
    <n v="4.7760000000000034"/>
    <n v="60"/>
  </r>
  <r>
    <d v="2023-02-13T01:19:00"/>
    <d v="2023-02-13T01:21:00"/>
    <s v="13.02.2023"/>
    <d v="1899-12-30T00:02:00"/>
    <x v="35"/>
    <s v="876-129518"/>
    <n v="1"/>
    <x v="31"/>
    <n v="1"/>
    <s v="Y"/>
    <n v="1"/>
    <n v="3.7"/>
    <n v="1.1100000000000001"/>
    <n v="1.1899999999999995"/>
    <n v="6"/>
  </r>
  <r>
    <d v="2023-02-13T01:20:00"/>
    <d v="2023-02-13T01:26:00"/>
    <s v="13.02.2023"/>
    <d v="1899-12-30T00:06:00"/>
    <x v="52"/>
    <s v="876-130945"/>
    <n v="2"/>
    <x v="36"/>
    <n v="1"/>
    <s v="N"/>
    <n v="1"/>
    <n v="4"/>
    <n v="1.2"/>
    <n v="1.7999999999999998"/>
    <n v="7"/>
  </r>
  <r>
    <d v="2023-02-13T01:20:00"/>
    <d v="2023-02-13T01:29:00"/>
    <s v="13.02.2023"/>
    <d v="1899-12-30T00:09:00"/>
    <x v="39"/>
    <s v="876-127432"/>
    <n v="1"/>
    <x v="10"/>
    <n v="1"/>
    <s v="N"/>
    <n v="2"/>
    <n v="5.28"/>
    <n v="1.5840000000000001"/>
    <n v="1.1360000000000001"/>
    <n v="8"/>
  </r>
  <r>
    <d v="2023-02-13T01:20:00"/>
    <d v="2023-02-13T01:49:00"/>
    <s v="13.02.2023"/>
    <d v="1899-12-30T00:29:00"/>
    <x v="17"/>
    <s v="876-111573"/>
    <n v="1"/>
    <x v="56"/>
    <n v="1"/>
    <s v="N"/>
    <n v="1"/>
    <n v="17.04"/>
    <n v="5.1119999999999992"/>
    <n v="2.8480000000000025"/>
    <n v="25"/>
  </r>
  <r>
    <d v="2023-02-13T01:23:00"/>
    <d v="2023-02-13T01:32:00"/>
    <s v="13.02.2023"/>
    <d v="1899-12-30T00:09:00"/>
    <x v="35"/>
    <s v="876-130211"/>
    <n v="1"/>
    <x v="71"/>
    <n v="1"/>
    <s v="N"/>
    <n v="2"/>
    <n v="6.24"/>
    <n v="1.8719999999999999"/>
    <n v="1.8879999999999999"/>
    <n v="10"/>
  </r>
  <r>
    <d v="2023-02-13T01:27:00"/>
    <d v="2023-02-13T01:38:00"/>
    <s v="13.02.2023"/>
    <d v="1899-12-30T00:11:00"/>
    <x v="34"/>
    <s v="876-129309"/>
    <n v="1"/>
    <x v="66"/>
    <n v="1"/>
    <s v="Y"/>
    <n v="2"/>
    <n v="15.36"/>
    <n v="4.6079999999999997"/>
    <n v="3.032"/>
    <n v="23"/>
  </r>
  <r>
    <d v="2023-02-13T01:29:00"/>
    <d v="2023-02-13T01:57:00"/>
    <s v="13.02.2023"/>
    <d v="1899-12-30T00:28:00"/>
    <x v="19"/>
    <s v="876-130938"/>
    <n v="1"/>
    <x v="77"/>
    <n v="1"/>
    <s v="N"/>
    <n v="1"/>
    <n v="18.96"/>
    <n v="5.6879999999999997"/>
    <n v="4.3520000000000003"/>
    <n v="29"/>
  </r>
  <r>
    <d v="2023-02-13T01:30:00"/>
    <d v="2023-02-13T01:40:00"/>
    <s v="13.02.2023"/>
    <d v="1899-12-30T00:10:00"/>
    <x v="33"/>
    <s v="876-111416"/>
    <n v="1"/>
    <x v="25"/>
    <n v="1"/>
    <s v="N"/>
    <n v="2"/>
    <n v="3.1"/>
    <n v="0.92999999999999994"/>
    <n v="0.9700000000000002"/>
    <n v="5"/>
  </r>
  <r>
    <d v="2023-02-13T01:32:00"/>
    <d v="2023-02-13T01:39:00"/>
    <s v="13.02.2023"/>
    <d v="1899-12-30T00:07:00"/>
    <x v="2"/>
    <s v="876-130387"/>
    <n v="1"/>
    <x v="11"/>
    <n v="1"/>
    <s v="N"/>
    <n v="2"/>
    <n v="3.1"/>
    <n v="0.92999999999999994"/>
    <n v="0.9700000000000002"/>
    <n v="5"/>
  </r>
  <r>
    <d v="2023-02-13T01:33:00"/>
    <d v="2023-02-13T01:37:00"/>
    <s v="13.02.2023"/>
    <d v="1899-12-30T00:04:00"/>
    <x v="53"/>
    <s v="876-111210"/>
    <n v="1"/>
    <x v="22"/>
    <n v="1"/>
    <s v="N"/>
    <n v="2"/>
    <n v="3"/>
    <n v="0.89999999999999991"/>
    <n v="1.0999999999999996"/>
    <n v="5"/>
  </r>
  <r>
    <d v="2023-02-13T01:34:00"/>
    <d v="2023-02-13T01:44:00"/>
    <s v="13.02.2023"/>
    <d v="1899-12-30T00:10:00"/>
    <x v="11"/>
    <s v="876-127280"/>
    <n v="1"/>
    <x v="78"/>
    <n v="1"/>
    <s v="N"/>
    <n v="1"/>
    <n v="8.16"/>
    <n v="2.448"/>
    <n v="1.3919999999999995"/>
    <n v="12"/>
  </r>
  <r>
    <d v="2023-02-13T01:34:00"/>
    <d v="2023-02-13T01:52:00"/>
    <s v="13.02.2023"/>
    <d v="1899-12-30T00:18:00"/>
    <x v="41"/>
    <s v="876-129899"/>
    <n v="4"/>
    <x v="79"/>
    <n v="1"/>
    <s v="Y"/>
    <n v="2"/>
    <n v="11.28"/>
    <n v="3.3839999999999999"/>
    <n v="2.3360000000000003"/>
    <n v="17"/>
  </r>
  <r>
    <d v="2023-02-13T01:35:00"/>
    <d v="2023-02-13T01:38:00"/>
    <s v="13.02.2023"/>
    <d v="1899-12-30T00:03:00"/>
    <x v="39"/>
    <s v="876-127236"/>
    <n v="1"/>
    <x v="33"/>
    <n v="1"/>
    <s v="N"/>
    <n v="2"/>
    <n v="3.9"/>
    <n v="1.17"/>
    <n v="0.93000000000000016"/>
    <n v="6"/>
  </r>
  <r>
    <d v="2023-02-13T01:38:00"/>
    <d v="2023-02-13T01:42:00"/>
    <s v="13.02.2023"/>
    <d v="1899-12-30T00:04:00"/>
    <x v="12"/>
    <s v="876-111197"/>
    <n v="1"/>
    <x v="41"/>
    <n v="1"/>
    <s v="N"/>
    <n v="2"/>
    <n v="3.1"/>
    <n v="0.92999999999999994"/>
    <n v="0.9700000000000002"/>
    <n v="5"/>
  </r>
  <r>
    <d v="2023-02-13T01:40:00"/>
    <d v="2023-02-13T01:46:00"/>
    <s v="13.02.2023"/>
    <d v="1899-12-30T00:06:00"/>
    <x v="36"/>
    <s v="876-128395"/>
    <n v="1"/>
    <x v="52"/>
    <n v="1"/>
    <s v="N"/>
    <n v="2"/>
    <n v="4.8"/>
    <n v="1.44"/>
    <n v="0.76000000000000068"/>
    <n v="7"/>
  </r>
  <r>
    <d v="2023-02-13T01:41:00"/>
    <d v="2023-02-13T01:47:00"/>
    <s v="13.02.2023"/>
    <d v="1899-12-30T00:06:00"/>
    <x v="24"/>
    <s v="876-129574"/>
    <n v="1"/>
    <x v="80"/>
    <n v="1"/>
    <s v="N"/>
    <n v="2"/>
    <n v="3"/>
    <n v="0.89999999999999991"/>
    <n v="1.0999999999999996"/>
    <n v="5"/>
  </r>
  <r>
    <d v="2023-02-13T01:42:00"/>
    <d v="2023-02-13T02:00:00"/>
    <s v="13.02.2023"/>
    <d v="1899-12-30T00:18:00"/>
    <x v="7"/>
    <s v="876-128420"/>
    <n v="1"/>
    <x v="13"/>
    <n v="1"/>
    <s v="N"/>
    <n v="1"/>
    <n v="22.08"/>
    <n v="6.6239999999999997"/>
    <n v="5.2960000000000029"/>
    <n v="34"/>
  </r>
  <r>
    <d v="2023-02-13T01:43:00"/>
    <d v="2023-02-13T01:48:00"/>
    <s v="13.02.2023"/>
    <d v="1899-12-30T00:05:00"/>
    <x v="34"/>
    <s v="876-128679"/>
    <n v="2"/>
    <x v="3"/>
    <n v="1"/>
    <s v="N"/>
    <n v="2"/>
    <n v="3.7"/>
    <n v="1.1100000000000001"/>
    <n v="1.1899999999999995"/>
    <n v="6"/>
  </r>
  <r>
    <d v="2023-02-13T01:43:00"/>
    <d v="2023-02-13T01:50:00"/>
    <s v="13.02.2023"/>
    <d v="1899-12-30T00:07:00"/>
    <x v="32"/>
    <s v="876-127476"/>
    <n v="1"/>
    <x v="52"/>
    <n v="1"/>
    <s v="N"/>
    <n v="1"/>
    <n v="4.8"/>
    <n v="1.44"/>
    <n v="0.76000000000000068"/>
    <n v="7"/>
  </r>
  <r>
    <d v="2023-02-13T01:45:00"/>
    <d v="2023-02-13T01:51:00"/>
    <s v="13.02.2023"/>
    <d v="1899-12-30T00:06:00"/>
    <x v="22"/>
    <s v="876-127547"/>
    <n v="1"/>
    <x v="52"/>
    <n v="1"/>
    <s v="N"/>
    <n v="1"/>
    <n v="4.8"/>
    <n v="1.44"/>
    <n v="0.76000000000000068"/>
    <n v="7"/>
  </r>
  <r>
    <d v="2023-02-13T01:47:00"/>
    <d v="2023-02-13T02:05:00"/>
    <s v="13.02.2023"/>
    <d v="1899-12-30T00:18:00"/>
    <x v="29"/>
    <s v="876-129824"/>
    <n v="2"/>
    <x v="81"/>
    <n v="2"/>
    <s v="N"/>
    <n v="1"/>
    <n v="38.880000000000003"/>
    <n v="11.664"/>
    <n v="6.455999999999996"/>
    <n v="57"/>
  </r>
  <r>
    <d v="2023-02-13T01:47:00"/>
    <d v="2023-02-13T01:51:00"/>
    <s v="13.02.2023"/>
    <d v="1899-12-30T00:04:00"/>
    <x v="37"/>
    <s v="876-127903"/>
    <n v="1"/>
    <x v="41"/>
    <n v="1"/>
    <s v="Y"/>
    <n v="2"/>
    <n v="3.4"/>
    <n v="1.02"/>
    <n v="0.58000000000000007"/>
    <n v="5"/>
  </r>
  <r>
    <d v="2023-02-13T01:48:00"/>
    <d v="2023-02-13T02:06:00"/>
    <s v="13.02.2023"/>
    <d v="1899-12-30T00:18:00"/>
    <x v="26"/>
    <s v="876-128071"/>
    <n v="1"/>
    <x v="82"/>
    <n v="1"/>
    <s v="N"/>
    <n v="2"/>
    <n v="16.32"/>
    <n v="4.8959999999999999"/>
    <n v="3.7839999999999989"/>
    <n v="25"/>
  </r>
  <r>
    <d v="2023-02-13T01:49:00"/>
    <d v="2023-02-13T01:49:00"/>
    <s v="13.02.2023"/>
    <d v="1899-12-30T00:00:00"/>
    <x v="42"/>
    <s v="876-111425"/>
    <n v="1"/>
    <x v="45"/>
    <n v="1"/>
    <s v="N"/>
    <n v="3"/>
    <n v="3.9"/>
    <n v="1.17"/>
    <n v="0.93000000000000016"/>
    <n v="6"/>
  </r>
  <r>
    <d v="2023-02-13T01:50:00"/>
    <d v="2023-02-13T01:54:00"/>
    <s v="13.02.2023"/>
    <d v="1899-12-30T00:04:00"/>
    <x v="9"/>
    <s v="876-127780"/>
    <n v="1"/>
    <x v="57"/>
    <n v="1"/>
    <s v="N"/>
    <n v="2"/>
    <n v="3.7"/>
    <n v="1.1100000000000001"/>
    <n v="1.1899999999999995"/>
    <n v="6"/>
  </r>
  <r>
    <d v="2023-02-13T01:51:00"/>
    <d v="2023-02-13T01:53:00"/>
    <s v="13.02.2023"/>
    <d v="1899-12-30T00:02:00"/>
    <x v="1"/>
    <s v="876-129838"/>
    <n v="1"/>
    <x v="33"/>
    <n v="1"/>
    <s v="N"/>
    <n v="2"/>
    <n v="3.6"/>
    <n v="1.08"/>
    <n v="1.3199999999999998"/>
    <n v="6"/>
  </r>
  <r>
    <d v="2023-02-13T01:51:00"/>
    <d v="2023-02-13T01:58:00"/>
    <s v="13.02.2023"/>
    <d v="1899-12-30T00:07:00"/>
    <x v="50"/>
    <s v="876-129824"/>
    <n v="1"/>
    <x v="57"/>
    <n v="1"/>
    <s v="N"/>
    <n v="1"/>
    <n v="3.7"/>
    <n v="1.1100000000000001"/>
    <n v="1.1899999999999995"/>
    <n v="6"/>
  </r>
  <r>
    <d v="2023-02-13T01:52:00"/>
    <d v="2023-02-13T01:55:00"/>
    <s v="13.02.2023"/>
    <d v="1899-12-30T00:03:00"/>
    <x v="29"/>
    <s v="876-131052"/>
    <n v="2"/>
    <x v="31"/>
    <n v="1"/>
    <s v="N"/>
    <n v="2"/>
    <n v="3.7"/>
    <n v="1.1100000000000001"/>
    <n v="1.1899999999999995"/>
    <n v="6"/>
  </r>
  <r>
    <d v="2023-02-13T01:52:00"/>
    <d v="2023-02-13T01:56:00"/>
    <s v="13.02.2023"/>
    <d v="1899-12-30T00:04:00"/>
    <x v="3"/>
    <s v="876-127935"/>
    <n v="1"/>
    <x v="40"/>
    <n v="1"/>
    <s v="N"/>
    <n v="2"/>
    <n v="3.9"/>
    <n v="1.17"/>
    <n v="0.93000000000000016"/>
    <n v="6"/>
  </r>
  <r>
    <d v="2023-02-13T01:53:00"/>
    <d v="2023-02-13T02:06:00"/>
    <s v="13.02.2023"/>
    <d v="1899-12-30T00:13:00"/>
    <x v="29"/>
    <s v="876-131172"/>
    <n v="2"/>
    <x v="83"/>
    <n v="1"/>
    <s v="N"/>
    <n v="2"/>
    <n v="14.64"/>
    <n v="4.3920000000000003"/>
    <n v="3.968"/>
    <n v="23"/>
  </r>
  <r>
    <d v="2023-02-13T01:55:00"/>
    <d v="2023-02-13T02:07:00"/>
    <s v="13.02.2023"/>
    <d v="1899-12-30T00:12:00"/>
    <x v="27"/>
    <s v="876-130289"/>
    <n v="2"/>
    <x v="80"/>
    <n v="1"/>
    <s v="N"/>
    <n v="1"/>
    <n v="3.9"/>
    <n v="1.17"/>
    <n v="0.93000000000000016"/>
    <n v="6"/>
  </r>
  <r>
    <d v="2023-02-13T01:57:00"/>
    <d v="2023-02-13T02:05:00"/>
    <s v="13.02.2023"/>
    <d v="1899-12-30T00:08:00"/>
    <x v="27"/>
    <s v="876-127193"/>
    <n v="1"/>
    <x v="15"/>
    <n v="1"/>
    <s v="N"/>
    <n v="2"/>
    <n v="3.2"/>
    <n v="0.96"/>
    <n v="0.83999999999999986"/>
    <n v="5"/>
  </r>
  <r>
    <d v="2023-02-13T01:58:00"/>
    <d v="2023-02-13T02:04:00"/>
    <s v="13.02.2023"/>
    <d v="1899-12-30T00:06:00"/>
    <x v="23"/>
    <s v="876-129828"/>
    <n v="1"/>
    <x v="40"/>
    <n v="1"/>
    <s v="N"/>
    <n v="1"/>
    <n v="3.8"/>
    <n v="1.1399999999999999"/>
    <n v="1.0600000000000005"/>
    <n v="6"/>
  </r>
  <r>
    <d v="2023-02-13T01:58:00"/>
    <d v="2023-02-13T02:10:00"/>
    <s v="13.02.2023"/>
    <d v="1899-12-30T00:12:00"/>
    <x v="34"/>
    <s v="876-129723"/>
    <n v="1"/>
    <x v="78"/>
    <n v="1"/>
    <s v="N"/>
    <n v="1"/>
    <n v="8.16"/>
    <n v="2.448"/>
    <n v="1.3919999999999995"/>
    <n v="12"/>
  </r>
  <r>
    <d v="2023-02-13T01:58:00"/>
    <d v="2023-02-13T02:13:00"/>
    <s v="13.02.2023"/>
    <d v="1899-12-30T00:15:00"/>
    <x v="22"/>
    <s v="876-127506"/>
    <n v="5"/>
    <x v="84"/>
    <n v="1"/>
    <s v="N"/>
    <n v="1"/>
    <n v="18.72"/>
    <n v="5.6159999999999997"/>
    <n v="1.6640000000000015"/>
    <n v="26"/>
  </r>
  <r>
    <d v="2023-02-13T01:58:00"/>
    <d v="2023-02-13T02:05:00"/>
    <s v="13.02.2023"/>
    <d v="1899-12-30T00:07:00"/>
    <x v="39"/>
    <s v="876-128492"/>
    <n v="1"/>
    <x v="27"/>
    <n v="1"/>
    <s v="N"/>
    <n v="2"/>
    <n v="5.76"/>
    <n v="1.728"/>
    <n v="1.5120000000000005"/>
    <n v="9"/>
  </r>
  <r>
    <d v="2023-02-13T01:59:00"/>
    <d v="2023-02-13T02:01:00"/>
    <s v="13.02.2023"/>
    <d v="1899-12-30T00:02:00"/>
    <x v="42"/>
    <s v="876-130795"/>
    <n v="1"/>
    <x v="6"/>
    <n v="1"/>
    <s v="N"/>
    <n v="2"/>
    <n v="3.2"/>
    <n v="0.96"/>
    <n v="0.83999999999999986"/>
    <n v="5"/>
  </r>
  <r>
    <d v="2023-02-13T02:01:00"/>
    <d v="2023-02-13T02:10:00"/>
    <s v="13.02.2023"/>
    <d v="1899-12-30T00:09:00"/>
    <x v="26"/>
    <s v="876-128352"/>
    <n v="1"/>
    <x v="71"/>
    <n v="1"/>
    <s v="N"/>
    <n v="1"/>
    <n v="7.8"/>
    <n v="2.34"/>
    <n v="0.86000000000000032"/>
    <n v="11"/>
  </r>
  <r>
    <d v="2023-02-13T02:06:00"/>
    <d v="2023-02-13T02:25:00"/>
    <s v="13.02.2023"/>
    <d v="1899-12-30T00:19:00"/>
    <x v="20"/>
    <s v="876-127558"/>
    <n v="1"/>
    <x v="42"/>
    <n v="1"/>
    <s v="N"/>
    <n v="2"/>
    <n v="16.5"/>
    <n v="4.95"/>
    <n v="3.5500000000000007"/>
    <n v="25"/>
  </r>
  <r>
    <d v="2023-02-13T02:08:00"/>
    <d v="2023-02-13T02:29:00"/>
    <s v="13.02.2023"/>
    <d v="1899-12-30T00:21:00"/>
    <x v="44"/>
    <s v="876-127617"/>
    <n v="2"/>
    <x v="82"/>
    <n v="1"/>
    <s v="N"/>
    <n v="1"/>
    <n v="20.399999999999999"/>
    <n v="6.1199999999999992"/>
    <n v="5.480000000000004"/>
    <n v="32"/>
  </r>
  <r>
    <d v="2023-02-13T02:10:00"/>
    <d v="2023-02-13T02:22:00"/>
    <s v="13.02.2023"/>
    <d v="1899-12-30T00:12:00"/>
    <x v="39"/>
    <s v="876-111659"/>
    <n v="2"/>
    <x v="50"/>
    <n v="1"/>
    <s v="N"/>
    <n v="1"/>
    <n v="12.9"/>
    <n v="3.87"/>
    <n v="2.2299999999999986"/>
    <n v="19"/>
  </r>
  <r>
    <d v="2023-02-13T02:13:00"/>
    <d v="2023-02-13T02:22:00"/>
    <s v="13.02.2023"/>
    <d v="1899-12-30T00:09:00"/>
    <x v="11"/>
    <s v="876-129578"/>
    <n v="1"/>
    <x v="9"/>
    <n v="1"/>
    <s v="N"/>
    <n v="1"/>
    <n v="12.3"/>
    <n v="3.69"/>
    <n v="2.0099999999999998"/>
    <n v="18"/>
  </r>
  <r>
    <d v="2023-02-13T02:15:00"/>
    <d v="2023-02-13T02:21:00"/>
    <s v="13.02.2023"/>
    <d v="1899-12-30T00:06:00"/>
    <x v="43"/>
    <s v="876-128645"/>
    <n v="1"/>
    <x v="52"/>
    <n v="1"/>
    <s v="N"/>
    <n v="2"/>
    <n v="6"/>
    <n v="1.7999999999999998"/>
    <n v="1.2000000000000002"/>
    <n v="9"/>
  </r>
  <r>
    <d v="2023-02-13T02:18:00"/>
    <d v="2023-02-13T02:21:00"/>
    <s v="13.02.2023"/>
    <d v="1899-12-30T00:03:00"/>
    <x v="30"/>
    <s v="876-128109"/>
    <n v="1"/>
    <x v="22"/>
    <n v="1"/>
    <s v="N"/>
    <n v="1"/>
    <n v="3.6"/>
    <n v="1.08"/>
    <n v="1.3199999999999998"/>
    <n v="6"/>
  </r>
  <r>
    <d v="2023-02-13T02:18:00"/>
    <d v="2023-02-13T02:35:00"/>
    <s v="13.02.2023"/>
    <d v="1899-12-30T00:17:00"/>
    <x v="42"/>
    <s v="876-111673"/>
    <n v="1"/>
    <x v="35"/>
    <n v="1"/>
    <s v="N"/>
    <n v="2"/>
    <n v="14.7"/>
    <n v="4.4099999999999993"/>
    <n v="2.8900000000000006"/>
    <n v="22"/>
  </r>
  <r>
    <d v="2023-02-13T02:20:00"/>
    <d v="2023-02-13T02:31:00"/>
    <s v="13.02.2023"/>
    <d v="1899-12-30T00:11:00"/>
    <x v="45"/>
    <s v="876-130132"/>
    <n v="1"/>
    <x v="85"/>
    <n v="1"/>
    <s v="N"/>
    <n v="2"/>
    <n v="12"/>
    <n v="3.5999999999999996"/>
    <n v="1.4000000000000004"/>
    <n v="17"/>
  </r>
  <r>
    <d v="2023-02-13T02:20:00"/>
    <d v="2023-02-13T02:57:00"/>
    <s v="13.02.2023"/>
    <d v="1899-12-30T00:37:00"/>
    <x v="33"/>
    <s v="876-129178"/>
    <n v="2"/>
    <x v="82"/>
    <n v="1"/>
    <s v="N"/>
    <n v="2"/>
    <n v="20.399999999999999"/>
    <n v="6.1199999999999992"/>
    <n v="1.480000000000004"/>
    <n v="28"/>
  </r>
  <r>
    <d v="2023-02-13T02:20:00"/>
    <d v="2023-02-13T02:31:00"/>
    <s v="13.02.2023"/>
    <d v="1899-12-30T00:11:00"/>
    <x v="33"/>
    <s v="876-111615"/>
    <n v="3"/>
    <x v="27"/>
    <n v="1"/>
    <s v="N"/>
    <n v="1"/>
    <n v="7.2"/>
    <n v="2.16"/>
    <n v="1.6399999999999997"/>
    <n v="11"/>
  </r>
  <r>
    <d v="2023-02-13T02:22:00"/>
    <d v="2023-02-13T02:27:00"/>
    <s v="13.02.2023"/>
    <d v="1899-12-30T00:05:00"/>
    <x v="44"/>
    <s v="876-127181"/>
    <n v="1"/>
    <x v="80"/>
    <n v="1"/>
    <s v="N"/>
    <n v="1"/>
    <n v="3.3"/>
    <n v="0.98999999999999988"/>
    <n v="0.71"/>
    <n v="5"/>
  </r>
  <r>
    <d v="2023-02-13T02:22:00"/>
    <d v="2023-02-13T02:46:00"/>
    <s v="13.02.2023"/>
    <d v="1899-12-30T00:24:00"/>
    <x v="16"/>
    <s v="876-127445"/>
    <n v="3"/>
    <x v="86"/>
    <n v="1"/>
    <s v="N"/>
    <n v="2"/>
    <n v="40.799999999999997"/>
    <n v="12.239999999999998"/>
    <n v="4.960000000000008"/>
    <n v="58"/>
  </r>
  <r>
    <d v="2023-02-13T02:25:00"/>
    <d v="2023-02-13T02:33:00"/>
    <s v="13.02.2023"/>
    <d v="1899-12-30T00:08:00"/>
    <x v="37"/>
    <s v="876-131121"/>
    <n v="3"/>
    <x v="87"/>
    <n v="1"/>
    <s v="N"/>
    <n v="2"/>
    <n v="6.3"/>
    <n v="1.89"/>
    <n v="1.8099999999999996"/>
    <n v="10"/>
  </r>
  <r>
    <d v="2023-02-13T02:30:00"/>
    <d v="2023-02-13T02:48:00"/>
    <s v="13.02.2023"/>
    <d v="1899-12-30T00:18:00"/>
    <x v="8"/>
    <s v="876-128390"/>
    <n v="1"/>
    <x v="88"/>
    <n v="1"/>
    <s v="N"/>
    <n v="2"/>
    <n v="18.600000000000001"/>
    <n v="5.58"/>
    <n v="3.8200000000000003"/>
    <n v="28"/>
  </r>
  <r>
    <d v="2023-02-13T02:30:00"/>
    <d v="2023-02-13T02:35:00"/>
    <s v="13.02.2023"/>
    <d v="1899-12-30T00:05:00"/>
    <x v="36"/>
    <s v="876-130632"/>
    <n v="1"/>
    <x v="3"/>
    <n v="1"/>
    <s v="N"/>
    <n v="2"/>
    <n v="3.7"/>
    <n v="1.1100000000000001"/>
    <n v="1.1899999999999995"/>
    <n v="6"/>
  </r>
  <r>
    <d v="2023-02-13T02:31:00"/>
    <d v="2023-02-13T02:42:00"/>
    <s v="13.02.2023"/>
    <d v="1899-12-30T00:11:00"/>
    <x v="10"/>
    <s v="876-111633"/>
    <n v="1"/>
    <x v="11"/>
    <n v="1"/>
    <s v="N"/>
    <n v="2"/>
    <n v="3.1"/>
    <n v="0.92999999999999994"/>
    <n v="0.9700000000000002"/>
    <n v="5"/>
  </r>
  <r>
    <d v="2023-02-13T02:32:00"/>
    <d v="2023-02-13T03:07:00"/>
    <s v="13.02.2023"/>
    <d v="1899-12-30T00:35:00"/>
    <x v="50"/>
    <s v="876-111210"/>
    <n v="2"/>
    <x v="89"/>
    <n v="1"/>
    <s v="Y"/>
    <n v="1"/>
    <n v="32.700000000000003"/>
    <n v="9.81"/>
    <n v="6.4899999999999949"/>
    <n v="49"/>
  </r>
  <r>
    <d v="2023-02-13T02:33:00"/>
    <d v="2023-02-13T02:47:00"/>
    <s v="13.02.2023"/>
    <d v="1899-12-30T00:14:00"/>
    <x v="11"/>
    <s v="876-128244"/>
    <n v="1"/>
    <x v="90"/>
    <n v="1"/>
    <s v="N"/>
    <n v="1"/>
    <n v="36.299999999999997"/>
    <n v="10.889999999999999"/>
    <n v="2.8100000000000023"/>
    <n v="50"/>
  </r>
  <r>
    <d v="2023-02-13T02:35:00"/>
    <d v="2023-02-13T02:41:00"/>
    <s v="13.02.2023"/>
    <d v="1899-12-30T00:06:00"/>
    <x v="15"/>
    <s v="876-128745"/>
    <n v="1"/>
    <x v="80"/>
    <n v="1"/>
    <s v="N"/>
    <n v="2"/>
    <n v="3.8"/>
    <n v="1.1399999999999999"/>
    <n v="1.0600000000000005"/>
    <n v="6"/>
  </r>
  <r>
    <d v="2023-02-13T02:36:00"/>
    <d v="2023-02-13T02:43:00"/>
    <s v="13.02.2023"/>
    <d v="1899-12-30T00:07:00"/>
    <x v="40"/>
    <s v="876-130726"/>
    <n v="1"/>
    <x v="23"/>
    <n v="1"/>
    <s v="N"/>
    <n v="1"/>
    <n v="7.5"/>
    <n v="2.25"/>
    <n v="1.25"/>
    <n v="11"/>
  </r>
  <r>
    <d v="2023-02-13T02:36:00"/>
    <d v="2023-02-13T02:51:00"/>
    <s v="13.02.2023"/>
    <d v="1899-12-30T00:15:00"/>
    <x v="7"/>
    <s v="876-127750"/>
    <n v="1"/>
    <x v="30"/>
    <n v="1"/>
    <s v="N"/>
    <n v="1"/>
    <n v="13.5"/>
    <n v="4.05"/>
    <n v="1.4499999999999993"/>
    <n v="19"/>
  </r>
  <r>
    <d v="2023-02-13T02:36:00"/>
    <d v="2023-02-13T03:49:00"/>
    <s v="13.02.2023"/>
    <d v="1899-12-30T01:13:00"/>
    <x v="21"/>
    <s v="876-111346"/>
    <n v="1"/>
    <x v="69"/>
    <n v="1"/>
    <s v="N"/>
    <n v="3"/>
    <n v="36.9"/>
    <n v="11.069999999999999"/>
    <n v="6.0300000000000011"/>
    <n v="54"/>
  </r>
  <r>
    <d v="2023-02-13T02:40:00"/>
    <d v="2023-02-13T02:45:00"/>
    <s v="13.02.2023"/>
    <d v="1899-12-30T00:05:00"/>
    <x v="18"/>
    <s v="876-128580"/>
    <n v="4"/>
    <x v="31"/>
    <n v="1"/>
    <s v="N"/>
    <n v="2"/>
    <n v="3.9"/>
    <n v="1.17"/>
    <n v="0.93000000000000016"/>
    <n v="6"/>
  </r>
  <r>
    <d v="2023-02-13T02:40:00"/>
    <d v="2023-02-13T02:54:00"/>
    <s v="13.02.2023"/>
    <d v="1899-12-30T00:14:00"/>
    <x v="30"/>
    <s v="876-130066"/>
    <n v="1"/>
    <x v="91"/>
    <n v="1"/>
    <s v="N"/>
    <n v="1"/>
    <n v="17.7"/>
    <n v="5.31"/>
    <n v="1.990000000000002"/>
    <n v="25"/>
  </r>
  <r>
    <d v="2023-02-13T02:44:00"/>
    <d v="2023-02-13T03:25:00"/>
    <s v="13.02.2023"/>
    <d v="1899-12-30T00:41:00"/>
    <x v="31"/>
    <s v="876-129442"/>
    <n v="1"/>
    <x v="92"/>
    <n v="2"/>
    <s v="N"/>
    <n v="2"/>
    <n v="63.6"/>
    <n v="19.079999999999998"/>
    <n v="14.32"/>
    <n v="97"/>
  </r>
  <r>
    <d v="2023-02-13T02:46:00"/>
    <d v="2023-02-13T03:11:00"/>
    <s v="13.02.2023"/>
    <d v="1899-12-30T00:25:00"/>
    <x v="20"/>
    <s v="876-129674"/>
    <n v="1"/>
    <x v="7"/>
    <n v="1"/>
    <s v="N"/>
    <n v="2"/>
    <n v="25.5"/>
    <n v="7.6499999999999995"/>
    <n v="4.8500000000000014"/>
    <n v="38"/>
  </r>
  <r>
    <d v="2023-02-13T02:52:00"/>
    <d v="2023-02-13T02:55:00"/>
    <s v="13.02.2023"/>
    <d v="1899-12-30T00:03:00"/>
    <x v="14"/>
    <s v="876-127264"/>
    <n v="1"/>
    <x v="40"/>
    <n v="1"/>
    <s v="N"/>
    <n v="1"/>
    <n v="3"/>
    <n v="0.89999999999999991"/>
    <n v="1.0999999999999996"/>
    <n v="5"/>
  </r>
  <r>
    <d v="2023-02-13T02:53:00"/>
    <d v="2023-02-13T03:05:00"/>
    <s v="13.02.2023"/>
    <d v="1899-12-30T00:12:00"/>
    <x v="27"/>
    <s v="876-129726"/>
    <n v="1"/>
    <x v="28"/>
    <n v="1"/>
    <s v="N"/>
    <n v="2"/>
    <n v="9.9"/>
    <n v="2.97"/>
    <n v="2.129999999999999"/>
    <n v="15"/>
  </r>
  <r>
    <d v="2023-02-13T02:55:00"/>
    <d v="2023-02-13T03:00:00"/>
    <s v="13.02.2023"/>
    <d v="1899-12-30T00:05:00"/>
    <x v="34"/>
    <s v="876-111501"/>
    <n v="1"/>
    <x v="14"/>
    <n v="1"/>
    <s v="Y"/>
    <n v="2"/>
    <n v="3.7"/>
    <n v="1.1100000000000001"/>
    <n v="1.1899999999999995"/>
    <n v="6"/>
  </r>
  <r>
    <d v="2023-02-13T02:57:00"/>
    <d v="2023-02-13T03:09:00"/>
    <s v="13.02.2023"/>
    <d v="1899-12-30T00:12:00"/>
    <x v="7"/>
    <s v="876-130072"/>
    <n v="2"/>
    <x v="64"/>
    <n v="1"/>
    <s v="N"/>
    <n v="2"/>
    <n v="10.8"/>
    <n v="3.24"/>
    <n v="1.9599999999999991"/>
    <n v="16"/>
  </r>
  <r>
    <d v="2023-02-13T03:01:00"/>
    <d v="2023-02-13T03:08:00"/>
    <s v="13.02.2023"/>
    <d v="1899-12-30T00:07:00"/>
    <x v="4"/>
    <s v="876-127617"/>
    <n v="1"/>
    <x v="27"/>
    <n v="1"/>
    <s v="N"/>
    <n v="1"/>
    <n v="7.2"/>
    <n v="2.16"/>
    <n v="1.6399999999999997"/>
    <n v="11"/>
  </r>
  <r>
    <d v="2023-02-13T03:02:00"/>
    <d v="2023-02-13T03:07:00"/>
    <s v="13.02.2023"/>
    <d v="1899-12-30T00:05:00"/>
    <x v="15"/>
    <s v="876-127751"/>
    <n v="1"/>
    <x v="57"/>
    <n v="1"/>
    <s v="N"/>
    <n v="2"/>
    <n v="3.4"/>
    <n v="1.02"/>
    <n v="1.5800000000000005"/>
    <n v="6"/>
  </r>
  <r>
    <d v="2023-02-13T03:02:00"/>
    <d v="2023-02-13T03:21:00"/>
    <s v="13.02.2023"/>
    <d v="1899-12-30T00:19:00"/>
    <x v="25"/>
    <s v="876-128547"/>
    <n v="1"/>
    <x v="91"/>
    <n v="1"/>
    <s v="N"/>
    <n v="1"/>
    <n v="17.7"/>
    <n v="5.31"/>
    <n v="3.990000000000002"/>
    <n v="27"/>
  </r>
  <r>
    <d v="2023-02-13T03:03:00"/>
    <d v="2023-02-13T03:14:00"/>
    <s v="13.02.2023"/>
    <d v="1899-12-30T00:11:00"/>
    <x v="33"/>
    <s v="876-129289"/>
    <n v="1"/>
    <x v="63"/>
    <n v="1"/>
    <s v="N"/>
    <n v="2"/>
    <n v="15"/>
    <n v="4.5"/>
    <n v="3.5"/>
    <n v="23"/>
  </r>
  <r>
    <d v="2023-02-13T03:03:00"/>
    <d v="2023-02-13T03:18:00"/>
    <s v="13.02.2023"/>
    <d v="1899-12-30T00:15:00"/>
    <x v="42"/>
    <s v="876-128317"/>
    <n v="1"/>
    <x v="85"/>
    <n v="1"/>
    <s v="N"/>
    <n v="1"/>
    <n v="12"/>
    <n v="3.5999999999999996"/>
    <n v="3.4000000000000004"/>
    <n v="19"/>
  </r>
  <r>
    <d v="2023-02-13T03:04:00"/>
    <d v="2023-02-13T03:09:00"/>
    <s v="13.02.2023"/>
    <d v="1899-12-30T00:05:00"/>
    <x v="31"/>
    <s v="876-130467"/>
    <n v="1"/>
    <x v="60"/>
    <n v="1"/>
    <s v="N"/>
    <n v="1"/>
    <n v="3.5"/>
    <n v="1.05"/>
    <n v="1.4500000000000002"/>
    <n v="6"/>
  </r>
  <r>
    <d v="2023-02-13T03:05:00"/>
    <d v="2023-02-13T03:21:00"/>
    <s v="13.02.2023"/>
    <d v="1899-12-30T00:16:00"/>
    <x v="9"/>
    <s v="876-130928"/>
    <n v="2"/>
    <x v="93"/>
    <n v="1"/>
    <s v="N"/>
    <n v="2"/>
    <n v="30.3"/>
    <n v="9.09"/>
    <n v="7.6099999999999959"/>
    <n v="47"/>
  </r>
  <r>
    <d v="2023-02-13T03:06:00"/>
    <d v="2023-02-13T03:12:00"/>
    <s v="13.02.2023"/>
    <d v="1899-12-30T00:06:00"/>
    <x v="53"/>
    <s v="876-129581"/>
    <n v="1"/>
    <x v="94"/>
    <n v="1"/>
    <s v="N"/>
    <n v="1"/>
    <n v="6.9"/>
    <n v="2.0699999999999998"/>
    <n v="2.0299999999999994"/>
    <n v="11"/>
  </r>
  <r>
    <d v="2023-02-13T03:06:00"/>
    <d v="2023-02-13T03:11:00"/>
    <s v="13.02.2023"/>
    <d v="1899-12-30T00:05:00"/>
    <x v="14"/>
    <s v="876-128058"/>
    <n v="2"/>
    <x v="11"/>
    <n v="1"/>
    <s v="N"/>
    <n v="2"/>
    <n v="3.2"/>
    <n v="0.96"/>
    <n v="0.83999999999999986"/>
    <n v="5"/>
  </r>
  <r>
    <d v="2023-02-13T03:06:00"/>
    <d v="2023-02-13T03:21:00"/>
    <s v="13.02.2023"/>
    <d v="1899-12-30T00:15:00"/>
    <x v="8"/>
    <s v="876-130849"/>
    <n v="1"/>
    <x v="95"/>
    <n v="1"/>
    <s v="N"/>
    <n v="2"/>
    <n v="14.4"/>
    <n v="4.32"/>
    <n v="2.2799999999999994"/>
    <n v="21"/>
  </r>
  <r>
    <d v="2023-02-13T03:08:00"/>
    <d v="2023-02-13T03:14:00"/>
    <s v="13.02.2023"/>
    <d v="1899-12-30T00:06:00"/>
    <x v="41"/>
    <s v="876-130777"/>
    <n v="1"/>
    <x v="16"/>
    <n v="1"/>
    <s v="N"/>
    <n v="1"/>
    <n v="8.6999999999999993"/>
    <n v="2.61"/>
    <n v="1.6900000000000013"/>
    <n v="13"/>
  </r>
  <r>
    <d v="2023-02-13T03:09:00"/>
    <d v="2023-02-13T03:12:00"/>
    <s v="13.02.2023"/>
    <d v="1899-12-30T00:03:00"/>
    <x v="50"/>
    <s v="876-130366"/>
    <n v="1"/>
    <x v="3"/>
    <n v="1"/>
    <s v="N"/>
    <n v="1"/>
    <n v="3.5"/>
    <n v="1.05"/>
    <n v="1.4500000000000002"/>
    <n v="6"/>
  </r>
  <r>
    <d v="2023-02-13T03:09:00"/>
    <d v="2023-02-13T03:19:00"/>
    <s v="13.02.2023"/>
    <d v="1899-12-30T00:10:00"/>
    <x v="19"/>
    <s v="876-128489"/>
    <n v="3"/>
    <x v="1"/>
    <n v="1"/>
    <s v="Y"/>
    <n v="1"/>
    <n v="12.6"/>
    <n v="3.78"/>
    <n v="1.620000000000001"/>
    <n v="18"/>
  </r>
  <r>
    <d v="2023-02-13T03:09:00"/>
    <d v="2023-02-13T03:11:00"/>
    <s v="13.02.2023"/>
    <d v="1899-12-30T00:02:00"/>
    <x v="2"/>
    <s v="876-111637"/>
    <n v="1"/>
    <x v="41"/>
    <n v="1"/>
    <s v="N"/>
    <n v="2"/>
    <n v="3.8"/>
    <n v="1.1399999999999999"/>
    <n v="1.0600000000000005"/>
    <n v="6"/>
  </r>
  <r>
    <d v="2023-02-13T03:09:00"/>
    <d v="2023-02-13T03:12:00"/>
    <s v="13.02.2023"/>
    <d v="1899-12-30T00:03:00"/>
    <x v="22"/>
    <s v="876-130669"/>
    <n v="1"/>
    <x v="3"/>
    <n v="1"/>
    <s v="N"/>
    <n v="2"/>
    <n v="3.2"/>
    <n v="0.96"/>
    <n v="0.83999999999999986"/>
    <n v="5"/>
  </r>
  <r>
    <d v="2023-02-13T03:10:00"/>
    <d v="2023-02-13T03:36:00"/>
    <s v="13.02.2023"/>
    <d v="1899-12-30T00:26:00"/>
    <x v="33"/>
    <s v="876-130026"/>
    <n v="1"/>
    <x v="53"/>
    <n v="1"/>
    <s v="N"/>
    <n v="1"/>
    <n v="26.4"/>
    <n v="7.919999999999999"/>
    <n v="2.6800000000000033"/>
    <n v="37"/>
  </r>
  <r>
    <d v="2023-02-13T03:12:00"/>
    <d v="2023-02-13T03:35:00"/>
    <s v="13.02.2023"/>
    <d v="1899-12-30T00:23:00"/>
    <x v="11"/>
    <s v="876-130097"/>
    <n v="1"/>
    <x v="96"/>
    <n v="1"/>
    <s v="N"/>
    <n v="2"/>
    <n v="24.9"/>
    <n v="7.4699999999999989"/>
    <n v="3.6300000000000026"/>
    <n v="36"/>
  </r>
  <r>
    <d v="2023-02-13T03:12:00"/>
    <d v="2023-02-13T03:35:00"/>
    <s v="13.02.2023"/>
    <d v="1899-12-30T00:23:00"/>
    <x v="11"/>
    <s v="876-130329"/>
    <n v="1"/>
    <x v="97"/>
    <n v="1"/>
    <s v="N"/>
    <n v="2"/>
    <n v="39.299999999999997"/>
    <n v="11.79"/>
    <n v="5.9100000000000037"/>
    <n v="57"/>
  </r>
  <r>
    <d v="2023-02-13T03:13:00"/>
    <d v="2023-02-13T03:37:00"/>
    <s v="13.02.2023"/>
    <d v="1899-12-30T00:24:00"/>
    <x v="17"/>
    <s v="876-111403"/>
    <n v="1"/>
    <x v="98"/>
    <n v="2"/>
    <s v="N"/>
    <n v="1"/>
    <n v="49.2"/>
    <n v="14.76"/>
    <n v="6.0399999999999991"/>
    <n v="70"/>
  </r>
  <r>
    <d v="2023-02-13T03:16:00"/>
    <d v="2023-02-13T03:34:00"/>
    <s v="13.02.2023"/>
    <d v="1899-12-30T00:18:00"/>
    <x v="2"/>
    <s v="876-128839"/>
    <n v="1"/>
    <x v="99"/>
    <n v="1"/>
    <s v="N"/>
    <n v="1"/>
    <n v="11.7"/>
    <n v="3.51"/>
    <n v="2.7900000000000009"/>
    <n v="18"/>
  </r>
  <r>
    <d v="2023-02-13T03:17:00"/>
    <d v="2023-02-13T03:34:00"/>
    <s v="13.02.2023"/>
    <d v="1899-12-30T00:17:00"/>
    <x v="2"/>
    <s v="876-130108"/>
    <n v="1"/>
    <x v="50"/>
    <n v="1"/>
    <s v="N"/>
    <n v="2"/>
    <n v="12.9"/>
    <n v="3.87"/>
    <n v="2.2299999999999986"/>
    <n v="19"/>
  </r>
  <r>
    <d v="2023-02-13T03:18:00"/>
    <d v="2023-02-13T03:35:00"/>
    <s v="13.02.2023"/>
    <d v="1899-12-30T00:17:00"/>
    <x v="9"/>
    <s v="876-130021"/>
    <n v="1"/>
    <x v="63"/>
    <n v="1"/>
    <s v="N"/>
    <n v="1"/>
    <n v="15"/>
    <n v="4.5"/>
    <n v="1.5"/>
    <n v="21"/>
  </r>
  <r>
    <d v="2023-02-13T03:19:00"/>
    <d v="2023-02-13T03:21:00"/>
    <s v="13.02.2023"/>
    <d v="1899-12-30T00:02:00"/>
    <x v="37"/>
    <s v="876-128014"/>
    <n v="1"/>
    <x v="45"/>
    <n v="1"/>
    <s v="N"/>
    <n v="2"/>
    <n v="3.3"/>
    <n v="0.98999999999999988"/>
    <n v="0.71"/>
    <n v="5"/>
  </r>
  <r>
    <d v="2023-02-13T03:20:00"/>
    <d v="2023-02-13T06:23:00"/>
    <s v="13.02.2023"/>
    <d v="1899-12-30T03:03:00"/>
    <x v="22"/>
    <s v="876-130835"/>
    <n v="2"/>
    <x v="100"/>
    <n v="2"/>
    <s v="N"/>
    <n v="2"/>
    <n v="512.4"/>
    <n v="153.72"/>
    <n v="89.88"/>
    <n v="756"/>
  </r>
  <r>
    <d v="2023-02-13T03:22:00"/>
    <d v="2023-02-13T03:24:00"/>
    <s v="13.02.2023"/>
    <d v="1899-12-30T00:02:00"/>
    <x v="32"/>
    <s v="876-129485"/>
    <n v="1"/>
    <x v="6"/>
    <n v="1"/>
    <s v="N"/>
    <n v="1"/>
    <n v="3.2"/>
    <n v="0.96"/>
    <n v="0.83999999999999986"/>
    <n v="5"/>
  </r>
  <r>
    <d v="2023-02-13T03:23:00"/>
    <d v="2023-02-13T03:29:00"/>
    <s v="13.02.2023"/>
    <d v="1899-12-30T00:06:00"/>
    <x v="24"/>
    <s v="876-127462"/>
    <n v="1"/>
    <x v="11"/>
    <n v="1"/>
    <s v="N"/>
    <n v="1"/>
    <n v="3.5"/>
    <n v="1.05"/>
    <n v="1.4500000000000002"/>
    <n v="6"/>
  </r>
  <r>
    <d v="2023-02-13T03:24:00"/>
    <d v="2023-02-13T03:36:00"/>
    <s v="13.02.2023"/>
    <d v="1899-12-30T00:12:00"/>
    <x v="3"/>
    <s v="876-111498"/>
    <n v="1"/>
    <x v="44"/>
    <n v="1"/>
    <s v="N"/>
    <n v="2"/>
    <n v="10.5"/>
    <n v="3.15"/>
    <n v="2.3499999999999996"/>
    <n v="16"/>
  </r>
  <r>
    <d v="2023-02-13T03:25:00"/>
    <d v="2023-02-13T03:43:00"/>
    <s v="13.02.2023"/>
    <d v="1899-12-30T00:18:00"/>
    <x v="43"/>
    <s v="876-127959"/>
    <n v="2"/>
    <x v="20"/>
    <n v="1"/>
    <s v="N"/>
    <n v="2"/>
    <n v="30.9"/>
    <n v="9.27"/>
    <n v="2.8300000000000054"/>
    <n v="43"/>
  </r>
  <r>
    <d v="2023-02-13T03:25:00"/>
    <d v="2023-02-13T03:28:00"/>
    <s v="13.02.2023"/>
    <d v="1899-12-30T00:03:00"/>
    <x v="24"/>
    <s v="876-130366"/>
    <n v="1"/>
    <x v="41"/>
    <n v="1"/>
    <s v="N"/>
    <n v="2"/>
    <n v="3.2"/>
    <n v="0.96"/>
    <n v="0.83999999999999986"/>
    <n v="5"/>
  </r>
  <r>
    <d v="2023-02-13T03:26:00"/>
    <d v="2023-02-13T03:31:00"/>
    <s v="13.02.2023"/>
    <d v="1899-12-30T00:05:00"/>
    <x v="23"/>
    <s v="876-129169"/>
    <n v="1"/>
    <x v="60"/>
    <n v="1"/>
    <s v="N"/>
    <n v="2"/>
    <n v="3.8"/>
    <n v="1.1399999999999999"/>
    <n v="1.0600000000000005"/>
    <n v="6"/>
  </r>
  <r>
    <d v="2023-02-13T03:26:00"/>
    <d v="2023-02-13T03:32:00"/>
    <s v="13.02.2023"/>
    <d v="1899-12-30T00:06:00"/>
    <x v="5"/>
    <s v="876-128244"/>
    <n v="1"/>
    <x v="60"/>
    <n v="1"/>
    <s v="N"/>
    <n v="1"/>
    <n v="3.4"/>
    <n v="1.02"/>
    <n v="1.5800000000000005"/>
    <n v="6"/>
  </r>
  <r>
    <d v="2023-02-13T03:28:00"/>
    <d v="2023-02-13T03:42:00"/>
    <s v="13.02.2023"/>
    <d v="1899-12-30T00:14:00"/>
    <x v="45"/>
    <s v="876-130458"/>
    <n v="1"/>
    <x v="77"/>
    <n v="1"/>
    <s v="N"/>
    <n v="1"/>
    <n v="23.7"/>
    <n v="7.1099999999999994"/>
    <n v="4.1900000000000013"/>
    <n v="35"/>
  </r>
  <r>
    <d v="2023-02-13T03:29:00"/>
    <d v="2023-02-13T03:33:00"/>
    <s v="13.02.2023"/>
    <d v="1899-12-30T00:04:00"/>
    <x v="1"/>
    <s v="876-127974"/>
    <n v="1"/>
    <x v="6"/>
    <n v="1"/>
    <s v="N"/>
    <n v="1"/>
    <n v="3.2"/>
    <n v="0.96"/>
    <n v="0.83999999999999986"/>
    <n v="5"/>
  </r>
  <r>
    <d v="2023-02-13T03:31:00"/>
    <d v="2023-02-13T03:34:00"/>
    <s v="13.02.2023"/>
    <d v="1899-12-30T00:03:00"/>
    <x v="11"/>
    <s v="876-127259"/>
    <n v="1"/>
    <x v="14"/>
    <n v="1"/>
    <s v="N"/>
    <n v="2"/>
    <n v="3.9"/>
    <n v="1.17"/>
    <n v="0.93000000000000016"/>
    <n v="6"/>
  </r>
  <r>
    <d v="2023-02-13T03:33:00"/>
    <d v="2023-02-13T03:50:00"/>
    <s v="13.02.2023"/>
    <d v="1899-12-30T00:17:00"/>
    <x v="4"/>
    <s v="876-129518"/>
    <n v="1"/>
    <x v="49"/>
    <n v="4"/>
    <s v="N"/>
    <n v="1"/>
    <n v="27.9"/>
    <n v="8.3699999999999992"/>
    <n v="6.730000000000004"/>
    <n v="43"/>
  </r>
  <r>
    <d v="2023-02-13T03:34:00"/>
    <d v="2023-02-13T03:40:00"/>
    <s v="13.02.2023"/>
    <d v="1899-12-30T00:06:00"/>
    <x v="26"/>
    <s v="876-128162"/>
    <n v="1"/>
    <x v="11"/>
    <n v="1"/>
    <s v="N"/>
    <n v="2"/>
    <n v="3.4"/>
    <n v="1.02"/>
    <n v="1.5800000000000005"/>
    <n v="6"/>
  </r>
  <r>
    <d v="2023-02-13T03:35:00"/>
    <d v="2023-02-13T03:37:00"/>
    <s v="13.02.2023"/>
    <d v="1899-12-30T00:02:00"/>
    <x v="51"/>
    <s v="876-128854"/>
    <n v="1"/>
    <x v="101"/>
    <n v="1"/>
    <s v="N"/>
    <n v="1"/>
    <n v="3.4"/>
    <n v="1.02"/>
    <n v="1.5800000000000005"/>
    <n v="6"/>
  </r>
  <r>
    <d v="2023-02-13T03:36:00"/>
    <d v="2023-02-13T03:57:00"/>
    <s v="13.02.2023"/>
    <d v="1899-12-30T00:21:00"/>
    <x v="7"/>
    <s v="876-129525"/>
    <n v="1"/>
    <x v="102"/>
    <n v="1"/>
    <s v="N"/>
    <n v="2"/>
    <n v="32.4"/>
    <n v="9.7199999999999989"/>
    <n v="5.8800000000000026"/>
    <n v="48"/>
  </r>
  <r>
    <d v="2023-02-13T03:36:00"/>
    <d v="2023-02-13T03:50:00"/>
    <s v="13.02.2023"/>
    <d v="1899-12-30T00:14:00"/>
    <x v="32"/>
    <s v="876-129943"/>
    <n v="1"/>
    <x v="2"/>
    <n v="1"/>
    <s v="N"/>
    <n v="2"/>
    <n v="13.8"/>
    <n v="4.1399999999999997"/>
    <n v="2.0599999999999987"/>
    <n v="20"/>
  </r>
  <r>
    <d v="2023-02-13T03:38:00"/>
    <d v="2023-02-13T03:44:00"/>
    <s v="13.02.2023"/>
    <d v="1899-12-30T00:06:00"/>
    <x v="43"/>
    <s v="876-128194"/>
    <n v="1"/>
    <x v="15"/>
    <n v="1"/>
    <s v="N"/>
    <n v="2"/>
    <n v="3.6"/>
    <n v="1.08"/>
    <n v="1.3199999999999998"/>
    <n v="6"/>
  </r>
  <r>
    <d v="2023-02-13T03:38:00"/>
    <d v="2023-02-13T03:44:00"/>
    <s v="13.02.2023"/>
    <d v="1899-12-30T00:06:00"/>
    <x v="17"/>
    <s v="876-128890"/>
    <n v="1"/>
    <x v="57"/>
    <n v="1"/>
    <s v="N"/>
    <n v="1"/>
    <n v="3.4"/>
    <n v="1.02"/>
    <n v="1.5800000000000005"/>
    <n v="6"/>
  </r>
  <r>
    <d v="2023-02-13T03:39:00"/>
    <d v="2023-02-13T03:42:00"/>
    <s v="13.02.2023"/>
    <d v="1899-12-30T00:03:00"/>
    <x v="1"/>
    <s v="876-130433"/>
    <n v="1"/>
    <x v="40"/>
    <n v="1"/>
    <s v="N"/>
    <n v="1"/>
    <n v="3.4"/>
    <n v="1.02"/>
    <n v="0.58000000000000007"/>
    <n v="5"/>
  </r>
  <r>
    <d v="2023-02-13T03:39:00"/>
    <d v="2023-02-13T03:48:00"/>
    <s v="13.02.2023"/>
    <d v="1899-12-30T00:09:00"/>
    <x v="1"/>
    <s v="876-127451"/>
    <n v="1"/>
    <x v="37"/>
    <n v="1"/>
    <s v="N"/>
    <n v="1"/>
    <n v="11.4"/>
    <n v="3.42"/>
    <n v="1.1799999999999997"/>
    <n v="16"/>
  </r>
  <r>
    <d v="2023-02-13T03:41:00"/>
    <d v="2023-02-13T03:50:00"/>
    <s v="13.02.2023"/>
    <d v="1899-12-30T00:09:00"/>
    <x v="8"/>
    <s v="876-128617"/>
    <n v="1"/>
    <x v="78"/>
    <n v="1"/>
    <s v="N"/>
    <n v="1"/>
    <n v="10.199999999999999"/>
    <n v="3.0599999999999996"/>
    <n v="2.740000000000002"/>
    <n v="16"/>
  </r>
  <r>
    <d v="2023-02-13T03:45:00"/>
    <d v="2023-02-13T03:50:00"/>
    <s v="13.02.2023"/>
    <d v="1899-12-30T00:05:00"/>
    <x v="15"/>
    <s v="876-130329"/>
    <n v="1"/>
    <x v="36"/>
    <n v="1"/>
    <s v="N"/>
    <n v="1"/>
    <n v="3.4"/>
    <n v="1.02"/>
    <n v="1.5800000000000005"/>
    <n v="6"/>
  </r>
  <r>
    <d v="2023-02-13T03:45:00"/>
    <d v="2023-02-13T03:48:00"/>
    <s v="13.02.2023"/>
    <d v="1899-12-30T00:03:00"/>
    <x v="43"/>
    <s v="876-128088"/>
    <n v="1"/>
    <x v="101"/>
    <n v="1"/>
    <s v="N"/>
    <n v="2"/>
    <n v="4"/>
    <n v="1.2"/>
    <n v="0.79999999999999982"/>
    <n v="6"/>
  </r>
  <r>
    <d v="2023-02-13T03:46:00"/>
    <d v="2023-02-13T04:06:00"/>
    <s v="13.02.2023"/>
    <d v="1899-12-30T00:20:00"/>
    <x v="23"/>
    <s v="876-130271"/>
    <n v="1"/>
    <x v="29"/>
    <n v="1"/>
    <s v="N"/>
    <n v="1"/>
    <n v="19.5"/>
    <n v="5.85"/>
    <n v="1.6499999999999986"/>
    <n v="27"/>
  </r>
  <r>
    <d v="2023-02-13T03:47:00"/>
    <d v="2023-02-13T04:07:00"/>
    <s v="13.02.2023"/>
    <d v="1899-12-30T00:20:00"/>
    <x v="12"/>
    <s v="876-130849"/>
    <n v="1"/>
    <x v="5"/>
    <n v="1"/>
    <s v="N"/>
    <n v="1"/>
    <n v="13.2"/>
    <n v="3.9599999999999995"/>
    <n v="2.84"/>
    <n v="20"/>
  </r>
  <r>
    <d v="2023-02-13T03:48:00"/>
    <d v="2023-02-13T03:51:00"/>
    <s v="13.02.2023"/>
    <d v="1899-12-30T00:03:00"/>
    <x v="12"/>
    <s v="876-111444"/>
    <n v="2"/>
    <x v="14"/>
    <n v="1"/>
    <s v="N"/>
    <n v="2"/>
    <n v="3.7"/>
    <n v="1.1100000000000001"/>
    <n v="1.1899999999999995"/>
    <n v="6"/>
  </r>
  <r>
    <d v="2023-02-13T03:48:00"/>
    <d v="2023-02-13T03:52:00"/>
    <s v="13.02.2023"/>
    <d v="1899-12-30T00:04:00"/>
    <x v="41"/>
    <s v="876-128108"/>
    <n v="4"/>
    <x v="41"/>
    <n v="1"/>
    <s v="N"/>
    <n v="2"/>
    <n v="3.7"/>
    <n v="1.1100000000000001"/>
    <n v="1.1899999999999995"/>
    <n v="6"/>
  </r>
  <r>
    <d v="2023-02-13T03:50:00"/>
    <d v="2023-02-13T04:00:00"/>
    <s v="13.02.2023"/>
    <d v="1899-12-30T00:10:00"/>
    <x v="24"/>
    <s v="876-129032"/>
    <n v="1"/>
    <x v="87"/>
    <n v="1"/>
    <s v="N"/>
    <n v="1"/>
    <n v="6.3"/>
    <n v="1.89"/>
    <n v="1.8099999999999996"/>
    <n v="10"/>
  </r>
  <r>
    <d v="2023-02-13T03:52:00"/>
    <d v="2023-02-13T04:03:00"/>
    <s v="13.02.2023"/>
    <d v="1899-12-30T00:11:00"/>
    <x v="5"/>
    <s v="876-127763"/>
    <n v="1"/>
    <x v="30"/>
    <n v="1"/>
    <s v="N"/>
    <n v="1"/>
    <n v="13.5"/>
    <n v="4.05"/>
    <n v="2.4499999999999993"/>
    <n v="20"/>
  </r>
  <r>
    <d v="2023-02-13T03:54:00"/>
    <d v="2023-02-13T04:00:00"/>
    <s v="13.02.2023"/>
    <d v="1899-12-30T00:06:00"/>
    <x v="7"/>
    <s v="876-111463"/>
    <n v="1"/>
    <x v="60"/>
    <n v="1"/>
    <s v="N"/>
    <n v="2"/>
    <n v="3"/>
    <n v="0.89999999999999991"/>
    <n v="1.0999999999999996"/>
    <n v="5"/>
  </r>
  <r>
    <d v="2023-02-13T03:59:00"/>
    <d v="2023-02-13T04:10:00"/>
    <s v="13.02.2023"/>
    <d v="1899-12-30T00:11:00"/>
    <x v="33"/>
    <s v="876-111393"/>
    <n v="1"/>
    <x v="39"/>
    <n v="1"/>
    <s v="N"/>
    <n v="1"/>
    <n v="9.3000000000000007"/>
    <n v="2.79"/>
    <n v="1.9100000000000001"/>
    <n v="14"/>
  </r>
  <r>
    <d v="2023-02-13T03:59:00"/>
    <d v="2023-02-13T04:05:00"/>
    <s v="13.02.2023"/>
    <d v="1899-12-30T00:06:00"/>
    <x v="15"/>
    <s v="876-111573"/>
    <n v="1"/>
    <x v="80"/>
    <n v="1"/>
    <s v="N"/>
    <n v="2"/>
    <n v="3.8"/>
    <n v="1.1399999999999999"/>
    <n v="1.0600000000000005"/>
    <n v="6"/>
  </r>
  <r>
    <d v="2023-02-13T03:59:00"/>
    <d v="2023-02-13T04:03:00"/>
    <s v="13.02.2023"/>
    <d v="1899-12-30T00:04:00"/>
    <x v="15"/>
    <s v="876-129186"/>
    <n v="1"/>
    <x v="22"/>
    <n v="1"/>
    <s v="N"/>
    <n v="1"/>
    <n v="3.3"/>
    <n v="0.98999999999999988"/>
    <n v="0.71"/>
    <n v="5"/>
  </r>
  <r>
    <d v="2023-02-13T03:59:00"/>
    <d v="2023-02-13T04:15:00"/>
    <s v="13.02.2023"/>
    <d v="1899-12-30T00:16:00"/>
    <x v="24"/>
    <s v="876-131061"/>
    <n v="1"/>
    <x v="5"/>
    <n v="1"/>
    <s v="N"/>
    <n v="1"/>
    <n v="13.2"/>
    <n v="3.9599999999999995"/>
    <n v="1.8400000000000016"/>
    <n v="19"/>
  </r>
  <r>
    <d v="2023-02-13T04:00:00"/>
    <d v="2023-02-13T04:10:00"/>
    <s v="13.02.2023"/>
    <d v="1899-12-30T00:10:00"/>
    <x v="26"/>
    <s v="876-111245"/>
    <n v="1"/>
    <x v="10"/>
    <n v="1"/>
    <s v="N"/>
    <n v="2"/>
    <n v="6.6"/>
    <n v="1.9799999999999998"/>
    <n v="0.42000000000000082"/>
    <n v="9"/>
  </r>
  <r>
    <d v="2023-02-13T04:02:00"/>
    <d v="2023-02-13T04:07:00"/>
    <s v="13.02.2023"/>
    <d v="1899-12-30T00:05:00"/>
    <x v="15"/>
    <s v="876-111605"/>
    <n v="1"/>
    <x v="60"/>
    <n v="1"/>
    <s v="N"/>
    <n v="2"/>
    <n v="3.9"/>
    <n v="1.17"/>
    <n v="0.93000000000000016"/>
    <n v="6"/>
  </r>
  <r>
    <d v="2023-02-13T04:03:00"/>
    <d v="2023-02-13T04:06:00"/>
    <s v="13.02.2023"/>
    <d v="1899-12-30T00:03:00"/>
    <x v="34"/>
    <s v="876-128283"/>
    <n v="1"/>
    <x v="3"/>
    <n v="1"/>
    <s v="N"/>
    <n v="2"/>
    <n v="4"/>
    <n v="1.2"/>
    <n v="1.7999999999999998"/>
    <n v="7"/>
  </r>
  <r>
    <d v="2023-02-13T04:05:00"/>
    <d v="2023-02-13T04:15:00"/>
    <s v="13.02.2023"/>
    <d v="1899-12-30T00:10:00"/>
    <x v="11"/>
    <s v="876-129183"/>
    <n v="1"/>
    <x v="47"/>
    <n v="1"/>
    <s v="N"/>
    <n v="2"/>
    <n v="9.6"/>
    <n v="2.88"/>
    <n v="2.5200000000000014"/>
    <n v="15"/>
  </r>
  <r>
    <d v="2023-02-13T04:06:00"/>
    <d v="2023-02-13T04:12:00"/>
    <s v="13.02.2023"/>
    <d v="1899-12-30T00:06:00"/>
    <x v="49"/>
    <s v="876-128216"/>
    <n v="1"/>
    <x v="15"/>
    <n v="1"/>
    <s v="N"/>
    <n v="1"/>
    <n v="3.7"/>
    <n v="1.1100000000000001"/>
    <n v="1.1899999999999995"/>
    <n v="6"/>
  </r>
  <r>
    <d v="2023-02-13T04:08:00"/>
    <d v="2023-02-13T04:15:00"/>
    <s v="13.02.2023"/>
    <d v="1899-12-30T00:07:00"/>
    <x v="51"/>
    <s v="876-127573"/>
    <n v="1"/>
    <x v="14"/>
    <n v="1"/>
    <s v="N"/>
    <n v="1"/>
    <n v="3.2"/>
    <n v="0.96"/>
    <n v="0.83999999999999986"/>
    <n v="5"/>
  </r>
  <r>
    <d v="2023-02-13T04:11:00"/>
    <d v="2023-02-13T04:30:00"/>
    <s v="13.02.2023"/>
    <d v="1899-12-30T00:19:00"/>
    <x v="45"/>
    <s v="876-130847"/>
    <n v="2"/>
    <x v="89"/>
    <n v="1"/>
    <s v="N"/>
    <n v="1"/>
    <n v="32.700000000000003"/>
    <n v="9.81"/>
    <n v="5.4899999999999949"/>
    <n v="48"/>
  </r>
  <r>
    <d v="2023-02-13T04:12:00"/>
    <d v="2023-02-13T04:24:00"/>
    <s v="13.02.2023"/>
    <d v="1899-12-30T00:12:00"/>
    <x v="18"/>
    <s v="876-130433"/>
    <n v="1"/>
    <x v="37"/>
    <n v="1"/>
    <s v="N"/>
    <n v="1"/>
    <n v="11.4"/>
    <n v="3.42"/>
    <n v="2.1799999999999997"/>
    <n v="17"/>
  </r>
  <r>
    <d v="2023-02-13T04:12:00"/>
    <d v="2023-02-13T04:20:00"/>
    <s v="13.02.2023"/>
    <d v="1899-12-30T00:08:00"/>
    <x v="18"/>
    <s v="876-129335"/>
    <n v="1"/>
    <x v="28"/>
    <n v="1"/>
    <s v="N"/>
    <n v="2"/>
    <n v="9.9"/>
    <n v="2.97"/>
    <n v="1.129999999999999"/>
    <n v="14"/>
  </r>
  <r>
    <d v="2023-02-13T04:15:00"/>
    <d v="2023-02-13T04:24:00"/>
    <s v="13.02.2023"/>
    <d v="1899-12-30T00:09:00"/>
    <x v="25"/>
    <s v="876-130864"/>
    <n v="1"/>
    <x v="71"/>
    <n v="1"/>
    <s v="N"/>
    <n v="2"/>
    <n v="7.8"/>
    <n v="2.34"/>
    <n v="0.86000000000000032"/>
    <n v="11"/>
  </r>
  <r>
    <d v="2023-02-13T04:17:00"/>
    <d v="2023-02-13T04:18:00"/>
    <s v="13.02.2023"/>
    <d v="1899-12-30T00:01:00"/>
    <x v="20"/>
    <s v="876-127416"/>
    <n v="1"/>
    <x v="45"/>
    <n v="1"/>
    <s v="N"/>
    <n v="3"/>
    <n v="3.2"/>
    <n v="0.96"/>
    <n v="0.83999999999999986"/>
    <n v="5"/>
  </r>
  <r>
    <d v="2023-02-13T04:19:00"/>
    <d v="2023-02-13T04:25:00"/>
    <s v="13.02.2023"/>
    <d v="1899-12-30T00:06:00"/>
    <x v="38"/>
    <s v="876-129811"/>
    <n v="1"/>
    <x v="41"/>
    <n v="1"/>
    <s v="N"/>
    <n v="2"/>
    <n v="3.5"/>
    <n v="1.05"/>
    <n v="1.4500000000000002"/>
    <n v="6"/>
  </r>
  <r>
    <d v="2023-02-13T04:20:00"/>
    <d v="2023-02-13T04:30:00"/>
    <s v="13.02.2023"/>
    <d v="1899-12-30T00:10:00"/>
    <x v="44"/>
    <s v="876-130933"/>
    <n v="1"/>
    <x v="87"/>
    <n v="1"/>
    <s v="N"/>
    <n v="1"/>
    <n v="6.3"/>
    <n v="1.89"/>
    <n v="0.8100000000000005"/>
    <n v="9"/>
  </r>
  <r>
    <d v="2023-02-13T04:20:00"/>
    <d v="2023-02-13T04:38:00"/>
    <s v="13.02.2023"/>
    <d v="1899-12-30T00:18:00"/>
    <x v="2"/>
    <s v="876-130132"/>
    <n v="1"/>
    <x v="103"/>
    <n v="1"/>
    <s v="N"/>
    <n v="1"/>
    <n v="35.700000000000003"/>
    <n v="10.71"/>
    <n v="4.5899999999999963"/>
    <n v="51"/>
  </r>
  <r>
    <d v="2023-02-13T04:20:00"/>
    <d v="2023-02-13T04:44:00"/>
    <s v="13.02.2023"/>
    <d v="1899-12-30T00:24:00"/>
    <x v="50"/>
    <s v="876-128778"/>
    <n v="4"/>
    <x v="104"/>
    <n v="1"/>
    <s v="N"/>
    <n v="1"/>
    <n v="34.799999999999997"/>
    <n v="10.44"/>
    <n v="5.7600000000000051"/>
    <n v="51"/>
  </r>
  <r>
    <d v="2023-02-13T04:21:00"/>
    <d v="2023-02-13T04:30:00"/>
    <s v="13.02.2023"/>
    <d v="1899-12-30T00:09:00"/>
    <x v="22"/>
    <s v="876-111378"/>
    <n v="1"/>
    <x v="52"/>
    <n v="1"/>
    <s v="N"/>
    <n v="1"/>
    <n v="6"/>
    <n v="1.7999999999999998"/>
    <n v="2.1999999999999993"/>
    <n v="10"/>
  </r>
  <r>
    <d v="2023-02-13T04:22:00"/>
    <d v="2023-02-13T04:34:00"/>
    <s v="13.02.2023"/>
    <d v="1899-12-30T00:12:00"/>
    <x v="30"/>
    <s v="876-128568"/>
    <n v="1"/>
    <x v="99"/>
    <n v="1"/>
    <s v="N"/>
    <n v="2"/>
    <n v="11.7"/>
    <n v="3.51"/>
    <n v="2.7900000000000009"/>
    <n v="18"/>
  </r>
  <r>
    <d v="2023-02-13T04:22:00"/>
    <d v="2023-02-13T04:39:00"/>
    <s v="13.02.2023"/>
    <d v="1899-12-30T00:17:00"/>
    <x v="3"/>
    <s v="876-129021"/>
    <n v="2"/>
    <x v="64"/>
    <n v="1"/>
    <s v="N"/>
    <n v="2"/>
    <n v="10.8"/>
    <n v="3.24"/>
    <n v="2.9599999999999991"/>
    <n v="17"/>
  </r>
  <r>
    <d v="2023-02-13T04:26:00"/>
    <d v="2023-02-13T04:32:00"/>
    <s v="13.02.2023"/>
    <d v="1899-12-30T00:06:00"/>
    <x v="41"/>
    <s v="876-127416"/>
    <n v="1"/>
    <x v="25"/>
    <n v="1"/>
    <s v="N"/>
    <n v="1"/>
    <n v="3.4"/>
    <n v="1.02"/>
    <n v="1.5800000000000005"/>
    <n v="6"/>
  </r>
  <r>
    <d v="2023-02-13T04:28:00"/>
    <d v="2023-02-13T04:34:00"/>
    <s v="13.02.2023"/>
    <d v="1899-12-30T00:06:00"/>
    <x v="3"/>
    <s v="876-129799"/>
    <n v="1"/>
    <x v="15"/>
    <n v="1"/>
    <s v="N"/>
    <n v="2"/>
    <n v="4"/>
    <n v="1.2"/>
    <n v="0.79999999999999982"/>
    <n v="6"/>
  </r>
  <r>
    <d v="2023-02-13T04:28:00"/>
    <d v="2023-02-13T04:37:00"/>
    <s v="13.02.2023"/>
    <d v="1899-12-30T00:09:00"/>
    <x v="38"/>
    <s v="876-111346"/>
    <n v="1"/>
    <x v="39"/>
    <n v="1"/>
    <s v="N"/>
    <n v="1"/>
    <n v="9.3000000000000007"/>
    <n v="2.79"/>
    <n v="0.91000000000000014"/>
    <n v="13"/>
  </r>
  <r>
    <d v="2023-02-13T04:32:00"/>
    <d v="2023-02-13T04:40:00"/>
    <s v="13.02.2023"/>
    <d v="1899-12-30T00:08:00"/>
    <x v="0"/>
    <s v="876-129309"/>
    <n v="3"/>
    <x v="25"/>
    <n v="1"/>
    <s v="N"/>
    <n v="2"/>
    <n v="3.4"/>
    <n v="1.02"/>
    <n v="1.5800000000000005"/>
    <n v="6"/>
  </r>
  <r>
    <d v="2023-02-13T04:32:00"/>
    <d v="2023-02-13T04:44:00"/>
    <s v="13.02.2023"/>
    <d v="1899-12-30T00:12:00"/>
    <x v="5"/>
    <s v="876-130225"/>
    <n v="2"/>
    <x v="23"/>
    <n v="1"/>
    <s v="N"/>
    <n v="2"/>
    <n v="7.5"/>
    <n v="2.25"/>
    <n v="2.25"/>
    <n v="12"/>
  </r>
  <r>
    <d v="2023-02-13T04:33:00"/>
    <d v="2023-02-13T04:36:00"/>
    <s v="13.02.2023"/>
    <d v="1899-12-30T00:03:00"/>
    <x v="43"/>
    <s v="876-129167"/>
    <n v="1"/>
    <x v="60"/>
    <n v="1"/>
    <s v="N"/>
    <n v="2"/>
    <n v="3.9"/>
    <n v="1.17"/>
    <n v="0.93000000000000016"/>
    <n v="6"/>
  </r>
  <r>
    <d v="2023-02-13T04:33:00"/>
    <d v="2023-02-13T04:34:00"/>
    <s v="13.02.2023"/>
    <d v="1899-12-30T00:01:00"/>
    <x v="52"/>
    <s v="876-129758"/>
    <n v="1"/>
    <x v="101"/>
    <n v="1"/>
    <s v="N"/>
    <n v="1"/>
    <n v="3.1"/>
    <n v="0.92999999999999994"/>
    <n v="0.9700000000000002"/>
    <n v="5"/>
  </r>
  <r>
    <d v="2023-02-13T04:34:00"/>
    <d v="2023-02-13T04:43:00"/>
    <s v="13.02.2023"/>
    <d v="1899-12-30T00:09:00"/>
    <x v="23"/>
    <s v="876-130130"/>
    <n v="1"/>
    <x v="64"/>
    <n v="1"/>
    <s v="N"/>
    <n v="1"/>
    <n v="10.8"/>
    <n v="3.24"/>
    <n v="1.9599999999999991"/>
    <n v="16"/>
  </r>
  <r>
    <d v="2023-02-13T04:37:00"/>
    <d v="2023-02-13T04:39:00"/>
    <s v="13.02.2023"/>
    <d v="1899-12-30T00:02:00"/>
    <x v="12"/>
    <s v="876-128526"/>
    <n v="1"/>
    <x v="41"/>
    <n v="1"/>
    <s v="N"/>
    <n v="1"/>
    <n v="3.4"/>
    <n v="1.02"/>
    <n v="0.58000000000000007"/>
    <n v="5"/>
  </r>
  <r>
    <d v="2023-02-13T04:37:00"/>
    <d v="2023-02-13T05:02:00"/>
    <s v="13.02.2023"/>
    <d v="1899-12-30T00:25:00"/>
    <x v="29"/>
    <s v="876-129723"/>
    <n v="2"/>
    <x v="105"/>
    <n v="2"/>
    <s v="N"/>
    <n v="1"/>
    <n v="53.4"/>
    <n v="16.02"/>
    <n v="3.5800000000000054"/>
    <n v="73"/>
  </r>
  <r>
    <d v="2023-02-13T04:38:00"/>
    <d v="2023-02-13T04:54:00"/>
    <s v="13.02.2023"/>
    <d v="1899-12-30T00:16:00"/>
    <x v="52"/>
    <s v="876-111210"/>
    <n v="1"/>
    <x v="106"/>
    <n v="1"/>
    <s v="N"/>
    <n v="1"/>
    <n v="26.1"/>
    <n v="7.83"/>
    <n v="3.0700000000000003"/>
    <n v="37"/>
  </r>
  <r>
    <d v="2023-02-13T04:38:00"/>
    <d v="2023-02-13T04:46:00"/>
    <s v="13.02.2023"/>
    <d v="1899-12-30T00:08:00"/>
    <x v="28"/>
    <s v="876-128215"/>
    <n v="1"/>
    <x v="1"/>
    <n v="1"/>
    <s v="N"/>
    <n v="1"/>
    <n v="12.6"/>
    <n v="3.78"/>
    <n v="2.620000000000001"/>
    <n v="19"/>
  </r>
  <r>
    <d v="2023-02-13T04:40:00"/>
    <d v="2023-02-13T04:57:00"/>
    <s v="13.02.2023"/>
    <d v="1899-12-30T00:17:00"/>
    <x v="16"/>
    <s v="876-130454"/>
    <n v="2"/>
    <x v="107"/>
    <n v="1"/>
    <s v="N"/>
    <n v="1"/>
    <n v="32.1"/>
    <n v="9.6300000000000008"/>
    <n v="5.269999999999996"/>
    <n v="47"/>
  </r>
  <r>
    <d v="2023-02-13T04:41:00"/>
    <d v="2023-02-13T04:50:00"/>
    <s v="13.02.2023"/>
    <d v="1899-12-30T00:09:00"/>
    <x v="10"/>
    <s v="876-131108"/>
    <n v="1"/>
    <x v="4"/>
    <n v="1"/>
    <s v="N"/>
    <n v="2"/>
    <n v="3.2"/>
    <n v="0.96"/>
    <n v="0.83999999999999986"/>
    <n v="5"/>
  </r>
  <r>
    <d v="2023-02-13T04:41:00"/>
    <d v="2023-02-13T05:05:00"/>
    <s v="13.02.2023"/>
    <d v="1899-12-30T00:24:00"/>
    <x v="33"/>
    <s v="876-130994"/>
    <n v="2"/>
    <x v="62"/>
    <n v="1"/>
    <s v="N"/>
    <n v="1"/>
    <n v="30.6"/>
    <n v="9.18"/>
    <n v="3.2199999999999989"/>
    <n v="43"/>
  </r>
  <r>
    <d v="2023-02-13T04:41:00"/>
    <d v="2023-02-13T04:44:00"/>
    <s v="13.02.2023"/>
    <d v="1899-12-30T00:03:00"/>
    <x v="45"/>
    <s v="876-131232"/>
    <n v="1"/>
    <x v="3"/>
    <n v="1"/>
    <s v="N"/>
    <n v="1"/>
    <n v="3.4"/>
    <n v="1.02"/>
    <n v="1.5800000000000005"/>
    <n v="6"/>
  </r>
  <r>
    <d v="2023-02-13T04:41:00"/>
    <d v="2023-02-13T04:50:00"/>
    <s v="13.02.2023"/>
    <d v="1899-12-30T00:09:00"/>
    <x v="9"/>
    <s v="876-129413"/>
    <n v="1"/>
    <x v="15"/>
    <n v="1"/>
    <s v="N"/>
    <n v="2"/>
    <n v="3.2"/>
    <n v="0.96"/>
    <n v="0.83999999999999986"/>
    <n v="5"/>
  </r>
  <r>
    <d v="2023-02-13T04:42:00"/>
    <d v="2023-02-13T04:47:00"/>
    <s v="13.02.2023"/>
    <d v="1899-12-30T00:05:00"/>
    <x v="17"/>
    <s v="876-130209"/>
    <n v="1"/>
    <x v="22"/>
    <n v="1"/>
    <s v="N"/>
    <n v="2"/>
    <n v="4"/>
    <n v="1.2"/>
    <n v="0.79999999999999982"/>
    <n v="6"/>
  </r>
  <r>
    <d v="2023-02-13T04:43:00"/>
    <d v="2023-02-13T05:19:00"/>
    <s v="13.02.2023"/>
    <d v="1899-12-30T00:36:00"/>
    <x v="34"/>
    <s v="876-129046"/>
    <n v="4"/>
    <x v="108"/>
    <n v="1"/>
    <s v="N"/>
    <n v="2"/>
    <n v="39.9"/>
    <n v="11.969999999999999"/>
    <n v="9.1300000000000026"/>
    <n v="61"/>
  </r>
  <r>
    <d v="2023-02-13T04:44:00"/>
    <d v="2023-02-13T04:47:00"/>
    <s v="13.02.2023"/>
    <d v="1899-12-30T00:03:00"/>
    <x v="29"/>
    <s v="876-127157"/>
    <n v="1"/>
    <x v="14"/>
    <n v="1"/>
    <s v="N"/>
    <n v="1"/>
    <n v="3"/>
    <n v="0.89999999999999991"/>
    <n v="1.0999999999999996"/>
    <n v="5"/>
  </r>
  <r>
    <d v="2023-02-13T04:45:00"/>
    <d v="2023-02-13T05:01:00"/>
    <s v="13.02.2023"/>
    <d v="1899-12-30T00:16:00"/>
    <x v="29"/>
    <s v="876-128546"/>
    <n v="1"/>
    <x v="109"/>
    <n v="1"/>
    <s v="N"/>
    <n v="1"/>
    <n v="28.5"/>
    <n v="8.5499999999999989"/>
    <n v="2.9500000000000028"/>
    <n v="40"/>
  </r>
  <r>
    <d v="2023-02-13T04:46:00"/>
    <d v="2023-02-13T04:54:00"/>
    <s v="13.02.2023"/>
    <d v="1899-12-30T00:08:00"/>
    <x v="10"/>
    <s v="876-128426"/>
    <n v="2"/>
    <x v="87"/>
    <n v="1"/>
    <s v="N"/>
    <n v="2"/>
    <n v="6.3"/>
    <n v="1.89"/>
    <n v="0.8100000000000005"/>
    <n v="9"/>
  </r>
  <r>
    <d v="2023-02-13T04:47:00"/>
    <d v="2023-02-13T05:01:00"/>
    <s v="13.02.2023"/>
    <d v="1899-12-30T00:14:00"/>
    <x v="2"/>
    <s v="876-111657"/>
    <n v="1"/>
    <x v="110"/>
    <n v="1"/>
    <s v="N"/>
    <n v="2"/>
    <n v="25.2"/>
    <n v="7.56"/>
    <n v="5.240000000000002"/>
    <n v="38"/>
  </r>
  <r>
    <d v="2023-02-13T04:48:00"/>
    <d v="2023-02-13T04:51:00"/>
    <s v="13.02.2023"/>
    <d v="1899-12-30T00:03:00"/>
    <x v="31"/>
    <s v="876-127376"/>
    <n v="1"/>
    <x v="41"/>
    <n v="1"/>
    <s v="N"/>
    <n v="1"/>
    <n v="3.9"/>
    <n v="1.17"/>
    <n v="0.93000000000000016"/>
    <n v="6"/>
  </r>
  <r>
    <d v="2023-02-13T04:48:00"/>
    <d v="2023-02-13T04:59:00"/>
    <s v="13.02.2023"/>
    <d v="1899-12-30T00:11:00"/>
    <x v="34"/>
    <s v="876-130059"/>
    <n v="1"/>
    <x v="71"/>
    <n v="1"/>
    <s v="N"/>
    <n v="2"/>
    <n v="7.8"/>
    <n v="2.34"/>
    <n v="1.8600000000000003"/>
    <n v="12"/>
  </r>
  <r>
    <d v="2023-02-13T04:48:00"/>
    <d v="2023-02-13T04:53:00"/>
    <s v="13.02.2023"/>
    <d v="1899-12-30T00:05:00"/>
    <x v="42"/>
    <s v="876-128799"/>
    <n v="1"/>
    <x v="11"/>
    <n v="1"/>
    <s v="N"/>
    <n v="1"/>
    <n v="4"/>
    <n v="1.2"/>
    <n v="0.79999999999999982"/>
    <n v="6"/>
  </r>
  <r>
    <d v="2023-02-13T04:50:00"/>
    <d v="2023-02-13T05:08:00"/>
    <s v="13.02.2023"/>
    <d v="1899-12-30T00:18:00"/>
    <x v="3"/>
    <s v="876-130091"/>
    <n v="2"/>
    <x v="111"/>
    <n v="1"/>
    <s v="N"/>
    <n v="2"/>
    <n v="33"/>
    <n v="9.9"/>
    <n v="3.1000000000000014"/>
    <n v="46"/>
  </r>
  <r>
    <d v="2023-02-13T04:50:00"/>
    <d v="2023-02-13T04:56:00"/>
    <s v="13.02.2023"/>
    <d v="1899-12-30T00:06:00"/>
    <x v="22"/>
    <s v="876-130054"/>
    <n v="1"/>
    <x v="36"/>
    <n v="1"/>
    <s v="N"/>
    <n v="1"/>
    <n v="4"/>
    <n v="1.2"/>
    <n v="0.79999999999999982"/>
    <n v="6"/>
  </r>
  <r>
    <d v="2023-02-13T04:50:00"/>
    <d v="2023-02-13T05:34:00"/>
    <s v="13.02.2023"/>
    <d v="1899-12-30T00:44:00"/>
    <x v="17"/>
    <s v="876-131172"/>
    <n v="3"/>
    <x v="112"/>
    <n v="1"/>
    <s v="N"/>
    <n v="2"/>
    <n v="55.5"/>
    <n v="16.649999999999999"/>
    <n v="3.8500000000000014"/>
    <n v="76"/>
  </r>
  <r>
    <d v="2023-02-13T04:51:00"/>
    <d v="2023-02-13T04:54:00"/>
    <s v="13.02.2023"/>
    <d v="1899-12-30T00:03:00"/>
    <x v="29"/>
    <s v="876-128026"/>
    <n v="1"/>
    <x v="14"/>
    <n v="1"/>
    <s v="N"/>
    <n v="2"/>
    <n v="3.7"/>
    <n v="1.1100000000000001"/>
    <n v="1.1899999999999995"/>
    <n v="6"/>
  </r>
  <r>
    <d v="2023-02-13T04:52:00"/>
    <d v="2023-02-13T05:16:00"/>
    <s v="13.02.2023"/>
    <d v="1899-12-30T00:24:00"/>
    <x v="16"/>
    <s v="876-111685"/>
    <n v="1"/>
    <x v="113"/>
    <n v="1"/>
    <s v="N"/>
    <n v="1"/>
    <n v="23.1"/>
    <n v="6.9300000000000006"/>
    <n v="2.9699999999999989"/>
    <n v="33"/>
  </r>
  <r>
    <d v="2023-02-13T04:52:00"/>
    <d v="2023-02-13T04:59:00"/>
    <s v="13.02.2023"/>
    <d v="1899-12-30T00:07:00"/>
    <x v="25"/>
    <s v="876-127418"/>
    <n v="1"/>
    <x v="3"/>
    <n v="1"/>
    <s v="N"/>
    <n v="1"/>
    <n v="3.5"/>
    <n v="1.05"/>
    <n v="1.4500000000000002"/>
    <n v="6"/>
  </r>
  <r>
    <d v="2023-02-13T04:54:00"/>
    <d v="2023-02-13T04:59:00"/>
    <s v="13.02.2023"/>
    <d v="1899-12-30T00:05:00"/>
    <x v="48"/>
    <s v="876-130697"/>
    <n v="1"/>
    <x v="3"/>
    <n v="1"/>
    <s v="N"/>
    <n v="2"/>
    <n v="3.3"/>
    <n v="0.98999999999999988"/>
    <n v="1.71"/>
    <n v="6"/>
  </r>
  <r>
    <d v="2023-02-13T04:56:00"/>
    <d v="2023-02-13T05:00:00"/>
    <s v="13.02.2023"/>
    <d v="1899-12-30T00:04:00"/>
    <x v="46"/>
    <s v="876-130429"/>
    <n v="2"/>
    <x v="3"/>
    <n v="1"/>
    <s v="N"/>
    <n v="1"/>
    <n v="3.2"/>
    <n v="0.96"/>
    <n v="0.83999999999999986"/>
    <n v="5"/>
  </r>
  <r>
    <d v="2023-02-13T04:56:00"/>
    <d v="2023-02-13T05:01:00"/>
    <s v="13.02.2023"/>
    <d v="1899-12-30T00:05:00"/>
    <x v="6"/>
    <s v="876-129387"/>
    <n v="1"/>
    <x v="3"/>
    <n v="1"/>
    <s v="N"/>
    <n v="1"/>
    <n v="3.5"/>
    <n v="1.05"/>
    <n v="1.4500000000000002"/>
    <n v="6"/>
  </r>
  <r>
    <d v="2023-02-13T04:58:00"/>
    <d v="2023-02-13T05:24:00"/>
    <s v="13.02.2023"/>
    <d v="1899-12-30T00:26:00"/>
    <x v="7"/>
    <s v="876-130970"/>
    <n v="2"/>
    <x v="114"/>
    <n v="2"/>
    <s v="N"/>
    <n v="1"/>
    <n v="51.9"/>
    <n v="15.569999999999999"/>
    <n v="3.5300000000000011"/>
    <n v="71"/>
  </r>
  <r>
    <d v="2023-02-13T05:00:00"/>
    <d v="2023-02-13T05:02:00"/>
    <s v="13.02.2023"/>
    <d v="1899-12-30T00:02:00"/>
    <x v="26"/>
    <s v="876-129276"/>
    <n v="1"/>
    <x v="41"/>
    <n v="1"/>
    <s v="N"/>
    <n v="1"/>
    <n v="3.1"/>
    <n v="0.92999999999999994"/>
    <n v="0.9700000000000002"/>
    <n v="5"/>
  </r>
  <r>
    <d v="2023-02-13T05:02:00"/>
    <d v="2023-02-13T05:10:00"/>
    <s v="13.02.2023"/>
    <d v="1899-12-30T00:08:00"/>
    <x v="34"/>
    <s v="876-127751"/>
    <n v="1"/>
    <x v="11"/>
    <n v="1"/>
    <s v="N"/>
    <n v="1"/>
    <n v="3.8"/>
    <n v="1.1399999999999999"/>
    <n v="1.0600000000000005"/>
    <n v="6"/>
  </r>
  <r>
    <d v="2023-02-13T05:03:00"/>
    <d v="2023-02-13T05:06:00"/>
    <s v="13.02.2023"/>
    <d v="1899-12-30T00:03:00"/>
    <x v="38"/>
    <s v="876-129780"/>
    <n v="1"/>
    <x v="3"/>
    <n v="1"/>
    <s v="N"/>
    <n v="2"/>
    <n v="3.7"/>
    <n v="1.1100000000000001"/>
    <n v="1.1899999999999995"/>
    <n v="6"/>
  </r>
  <r>
    <d v="2023-02-13T05:04:00"/>
    <d v="2023-02-13T05:20:00"/>
    <s v="13.02.2023"/>
    <d v="1899-12-30T00:16:00"/>
    <x v="51"/>
    <s v="876-131190"/>
    <n v="1"/>
    <x v="7"/>
    <n v="1"/>
    <s v="N"/>
    <n v="1"/>
    <n v="25.5"/>
    <n v="7.6499999999999995"/>
    <n v="2.8500000000000014"/>
    <n v="36"/>
  </r>
  <r>
    <d v="2023-02-13T05:04:00"/>
    <d v="2023-02-13T05:18:00"/>
    <s v="13.02.2023"/>
    <d v="1899-12-30T00:14:00"/>
    <x v="15"/>
    <s v="876-128165"/>
    <n v="2"/>
    <x v="16"/>
    <n v="1"/>
    <s v="N"/>
    <n v="2"/>
    <n v="8.6999999999999993"/>
    <n v="2.61"/>
    <n v="1.6900000000000013"/>
    <n v="13"/>
  </r>
  <r>
    <d v="2023-02-13T05:09:00"/>
    <d v="2023-02-13T05:19:00"/>
    <s v="13.02.2023"/>
    <d v="1899-12-30T00:10:00"/>
    <x v="36"/>
    <s v="876-129234"/>
    <n v="1"/>
    <x v="47"/>
    <n v="1"/>
    <s v="N"/>
    <n v="2"/>
    <n v="9.6"/>
    <n v="2.88"/>
    <n v="2.5200000000000014"/>
    <n v="15"/>
  </r>
  <r>
    <d v="2023-02-13T05:11:00"/>
    <d v="2023-02-13T05:12:00"/>
    <s v="13.02.2023"/>
    <d v="1899-12-30T00:01:00"/>
    <x v="42"/>
    <s v="876-127903"/>
    <n v="1"/>
    <x v="101"/>
    <n v="1"/>
    <s v="N"/>
    <n v="1"/>
    <n v="3.5"/>
    <n v="1.05"/>
    <n v="1.4500000000000002"/>
    <n v="6"/>
  </r>
  <r>
    <d v="2023-02-13T05:12:00"/>
    <d v="2023-02-13T05:19:00"/>
    <s v="13.02.2023"/>
    <d v="1899-12-30T00:07:00"/>
    <x v="33"/>
    <s v="876-129413"/>
    <n v="2"/>
    <x v="52"/>
    <n v="1"/>
    <s v="N"/>
    <n v="2"/>
    <n v="6"/>
    <n v="1.7999999999999998"/>
    <n v="1.2000000000000002"/>
    <n v="9"/>
  </r>
  <r>
    <d v="2023-02-13T05:14:00"/>
    <d v="2023-02-13T05:16:00"/>
    <s v="13.02.2023"/>
    <d v="1899-12-30T00:02:00"/>
    <x v="22"/>
    <s v="876-130786"/>
    <n v="1"/>
    <x v="31"/>
    <n v="1"/>
    <s v="N"/>
    <n v="2"/>
    <n v="3.6"/>
    <n v="1.08"/>
    <n v="1.3199999999999998"/>
    <n v="6"/>
  </r>
  <r>
    <d v="2023-02-13T05:15:00"/>
    <d v="2023-02-13T05:53:00"/>
    <s v="13.02.2023"/>
    <d v="1899-12-30T00:38:00"/>
    <x v="2"/>
    <s v="876-127786"/>
    <n v="2"/>
    <x v="115"/>
    <n v="3"/>
    <s v="N"/>
    <n v="2"/>
    <n v="60.9"/>
    <n v="18.27"/>
    <n v="4.8300000000000054"/>
    <n v="84"/>
  </r>
  <r>
    <d v="2023-02-13T05:16:00"/>
    <d v="2023-02-13T05:27:00"/>
    <s v="13.02.2023"/>
    <d v="1899-12-30T00:11:00"/>
    <x v="1"/>
    <s v="876-129574"/>
    <n v="1"/>
    <x v="1"/>
    <n v="1"/>
    <s v="N"/>
    <n v="2"/>
    <n v="12.6"/>
    <n v="3.78"/>
    <n v="1.620000000000001"/>
    <n v="18"/>
  </r>
  <r>
    <d v="2023-02-13T05:17:00"/>
    <d v="2023-02-13T05:20:00"/>
    <s v="13.02.2023"/>
    <d v="1899-12-30T00:03:00"/>
    <x v="26"/>
    <s v="876-130971"/>
    <n v="1"/>
    <x v="33"/>
    <n v="1"/>
    <s v="N"/>
    <n v="2"/>
    <n v="4"/>
    <n v="1.2"/>
    <n v="0.79999999999999982"/>
    <n v="6"/>
  </r>
  <r>
    <d v="2023-02-13T05:18:00"/>
    <d v="2023-02-13T05:26:00"/>
    <s v="13.02.2023"/>
    <d v="1899-12-30T00:08:00"/>
    <x v="22"/>
    <s v="876-130971"/>
    <n v="2"/>
    <x v="4"/>
    <n v="1"/>
    <s v="N"/>
    <n v="1"/>
    <n v="3.9"/>
    <n v="1.17"/>
    <n v="0.93000000000000016"/>
    <n v="6"/>
  </r>
  <r>
    <d v="2023-02-13T05:19:00"/>
    <d v="2023-02-13T05:36:00"/>
    <s v="13.02.2023"/>
    <d v="1899-12-30T00:17:00"/>
    <x v="37"/>
    <s v="876-128967"/>
    <n v="1"/>
    <x v="95"/>
    <n v="1"/>
    <s v="N"/>
    <n v="2"/>
    <n v="14.4"/>
    <n v="4.32"/>
    <n v="3.2799999999999994"/>
    <n v="22"/>
  </r>
  <r>
    <d v="2023-02-13T05:20:00"/>
    <d v="2023-02-13T05:26:00"/>
    <s v="13.02.2023"/>
    <d v="1899-12-30T00:06:00"/>
    <x v="18"/>
    <s v="876-128862"/>
    <n v="4"/>
    <x v="3"/>
    <n v="1"/>
    <s v="N"/>
    <n v="2"/>
    <n v="3.7"/>
    <n v="1.1100000000000001"/>
    <n v="1.1899999999999995"/>
    <n v="6"/>
  </r>
  <r>
    <d v="2023-02-13T05:20:00"/>
    <d v="2023-02-13T05:29:00"/>
    <s v="13.02.2023"/>
    <d v="1899-12-30T00:09:00"/>
    <x v="25"/>
    <s v="876-129937"/>
    <n v="1"/>
    <x v="23"/>
    <n v="1"/>
    <s v="N"/>
    <n v="2"/>
    <n v="7.5"/>
    <n v="2.25"/>
    <n v="2.25"/>
    <n v="12"/>
  </r>
  <r>
    <d v="2023-02-13T05:20:00"/>
    <d v="2023-02-13T05:31:00"/>
    <s v="13.02.2023"/>
    <d v="1899-12-30T00:11:00"/>
    <x v="18"/>
    <s v="876-128794"/>
    <n v="2"/>
    <x v="78"/>
    <n v="1"/>
    <s v="N"/>
    <n v="1"/>
    <n v="10.199999999999999"/>
    <n v="3.0599999999999996"/>
    <n v="2.740000000000002"/>
    <n v="16"/>
  </r>
  <r>
    <d v="2023-02-13T05:21:00"/>
    <d v="2023-02-13T05:36:00"/>
    <s v="13.02.2023"/>
    <d v="1899-12-30T00:15:00"/>
    <x v="5"/>
    <s v="876-131111"/>
    <n v="1"/>
    <x v="46"/>
    <n v="1"/>
    <s v="N"/>
    <n v="1"/>
    <n v="8.4"/>
    <n v="2.52"/>
    <n v="1.08"/>
    <n v="12"/>
  </r>
  <r>
    <d v="2023-02-13T05:21:00"/>
    <d v="2023-02-13T05:55:00"/>
    <s v="13.02.2023"/>
    <d v="1899-12-30T00:34:00"/>
    <x v="11"/>
    <s v="876-111284"/>
    <n v="3"/>
    <x v="116"/>
    <n v="3"/>
    <s v="N"/>
    <n v="2"/>
    <n v="64.2"/>
    <n v="19.260000000000002"/>
    <n v="5.539999999999992"/>
    <n v="89"/>
  </r>
  <r>
    <d v="2023-02-13T05:22:00"/>
    <d v="2023-02-13T05:35:00"/>
    <s v="13.02.2023"/>
    <d v="1899-12-30T00:13:00"/>
    <x v="17"/>
    <s v="876-128179"/>
    <n v="1"/>
    <x v="46"/>
    <n v="1"/>
    <s v="N"/>
    <n v="1"/>
    <n v="8.4"/>
    <n v="2.52"/>
    <n v="2.08"/>
    <n v="13"/>
  </r>
  <r>
    <d v="2023-02-13T05:22:00"/>
    <d v="2023-02-13T05:44:00"/>
    <s v="13.02.2023"/>
    <d v="1899-12-30T00:22:00"/>
    <x v="4"/>
    <s v="876-131148"/>
    <n v="1"/>
    <x v="117"/>
    <n v="1"/>
    <s v="N"/>
    <n v="2"/>
    <n v="15.9"/>
    <n v="4.7699999999999996"/>
    <n v="2.33"/>
    <n v="23"/>
  </r>
  <r>
    <d v="2023-02-13T05:27:00"/>
    <d v="2023-02-13T05:36:00"/>
    <s v="13.02.2023"/>
    <d v="1899-12-30T00:09:00"/>
    <x v="29"/>
    <s v="876-127282"/>
    <n v="1"/>
    <x v="38"/>
    <n v="1"/>
    <s v="N"/>
    <n v="2"/>
    <n v="17.100000000000001"/>
    <n v="5.13"/>
    <n v="1.7699999999999996"/>
    <n v="24"/>
  </r>
  <r>
    <d v="2023-02-13T05:27:00"/>
    <d v="2023-02-13T05:35:00"/>
    <s v="13.02.2023"/>
    <d v="1899-12-30T00:08:00"/>
    <x v="12"/>
    <s v="876-127794"/>
    <n v="2"/>
    <x v="11"/>
    <n v="1"/>
    <s v="N"/>
    <n v="1"/>
    <n v="3.2"/>
    <n v="0.96"/>
    <n v="0.83999999999999986"/>
    <n v="5"/>
  </r>
  <r>
    <d v="2023-02-13T05:29:00"/>
    <d v="2023-02-13T05:34:00"/>
    <s v="13.02.2023"/>
    <d v="1899-12-30T00:05:00"/>
    <x v="10"/>
    <s v="876-129889"/>
    <n v="1"/>
    <x v="3"/>
    <n v="1"/>
    <s v="N"/>
    <n v="2"/>
    <n v="3.3"/>
    <n v="0.98999999999999988"/>
    <n v="0.71"/>
    <n v="5"/>
  </r>
  <r>
    <d v="2023-02-13T05:31:00"/>
    <d v="2023-02-13T05:41:00"/>
    <s v="13.02.2023"/>
    <d v="1899-12-30T00:10:00"/>
    <x v="38"/>
    <s v="876-130758"/>
    <n v="1"/>
    <x v="41"/>
    <n v="1"/>
    <s v="N"/>
    <n v="2"/>
    <n v="6.9"/>
    <n v="2.0699999999999998"/>
    <n v="1.0299999999999994"/>
    <n v="10"/>
  </r>
  <r>
    <d v="2023-02-13T05:31:00"/>
    <d v="2023-02-13T05:41:00"/>
    <s v="13.02.2023"/>
    <d v="1899-12-30T00:10:00"/>
    <x v="17"/>
    <s v="876-130296"/>
    <n v="4"/>
    <x v="28"/>
    <n v="1"/>
    <s v="N"/>
    <n v="2"/>
    <n v="9.9"/>
    <n v="2.97"/>
    <n v="1.129999999999999"/>
    <n v="14"/>
  </r>
  <r>
    <d v="2023-02-13T05:33:00"/>
    <d v="2023-02-13T05:49:00"/>
    <s v="13.02.2023"/>
    <d v="1899-12-30T00:16:00"/>
    <x v="2"/>
    <s v="876-129778"/>
    <n v="3"/>
    <x v="110"/>
    <n v="1"/>
    <s v="N"/>
    <n v="1"/>
    <n v="25.2"/>
    <n v="7.56"/>
    <n v="2.240000000000002"/>
    <n v="35"/>
  </r>
  <r>
    <d v="2023-02-13T05:34:00"/>
    <d v="2023-02-13T05:41:00"/>
    <s v="13.02.2023"/>
    <d v="1899-12-30T00:07:00"/>
    <x v="16"/>
    <s v="876-129765"/>
    <n v="1"/>
    <x v="57"/>
    <n v="1"/>
    <s v="N"/>
    <n v="1"/>
    <n v="3.5"/>
    <n v="1.05"/>
    <n v="1.4500000000000002"/>
    <n v="6"/>
  </r>
  <r>
    <d v="2023-02-13T05:35:00"/>
    <d v="2023-02-13T05:41:00"/>
    <s v="13.02.2023"/>
    <d v="1899-12-30T00:06:00"/>
    <x v="21"/>
    <s v="876-131092"/>
    <n v="1"/>
    <x v="25"/>
    <n v="1"/>
    <s v="N"/>
    <n v="1"/>
    <n v="3.9"/>
    <n v="1.17"/>
    <n v="0.93000000000000016"/>
    <n v="6"/>
  </r>
  <r>
    <d v="2023-02-13T05:37:00"/>
    <d v="2023-02-13T05:42:00"/>
    <s v="13.02.2023"/>
    <d v="1899-12-30T00:05:00"/>
    <x v="38"/>
    <s v="876-111232"/>
    <n v="1"/>
    <x v="52"/>
    <n v="1"/>
    <s v="N"/>
    <n v="2"/>
    <n v="6"/>
    <n v="1.7999999999999998"/>
    <n v="1.2000000000000002"/>
    <n v="9"/>
  </r>
  <r>
    <d v="2023-02-13T05:38:00"/>
    <d v="2023-02-13T05:50:00"/>
    <s v="13.02.2023"/>
    <d v="1899-12-30T00:12:00"/>
    <x v="51"/>
    <s v="876-130815"/>
    <n v="1"/>
    <x v="12"/>
    <n v="1"/>
    <s v="N"/>
    <n v="1"/>
    <n v="9"/>
    <n v="2.6999999999999997"/>
    <n v="1.3000000000000007"/>
    <n v="13"/>
  </r>
  <r>
    <d v="2023-02-13T05:40:00"/>
    <d v="2023-02-13T05:54:00"/>
    <s v="13.02.2023"/>
    <d v="1899-12-30T00:14:00"/>
    <x v="38"/>
    <s v="876-129521"/>
    <n v="2"/>
    <x v="9"/>
    <n v="1"/>
    <s v="Y"/>
    <n v="2"/>
    <n v="12.3"/>
    <n v="3.69"/>
    <n v="1.0099999999999998"/>
    <n v="17"/>
  </r>
  <r>
    <d v="2023-02-13T05:40:00"/>
    <d v="2023-02-13T05:56:00"/>
    <s v="13.02.2023"/>
    <d v="1899-12-30T00:16:00"/>
    <x v="21"/>
    <s v="876-127334"/>
    <n v="3"/>
    <x v="2"/>
    <n v="1"/>
    <s v="N"/>
    <n v="2"/>
    <n v="13.8"/>
    <n v="4.1399999999999997"/>
    <n v="3.0599999999999987"/>
    <n v="21"/>
  </r>
  <r>
    <d v="2023-02-13T05:41:00"/>
    <d v="2023-02-13T05:46:00"/>
    <s v="13.02.2023"/>
    <d v="1899-12-30T00:05:00"/>
    <x v="18"/>
    <s v="876-127480"/>
    <n v="1"/>
    <x v="52"/>
    <n v="1"/>
    <s v="N"/>
    <n v="1"/>
    <n v="6"/>
    <n v="1.7999999999999998"/>
    <n v="1.2000000000000002"/>
    <n v="9"/>
  </r>
  <r>
    <d v="2023-02-13T05:41:00"/>
    <d v="2023-02-13T05:46:00"/>
    <s v="13.02.2023"/>
    <d v="1899-12-30T00:05:00"/>
    <x v="18"/>
    <s v="876-127273"/>
    <n v="1"/>
    <x v="3"/>
    <n v="1"/>
    <s v="N"/>
    <n v="2"/>
    <n v="3.7"/>
    <n v="1.1100000000000001"/>
    <n v="1.1899999999999995"/>
    <n v="6"/>
  </r>
  <r>
    <d v="2023-02-13T05:42:00"/>
    <d v="2023-02-13T06:14:00"/>
    <s v="13.02.2023"/>
    <d v="1899-12-30T00:32:00"/>
    <x v="1"/>
    <s v="876-129723"/>
    <n v="1"/>
    <x v="118"/>
    <n v="2"/>
    <s v="N"/>
    <n v="2"/>
    <n v="53.7"/>
    <n v="16.11"/>
    <n v="8.1899999999999977"/>
    <n v="78"/>
  </r>
  <r>
    <d v="2023-02-13T05:43:00"/>
    <d v="2023-02-13T05:47:00"/>
    <s v="13.02.2023"/>
    <d v="1899-12-30T00:04:00"/>
    <x v="20"/>
    <s v="876-128063"/>
    <n v="1"/>
    <x v="22"/>
    <n v="1"/>
    <s v="N"/>
    <n v="1"/>
    <n v="4"/>
    <n v="1.2"/>
    <n v="0.79999999999999982"/>
    <n v="6"/>
  </r>
  <r>
    <d v="2023-02-13T05:43:00"/>
    <d v="2023-02-13T05:52:00"/>
    <s v="13.02.2023"/>
    <d v="1899-12-30T00:09:00"/>
    <x v="43"/>
    <s v="876-131005"/>
    <n v="3"/>
    <x v="10"/>
    <n v="1"/>
    <s v="N"/>
    <n v="2"/>
    <n v="6.6"/>
    <n v="1.9799999999999998"/>
    <n v="1.42"/>
    <n v="10"/>
  </r>
  <r>
    <d v="2023-02-13T05:43:00"/>
    <d v="2023-02-13T05:48:00"/>
    <s v="13.02.2023"/>
    <d v="1899-12-30T00:05:00"/>
    <x v="43"/>
    <s v="876-130753"/>
    <n v="3"/>
    <x v="14"/>
    <n v="1"/>
    <s v="N"/>
    <n v="2"/>
    <n v="3.2"/>
    <n v="0.96"/>
    <n v="0.83999999999999986"/>
    <n v="5"/>
  </r>
  <r>
    <d v="2023-02-13T05:44:00"/>
    <d v="2023-02-13T06:14:00"/>
    <s v="13.02.2023"/>
    <d v="1899-12-30T00:30:00"/>
    <x v="12"/>
    <s v="876-127522"/>
    <n v="1"/>
    <x v="118"/>
    <n v="3"/>
    <s v="N"/>
    <n v="1"/>
    <n v="53.7"/>
    <n v="16.11"/>
    <n v="10.189999999999998"/>
    <n v="80"/>
  </r>
  <r>
    <d v="2023-02-13T05:44:00"/>
    <d v="2023-02-13T05:51:00"/>
    <s v="13.02.2023"/>
    <d v="1899-12-30T00:07:00"/>
    <x v="44"/>
    <s v="876-127135"/>
    <n v="2"/>
    <x v="40"/>
    <n v="1"/>
    <s v="N"/>
    <n v="2"/>
    <n v="4"/>
    <n v="1.2"/>
    <n v="0.79999999999999982"/>
    <n v="6"/>
  </r>
  <r>
    <d v="2023-02-13T05:44:00"/>
    <d v="2023-02-13T05:58:00"/>
    <s v="13.02.2023"/>
    <d v="1899-12-30T00:14:00"/>
    <x v="52"/>
    <s v="876-128185"/>
    <n v="1"/>
    <x v="119"/>
    <n v="1"/>
    <s v="N"/>
    <n v="2"/>
    <n v="11.1"/>
    <n v="3.3299999999999996"/>
    <n v="1.5700000000000003"/>
    <n v="16"/>
  </r>
  <r>
    <d v="2023-02-13T05:45:00"/>
    <d v="2023-02-13T05:59:00"/>
    <s v="13.02.2023"/>
    <d v="1899-12-30T00:14:00"/>
    <x v="10"/>
    <s v="876-127331"/>
    <n v="1"/>
    <x v="71"/>
    <n v="1"/>
    <s v="N"/>
    <n v="1"/>
    <n v="7.8"/>
    <n v="2.34"/>
    <n v="1.8600000000000003"/>
    <n v="12"/>
  </r>
  <r>
    <d v="2023-02-13T05:45:00"/>
    <d v="2023-02-13T05:56:00"/>
    <s v="13.02.2023"/>
    <d v="1899-12-30T00:11:00"/>
    <x v="45"/>
    <s v="876-127979"/>
    <n v="1"/>
    <x v="120"/>
    <n v="1"/>
    <s v="N"/>
    <n v="1"/>
    <n v="25.8"/>
    <n v="7.74"/>
    <n v="2.4599999999999973"/>
    <n v="36"/>
  </r>
  <r>
    <d v="2023-02-13T05:45:00"/>
    <d v="2023-02-13T05:50:00"/>
    <s v="13.02.2023"/>
    <d v="1899-12-30T00:05:00"/>
    <x v="36"/>
    <s v="876-127520"/>
    <n v="1"/>
    <x v="14"/>
    <n v="1"/>
    <s v="N"/>
    <n v="1"/>
    <n v="3.3"/>
    <n v="0.98999999999999988"/>
    <n v="0.71"/>
    <n v="5"/>
  </r>
  <r>
    <d v="2023-02-13T05:46:00"/>
    <d v="2023-02-13T05:47:00"/>
    <s v="13.02.2023"/>
    <d v="1899-12-30T00:01:00"/>
    <x v="42"/>
    <s v="876-128944"/>
    <n v="1"/>
    <x v="45"/>
    <n v="5"/>
    <s v="N"/>
    <n v="2"/>
    <n v="3.2"/>
    <n v="0.96"/>
    <n v="0.83999999999999986"/>
    <n v="5"/>
  </r>
  <r>
    <d v="2023-02-13T05:46:00"/>
    <d v="2023-02-13T06:03:00"/>
    <s v="13.02.2023"/>
    <d v="1899-12-30T00:17:00"/>
    <x v="2"/>
    <s v="876-129309"/>
    <n v="1"/>
    <x v="30"/>
    <n v="1"/>
    <s v="N"/>
    <n v="1"/>
    <n v="13.5"/>
    <n v="4.05"/>
    <n v="2.4499999999999993"/>
    <n v="20"/>
  </r>
  <r>
    <d v="2023-02-13T05:46:00"/>
    <d v="2023-02-13T06:11:00"/>
    <s v="13.02.2023"/>
    <d v="1899-12-30T00:25:00"/>
    <x v="7"/>
    <s v="876-131135"/>
    <n v="1"/>
    <x v="121"/>
    <n v="1"/>
    <s v="N"/>
    <n v="2"/>
    <n v="22.8"/>
    <n v="6.84"/>
    <n v="4.3599999999999994"/>
    <n v="34"/>
  </r>
  <r>
    <d v="2023-02-13T05:48:00"/>
    <d v="2023-02-13T05:52:00"/>
    <s v="13.02.2023"/>
    <d v="1899-12-30T00:04:00"/>
    <x v="12"/>
    <s v="876-130454"/>
    <n v="1"/>
    <x v="14"/>
    <n v="1"/>
    <s v="N"/>
    <n v="2"/>
    <n v="3.3"/>
    <n v="0.98999999999999988"/>
    <n v="1.71"/>
    <n v="6"/>
  </r>
  <r>
    <d v="2023-02-13T05:48:00"/>
    <d v="2023-02-13T06:00:00"/>
    <s v="13.02.2023"/>
    <d v="1899-12-30T00:12:00"/>
    <x v="12"/>
    <s v="876-131140"/>
    <n v="1"/>
    <x v="39"/>
    <n v="1"/>
    <s v="N"/>
    <n v="2"/>
    <n v="9.3000000000000007"/>
    <n v="2.79"/>
    <n v="1.9100000000000001"/>
    <n v="14"/>
  </r>
  <r>
    <d v="2023-02-13T05:49:00"/>
    <d v="2023-02-13T05:57:00"/>
    <s v="13.02.2023"/>
    <d v="1899-12-30T00:08:00"/>
    <x v="25"/>
    <s v="876-128525"/>
    <n v="2"/>
    <x v="52"/>
    <n v="1"/>
    <s v="N"/>
    <n v="2"/>
    <n v="6"/>
    <n v="1.7999999999999998"/>
    <n v="1.2000000000000002"/>
    <n v="9"/>
  </r>
  <r>
    <d v="2023-02-13T05:49:00"/>
    <d v="2023-02-13T06:11:00"/>
    <s v="13.02.2023"/>
    <d v="1899-12-30T00:22:00"/>
    <x v="24"/>
    <s v="876-130021"/>
    <n v="2"/>
    <x v="66"/>
    <n v="1"/>
    <s v="N"/>
    <n v="1"/>
    <n v="19.2"/>
    <n v="5.76"/>
    <n v="4.0400000000000027"/>
    <n v="29"/>
  </r>
  <r>
    <d v="2023-02-13T05:51:00"/>
    <d v="2023-02-13T06:01:00"/>
    <s v="13.02.2023"/>
    <d v="1899-12-30T00:10:00"/>
    <x v="20"/>
    <s v="876-127763"/>
    <n v="2"/>
    <x v="36"/>
    <n v="1"/>
    <s v="N"/>
    <n v="1"/>
    <n v="3.1"/>
    <n v="0.92999999999999994"/>
    <n v="0.9700000000000002"/>
    <n v="5"/>
  </r>
  <r>
    <d v="2023-02-13T05:54:00"/>
    <d v="2023-02-13T06:01:00"/>
    <s v="13.02.2023"/>
    <d v="1899-12-30T00:07:00"/>
    <x v="42"/>
    <s v="876-130423"/>
    <n v="1"/>
    <x v="25"/>
    <n v="1"/>
    <s v="N"/>
    <n v="1"/>
    <n v="3.3"/>
    <n v="0.98999999999999988"/>
    <n v="0.71"/>
    <n v="5"/>
  </r>
  <r>
    <d v="2023-02-13T05:54:00"/>
    <d v="2023-02-13T06:06:00"/>
    <s v="13.02.2023"/>
    <d v="1899-12-30T00:12:00"/>
    <x v="39"/>
    <s v="876-130958"/>
    <n v="1"/>
    <x v="38"/>
    <n v="1"/>
    <s v="N"/>
    <n v="1"/>
    <n v="17.100000000000001"/>
    <n v="5.13"/>
    <n v="2.7699999999999996"/>
    <n v="25"/>
  </r>
  <r>
    <d v="2023-02-13T05:54:00"/>
    <d v="2023-02-13T06:01:00"/>
    <s v="13.02.2023"/>
    <d v="1899-12-30T00:07:00"/>
    <x v="5"/>
    <s v="876-129454"/>
    <n v="2"/>
    <x v="10"/>
    <n v="1"/>
    <s v="N"/>
    <n v="2"/>
    <n v="6.6"/>
    <n v="1.9799999999999998"/>
    <n v="1.42"/>
    <n v="10"/>
  </r>
  <r>
    <d v="2023-02-13T05:54:00"/>
    <d v="2023-02-13T06:01:00"/>
    <s v="13.02.2023"/>
    <d v="1899-12-30T00:07:00"/>
    <x v="47"/>
    <s v="876-130772"/>
    <n v="1"/>
    <x v="3"/>
    <n v="1"/>
    <s v="N"/>
    <n v="2"/>
    <n v="3.8"/>
    <n v="1.1399999999999999"/>
    <n v="1.0600000000000005"/>
    <n v="6"/>
  </r>
  <r>
    <d v="2023-02-13T05:55:00"/>
    <d v="2023-02-13T06:19:00"/>
    <s v="13.02.2023"/>
    <d v="1899-12-30T00:24:00"/>
    <x v="14"/>
    <s v="876-128526"/>
    <n v="1"/>
    <x v="63"/>
    <n v="1"/>
    <s v="N"/>
    <n v="2"/>
    <n v="15"/>
    <n v="4.5"/>
    <n v="3.5"/>
    <n v="23"/>
  </r>
  <r>
    <d v="2023-02-13T05:55:00"/>
    <d v="2023-02-13T06:06:00"/>
    <s v="13.02.2023"/>
    <d v="1899-12-30T00:11:00"/>
    <x v="14"/>
    <s v="876-128174"/>
    <n v="1"/>
    <x v="5"/>
    <n v="1"/>
    <s v="N"/>
    <n v="1"/>
    <n v="13.2"/>
    <n v="3.9599999999999995"/>
    <n v="1.8400000000000016"/>
    <n v="19"/>
  </r>
  <r>
    <d v="2023-02-13T05:55:00"/>
    <d v="2023-02-13T06:00:00"/>
    <s v="13.02.2023"/>
    <d v="1899-12-30T00:05:00"/>
    <x v="21"/>
    <s v="876-127369"/>
    <n v="1"/>
    <x v="41"/>
    <n v="1"/>
    <s v="N"/>
    <n v="1"/>
    <n v="4"/>
    <n v="1.2"/>
    <n v="0.79999999999999982"/>
    <n v="6"/>
  </r>
  <r>
    <d v="2023-02-13T05:56:00"/>
    <d v="2023-02-13T06:07:00"/>
    <s v="13.02.2023"/>
    <d v="1899-12-30T00:11:00"/>
    <x v="23"/>
    <s v="876-131190"/>
    <n v="1"/>
    <x v="71"/>
    <n v="1"/>
    <s v="N"/>
    <n v="2"/>
    <n v="7.8"/>
    <n v="2.34"/>
    <n v="0.86000000000000032"/>
    <n v="11"/>
  </r>
  <r>
    <d v="2023-02-13T05:57:00"/>
    <d v="2023-02-13T06:09:00"/>
    <s v="13.02.2023"/>
    <d v="1899-12-30T00:12:00"/>
    <x v="39"/>
    <s v="876-128174"/>
    <n v="2"/>
    <x v="28"/>
    <n v="1"/>
    <s v="N"/>
    <n v="2"/>
    <n v="9.9"/>
    <n v="2.97"/>
    <n v="2.129999999999999"/>
    <n v="15"/>
  </r>
  <r>
    <d v="2023-02-13T05:57:00"/>
    <d v="2023-02-13T06:00:00"/>
    <s v="13.02.2023"/>
    <d v="1899-12-30T00:03:00"/>
    <x v="44"/>
    <s v="876-130880"/>
    <n v="1"/>
    <x v="6"/>
    <n v="1"/>
    <s v="N"/>
    <n v="2"/>
    <n v="4"/>
    <n v="1.2"/>
    <n v="0.79999999999999982"/>
    <n v="6"/>
  </r>
  <r>
    <d v="2023-02-13T05:57:00"/>
    <d v="2023-02-13T06:00:00"/>
    <s v="13.02.2023"/>
    <d v="1899-12-30T00:03:00"/>
    <x v="20"/>
    <s v="876-127740"/>
    <n v="2"/>
    <x v="33"/>
    <n v="1"/>
    <s v="N"/>
    <n v="1"/>
    <n v="3.8"/>
    <n v="1.1399999999999999"/>
    <n v="1.0600000000000005"/>
    <n v="6"/>
  </r>
  <r>
    <d v="2023-02-13T05:58:00"/>
    <d v="2023-02-13T06:00:00"/>
    <s v="13.02.2023"/>
    <d v="1899-12-30T00:02:00"/>
    <x v="39"/>
    <s v="876-128587"/>
    <n v="1"/>
    <x v="6"/>
    <n v="1"/>
    <s v="N"/>
    <n v="2"/>
    <n v="3.5"/>
    <n v="1.05"/>
    <n v="1.4500000000000002"/>
    <n v="6"/>
  </r>
  <r>
    <d v="2023-02-13T05:58:00"/>
    <d v="2023-02-13T06:09:00"/>
    <s v="13.02.2023"/>
    <d v="1899-12-30T00:11:00"/>
    <x v="15"/>
    <s v="876-128377"/>
    <n v="1"/>
    <x v="46"/>
    <n v="1"/>
    <s v="N"/>
    <n v="2"/>
    <n v="8.4"/>
    <n v="2.52"/>
    <n v="2.08"/>
    <n v="13"/>
  </r>
  <r>
    <d v="2023-02-13T05:59:00"/>
    <d v="2023-02-13T06:10:00"/>
    <s v="13.02.2023"/>
    <d v="1899-12-30T00:11:00"/>
    <x v="18"/>
    <s v="876-130931"/>
    <n v="1"/>
    <x v="4"/>
    <n v="1"/>
    <s v="N"/>
    <n v="1"/>
    <n v="3.2"/>
    <n v="0.96"/>
    <n v="0.83999999999999986"/>
    <n v="5"/>
  </r>
  <r>
    <d v="2023-02-13T05:59:00"/>
    <d v="2023-02-13T06:06:00"/>
    <s v="13.02.2023"/>
    <d v="1899-12-30T00:07:00"/>
    <x v="2"/>
    <s v="876-129181"/>
    <n v="4"/>
    <x v="60"/>
    <n v="1"/>
    <s v="N"/>
    <n v="2"/>
    <n v="3.6"/>
    <n v="1.08"/>
    <n v="1.3199999999999998"/>
    <n v="6"/>
  </r>
  <r>
    <d v="2023-02-14T00:00:00"/>
    <d v="2023-02-14T00:01:00"/>
    <s v="14.02.2023"/>
    <d v="1899-12-30T00:01:00"/>
    <x v="38"/>
    <s v="876-127277"/>
    <n v="2"/>
    <x v="18"/>
    <n v="1"/>
    <s v="N"/>
    <n v="3"/>
    <n v="3.8"/>
    <n v="1.1399999999999999"/>
    <n v="1.0600000000000005"/>
    <n v="6"/>
  </r>
  <r>
    <d v="2023-02-14T00:00:00"/>
    <d v="2023-02-14T00:10:00"/>
    <s v="14.02.2023"/>
    <d v="1899-12-30T00:10:00"/>
    <x v="25"/>
    <s v="876-129608"/>
    <n v="1"/>
    <x v="30"/>
    <n v="1"/>
    <s v="N"/>
    <n v="1"/>
    <n v="10.8"/>
    <n v="3.24"/>
    <n v="1.9599999999999991"/>
    <n v="16"/>
  </r>
  <r>
    <d v="2023-02-14T00:00:00"/>
    <d v="2023-02-14T00:14:00"/>
    <s v="14.02.2023"/>
    <d v="1899-12-30T00:14:00"/>
    <x v="12"/>
    <s v="876-111620"/>
    <n v="1"/>
    <x v="85"/>
    <n v="1"/>
    <s v="N"/>
    <n v="2"/>
    <n v="9.6"/>
    <n v="2.88"/>
    <n v="1.5200000000000014"/>
    <n v="14"/>
  </r>
  <r>
    <d v="2023-02-14T00:00:00"/>
    <d v="2023-02-14T00:26:00"/>
    <s v="14.02.2023"/>
    <d v="1899-12-30T00:26:00"/>
    <x v="43"/>
    <s v="876-131232"/>
    <n v="1"/>
    <x v="122"/>
    <n v="1"/>
    <s v="N"/>
    <n v="2"/>
    <n v="27.6"/>
    <n v="8.2799999999999994"/>
    <n v="6.1199999999999974"/>
    <n v="42"/>
  </r>
  <r>
    <d v="2023-02-14T00:01:00"/>
    <d v="2023-02-14T00:24:00"/>
    <s v="14.02.2023"/>
    <d v="1899-12-30T00:23:00"/>
    <x v="40"/>
    <s v="876-130439"/>
    <n v="2"/>
    <x v="91"/>
    <n v="1"/>
    <s v="N"/>
    <n v="1"/>
    <n v="14.16"/>
    <n v="4.2480000000000002"/>
    <n v="1.5919999999999987"/>
    <n v="20"/>
  </r>
  <r>
    <d v="2023-02-14T00:02:00"/>
    <d v="2023-02-14T00:09:00"/>
    <s v="14.02.2023"/>
    <d v="1899-12-30T00:07:00"/>
    <x v="52"/>
    <s v="876-128854"/>
    <n v="1"/>
    <x v="25"/>
    <n v="1"/>
    <s v="N"/>
    <n v="2"/>
    <n v="3.2"/>
    <n v="0.96"/>
    <n v="0.83999999999999986"/>
    <n v="5"/>
  </r>
  <r>
    <d v="2023-02-14T00:02:00"/>
    <d v="2023-02-14T00:06:00"/>
    <s v="14.02.2023"/>
    <d v="1899-12-30T00:04:00"/>
    <x v="11"/>
    <s v="876-129326"/>
    <n v="1"/>
    <x v="31"/>
    <n v="1"/>
    <s v="Y"/>
    <n v="2"/>
    <n v="3.6"/>
    <n v="1.08"/>
    <n v="1.3199999999999998"/>
    <n v="6"/>
  </r>
  <r>
    <d v="2023-02-14T00:02:00"/>
    <d v="2023-02-14T00:07:00"/>
    <s v="14.02.2023"/>
    <d v="1899-12-30T00:05:00"/>
    <x v="39"/>
    <s v="876-128783"/>
    <n v="2"/>
    <x v="22"/>
    <n v="1"/>
    <s v="N"/>
    <n v="1"/>
    <n v="3.9"/>
    <n v="1.17"/>
    <n v="0.93000000000000016"/>
    <n v="6"/>
  </r>
  <r>
    <d v="2023-02-14T00:02:00"/>
    <d v="2023-02-14T00:09:00"/>
    <s v="14.02.2023"/>
    <d v="1899-12-30T00:07:00"/>
    <x v="17"/>
    <s v="876-111343"/>
    <n v="1"/>
    <x v="11"/>
    <n v="1"/>
    <s v="N"/>
    <n v="1"/>
    <n v="3.3"/>
    <n v="0.98999999999999988"/>
    <n v="0.71"/>
    <n v="5"/>
  </r>
  <r>
    <d v="2023-02-14T00:03:00"/>
    <d v="2023-02-14T00:08:00"/>
    <s v="14.02.2023"/>
    <d v="1899-12-30T00:05:00"/>
    <x v="8"/>
    <s v="876-127568"/>
    <n v="1"/>
    <x v="80"/>
    <n v="1"/>
    <s v="N"/>
    <n v="2"/>
    <n v="3.3"/>
    <n v="0.98999999999999988"/>
    <n v="0.71"/>
    <n v="5"/>
  </r>
  <r>
    <d v="2023-02-14T00:03:00"/>
    <d v="2023-02-14T00:12:00"/>
    <s v="14.02.2023"/>
    <d v="1899-12-30T00:09:00"/>
    <x v="26"/>
    <s v="876-111281"/>
    <n v="3"/>
    <x v="94"/>
    <n v="1"/>
    <s v="N"/>
    <n v="1"/>
    <n v="5.52"/>
    <n v="1.6559999999999999"/>
    <n v="0.82400000000000073"/>
    <n v="8"/>
  </r>
  <r>
    <d v="2023-02-14T00:03:00"/>
    <d v="2023-02-14T00:11:00"/>
    <s v="14.02.2023"/>
    <d v="1899-12-30T00:08:00"/>
    <x v="22"/>
    <s v="876-128937"/>
    <n v="4"/>
    <x v="87"/>
    <n v="1"/>
    <s v="N"/>
    <n v="1"/>
    <n v="5.04"/>
    <n v="1.512"/>
    <n v="1.4479999999999995"/>
    <n v="8"/>
  </r>
  <r>
    <d v="2023-02-14T00:03:00"/>
    <d v="2023-02-14T00:41:00"/>
    <s v="14.02.2023"/>
    <d v="1899-12-30T00:38:00"/>
    <x v="40"/>
    <s v="876-129899"/>
    <n v="2"/>
    <x v="77"/>
    <n v="1"/>
    <s v="N"/>
    <n v="2"/>
    <n v="18.96"/>
    <n v="5.6879999999999997"/>
    <n v="2.3520000000000003"/>
    <n v="27"/>
  </r>
  <r>
    <d v="2023-02-14T00:03:00"/>
    <d v="2023-02-14T00:38:00"/>
    <s v="14.02.2023"/>
    <d v="1899-12-30T00:35:00"/>
    <x v="16"/>
    <s v="876-130467"/>
    <n v="4"/>
    <x v="69"/>
    <n v="1"/>
    <s v="N"/>
    <n v="2"/>
    <n v="29.52"/>
    <n v="8.8559999999999999"/>
    <n v="4.6239999999999988"/>
    <n v="43"/>
  </r>
  <r>
    <d v="2023-02-14T00:04:00"/>
    <d v="2023-02-14T00:08:00"/>
    <s v="14.02.2023"/>
    <d v="1899-12-30T00:04:00"/>
    <x v="13"/>
    <s v="876-130784"/>
    <n v="1"/>
    <x v="57"/>
    <n v="1"/>
    <s v="N"/>
    <n v="1"/>
    <n v="3.2"/>
    <n v="0.96"/>
    <n v="0.83999999999999986"/>
    <n v="5"/>
  </r>
  <r>
    <d v="2023-02-14T00:04:00"/>
    <d v="2023-02-14T00:07:00"/>
    <s v="14.02.2023"/>
    <d v="1899-12-30T00:03:00"/>
    <x v="49"/>
    <s v="876-127480"/>
    <n v="3"/>
    <x v="3"/>
    <n v="1"/>
    <s v="N"/>
    <n v="2"/>
    <n v="3.9"/>
    <n v="1.17"/>
    <n v="0.93000000000000016"/>
    <n v="6"/>
  </r>
  <r>
    <d v="2023-02-14T00:04:00"/>
    <d v="2023-02-14T00:11:00"/>
    <s v="14.02.2023"/>
    <d v="1899-12-30T00:07:00"/>
    <x v="11"/>
    <s v="876-130865"/>
    <n v="1"/>
    <x v="3"/>
    <n v="1"/>
    <s v="N"/>
    <n v="2"/>
    <n v="4"/>
    <n v="1.2"/>
    <n v="0.79999999999999982"/>
    <n v="6"/>
  </r>
  <r>
    <d v="2023-02-14T00:04:00"/>
    <d v="2023-02-14T00:08:00"/>
    <s v="14.02.2023"/>
    <d v="1899-12-30T00:04:00"/>
    <x v="28"/>
    <s v="876-128060"/>
    <n v="1"/>
    <x v="3"/>
    <n v="1"/>
    <s v="N"/>
    <n v="1"/>
    <n v="3.6"/>
    <n v="1.08"/>
    <n v="1.3199999999999998"/>
    <n v="6"/>
  </r>
  <r>
    <d v="2023-02-14T00:04:00"/>
    <d v="2023-02-14T00:07:00"/>
    <s v="14.02.2023"/>
    <d v="1899-12-30T00:03:00"/>
    <x v="17"/>
    <s v="876-128147"/>
    <n v="1"/>
    <x v="41"/>
    <n v="1"/>
    <s v="N"/>
    <n v="1"/>
    <n v="3.3"/>
    <n v="0.98999999999999988"/>
    <n v="0.71"/>
    <n v="5"/>
  </r>
  <r>
    <d v="2023-02-14T00:05:00"/>
    <d v="2023-02-14T00:09:00"/>
    <s v="14.02.2023"/>
    <d v="1899-12-30T00:04:00"/>
    <x v="31"/>
    <s v="876-131172"/>
    <n v="2"/>
    <x v="36"/>
    <n v="1"/>
    <s v="N"/>
    <n v="1"/>
    <n v="3.3"/>
    <n v="0.98999999999999988"/>
    <n v="1.71"/>
    <n v="6"/>
  </r>
  <r>
    <d v="2023-02-14T00:05:00"/>
    <d v="2023-02-14T00:24:00"/>
    <s v="14.02.2023"/>
    <d v="1899-12-30T00:19:00"/>
    <x v="44"/>
    <s v="876-130772"/>
    <n v="1"/>
    <x v="123"/>
    <n v="1"/>
    <s v="N"/>
    <n v="1"/>
    <n v="23.28"/>
    <n v="6.984"/>
    <n v="2.7359999999999971"/>
    <n v="33"/>
  </r>
  <r>
    <d v="2023-02-14T00:05:00"/>
    <d v="2023-02-14T00:09:00"/>
    <s v="14.02.2023"/>
    <d v="1899-12-30T00:04:00"/>
    <x v="34"/>
    <s v="876-130912"/>
    <n v="2"/>
    <x v="22"/>
    <n v="1"/>
    <s v="N"/>
    <n v="1"/>
    <n v="3.7"/>
    <n v="1.1100000000000001"/>
    <n v="1.1899999999999995"/>
    <n v="6"/>
  </r>
  <r>
    <d v="2023-02-14T00:06:00"/>
    <d v="2023-02-14T00:15:00"/>
    <s v="14.02.2023"/>
    <d v="1899-12-30T00:09:00"/>
    <x v="52"/>
    <s v="876-129921"/>
    <n v="1"/>
    <x v="78"/>
    <n v="1"/>
    <s v="N"/>
    <n v="1"/>
    <n v="8.16"/>
    <n v="2.448"/>
    <n v="1.3919999999999995"/>
    <n v="12"/>
  </r>
  <r>
    <d v="2023-02-14T00:06:00"/>
    <d v="2023-02-14T00:16:00"/>
    <s v="14.02.2023"/>
    <d v="1899-12-30T00:10:00"/>
    <x v="11"/>
    <s v="876-130777"/>
    <n v="1"/>
    <x v="46"/>
    <n v="1"/>
    <s v="N"/>
    <n v="1"/>
    <n v="6.72"/>
    <n v="2.016"/>
    <n v="2.2640000000000002"/>
    <n v="11"/>
  </r>
  <r>
    <d v="2023-02-14T00:07:00"/>
    <d v="2023-02-14T00:10:00"/>
    <s v="14.02.2023"/>
    <d v="1899-12-30T00:03:00"/>
    <x v="53"/>
    <s v="876-128185"/>
    <n v="1"/>
    <x v="6"/>
    <n v="1"/>
    <s v="N"/>
    <n v="1"/>
    <n v="4"/>
    <n v="1.2"/>
    <n v="0.79999999999999982"/>
    <n v="6"/>
  </r>
  <r>
    <d v="2023-02-14T00:07:00"/>
    <d v="2023-02-14T00:09:00"/>
    <s v="14.02.2023"/>
    <d v="1899-12-30T00:02:00"/>
    <x v="48"/>
    <s v="876-129094"/>
    <n v="1"/>
    <x v="18"/>
    <n v="5"/>
    <s v="N"/>
    <n v="1"/>
    <n v="3.7"/>
    <n v="1.1100000000000001"/>
    <n v="1.1899999999999995"/>
    <n v="6"/>
  </r>
  <r>
    <d v="2023-02-14T00:07:00"/>
    <d v="2023-02-14T00:10:00"/>
    <s v="14.02.2023"/>
    <d v="1899-12-30T00:03:00"/>
    <x v="41"/>
    <s v="876-129428"/>
    <n v="1"/>
    <x v="22"/>
    <n v="1"/>
    <s v="N"/>
    <n v="1"/>
    <n v="3.9"/>
    <n v="1.17"/>
    <n v="0.93000000000000016"/>
    <n v="6"/>
  </r>
  <r>
    <d v="2023-02-14T00:08:00"/>
    <d v="2023-02-14T00:19:00"/>
    <s v="14.02.2023"/>
    <d v="1899-12-30T00:11:00"/>
    <x v="51"/>
    <s v="876-129003"/>
    <n v="4"/>
    <x v="47"/>
    <n v="1"/>
    <s v="N"/>
    <n v="2"/>
    <n v="7.68"/>
    <n v="2.3039999999999998"/>
    <n v="2.016"/>
    <n v="12"/>
  </r>
  <r>
    <d v="2023-02-14T00:08:00"/>
    <d v="2023-02-14T00:11:00"/>
    <s v="14.02.2023"/>
    <d v="1899-12-30T00:03:00"/>
    <x v="9"/>
    <s v="876-128428"/>
    <n v="1"/>
    <x v="6"/>
    <n v="1"/>
    <s v="N"/>
    <n v="2"/>
    <n v="4"/>
    <n v="1.2"/>
    <n v="0.79999999999999982"/>
    <n v="6"/>
  </r>
  <r>
    <d v="2023-02-14T00:09:00"/>
    <d v="2023-02-14T00:24:00"/>
    <s v="14.02.2023"/>
    <d v="1899-12-30T00:15:00"/>
    <x v="45"/>
    <s v="876-127407"/>
    <n v="1"/>
    <x v="9"/>
    <n v="1"/>
    <s v="N"/>
    <n v="1"/>
    <n v="9.84"/>
    <n v="2.952"/>
    <n v="2.2080000000000002"/>
    <n v="15"/>
  </r>
  <r>
    <d v="2023-02-14T00:09:00"/>
    <d v="2023-02-14T00:16:00"/>
    <s v="14.02.2023"/>
    <d v="1899-12-30T00:07:00"/>
    <x v="28"/>
    <s v="876-127410"/>
    <n v="1"/>
    <x v="10"/>
    <n v="1"/>
    <s v="N"/>
    <n v="2"/>
    <n v="5.28"/>
    <n v="1.5840000000000001"/>
    <n v="1.1360000000000001"/>
    <n v="8"/>
  </r>
  <r>
    <d v="2023-02-14T00:09:00"/>
    <d v="2023-02-14T00:12:00"/>
    <s v="14.02.2023"/>
    <d v="1899-12-30T00:03:00"/>
    <x v="7"/>
    <s v="876-127323"/>
    <n v="1"/>
    <x v="6"/>
    <n v="1"/>
    <s v="N"/>
    <n v="2"/>
    <n v="3.3"/>
    <n v="0.98999999999999988"/>
    <n v="0.71"/>
    <n v="5"/>
  </r>
  <r>
    <d v="2023-02-14T00:10:00"/>
    <d v="2023-02-14T00:25:00"/>
    <s v="14.02.2023"/>
    <d v="1899-12-30T00:15:00"/>
    <x v="38"/>
    <s v="876-130850"/>
    <n v="1"/>
    <x v="83"/>
    <n v="1"/>
    <s v="N"/>
    <n v="2"/>
    <n v="14.64"/>
    <n v="4.3920000000000003"/>
    <n v="2.968"/>
    <n v="22"/>
  </r>
  <r>
    <d v="2023-02-14T00:10:00"/>
    <d v="2023-02-14T00:34:00"/>
    <s v="14.02.2023"/>
    <d v="1899-12-30T00:24:00"/>
    <x v="1"/>
    <s v="876-129017"/>
    <n v="1"/>
    <x v="124"/>
    <n v="2"/>
    <s v="N"/>
    <n v="1"/>
    <n v="40.56"/>
    <n v="12.168000000000001"/>
    <n v="3.2719999999999985"/>
    <n v="56"/>
  </r>
  <r>
    <d v="2023-02-14T00:10:00"/>
    <d v="2023-02-14T00:30:00"/>
    <s v="14.02.2023"/>
    <d v="1899-12-30T00:20:00"/>
    <x v="14"/>
    <s v="876-129749"/>
    <n v="1"/>
    <x v="83"/>
    <n v="1"/>
    <s v="N"/>
    <n v="2"/>
    <n v="14.64"/>
    <n v="4.3920000000000003"/>
    <n v="2.968"/>
    <n v="22"/>
  </r>
  <r>
    <d v="2023-02-14T00:10:00"/>
    <d v="2023-02-14T00:19:00"/>
    <s v="14.02.2023"/>
    <d v="1899-12-30T00:09:00"/>
    <x v="14"/>
    <s v="876-131004"/>
    <n v="1"/>
    <x v="94"/>
    <n v="1"/>
    <s v="N"/>
    <n v="2"/>
    <n v="5.52"/>
    <n v="1.6559999999999999"/>
    <n v="0.82400000000000073"/>
    <n v="8"/>
  </r>
  <r>
    <d v="2023-02-14T00:10:00"/>
    <d v="2023-02-14T00:27:00"/>
    <s v="14.02.2023"/>
    <d v="1899-12-30T00:17:00"/>
    <x v="15"/>
    <s v="876-130083"/>
    <n v="1"/>
    <x v="37"/>
    <n v="1"/>
    <s v="N"/>
    <n v="1"/>
    <n v="9.1199999999999992"/>
    <n v="2.7359999999999998"/>
    <n v="2.1440000000000001"/>
    <n v="14"/>
  </r>
  <r>
    <d v="2023-02-14T00:11:00"/>
    <d v="2023-02-14T00:24:00"/>
    <s v="14.02.2023"/>
    <d v="1899-12-30T00:13:00"/>
    <x v="12"/>
    <s v="876-111510"/>
    <n v="1"/>
    <x v="16"/>
    <n v="1"/>
    <s v="N"/>
    <n v="1"/>
    <n v="6.96"/>
    <n v="2.0880000000000001"/>
    <n v="1.9519999999999991"/>
    <n v="11"/>
  </r>
  <r>
    <d v="2023-02-14T00:13:00"/>
    <d v="2023-02-14T00:19:00"/>
    <s v="14.02.2023"/>
    <d v="1899-12-30T00:06:00"/>
    <x v="25"/>
    <s v="876-127906"/>
    <n v="1"/>
    <x v="10"/>
    <n v="1"/>
    <s v="N"/>
    <n v="2"/>
    <n v="5.28"/>
    <n v="1.5840000000000001"/>
    <n v="1.1360000000000001"/>
    <n v="8"/>
  </r>
  <r>
    <d v="2023-02-14T00:13:00"/>
    <d v="2023-02-14T00:26:00"/>
    <s v="14.02.2023"/>
    <d v="1899-12-30T00:13:00"/>
    <x v="17"/>
    <s v="876-128068"/>
    <n v="1"/>
    <x v="42"/>
    <n v="1"/>
    <s v="N"/>
    <n v="1"/>
    <n v="13.2"/>
    <n v="3.9599999999999995"/>
    <n v="2.84"/>
    <n v="20"/>
  </r>
  <r>
    <d v="2023-02-14T00:13:00"/>
    <d v="2023-02-14T00:33:00"/>
    <s v="14.02.2023"/>
    <d v="1899-12-30T00:20:00"/>
    <x v="17"/>
    <s v="876-127469"/>
    <n v="2"/>
    <x v="30"/>
    <n v="1"/>
    <s v="N"/>
    <n v="1"/>
    <n v="10.8"/>
    <n v="3.24"/>
    <n v="2.9599999999999991"/>
    <n v="17"/>
  </r>
  <r>
    <d v="2023-02-14T00:14:00"/>
    <d v="2023-02-14T00:21:00"/>
    <s v="14.02.2023"/>
    <d v="1899-12-30T00:07:00"/>
    <x v="22"/>
    <s v="876-129605"/>
    <n v="1"/>
    <x v="25"/>
    <n v="1"/>
    <s v="N"/>
    <n v="2"/>
    <n v="4"/>
    <n v="1.2"/>
    <n v="0.79999999999999982"/>
    <n v="6"/>
  </r>
  <r>
    <d v="2023-02-14T00:14:00"/>
    <d v="2023-02-14T00:18:00"/>
    <s v="14.02.2023"/>
    <d v="1899-12-30T00:04:00"/>
    <x v="22"/>
    <s v="876-127289"/>
    <n v="3"/>
    <x v="6"/>
    <n v="1"/>
    <s v="N"/>
    <n v="2"/>
    <n v="3.4"/>
    <n v="1.02"/>
    <n v="1.5800000000000005"/>
    <n v="6"/>
  </r>
  <r>
    <d v="2023-02-14T00:14:00"/>
    <d v="2023-02-14T00:29:00"/>
    <s v="14.02.2023"/>
    <d v="1899-12-30T00:15:00"/>
    <x v="48"/>
    <s v="876-111711"/>
    <n v="2"/>
    <x v="9"/>
    <n v="1"/>
    <s v="N"/>
    <n v="1"/>
    <n v="9.84"/>
    <n v="2.952"/>
    <n v="2.2080000000000002"/>
    <n v="15"/>
  </r>
  <r>
    <d v="2023-02-14T00:14:00"/>
    <d v="2023-02-14T00:21:00"/>
    <s v="14.02.2023"/>
    <d v="1899-12-30T00:07:00"/>
    <x v="48"/>
    <s v="876-128071"/>
    <n v="1"/>
    <x v="15"/>
    <n v="1"/>
    <s v="N"/>
    <n v="1"/>
    <n v="3.3"/>
    <n v="0.98999999999999988"/>
    <n v="1.71"/>
    <n v="6"/>
  </r>
  <r>
    <d v="2023-02-14T00:14:00"/>
    <d v="2023-02-14T00:33:00"/>
    <s v="14.02.2023"/>
    <d v="1899-12-30T00:19:00"/>
    <x v="27"/>
    <s v="876-111742"/>
    <n v="3"/>
    <x v="50"/>
    <n v="1"/>
    <s v="N"/>
    <n v="1"/>
    <n v="10.32"/>
    <n v="3.0960000000000001"/>
    <n v="1.5839999999999996"/>
    <n v="15"/>
  </r>
  <r>
    <d v="2023-02-14T00:15:00"/>
    <d v="2023-02-14T00:27:00"/>
    <s v="14.02.2023"/>
    <d v="1899-12-30T00:12:00"/>
    <x v="25"/>
    <s v="876-128211"/>
    <n v="1"/>
    <x v="78"/>
    <n v="1"/>
    <s v="N"/>
    <n v="2"/>
    <n v="8.16"/>
    <n v="2.448"/>
    <n v="1.3919999999999995"/>
    <n v="12"/>
  </r>
  <r>
    <d v="2023-02-14T00:16:00"/>
    <d v="2023-02-14T00:22:00"/>
    <s v="14.02.2023"/>
    <d v="1899-12-30T00:06:00"/>
    <x v="2"/>
    <s v="876-128679"/>
    <n v="1"/>
    <x v="3"/>
    <n v="1"/>
    <s v="N"/>
    <n v="2"/>
    <n v="3.8"/>
    <n v="1.1399999999999999"/>
    <n v="1.0600000000000005"/>
    <n v="6"/>
  </r>
  <r>
    <d v="2023-02-14T00:16:00"/>
    <d v="2023-02-14T01:04:00"/>
    <s v="14.02.2023"/>
    <d v="1899-12-30T00:48:00"/>
    <x v="25"/>
    <s v="876-128489"/>
    <n v="1"/>
    <x v="70"/>
    <n v="1"/>
    <s v="N"/>
    <n v="1"/>
    <n v="19.2"/>
    <n v="5.76"/>
    <n v="2.0400000000000027"/>
    <n v="27"/>
  </r>
  <r>
    <d v="2023-02-14T00:16:00"/>
    <d v="2023-02-14T00:39:00"/>
    <s v="14.02.2023"/>
    <d v="1899-12-30T00:23:00"/>
    <x v="7"/>
    <s v="876-127278"/>
    <n v="1"/>
    <x v="125"/>
    <n v="1"/>
    <s v="N"/>
    <n v="2"/>
    <n v="12.48"/>
    <n v="3.7439999999999998"/>
    <n v="2.7759999999999998"/>
    <n v="19"/>
  </r>
  <r>
    <d v="2023-02-14T00:17:00"/>
    <d v="2023-02-14T00:37:00"/>
    <s v="14.02.2023"/>
    <d v="1899-12-30T00:20:00"/>
    <x v="27"/>
    <s v="876-129273"/>
    <n v="4"/>
    <x v="126"/>
    <n v="1"/>
    <s v="N"/>
    <n v="1"/>
    <n v="30.24"/>
    <n v="9.0719999999999992"/>
    <n v="2.6879999999999988"/>
    <n v="42"/>
  </r>
  <r>
    <d v="2023-02-14T00:17:00"/>
    <d v="2023-02-14T00:25:00"/>
    <s v="14.02.2023"/>
    <d v="1899-12-30T00:08:00"/>
    <x v="31"/>
    <s v="876-130209"/>
    <n v="1"/>
    <x v="27"/>
    <n v="1"/>
    <s v="N"/>
    <n v="2"/>
    <n v="5.76"/>
    <n v="1.728"/>
    <n v="1.5120000000000005"/>
    <n v="9"/>
  </r>
  <r>
    <d v="2023-02-14T00:17:00"/>
    <d v="2023-02-14T00:24:00"/>
    <s v="14.02.2023"/>
    <d v="1899-12-30T00:07:00"/>
    <x v="33"/>
    <s v="876-127843"/>
    <n v="1"/>
    <x v="25"/>
    <n v="1"/>
    <s v="N"/>
    <n v="2"/>
    <n v="3.5"/>
    <n v="1.05"/>
    <n v="1.4500000000000002"/>
    <n v="6"/>
  </r>
  <r>
    <d v="2023-02-14T00:17:00"/>
    <d v="2023-02-14T00:21:00"/>
    <s v="14.02.2023"/>
    <d v="1899-12-30T00:04:00"/>
    <x v="5"/>
    <s v="876-128950"/>
    <n v="1"/>
    <x v="41"/>
    <n v="1"/>
    <s v="N"/>
    <n v="2"/>
    <n v="3"/>
    <n v="0.89999999999999991"/>
    <n v="1.0999999999999996"/>
    <n v="5"/>
  </r>
  <r>
    <d v="2023-02-14T00:18:00"/>
    <d v="2023-02-14T00:34:00"/>
    <s v="14.02.2023"/>
    <d v="1899-12-30T00:16:00"/>
    <x v="5"/>
    <s v="876-127193"/>
    <n v="1"/>
    <x v="99"/>
    <n v="1"/>
    <s v="N"/>
    <n v="2"/>
    <n v="9.36"/>
    <n v="2.8079999999999998"/>
    <n v="2.8320000000000007"/>
    <n v="15"/>
  </r>
  <r>
    <d v="2023-02-14T00:18:00"/>
    <d v="2023-02-14T00:21:00"/>
    <s v="14.02.2023"/>
    <d v="1899-12-30T00:03:00"/>
    <x v="7"/>
    <s v="876-128641"/>
    <n v="1"/>
    <x v="31"/>
    <n v="1"/>
    <s v="N"/>
    <n v="2"/>
    <n v="4"/>
    <n v="1.2"/>
    <n v="0.79999999999999982"/>
    <n v="6"/>
  </r>
  <r>
    <d v="2023-02-14T00:18:00"/>
    <d v="2023-02-14T00:26:00"/>
    <s v="14.02.2023"/>
    <d v="1899-12-30T00:08:00"/>
    <x v="14"/>
    <s v="876-130617"/>
    <n v="1"/>
    <x v="15"/>
    <n v="1"/>
    <s v="N"/>
    <n v="2"/>
    <n v="3.4"/>
    <n v="1.02"/>
    <n v="1.5800000000000005"/>
    <n v="6"/>
  </r>
  <r>
    <d v="2023-02-14T00:18:00"/>
    <d v="2023-02-14T00:31:00"/>
    <s v="14.02.2023"/>
    <d v="1899-12-30T00:13:00"/>
    <x v="32"/>
    <s v="876-129633"/>
    <n v="1"/>
    <x v="85"/>
    <n v="1"/>
    <s v="N"/>
    <n v="2"/>
    <n v="9.6"/>
    <n v="2.88"/>
    <n v="1.5200000000000014"/>
    <n v="14"/>
  </r>
  <r>
    <d v="2023-02-14T00:18:00"/>
    <d v="2023-02-14T00:21:00"/>
    <s v="14.02.2023"/>
    <d v="1899-12-30T00:03:00"/>
    <x v="2"/>
    <s v="876-129701"/>
    <n v="1"/>
    <x v="3"/>
    <n v="1"/>
    <s v="N"/>
    <n v="1"/>
    <n v="3.2"/>
    <n v="0.96"/>
    <n v="0.83999999999999986"/>
    <n v="5"/>
  </r>
  <r>
    <d v="2023-02-14T00:19:00"/>
    <d v="2023-02-14T00:24:00"/>
    <s v="14.02.2023"/>
    <d v="1899-12-30T00:05:00"/>
    <x v="43"/>
    <s v="876-129022"/>
    <n v="1"/>
    <x v="14"/>
    <n v="1"/>
    <s v="N"/>
    <n v="1"/>
    <n v="3.2"/>
    <n v="0.96"/>
    <n v="0.83999999999999986"/>
    <n v="5"/>
  </r>
  <r>
    <d v="2023-02-14T00:19:00"/>
    <d v="2023-02-14T00:52:00"/>
    <s v="14.02.2023"/>
    <d v="1899-12-30T00:33:00"/>
    <x v="26"/>
    <s v="876-111138"/>
    <n v="1"/>
    <x v="127"/>
    <n v="2"/>
    <s v="N"/>
    <n v="1"/>
    <n v="44.88"/>
    <n v="13.464"/>
    <n v="6.6559999999999988"/>
    <n v="65"/>
  </r>
  <r>
    <d v="2023-02-14T00:20:00"/>
    <d v="2023-02-14T00:46:00"/>
    <s v="14.02.2023"/>
    <d v="1899-12-30T00:26:00"/>
    <x v="2"/>
    <s v="876-129807"/>
    <n v="2"/>
    <x v="43"/>
    <n v="1"/>
    <s v="N"/>
    <n v="1"/>
    <n v="12.96"/>
    <n v="3.8879999999999999"/>
    <n v="2.1519999999999992"/>
    <n v="19"/>
  </r>
  <r>
    <d v="2023-02-14T00:20:00"/>
    <d v="2023-02-14T00:35:00"/>
    <s v="14.02.2023"/>
    <d v="1899-12-30T00:15:00"/>
    <x v="26"/>
    <s v="876-128071"/>
    <n v="1"/>
    <x v="12"/>
    <n v="1"/>
    <s v="N"/>
    <n v="1"/>
    <n v="7.2"/>
    <n v="2.16"/>
    <n v="1.6399999999999997"/>
    <n v="11"/>
  </r>
  <r>
    <d v="2023-02-14T00:20:00"/>
    <d v="2023-02-14T00:31:00"/>
    <s v="14.02.2023"/>
    <d v="1899-12-30T00:11:00"/>
    <x v="20"/>
    <s v="876-127751"/>
    <n v="1"/>
    <x v="57"/>
    <n v="1"/>
    <s v="N"/>
    <n v="1"/>
    <n v="4"/>
    <n v="1.2"/>
    <n v="0.79999999999999982"/>
    <n v="6"/>
  </r>
  <r>
    <d v="2023-02-14T00:21:00"/>
    <d v="2023-02-14T00:34:00"/>
    <s v="14.02.2023"/>
    <d v="1899-12-30T00:13:00"/>
    <x v="0"/>
    <s v="876-128492"/>
    <n v="1"/>
    <x v="16"/>
    <n v="1"/>
    <s v="N"/>
    <n v="2"/>
    <n v="6.96"/>
    <n v="2.0880000000000001"/>
    <n v="0.95199999999999996"/>
    <n v="10"/>
  </r>
  <r>
    <d v="2023-02-14T00:21:00"/>
    <d v="2023-02-14T00:38:00"/>
    <s v="14.02.2023"/>
    <d v="1899-12-30T00:17:00"/>
    <x v="1"/>
    <s v="876-128814"/>
    <n v="1"/>
    <x v="26"/>
    <n v="2"/>
    <s v="N"/>
    <n v="1"/>
    <n v="23.04"/>
    <n v="6.9119999999999999"/>
    <n v="3.0480000000000018"/>
    <n v="33"/>
  </r>
  <r>
    <d v="2023-02-14T00:21:00"/>
    <d v="2023-02-14T00:23:00"/>
    <s v="14.02.2023"/>
    <d v="1899-12-30T00:02:00"/>
    <x v="8"/>
    <s v="876-128670"/>
    <n v="1"/>
    <x v="31"/>
    <n v="1"/>
    <s v="N"/>
    <n v="3"/>
    <n v="3.2"/>
    <n v="0.96"/>
    <n v="0.83999999999999986"/>
    <n v="5"/>
  </r>
  <r>
    <d v="2023-02-14T00:21:00"/>
    <d v="2023-02-14T00:31:00"/>
    <s v="14.02.2023"/>
    <d v="1899-12-30T00:10:00"/>
    <x v="8"/>
    <s v="876-128113"/>
    <n v="1"/>
    <x v="87"/>
    <n v="1"/>
    <s v="N"/>
    <n v="2"/>
    <n v="5.04"/>
    <n v="1.512"/>
    <n v="1.4479999999999995"/>
    <n v="8"/>
  </r>
  <r>
    <d v="2023-02-14T00:21:00"/>
    <d v="2023-02-14T00:36:00"/>
    <s v="14.02.2023"/>
    <d v="1899-12-30T00:15:00"/>
    <x v="8"/>
    <s v="876-129904"/>
    <n v="1"/>
    <x v="63"/>
    <n v="1"/>
    <s v="N"/>
    <n v="2"/>
    <n v="12"/>
    <n v="3.5999999999999996"/>
    <n v="2.4000000000000004"/>
    <n v="18"/>
  </r>
  <r>
    <d v="2023-02-14T00:22:00"/>
    <d v="2023-02-14T00:31:00"/>
    <s v="14.02.2023"/>
    <d v="1899-12-30T00:09:00"/>
    <x v="27"/>
    <s v="876-128211"/>
    <n v="1"/>
    <x v="25"/>
    <n v="1"/>
    <s v="N"/>
    <n v="2"/>
    <n v="4"/>
    <n v="1.2"/>
    <n v="0.79999999999999982"/>
    <n v="6"/>
  </r>
  <r>
    <d v="2023-02-14T00:22:00"/>
    <d v="2023-02-14T00:51:00"/>
    <s v="14.02.2023"/>
    <d v="1899-12-30T00:29:00"/>
    <x v="46"/>
    <s v="876-128839"/>
    <n v="3"/>
    <x v="128"/>
    <n v="1"/>
    <s v="N"/>
    <n v="2"/>
    <n v="47.52"/>
    <n v="14.256"/>
    <n v="5.2239999999999966"/>
    <n v="67"/>
  </r>
  <r>
    <d v="2023-02-14T00:23:00"/>
    <d v="2023-02-14T00:27:00"/>
    <s v="14.02.2023"/>
    <d v="1899-12-30T00:04:00"/>
    <x v="52"/>
    <s v="876-131128"/>
    <n v="1"/>
    <x v="40"/>
    <n v="1"/>
    <s v="N"/>
    <n v="2"/>
    <n v="4"/>
    <n v="1.2"/>
    <n v="0.79999999999999982"/>
    <n v="6"/>
  </r>
  <r>
    <d v="2023-02-14T00:23:00"/>
    <d v="2023-02-14T00:30:00"/>
    <s v="14.02.2023"/>
    <d v="1899-12-30T00:07:00"/>
    <x v="47"/>
    <s v="876-129032"/>
    <n v="1"/>
    <x v="15"/>
    <n v="1"/>
    <s v="N"/>
    <n v="2"/>
    <n v="3.7"/>
    <n v="1.1100000000000001"/>
    <n v="1.1899999999999995"/>
    <n v="6"/>
  </r>
  <r>
    <d v="2023-02-14T00:24:00"/>
    <d v="2023-02-14T00:32:00"/>
    <s v="14.02.2023"/>
    <d v="1899-12-30T00:08:00"/>
    <x v="28"/>
    <s v="876-129454"/>
    <n v="1"/>
    <x v="71"/>
    <n v="1"/>
    <s v="N"/>
    <n v="1"/>
    <n v="6.24"/>
    <n v="1.8719999999999999"/>
    <n v="1.8879999999999999"/>
    <n v="10"/>
  </r>
  <r>
    <d v="2023-02-14T00:24:00"/>
    <d v="2023-02-14T00:42:00"/>
    <s v="14.02.2023"/>
    <d v="1899-12-30T00:18:00"/>
    <x v="13"/>
    <s v="876-129780"/>
    <n v="3"/>
    <x v="85"/>
    <n v="1"/>
    <s v="N"/>
    <n v="1"/>
    <n v="9.6"/>
    <n v="2.88"/>
    <n v="1.5200000000000014"/>
    <n v="14"/>
  </r>
  <r>
    <d v="2023-02-14T00:24:00"/>
    <d v="2023-02-14T00:32:00"/>
    <s v="14.02.2023"/>
    <d v="1899-12-30T00:08:00"/>
    <x v="20"/>
    <s v="876-128162"/>
    <n v="1"/>
    <x v="27"/>
    <n v="1"/>
    <s v="N"/>
    <n v="1"/>
    <n v="5.76"/>
    <n v="1.728"/>
    <n v="1.5120000000000005"/>
    <n v="9"/>
  </r>
  <r>
    <d v="2023-02-14T00:25:00"/>
    <d v="2023-02-14T00:28:00"/>
    <s v="14.02.2023"/>
    <d v="1899-12-30T00:03:00"/>
    <x v="14"/>
    <s v="876-129055"/>
    <n v="1"/>
    <x v="33"/>
    <n v="1"/>
    <s v="N"/>
    <n v="2"/>
    <n v="3.8"/>
    <n v="1.1399999999999999"/>
    <n v="1.0600000000000005"/>
    <n v="6"/>
  </r>
  <r>
    <d v="2023-02-14T00:25:00"/>
    <d v="2023-02-14T00:37:00"/>
    <s v="14.02.2023"/>
    <d v="1899-12-30T00:12:00"/>
    <x v="32"/>
    <s v="876-111584"/>
    <n v="2"/>
    <x v="16"/>
    <n v="1"/>
    <s v="N"/>
    <n v="1"/>
    <n v="6.96"/>
    <n v="2.0880000000000001"/>
    <n v="1.9519999999999991"/>
    <n v="11"/>
  </r>
  <r>
    <d v="2023-02-14T00:26:00"/>
    <d v="2023-02-14T00:36:00"/>
    <s v="14.02.2023"/>
    <d v="1899-12-30T00:10:00"/>
    <x v="43"/>
    <s v="876-129161"/>
    <n v="1"/>
    <x v="87"/>
    <n v="1"/>
    <s v="N"/>
    <n v="1"/>
    <n v="5.04"/>
    <n v="1.512"/>
    <n v="0.44799999999999951"/>
    <n v="7"/>
  </r>
  <r>
    <d v="2023-02-14T00:26:00"/>
    <d v="2023-02-14T00:31:00"/>
    <s v="14.02.2023"/>
    <d v="1899-12-30T00:05:00"/>
    <x v="27"/>
    <s v="876-111416"/>
    <n v="3"/>
    <x v="6"/>
    <n v="1"/>
    <s v="N"/>
    <n v="1"/>
    <n v="3.6"/>
    <n v="1.08"/>
    <n v="1.3199999999999998"/>
    <n v="6"/>
  </r>
  <r>
    <d v="2023-02-14T00:26:00"/>
    <d v="2023-02-14T00:38:00"/>
    <s v="14.02.2023"/>
    <d v="1899-12-30T00:12:00"/>
    <x v="8"/>
    <s v="876-130429"/>
    <n v="1"/>
    <x v="78"/>
    <n v="1"/>
    <s v="N"/>
    <n v="2"/>
    <n v="8.16"/>
    <n v="2.448"/>
    <n v="1.3919999999999995"/>
    <n v="12"/>
  </r>
  <r>
    <d v="2023-02-14T00:27:00"/>
    <d v="2023-02-14T00:31:00"/>
    <s v="14.02.2023"/>
    <d v="1899-12-30T00:04:00"/>
    <x v="17"/>
    <s v="876-111196"/>
    <n v="1"/>
    <x v="14"/>
    <n v="1"/>
    <s v="N"/>
    <n v="2"/>
    <n v="3.7"/>
    <n v="1.1100000000000001"/>
    <n v="1.1899999999999995"/>
    <n v="6"/>
  </r>
  <r>
    <d v="2023-02-14T00:27:00"/>
    <d v="2023-02-14T00:52:00"/>
    <s v="14.02.2023"/>
    <d v="1899-12-30T00:25:00"/>
    <x v="5"/>
    <s v="876-130840"/>
    <n v="1"/>
    <x v="125"/>
    <n v="1"/>
    <s v="N"/>
    <n v="1"/>
    <n v="12.48"/>
    <n v="3.7439999999999998"/>
    <n v="2.7759999999999998"/>
    <n v="19"/>
  </r>
  <r>
    <d v="2023-02-14T00:27:00"/>
    <d v="2023-02-14T00:32:00"/>
    <s v="14.02.2023"/>
    <d v="1899-12-30T00:05:00"/>
    <x v="16"/>
    <s v="876-111725"/>
    <n v="2"/>
    <x v="22"/>
    <n v="1"/>
    <s v="N"/>
    <n v="2"/>
    <n v="3.5"/>
    <n v="1.05"/>
    <n v="1.4500000000000002"/>
    <n v="6"/>
  </r>
  <r>
    <d v="2023-02-14T00:27:00"/>
    <d v="2023-02-14T00:38:00"/>
    <s v="14.02.2023"/>
    <d v="1899-12-30T00:11:00"/>
    <x v="24"/>
    <s v="876-128377"/>
    <n v="3"/>
    <x v="15"/>
    <n v="1"/>
    <s v="N"/>
    <n v="1"/>
    <n v="3.6"/>
    <n v="1.08"/>
    <n v="1.3199999999999998"/>
    <n v="6"/>
  </r>
  <r>
    <d v="2023-02-14T00:28:00"/>
    <d v="2023-02-14T00:42:00"/>
    <s v="14.02.2023"/>
    <d v="1899-12-30T00:14:00"/>
    <x v="49"/>
    <s v="876-130970"/>
    <n v="1"/>
    <x v="95"/>
    <n v="1"/>
    <s v="N"/>
    <n v="1"/>
    <n v="11.52"/>
    <n v="3.456"/>
    <n v="3.0240000000000009"/>
    <n v="18"/>
  </r>
  <r>
    <d v="2023-02-14T00:28:00"/>
    <d v="2023-02-14T00:34:00"/>
    <s v="14.02.2023"/>
    <d v="1899-12-30T00:06:00"/>
    <x v="28"/>
    <s v="876-130232"/>
    <n v="2"/>
    <x v="3"/>
    <n v="1"/>
    <s v="N"/>
    <n v="1"/>
    <n v="3.6"/>
    <n v="1.08"/>
    <n v="1.3199999999999998"/>
    <n v="6"/>
  </r>
  <r>
    <d v="2023-02-14T00:28:00"/>
    <d v="2023-02-14T00:30:00"/>
    <s v="14.02.2023"/>
    <d v="1899-12-30T00:02:00"/>
    <x v="24"/>
    <s v="876-128103"/>
    <n v="1"/>
    <x v="6"/>
    <n v="1"/>
    <s v="N"/>
    <n v="2"/>
    <n v="3.3"/>
    <n v="0.98999999999999988"/>
    <n v="1.71"/>
    <n v="6"/>
  </r>
  <r>
    <d v="2023-02-14T00:29:00"/>
    <d v="2023-02-14T00:58:00"/>
    <s v="14.02.2023"/>
    <d v="1899-12-30T00:29:00"/>
    <x v="30"/>
    <s v="876-130108"/>
    <n v="4"/>
    <x v="129"/>
    <n v="1"/>
    <s v="N"/>
    <n v="2"/>
    <n v="19.440000000000001"/>
    <n v="5.8319999999999999"/>
    <n v="2.727999999999998"/>
    <n v="28"/>
  </r>
  <r>
    <d v="2023-02-14T00:29:00"/>
    <d v="2023-02-14T00:48:00"/>
    <s v="14.02.2023"/>
    <d v="1899-12-30T00:19:00"/>
    <x v="26"/>
    <s v="876-128353"/>
    <n v="4"/>
    <x v="2"/>
    <n v="1"/>
    <s v="N"/>
    <n v="2"/>
    <n v="11.04"/>
    <n v="3.3119999999999998"/>
    <n v="1.6480000000000015"/>
    <n v="16"/>
  </r>
  <r>
    <d v="2023-02-14T00:30:00"/>
    <d v="2023-02-14T00:30:00"/>
    <s v="14.02.2023"/>
    <d v="1899-12-30T00:00:00"/>
    <x v="44"/>
    <s v="876-129738"/>
    <n v="2"/>
    <x v="45"/>
    <n v="2"/>
    <s v="N"/>
    <n v="1"/>
    <n v="3.9"/>
    <n v="1.17"/>
    <n v="0.93000000000000016"/>
    <n v="6"/>
  </r>
  <r>
    <d v="2023-02-14T00:30:00"/>
    <d v="2023-02-14T00:34:00"/>
    <s v="14.02.2023"/>
    <d v="1899-12-30T00:04:00"/>
    <x v="31"/>
    <s v="876-129295"/>
    <n v="1"/>
    <x v="60"/>
    <n v="1"/>
    <s v="N"/>
    <n v="1"/>
    <n v="3.8"/>
    <n v="1.1399999999999999"/>
    <n v="1.0600000000000005"/>
    <n v="6"/>
  </r>
  <r>
    <d v="2023-02-14T00:31:00"/>
    <d v="2023-02-14T00:41:00"/>
    <s v="14.02.2023"/>
    <d v="1899-12-30T00:10:00"/>
    <x v="24"/>
    <s v="876-111682"/>
    <n v="1"/>
    <x v="63"/>
    <n v="1"/>
    <s v="N"/>
    <n v="2"/>
    <n v="12"/>
    <n v="3.5999999999999996"/>
    <n v="1.4000000000000004"/>
    <n v="17"/>
  </r>
  <r>
    <d v="2023-02-14T00:31:00"/>
    <d v="2023-02-14T00:37:00"/>
    <s v="14.02.2023"/>
    <d v="1899-12-30T00:06:00"/>
    <x v="45"/>
    <s v="876-130938"/>
    <n v="1"/>
    <x v="71"/>
    <n v="1"/>
    <s v="N"/>
    <n v="2"/>
    <n v="6.24"/>
    <n v="1.8719999999999999"/>
    <n v="1.8879999999999999"/>
    <n v="10"/>
  </r>
  <r>
    <d v="2023-02-14T00:31:00"/>
    <d v="2023-02-14T00:50:00"/>
    <s v="14.02.2023"/>
    <d v="1899-12-30T00:19:00"/>
    <x v="34"/>
    <s v="876-127311"/>
    <n v="1"/>
    <x v="91"/>
    <n v="1"/>
    <s v="N"/>
    <n v="2"/>
    <n v="14.16"/>
    <n v="4.2480000000000002"/>
    <n v="2.5919999999999987"/>
    <n v="21"/>
  </r>
  <r>
    <d v="2023-02-14T00:31:00"/>
    <d v="2023-02-14T00:36:00"/>
    <s v="14.02.2023"/>
    <d v="1899-12-30T00:05:00"/>
    <x v="34"/>
    <s v="876-129098"/>
    <n v="1"/>
    <x v="40"/>
    <n v="1"/>
    <s v="N"/>
    <n v="2"/>
    <n v="3"/>
    <n v="0.89999999999999991"/>
    <n v="1.0999999999999996"/>
    <n v="5"/>
  </r>
  <r>
    <d v="2023-02-14T00:32:00"/>
    <d v="2023-02-14T00:36:00"/>
    <s v="14.02.2023"/>
    <d v="1899-12-30T00:04:00"/>
    <x v="39"/>
    <s v="876-130557"/>
    <n v="4"/>
    <x v="6"/>
    <n v="1"/>
    <s v="N"/>
    <n v="1"/>
    <n v="3"/>
    <n v="0.89999999999999991"/>
    <n v="1.0999999999999996"/>
    <n v="5"/>
  </r>
  <r>
    <d v="2023-02-14T00:32:00"/>
    <d v="2023-02-14T00:41:00"/>
    <s v="14.02.2023"/>
    <d v="1899-12-30T00:09:00"/>
    <x v="28"/>
    <s v="876-128925"/>
    <n v="1"/>
    <x v="30"/>
    <n v="1"/>
    <s v="N"/>
    <n v="1"/>
    <n v="10.8"/>
    <n v="3.24"/>
    <n v="2.9599999999999991"/>
    <n v="17"/>
  </r>
  <r>
    <d v="2023-02-14T00:33:00"/>
    <d v="2023-02-14T00:36:00"/>
    <s v="14.02.2023"/>
    <d v="1899-12-30T00:03:00"/>
    <x v="5"/>
    <s v="876-129511"/>
    <n v="2"/>
    <x v="6"/>
    <n v="1"/>
    <s v="N"/>
    <n v="2"/>
    <n v="3.2"/>
    <n v="0.96"/>
    <n v="0.83999999999999986"/>
    <n v="5"/>
  </r>
  <r>
    <d v="2023-02-14T00:33:00"/>
    <d v="2023-02-14T00:48:00"/>
    <s v="14.02.2023"/>
    <d v="1899-12-30T00:15:00"/>
    <x v="45"/>
    <s v="876-127280"/>
    <n v="1"/>
    <x v="30"/>
    <n v="1"/>
    <s v="N"/>
    <n v="1"/>
    <n v="10.8"/>
    <n v="3.24"/>
    <n v="2.9599999999999991"/>
    <n v="17"/>
  </r>
  <r>
    <d v="2023-02-14T00:33:00"/>
    <d v="2023-02-14T00:47:00"/>
    <s v="14.02.2023"/>
    <d v="1899-12-30T00:14:00"/>
    <x v="43"/>
    <s v="876-129630"/>
    <n v="1"/>
    <x v="12"/>
    <n v="1"/>
    <s v="N"/>
    <n v="1"/>
    <n v="7.2"/>
    <n v="2.16"/>
    <n v="1.6399999999999997"/>
    <n v="11"/>
  </r>
  <r>
    <d v="2023-02-14T00:34:00"/>
    <d v="2023-02-14T00:56:00"/>
    <s v="14.02.2023"/>
    <d v="1899-12-30T00:22:00"/>
    <x v="45"/>
    <s v="876-131061"/>
    <n v="2"/>
    <x v="130"/>
    <n v="3"/>
    <s v="N"/>
    <n v="1"/>
    <n v="44.64"/>
    <n v="13.391999999999999"/>
    <n v="3.9680000000000035"/>
    <n v="62"/>
  </r>
  <r>
    <d v="2023-02-14T00:34:00"/>
    <d v="2023-02-14T00:41:00"/>
    <s v="14.02.2023"/>
    <d v="1899-12-30T00:07:00"/>
    <x v="32"/>
    <s v="876-128713"/>
    <n v="1"/>
    <x v="11"/>
    <n v="1"/>
    <s v="N"/>
    <n v="2"/>
    <n v="3.1"/>
    <n v="0.92999999999999994"/>
    <n v="0.9700000000000002"/>
    <n v="5"/>
  </r>
  <r>
    <d v="2023-02-14T00:35:00"/>
    <d v="2023-02-14T00:55:00"/>
    <s v="14.02.2023"/>
    <d v="1899-12-30T00:20:00"/>
    <x v="43"/>
    <s v="876-130507"/>
    <n v="1"/>
    <x v="96"/>
    <n v="1"/>
    <s v="N"/>
    <n v="2"/>
    <n v="19.920000000000002"/>
    <n v="5.976"/>
    <n v="5.1039999999999992"/>
    <n v="31"/>
  </r>
  <r>
    <d v="2023-02-14T00:35:00"/>
    <d v="2023-02-14T00:50:00"/>
    <s v="14.02.2023"/>
    <d v="1899-12-30T00:15:00"/>
    <x v="9"/>
    <s v="876-130799"/>
    <n v="1"/>
    <x v="16"/>
    <n v="1"/>
    <s v="N"/>
    <n v="2"/>
    <n v="6.96"/>
    <n v="2.0880000000000001"/>
    <n v="1.9519999999999991"/>
    <n v="11"/>
  </r>
  <r>
    <d v="2023-02-14T00:35:00"/>
    <d v="2023-02-14T01:02:00"/>
    <s v="14.02.2023"/>
    <d v="1899-12-30T00:27:00"/>
    <x v="8"/>
    <s v="876-127969"/>
    <n v="1"/>
    <x v="126"/>
    <n v="1"/>
    <s v="N"/>
    <n v="1"/>
    <n v="30.24"/>
    <n v="9.0719999999999992"/>
    <n v="2.6879999999999988"/>
    <n v="42"/>
  </r>
  <r>
    <d v="2023-02-14T00:35:00"/>
    <d v="2023-02-14T00:39:00"/>
    <s v="14.02.2023"/>
    <d v="1899-12-30T00:04:00"/>
    <x v="37"/>
    <s v="876-131038"/>
    <n v="1"/>
    <x v="57"/>
    <n v="1"/>
    <s v="N"/>
    <n v="2"/>
    <n v="3.4"/>
    <n v="1.02"/>
    <n v="1.5800000000000005"/>
    <n v="6"/>
  </r>
  <r>
    <d v="2023-02-14T00:36:00"/>
    <d v="2023-02-14T00:44:00"/>
    <s v="14.02.2023"/>
    <d v="1899-12-30T00:08:00"/>
    <x v="11"/>
    <s v="876-129992"/>
    <n v="1"/>
    <x v="47"/>
    <n v="1"/>
    <s v="N"/>
    <n v="2"/>
    <n v="7.68"/>
    <n v="2.3039999999999998"/>
    <n v="2.016"/>
    <n v="12"/>
  </r>
  <r>
    <d v="2023-02-14T00:36:00"/>
    <d v="2023-02-14T00:48:00"/>
    <s v="14.02.2023"/>
    <d v="1899-12-30T00:12:00"/>
    <x v="25"/>
    <s v="876-128014"/>
    <n v="1"/>
    <x v="0"/>
    <n v="1"/>
    <s v="N"/>
    <n v="2"/>
    <n v="6.48"/>
    <n v="1.944"/>
    <n v="0.57599999999999962"/>
    <n v="9"/>
  </r>
  <r>
    <d v="2023-02-14T00:38:00"/>
    <d v="2023-02-14T00:45:00"/>
    <s v="14.02.2023"/>
    <d v="1899-12-30T00:07:00"/>
    <x v="52"/>
    <s v="876-128244"/>
    <n v="1"/>
    <x v="40"/>
    <n v="1"/>
    <s v="N"/>
    <n v="2"/>
    <n v="3.4"/>
    <n v="1.02"/>
    <n v="1.5800000000000005"/>
    <n v="6"/>
  </r>
  <r>
    <d v="2023-02-14T00:38:00"/>
    <d v="2023-02-14T00:42:00"/>
    <s v="14.02.2023"/>
    <d v="1899-12-30T00:04:00"/>
    <x v="20"/>
    <s v="876-128737"/>
    <n v="1"/>
    <x v="40"/>
    <n v="1"/>
    <s v="N"/>
    <n v="1"/>
    <n v="3"/>
    <n v="0.89999999999999991"/>
    <n v="1.0999999999999996"/>
    <n v="5"/>
  </r>
  <r>
    <d v="2023-02-14T00:38:00"/>
    <d v="2023-02-14T00:41:00"/>
    <s v="14.02.2023"/>
    <d v="1899-12-30T00:03:00"/>
    <x v="8"/>
    <s v="876-129169"/>
    <n v="1"/>
    <x v="41"/>
    <n v="1"/>
    <s v="N"/>
    <n v="1"/>
    <n v="3.8"/>
    <n v="1.1399999999999999"/>
    <n v="1.0600000000000005"/>
    <n v="6"/>
  </r>
  <r>
    <d v="2023-02-14T00:38:00"/>
    <d v="2023-02-14T00:44:00"/>
    <s v="14.02.2023"/>
    <d v="1899-12-30T00:06:00"/>
    <x v="22"/>
    <s v="876-128540"/>
    <n v="1"/>
    <x v="52"/>
    <n v="1"/>
    <s v="N"/>
    <n v="2"/>
    <n v="4.8"/>
    <n v="1.44"/>
    <n v="0.76000000000000068"/>
    <n v="7"/>
  </r>
  <r>
    <d v="2023-02-14T00:39:00"/>
    <d v="2023-02-14T01:05:00"/>
    <s v="14.02.2023"/>
    <d v="1899-12-30T00:26:00"/>
    <x v="32"/>
    <s v="876-129026"/>
    <n v="1"/>
    <x v="131"/>
    <n v="1"/>
    <s v="N"/>
    <n v="1"/>
    <n v="46.56"/>
    <n v="13.968"/>
    <n v="4.4719999999999942"/>
    <n v="65"/>
  </r>
  <r>
    <d v="2023-02-14T00:39:00"/>
    <d v="2023-02-14T00:43:00"/>
    <s v="14.02.2023"/>
    <d v="1899-12-30T00:04:00"/>
    <x v="26"/>
    <s v="876-130495"/>
    <n v="2"/>
    <x v="6"/>
    <n v="1"/>
    <s v="N"/>
    <n v="2"/>
    <n v="4"/>
    <n v="1.2"/>
    <n v="0.79999999999999982"/>
    <n v="6"/>
  </r>
  <r>
    <d v="2023-02-14T00:40:00"/>
    <d v="2023-02-14T01:05:00"/>
    <s v="14.02.2023"/>
    <d v="1899-12-30T00:25:00"/>
    <x v="11"/>
    <s v="876-131135"/>
    <n v="1"/>
    <x v="68"/>
    <n v="1"/>
    <s v="N"/>
    <n v="2"/>
    <n v="21.84"/>
    <n v="6.5519999999999996"/>
    <n v="4.6080000000000005"/>
    <n v="33"/>
  </r>
  <r>
    <d v="2023-02-14T00:40:00"/>
    <d v="2023-02-14T01:06:00"/>
    <s v="14.02.2023"/>
    <d v="1899-12-30T00:26:00"/>
    <x v="40"/>
    <s v="876-129553"/>
    <n v="1"/>
    <x v="59"/>
    <n v="1"/>
    <s v="N"/>
    <n v="2"/>
    <n v="13.92"/>
    <n v="4.1760000000000002"/>
    <n v="1.9039999999999999"/>
    <n v="20"/>
  </r>
  <r>
    <d v="2023-02-14T00:40:00"/>
    <d v="2023-02-14T00:43:00"/>
    <s v="14.02.2023"/>
    <d v="1899-12-30T00:03:00"/>
    <x v="39"/>
    <s v="876-130264"/>
    <n v="2"/>
    <x v="31"/>
    <n v="1"/>
    <s v="N"/>
    <n v="3"/>
    <n v="3.8"/>
    <n v="1.1399999999999999"/>
    <n v="1.0600000000000005"/>
    <n v="6"/>
  </r>
  <r>
    <d v="2023-02-14T00:40:00"/>
    <d v="2023-02-14T00:44:00"/>
    <s v="14.02.2023"/>
    <d v="1899-12-30T00:04:00"/>
    <x v="37"/>
    <s v="876-130790"/>
    <n v="1"/>
    <x v="40"/>
    <n v="1"/>
    <s v="N"/>
    <n v="1"/>
    <n v="4"/>
    <n v="1.2"/>
    <n v="0.79999999999999982"/>
    <n v="6"/>
  </r>
  <r>
    <d v="2023-02-14T00:41:00"/>
    <d v="2023-02-14T00:48:00"/>
    <s v="14.02.2023"/>
    <d v="1899-12-30T00:07:00"/>
    <x v="4"/>
    <s v="876-130387"/>
    <n v="2"/>
    <x v="87"/>
    <n v="1"/>
    <s v="N"/>
    <n v="1"/>
    <n v="5.04"/>
    <n v="1.512"/>
    <n v="1.4479999999999995"/>
    <n v="8"/>
  </r>
  <r>
    <d v="2023-02-14T00:41:00"/>
    <d v="2023-02-14T00:56:00"/>
    <s v="14.02.2023"/>
    <d v="1899-12-30T00:15:00"/>
    <x v="16"/>
    <s v="876-129807"/>
    <n v="1"/>
    <x v="5"/>
    <n v="1"/>
    <s v="N"/>
    <n v="1"/>
    <n v="10.56"/>
    <n v="3.1680000000000001"/>
    <n v="3.2720000000000002"/>
    <n v="17"/>
  </r>
  <r>
    <d v="2023-02-14T00:42:00"/>
    <d v="2023-02-14T01:12:00"/>
    <s v="14.02.2023"/>
    <d v="1899-12-30T00:30:00"/>
    <x v="49"/>
    <s v="876-127432"/>
    <n v="1"/>
    <x v="77"/>
    <n v="1"/>
    <s v="N"/>
    <n v="2"/>
    <n v="18.96"/>
    <n v="5.6879999999999997"/>
    <n v="4.3520000000000003"/>
    <n v="29"/>
  </r>
  <r>
    <d v="2023-02-14T00:42:00"/>
    <d v="2023-02-14T00:52:00"/>
    <s v="14.02.2023"/>
    <d v="1899-12-30T00:10:00"/>
    <x v="15"/>
    <s v="876-127730"/>
    <n v="2"/>
    <x v="27"/>
    <n v="1"/>
    <s v="N"/>
    <n v="2"/>
    <n v="5.76"/>
    <n v="1.728"/>
    <n v="1.5120000000000005"/>
    <n v="9"/>
  </r>
  <r>
    <d v="2023-02-14T00:43:00"/>
    <d v="2023-02-14T01:00:00"/>
    <s v="14.02.2023"/>
    <d v="1899-12-30T00:17:00"/>
    <x v="44"/>
    <s v="876-129055"/>
    <n v="1"/>
    <x v="132"/>
    <n v="1"/>
    <s v="N"/>
    <n v="2"/>
    <n v="23.52"/>
    <n v="7.056"/>
    <n v="4.4239999999999995"/>
    <n v="35"/>
  </r>
  <r>
    <d v="2023-02-14T00:43:00"/>
    <d v="2023-02-14T01:05:00"/>
    <s v="14.02.2023"/>
    <d v="1899-12-30T00:22:00"/>
    <x v="4"/>
    <s v="876-128174"/>
    <n v="4"/>
    <x v="82"/>
    <n v="1"/>
    <s v="Y"/>
    <n v="2"/>
    <n v="16.32"/>
    <n v="4.8959999999999999"/>
    <n v="3.7839999999999989"/>
    <n v="25"/>
  </r>
  <r>
    <d v="2023-02-14T00:44:00"/>
    <d v="2023-02-14T00:54:00"/>
    <s v="14.02.2023"/>
    <d v="1899-12-30T00:10:00"/>
    <x v="2"/>
    <s v="876-130651"/>
    <n v="1"/>
    <x v="39"/>
    <n v="1"/>
    <s v="N"/>
    <n v="1"/>
    <n v="7.44"/>
    <n v="2.2320000000000002"/>
    <n v="1.3280000000000003"/>
    <n v="11"/>
  </r>
  <r>
    <d v="2023-02-14T00:44:00"/>
    <d v="2023-02-14T01:07:00"/>
    <s v="14.02.2023"/>
    <d v="1899-12-30T00:23:00"/>
    <x v="20"/>
    <s v="876-127380"/>
    <n v="4"/>
    <x v="106"/>
    <n v="1"/>
    <s v="N"/>
    <n v="2"/>
    <n v="20.88"/>
    <n v="6.2639999999999993"/>
    <n v="3.8560000000000016"/>
    <n v="31"/>
  </r>
  <r>
    <d v="2023-02-14T00:46:00"/>
    <d v="2023-02-14T00:57:00"/>
    <s v="14.02.2023"/>
    <d v="1899-12-30T00:11:00"/>
    <x v="22"/>
    <s v="876-129889"/>
    <n v="3"/>
    <x v="47"/>
    <n v="1"/>
    <s v="N"/>
    <n v="1"/>
    <n v="7.68"/>
    <n v="2.3039999999999998"/>
    <n v="2.016"/>
    <n v="12"/>
  </r>
  <r>
    <d v="2023-02-14T00:46:00"/>
    <d v="2023-02-14T00:53:00"/>
    <s v="14.02.2023"/>
    <d v="1899-12-30T00:07:00"/>
    <x v="18"/>
    <s v="876-128526"/>
    <n v="1"/>
    <x v="94"/>
    <n v="1"/>
    <s v="N"/>
    <n v="2"/>
    <n v="5.52"/>
    <n v="1.6559999999999999"/>
    <n v="0.82400000000000073"/>
    <n v="8"/>
  </r>
  <r>
    <d v="2023-02-14T00:48:00"/>
    <d v="2023-02-14T00:56:00"/>
    <s v="14.02.2023"/>
    <d v="1899-12-30T00:08:00"/>
    <x v="1"/>
    <s v="876-131153"/>
    <n v="1"/>
    <x v="4"/>
    <n v="1"/>
    <s v="N"/>
    <n v="2"/>
    <n v="3.7"/>
    <n v="1.1100000000000001"/>
    <n v="1.1899999999999995"/>
    <n v="6"/>
  </r>
  <r>
    <d v="2023-02-14T00:48:00"/>
    <d v="2023-02-14T00:53:00"/>
    <s v="14.02.2023"/>
    <d v="1899-12-30T00:05:00"/>
    <x v="8"/>
    <s v="876-129990"/>
    <n v="1"/>
    <x v="3"/>
    <n v="1"/>
    <s v="N"/>
    <n v="2"/>
    <n v="4"/>
    <n v="1.2"/>
    <n v="0.79999999999999982"/>
    <n v="6"/>
  </r>
  <r>
    <d v="2023-02-14T00:49:00"/>
    <d v="2023-02-14T00:56:00"/>
    <s v="14.02.2023"/>
    <d v="1899-12-30T00:07:00"/>
    <x v="21"/>
    <s v="876-131092"/>
    <n v="1"/>
    <x v="78"/>
    <n v="1"/>
    <s v="N"/>
    <n v="2"/>
    <n v="8.16"/>
    <n v="2.448"/>
    <n v="1.3919999999999995"/>
    <n v="12"/>
  </r>
  <r>
    <d v="2023-02-14T00:49:00"/>
    <d v="2023-02-14T00:55:00"/>
    <s v="14.02.2023"/>
    <d v="1899-12-30T00:06:00"/>
    <x v="27"/>
    <s v="876-127826"/>
    <n v="2"/>
    <x v="80"/>
    <n v="1"/>
    <s v="N"/>
    <n v="2"/>
    <n v="3.3"/>
    <n v="0.98999999999999988"/>
    <n v="0.71"/>
    <n v="5"/>
  </r>
  <r>
    <d v="2023-02-14T00:49:00"/>
    <d v="2023-02-14T00:52:00"/>
    <s v="14.02.2023"/>
    <d v="1899-12-30T00:03:00"/>
    <x v="27"/>
    <s v="876-129105"/>
    <n v="1"/>
    <x v="3"/>
    <n v="1"/>
    <s v="N"/>
    <n v="2"/>
    <n v="3.9"/>
    <n v="1.17"/>
    <n v="0.93000000000000016"/>
    <n v="6"/>
  </r>
  <r>
    <d v="2023-02-14T00:50:00"/>
    <d v="2023-02-14T00:50:00"/>
    <s v="14.02.2023"/>
    <d v="1899-12-30T00:00:00"/>
    <x v="45"/>
    <s v="876-129511"/>
    <n v="1"/>
    <x v="45"/>
    <n v="1"/>
    <s v="N"/>
    <n v="1"/>
    <n v="3.4"/>
    <n v="1.02"/>
    <n v="0.58000000000000007"/>
    <n v="5"/>
  </r>
  <r>
    <d v="2023-02-14T00:50:00"/>
    <d v="2023-02-14T00:56:00"/>
    <s v="14.02.2023"/>
    <d v="1899-12-30T00:06:00"/>
    <x v="40"/>
    <s v="876-129015"/>
    <n v="1"/>
    <x v="11"/>
    <n v="1"/>
    <s v="N"/>
    <n v="2"/>
    <n v="3"/>
    <n v="0.89999999999999991"/>
    <n v="1.0999999999999996"/>
    <n v="5"/>
  </r>
  <r>
    <d v="2023-02-14T00:52:00"/>
    <d v="2023-02-14T01:12:00"/>
    <s v="14.02.2023"/>
    <d v="1899-12-30T00:20:00"/>
    <x v="51"/>
    <s v="876-129631"/>
    <n v="1"/>
    <x v="62"/>
    <n v="1"/>
    <s v="N"/>
    <n v="2"/>
    <n v="24.48"/>
    <n v="7.3439999999999994"/>
    <n v="6.1759999999999984"/>
    <n v="38"/>
  </r>
  <r>
    <d v="2023-02-14T00:53:00"/>
    <d v="2023-02-14T01:01:00"/>
    <s v="14.02.2023"/>
    <d v="1899-12-30T00:08:00"/>
    <x v="11"/>
    <s v="876-127668"/>
    <n v="1"/>
    <x v="71"/>
    <n v="1"/>
    <s v="N"/>
    <n v="1"/>
    <n v="6.24"/>
    <n v="1.8719999999999999"/>
    <n v="0.8879999999999999"/>
    <n v="9"/>
  </r>
  <r>
    <d v="2023-02-14T00:53:00"/>
    <d v="2023-02-14T01:09:00"/>
    <s v="14.02.2023"/>
    <d v="1899-12-30T00:16:00"/>
    <x v="26"/>
    <s v="876-129515"/>
    <n v="1"/>
    <x v="71"/>
    <n v="1"/>
    <s v="N"/>
    <n v="1"/>
    <n v="6.24"/>
    <n v="1.8719999999999999"/>
    <n v="0.8879999999999999"/>
    <n v="9"/>
  </r>
  <r>
    <d v="2023-02-14T00:53:00"/>
    <d v="2023-02-14T01:17:00"/>
    <s v="14.02.2023"/>
    <d v="1899-12-30T00:24:00"/>
    <x v="8"/>
    <s v="876-130458"/>
    <n v="1"/>
    <x v="129"/>
    <n v="1"/>
    <s v="N"/>
    <n v="2"/>
    <n v="19.440000000000001"/>
    <n v="5.8319999999999999"/>
    <n v="1.727999999999998"/>
    <n v="27"/>
  </r>
  <r>
    <d v="2023-02-14T00:54:00"/>
    <d v="2023-02-14T01:09:00"/>
    <s v="14.02.2023"/>
    <d v="1899-12-30T00:15:00"/>
    <x v="5"/>
    <s v="876-129397"/>
    <n v="1"/>
    <x v="32"/>
    <n v="1"/>
    <s v="N"/>
    <n v="1"/>
    <n v="12.24"/>
    <n v="3.6719999999999997"/>
    <n v="3.0879999999999992"/>
    <n v="19"/>
  </r>
  <r>
    <d v="2023-02-14T00:55:00"/>
    <d v="2023-02-14T01:02:00"/>
    <s v="14.02.2023"/>
    <d v="1899-12-30T00:07:00"/>
    <x v="21"/>
    <s v="876-130209"/>
    <n v="3"/>
    <x v="4"/>
    <n v="1"/>
    <s v="N"/>
    <n v="2"/>
    <n v="3.1"/>
    <n v="0.92999999999999994"/>
    <n v="0.9700000000000002"/>
    <n v="5"/>
  </r>
  <r>
    <d v="2023-02-14T00:56:00"/>
    <d v="2023-02-14T01:01:00"/>
    <s v="14.02.2023"/>
    <d v="1899-12-30T00:05:00"/>
    <x v="27"/>
    <s v="876-128840"/>
    <n v="1"/>
    <x v="14"/>
    <n v="1"/>
    <s v="N"/>
    <n v="2"/>
    <n v="3.2"/>
    <n v="0.96"/>
    <n v="0.83999999999999986"/>
    <n v="5"/>
  </r>
  <r>
    <d v="2023-02-14T00:57:00"/>
    <d v="2023-02-14T01:23:00"/>
    <s v="14.02.2023"/>
    <d v="1899-12-30T00:26:00"/>
    <x v="45"/>
    <s v="876-128182"/>
    <n v="1"/>
    <x v="133"/>
    <n v="1"/>
    <s v="N"/>
    <n v="1"/>
    <n v="35.520000000000003"/>
    <n v="10.656000000000001"/>
    <n v="3.8239999999999981"/>
    <n v="50"/>
  </r>
  <r>
    <d v="2023-02-14T00:58:00"/>
    <d v="2023-02-14T01:02:00"/>
    <s v="14.02.2023"/>
    <d v="1899-12-30T00:04:00"/>
    <x v="1"/>
    <s v="876-129271"/>
    <n v="1"/>
    <x v="4"/>
    <n v="1"/>
    <s v="N"/>
    <n v="2"/>
    <n v="3.4"/>
    <n v="1.02"/>
    <n v="1.5800000000000005"/>
    <n v="6"/>
  </r>
  <r>
    <d v="2023-02-14T00:59:00"/>
    <d v="2023-02-14T01:08:00"/>
    <s v="14.02.2023"/>
    <d v="1899-12-30T00:09:00"/>
    <x v="13"/>
    <s v="876-128218"/>
    <n v="1"/>
    <x v="10"/>
    <n v="1"/>
    <s v="N"/>
    <n v="2"/>
    <n v="5.28"/>
    <n v="1.5840000000000001"/>
    <n v="1.1360000000000001"/>
    <n v="8"/>
  </r>
  <r>
    <d v="2023-02-14T00:59:00"/>
    <d v="2023-02-14T01:11:00"/>
    <s v="14.02.2023"/>
    <d v="1899-12-30T00:12:00"/>
    <x v="7"/>
    <s v="876-127295"/>
    <n v="1"/>
    <x v="119"/>
    <n v="1"/>
    <s v="N"/>
    <n v="2"/>
    <n v="8.8800000000000008"/>
    <n v="2.6640000000000001"/>
    <n v="1.4559999999999995"/>
    <n v="13"/>
  </r>
  <r>
    <d v="2023-02-14T01:00:00"/>
    <d v="2023-02-14T01:21:00"/>
    <s v="14.02.2023"/>
    <d v="1899-12-30T00:21:00"/>
    <x v="31"/>
    <s v="876-131222"/>
    <n v="1"/>
    <x v="66"/>
    <n v="1"/>
    <s v="N"/>
    <n v="2"/>
    <n v="15.36"/>
    <n v="4.6079999999999997"/>
    <n v="2.032"/>
    <n v="22"/>
  </r>
  <r>
    <d v="2023-02-14T01:00:00"/>
    <d v="2023-02-14T01:01:00"/>
    <s v="14.02.2023"/>
    <d v="1899-12-30T00:01:00"/>
    <x v="24"/>
    <s v="876-128301"/>
    <n v="3"/>
    <x v="18"/>
    <n v="5"/>
    <s v="N"/>
    <n v="1"/>
    <n v="3.4"/>
    <n v="1.02"/>
    <n v="1.5800000000000005"/>
    <n v="6"/>
  </r>
  <r>
    <d v="2023-02-14T01:01:00"/>
    <d v="2023-02-14T01:06:00"/>
    <s v="14.02.2023"/>
    <d v="1899-12-30T00:05:00"/>
    <x v="36"/>
    <s v="876-111444"/>
    <n v="2"/>
    <x v="14"/>
    <n v="1"/>
    <s v="N"/>
    <n v="1"/>
    <n v="3.6"/>
    <n v="1.08"/>
    <n v="1.3199999999999998"/>
    <n v="6"/>
  </r>
  <r>
    <d v="2023-02-14T01:01:00"/>
    <d v="2023-02-14T01:30:00"/>
    <s v="14.02.2023"/>
    <d v="1899-12-30T00:29:00"/>
    <x v="27"/>
    <s v="876-131186"/>
    <n v="1"/>
    <x v="134"/>
    <n v="2"/>
    <s v="N"/>
    <n v="2"/>
    <n v="45.84"/>
    <n v="13.752000000000001"/>
    <n v="4.4079999999999941"/>
    <n v="64"/>
  </r>
  <r>
    <d v="2023-02-14T01:02:00"/>
    <d v="2023-02-14T01:06:00"/>
    <s v="14.02.2023"/>
    <d v="1899-12-30T00:04:00"/>
    <x v="33"/>
    <s v="876-131195"/>
    <n v="2"/>
    <x v="33"/>
    <n v="1"/>
    <s v="N"/>
    <n v="2"/>
    <n v="3.3"/>
    <n v="0.98999999999999988"/>
    <n v="0.71"/>
    <n v="5"/>
  </r>
  <r>
    <d v="2023-02-14T01:03:00"/>
    <d v="2023-02-14T01:22:00"/>
    <s v="14.02.2023"/>
    <d v="1899-12-30T00:19:00"/>
    <x v="33"/>
    <s v="876-127571"/>
    <n v="1"/>
    <x v="135"/>
    <n v="1"/>
    <s v="N"/>
    <n v="2"/>
    <n v="24.96"/>
    <n v="7.4879999999999995"/>
    <n v="2.5519999999999996"/>
    <n v="35"/>
  </r>
  <r>
    <d v="2023-02-14T01:04:00"/>
    <d v="2023-02-14T01:10:00"/>
    <s v="14.02.2023"/>
    <d v="1899-12-30T00:06:00"/>
    <x v="4"/>
    <s v="876-127794"/>
    <n v="2"/>
    <x v="15"/>
    <n v="1"/>
    <s v="N"/>
    <n v="2"/>
    <n v="3.8"/>
    <n v="1.1399999999999999"/>
    <n v="1.0600000000000005"/>
    <n v="6"/>
  </r>
  <r>
    <d v="2023-02-14T01:05:00"/>
    <d v="2023-02-14T01:13:00"/>
    <s v="14.02.2023"/>
    <d v="1899-12-30T00:08:00"/>
    <x v="29"/>
    <s v="876-128492"/>
    <n v="3"/>
    <x v="27"/>
    <n v="1"/>
    <s v="N"/>
    <n v="2"/>
    <n v="5.76"/>
    <n v="1.728"/>
    <n v="1.5120000000000005"/>
    <n v="9"/>
  </r>
  <r>
    <d v="2023-02-14T01:05:00"/>
    <d v="2023-02-14T01:14:00"/>
    <s v="14.02.2023"/>
    <d v="1899-12-30T00:09:00"/>
    <x v="20"/>
    <s v="876-128862"/>
    <n v="1"/>
    <x v="40"/>
    <n v="1"/>
    <s v="N"/>
    <n v="2"/>
    <n v="3.7"/>
    <n v="1.1100000000000001"/>
    <n v="1.1899999999999995"/>
    <n v="6"/>
  </r>
  <r>
    <d v="2023-02-14T01:06:00"/>
    <d v="2023-02-14T01:11:00"/>
    <s v="14.02.2023"/>
    <d v="1899-12-30T00:05:00"/>
    <x v="53"/>
    <s v="876-130317"/>
    <n v="1"/>
    <x v="40"/>
    <n v="1"/>
    <s v="N"/>
    <n v="1"/>
    <n v="3"/>
    <n v="0.89999999999999991"/>
    <n v="1.0999999999999996"/>
    <n v="5"/>
  </r>
  <r>
    <d v="2023-02-14T01:06:00"/>
    <d v="2023-02-14T01:12:00"/>
    <s v="14.02.2023"/>
    <d v="1899-12-30T00:06:00"/>
    <x v="5"/>
    <s v="876-130665"/>
    <n v="1"/>
    <x v="3"/>
    <n v="1"/>
    <s v="N"/>
    <n v="1"/>
    <n v="3.5"/>
    <n v="1.05"/>
    <n v="1.4500000000000002"/>
    <n v="6"/>
  </r>
  <r>
    <d v="2023-02-14T01:08:00"/>
    <d v="2023-02-14T01:32:00"/>
    <s v="14.02.2023"/>
    <d v="1899-12-30T00:24:00"/>
    <x v="8"/>
    <s v="876-111236"/>
    <n v="1"/>
    <x v="104"/>
    <n v="1"/>
    <s v="N"/>
    <n v="2"/>
    <n v="27.84"/>
    <n v="8.3520000000000003"/>
    <n v="5.8079999999999963"/>
    <n v="42"/>
  </r>
  <r>
    <d v="2023-02-14T01:08:00"/>
    <d v="2023-02-14T01:12:00"/>
    <s v="14.02.2023"/>
    <d v="1899-12-30T00:04:00"/>
    <x v="16"/>
    <s v="876-130961"/>
    <n v="1"/>
    <x v="41"/>
    <n v="1"/>
    <s v="N"/>
    <n v="2"/>
    <n v="3.8"/>
    <n v="1.1399999999999999"/>
    <n v="1.0600000000000005"/>
    <n v="6"/>
  </r>
  <r>
    <d v="2023-02-14T01:08:00"/>
    <d v="2023-02-14T01:25:00"/>
    <s v="14.02.2023"/>
    <d v="1899-12-30T00:17:00"/>
    <x v="48"/>
    <s v="876-127373"/>
    <n v="1"/>
    <x v="66"/>
    <n v="1"/>
    <s v="N"/>
    <n v="2"/>
    <n v="15.36"/>
    <n v="4.6079999999999997"/>
    <n v="3.032"/>
    <n v="23"/>
  </r>
  <r>
    <d v="2023-02-14T01:09:00"/>
    <d v="2023-02-14T01:14:00"/>
    <s v="14.02.2023"/>
    <d v="1899-12-30T00:05:00"/>
    <x v="52"/>
    <s v="876-127416"/>
    <n v="1"/>
    <x v="36"/>
    <n v="1"/>
    <s v="N"/>
    <n v="1"/>
    <n v="3.5"/>
    <n v="1.05"/>
    <n v="1.4500000000000002"/>
    <n v="6"/>
  </r>
  <r>
    <d v="2023-02-14T01:11:00"/>
    <d v="2023-02-14T01:41:00"/>
    <s v="14.02.2023"/>
    <d v="1899-12-30T00:30:00"/>
    <x v="10"/>
    <s v="876-127706"/>
    <n v="1"/>
    <x v="136"/>
    <n v="1"/>
    <s v="N"/>
    <n v="2"/>
    <n v="21.36"/>
    <n v="6.4079999999999995"/>
    <n v="3.2319999999999993"/>
    <n v="31"/>
  </r>
  <r>
    <d v="2023-02-14T01:11:00"/>
    <d v="2023-02-14T01:16:00"/>
    <s v="14.02.2023"/>
    <d v="1899-12-30T00:05:00"/>
    <x v="20"/>
    <s v="876-130726"/>
    <n v="1"/>
    <x v="22"/>
    <n v="1"/>
    <s v="N"/>
    <n v="1"/>
    <n v="3.8"/>
    <n v="1.1399999999999999"/>
    <n v="1.0600000000000005"/>
    <n v="6"/>
  </r>
  <r>
    <d v="2023-02-14T01:11:00"/>
    <d v="2023-02-14T01:22:00"/>
    <s v="14.02.2023"/>
    <d v="1899-12-30T00:11:00"/>
    <x v="53"/>
    <s v="876-130423"/>
    <n v="2"/>
    <x v="46"/>
    <n v="1"/>
    <s v="N"/>
    <n v="1"/>
    <n v="6.72"/>
    <n v="2.016"/>
    <n v="2.2640000000000002"/>
    <n v="11"/>
  </r>
  <r>
    <d v="2023-02-14T01:11:00"/>
    <d v="2023-02-14T01:18:00"/>
    <s v="14.02.2023"/>
    <d v="1899-12-30T00:07:00"/>
    <x v="6"/>
    <s v="876-111378"/>
    <n v="1"/>
    <x v="87"/>
    <n v="1"/>
    <s v="N"/>
    <n v="2"/>
    <n v="5.04"/>
    <n v="1.512"/>
    <n v="1.4479999999999995"/>
    <n v="8"/>
  </r>
  <r>
    <d v="2023-02-14T01:11:00"/>
    <d v="2023-02-14T01:19:00"/>
    <s v="14.02.2023"/>
    <d v="1899-12-30T00:08:00"/>
    <x v="50"/>
    <s v="876-130355"/>
    <n v="1"/>
    <x v="57"/>
    <n v="1"/>
    <s v="N"/>
    <n v="1"/>
    <n v="4"/>
    <n v="1.2"/>
    <n v="0.79999999999999982"/>
    <n v="6"/>
  </r>
  <r>
    <d v="2023-02-14T01:12:00"/>
    <d v="2023-02-14T01:26:00"/>
    <s v="14.02.2023"/>
    <d v="1899-12-30T00:14:00"/>
    <x v="7"/>
    <s v="876-111742"/>
    <n v="1"/>
    <x v="37"/>
    <n v="1"/>
    <s v="N"/>
    <n v="1"/>
    <n v="9.1199999999999992"/>
    <n v="2.7359999999999998"/>
    <n v="2.1440000000000001"/>
    <n v="14"/>
  </r>
  <r>
    <d v="2023-02-14T01:12:00"/>
    <d v="2023-02-14T01:20:00"/>
    <s v="14.02.2023"/>
    <d v="1899-12-30T00:08:00"/>
    <x v="23"/>
    <s v="876-127587"/>
    <n v="1"/>
    <x v="36"/>
    <n v="1"/>
    <s v="N"/>
    <n v="1"/>
    <n v="4"/>
    <n v="1.2"/>
    <n v="0.79999999999999982"/>
    <n v="6"/>
  </r>
  <r>
    <d v="2023-02-14T01:13:00"/>
    <d v="2023-02-14T01:23:00"/>
    <s v="14.02.2023"/>
    <d v="1899-12-30T00:10:00"/>
    <x v="4"/>
    <s v="876-130758"/>
    <n v="1"/>
    <x v="23"/>
    <n v="1"/>
    <s v="N"/>
    <n v="2"/>
    <n v="6"/>
    <n v="1.7999999999999998"/>
    <n v="1.2000000000000002"/>
    <n v="9"/>
  </r>
  <r>
    <d v="2023-02-14T01:14:00"/>
    <d v="2023-02-14T01:22:00"/>
    <s v="14.02.2023"/>
    <d v="1899-12-30T00:08:00"/>
    <x v="27"/>
    <s v="876-129799"/>
    <n v="1"/>
    <x v="4"/>
    <n v="1"/>
    <s v="N"/>
    <n v="2"/>
    <n v="3.8"/>
    <n v="1.1399999999999999"/>
    <n v="1.0600000000000005"/>
    <n v="6"/>
  </r>
  <r>
    <d v="2023-02-14T01:14:00"/>
    <d v="2023-02-14T01:15:00"/>
    <s v="14.02.2023"/>
    <d v="1899-12-30T00:01:00"/>
    <x v="47"/>
    <s v="876-129107"/>
    <n v="1"/>
    <x v="45"/>
    <n v="1"/>
    <s v="N"/>
    <n v="3"/>
    <n v="3.1"/>
    <n v="0.92999999999999994"/>
    <n v="0.9700000000000002"/>
    <n v="5"/>
  </r>
  <r>
    <d v="2023-02-14T01:15:00"/>
    <d v="2023-02-14T01:21:00"/>
    <s v="14.02.2023"/>
    <d v="1899-12-30T00:06:00"/>
    <x v="29"/>
    <s v="876-111632"/>
    <n v="2"/>
    <x v="87"/>
    <n v="1"/>
    <s v="N"/>
    <n v="1"/>
    <n v="5.04"/>
    <n v="1.512"/>
    <n v="1.4479999999999995"/>
    <n v="8"/>
  </r>
  <r>
    <d v="2023-02-14T01:15:00"/>
    <d v="2023-02-14T01:24:00"/>
    <s v="14.02.2023"/>
    <d v="1899-12-30T00:09:00"/>
    <x v="41"/>
    <s v="876-130928"/>
    <n v="1"/>
    <x v="99"/>
    <n v="1"/>
    <s v="N"/>
    <n v="2"/>
    <n v="9.36"/>
    <n v="2.8079999999999998"/>
    <n v="1.8320000000000007"/>
    <n v="14"/>
  </r>
  <r>
    <d v="2023-02-14T01:16:00"/>
    <d v="2023-02-14T01:45:00"/>
    <s v="14.02.2023"/>
    <d v="1899-12-30T00:29:00"/>
    <x v="24"/>
    <s v="876-129863"/>
    <n v="1"/>
    <x v="113"/>
    <n v="1"/>
    <s v="N"/>
    <n v="2"/>
    <n v="18.48"/>
    <n v="5.5439999999999996"/>
    <n v="3.9759999999999991"/>
    <n v="28"/>
  </r>
  <r>
    <d v="2023-02-14T01:16:00"/>
    <d v="2023-02-14T01:37:00"/>
    <s v="14.02.2023"/>
    <d v="1899-12-30T00:21:00"/>
    <x v="11"/>
    <s v="876-130343"/>
    <n v="1"/>
    <x v="137"/>
    <n v="1"/>
    <s v="N"/>
    <n v="1"/>
    <n v="33.36"/>
    <n v="10.007999999999999"/>
    <n v="4.632000000000005"/>
    <n v="48"/>
  </r>
  <r>
    <d v="2023-02-14T01:16:00"/>
    <d v="2023-02-14T01:44:00"/>
    <s v="14.02.2023"/>
    <d v="1899-12-30T00:28:00"/>
    <x v="29"/>
    <s v="876-130806"/>
    <n v="2"/>
    <x v="138"/>
    <n v="2"/>
    <s v="N"/>
    <n v="2"/>
    <n v="43.68"/>
    <n v="13.103999999999999"/>
    <n v="7.2160000000000011"/>
    <n v="64"/>
  </r>
  <r>
    <d v="2023-02-14T01:17:00"/>
    <d v="2023-02-14T01:37:00"/>
    <s v="14.02.2023"/>
    <d v="1899-12-30T00:20:00"/>
    <x v="29"/>
    <s v="876-130815"/>
    <n v="1"/>
    <x v="139"/>
    <n v="1"/>
    <s v="N"/>
    <n v="2"/>
    <n v="14.4"/>
    <n v="4.32"/>
    <n v="3.2799999999999994"/>
    <n v="22"/>
  </r>
  <r>
    <d v="2023-02-14T01:17:00"/>
    <d v="2023-02-14T01:21:00"/>
    <s v="14.02.2023"/>
    <d v="1899-12-30T00:04:00"/>
    <x v="21"/>
    <s v="876-128194"/>
    <n v="1"/>
    <x v="22"/>
    <n v="1"/>
    <s v="N"/>
    <n v="1"/>
    <n v="3.2"/>
    <n v="0.96"/>
    <n v="0.83999999999999986"/>
    <n v="5"/>
  </r>
  <r>
    <d v="2023-02-14T01:17:00"/>
    <d v="2023-02-14T01:20:00"/>
    <s v="14.02.2023"/>
    <d v="1899-12-30T00:03:00"/>
    <x v="49"/>
    <s v="876-130928"/>
    <n v="1"/>
    <x v="33"/>
    <n v="1"/>
    <s v="N"/>
    <n v="2"/>
    <n v="3.8"/>
    <n v="1.1399999999999999"/>
    <n v="1.0600000000000005"/>
    <n v="6"/>
  </r>
  <r>
    <d v="2023-02-14T01:18:00"/>
    <d v="2023-02-14T01:43:00"/>
    <s v="14.02.2023"/>
    <d v="1899-12-30T00:25:00"/>
    <x v="41"/>
    <s v="876-130439"/>
    <n v="1"/>
    <x v="107"/>
    <n v="1"/>
    <s v="N"/>
    <n v="2"/>
    <n v="25.68"/>
    <n v="7.7039999999999997"/>
    <n v="3.6159999999999997"/>
    <n v="37"/>
  </r>
  <r>
    <d v="2023-02-14T01:19:00"/>
    <d v="2023-02-14T01:22:00"/>
    <s v="14.02.2023"/>
    <d v="1899-12-30T00:03:00"/>
    <x v="8"/>
    <s v="876-129990"/>
    <n v="2"/>
    <x v="14"/>
    <n v="1"/>
    <s v="N"/>
    <n v="1"/>
    <n v="3.4"/>
    <n v="1.02"/>
    <n v="1.5800000000000005"/>
    <n v="6"/>
  </r>
  <r>
    <d v="2023-02-14T01:19:00"/>
    <d v="2023-02-14T01:34:00"/>
    <s v="14.02.2023"/>
    <d v="1899-12-30T00:15:00"/>
    <x v="29"/>
    <s v="876-128783"/>
    <n v="1"/>
    <x v="140"/>
    <n v="1"/>
    <s v="N"/>
    <n v="2"/>
    <n v="18"/>
    <n v="5.3999999999999995"/>
    <n v="3.6000000000000014"/>
    <n v="27"/>
  </r>
  <r>
    <d v="2023-02-14T01:21:00"/>
    <d v="2023-02-14T01:23:00"/>
    <s v="14.02.2023"/>
    <d v="1899-12-30T00:02:00"/>
    <x v="39"/>
    <s v="876-130985"/>
    <n v="1"/>
    <x v="33"/>
    <n v="1"/>
    <s v="N"/>
    <n v="2"/>
    <n v="3.7"/>
    <n v="1.1100000000000001"/>
    <n v="1.1899999999999995"/>
    <n v="6"/>
  </r>
  <r>
    <d v="2023-02-14T01:21:00"/>
    <d v="2023-02-14T01:42:00"/>
    <s v="14.02.2023"/>
    <d v="1899-12-30T00:21:00"/>
    <x v="30"/>
    <s v="876-131072"/>
    <n v="1"/>
    <x v="141"/>
    <n v="1"/>
    <s v="N"/>
    <n v="1"/>
    <n v="23.76"/>
    <n v="7.1280000000000001"/>
    <n v="2.1119999999999983"/>
    <n v="33"/>
  </r>
  <r>
    <d v="2023-02-14T01:21:00"/>
    <d v="2023-02-14T01:23:00"/>
    <s v="14.02.2023"/>
    <d v="1899-12-30T00:02:00"/>
    <x v="3"/>
    <s v="876-111664"/>
    <n v="1"/>
    <x v="41"/>
    <n v="1"/>
    <s v="N"/>
    <n v="1"/>
    <n v="3.7"/>
    <n v="1.1100000000000001"/>
    <n v="1.1899999999999995"/>
    <n v="6"/>
  </r>
  <r>
    <d v="2023-02-14T01:21:00"/>
    <d v="2023-02-14T01:45:00"/>
    <s v="14.02.2023"/>
    <d v="1899-12-30T00:24:00"/>
    <x v="48"/>
    <s v="876-128026"/>
    <n v="1"/>
    <x v="132"/>
    <n v="1"/>
    <s v="N"/>
    <n v="2"/>
    <n v="23.52"/>
    <n v="7.056"/>
    <n v="4.4239999999999995"/>
    <n v="35"/>
  </r>
  <r>
    <d v="2023-02-14T01:21:00"/>
    <d v="2023-02-14T01:35:00"/>
    <s v="14.02.2023"/>
    <d v="1899-12-30T00:14:00"/>
    <x v="36"/>
    <s v="876-128519"/>
    <n v="1"/>
    <x v="119"/>
    <n v="1"/>
    <s v="Y"/>
    <n v="1"/>
    <n v="8.8800000000000008"/>
    <n v="2.6640000000000001"/>
    <n v="1.4559999999999995"/>
    <n v="13"/>
  </r>
  <r>
    <d v="2023-02-14T01:22:00"/>
    <d v="2023-02-14T01:43:00"/>
    <s v="14.02.2023"/>
    <d v="1899-12-30T00:21:00"/>
    <x v="21"/>
    <s v="876-129953"/>
    <n v="1"/>
    <x v="2"/>
    <n v="1"/>
    <s v="N"/>
    <n v="2"/>
    <n v="11.04"/>
    <n v="3.3119999999999998"/>
    <n v="1.6480000000000015"/>
    <n v="16"/>
  </r>
  <r>
    <d v="2023-02-14T01:22:00"/>
    <d v="2023-02-14T01:23:00"/>
    <s v="14.02.2023"/>
    <d v="1899-12-30T00:01:00"/>
    <x v="24"/>
    <s v="876-130882"/>
    <n v="1"/>
    <x v="101"/>
    <n v="1"/>
    <s v="N"/>
    <n v="1"/>
    <n v="3.9"/>
    <n v="1.17"/>
    <n v="0.93000000000000016"/>
    <n v="6"/>
  </r>
  <r>
    <d v="2023-02-14T01:23:00"/>
    <d v="2023-02-14T01:32:00"/>
    <s v="14.02.2023"/>
    <d v="1899-12-30T00:09:00"/>
    <x v="8"/>
    <s v="876-129760"/>
    <n v="2"/>
    <x v="10"/>
    <n v="1"/>
    <s v="N"/>
    <n v="2"/>
    <n v="5.28"/>
    <n v="1.5840000000000001"/>
    <n v="1.1360000000000001"/>
    <n v="8"/>
  </r>
  <r>
    <d v="2023-02-14T01:23:00"/>
    <d v="2023-02-14T01:46:00"/>
    <s v="14.02.2023"/>
    <d v="1899-12-30T00:23:00"/>
    <x v="43"/>
    <s v="876-111706"/>
    <n v="1"/>
    <x v="142"/>
    <n v="2"/>
    <s v="N"/>
    <n v="2"/>
    <n v="40.32"/>
    <n v="12.096"/>
    <n v="7.5839999999999961"/>
    <n v="60"/>
  </r>
  <r>
    <d v="2023-02-14T01:23:00"/>
    <d v="2023-02-14T01:42:00"/>
    <s v="14.02.2023"/>
    <d v="1899-12-30T00:19:00"/>
    <x v="20"/>
    <s v="876-130865"/>
    <n v="1"/>
    <x v="43"/>
    <n v="1"/>
    <s v="N"/>
    <n v="2"/>
    <n v="12.96"/>
    <n v="3.8879999999999999"/>
    <n v="3.152000000000001"/>
    <n v="20"/>
  </r>
  <r>
    <d v="2023-02-14T01:24:00"/>
    <d v="2023-02-14T01:31:00"/>
    <s v="14.02.2023"/>
    <d v="1899-12-30T00:07:00"/>
    <x v="30"/>
    <s v="876-127515"/>
    <n v="2"/>
    <x v="25"/>
    <n v="1"/>
    <s v="N"/>
    <n v="1"/>
    <n v="3.7"/>
    <n v="1.1100000000000001"/>
    <n v="1.1899999999999995"/>
    <n v="6"/>
  </r>
  <r>
    <d v="2023-02-14T01:24:00"/>
    <d v="2023-02-14T01:26:00"/>
    <s v="14.02.2023"/>
    <d v="1899-12-30T00:02:00"/>
    <x v="27"/>
    <s v="876-127780"/>
    <n v="1"/>
    <x v="3"/>
    <n v="1"/>
    <s v="N"/>
    <n v="2"/>
    <n v="3.1"/>
    <n v="0.92999999999999994"/>
    <n v="0.9700000000000002"/>
    <n v="5"/>
  </r>
  <r>
    <d v="2023-02-14T01:24:00"/>
    <d v="2023-02-14T01:46:00"/>
    <s v="14.02.2023"/>
    <d v="1899-12-30T00:22:00"/>
    <x v="51"/>
    <s v="876-129679"/>
    <n v="2"/>
    <x v="53"/>
    <n v="1"/>
    <s v="N"/>
    <n v="1"/>
    <n v="21.12"/>
    <n v="6.3360000000000003"/>
    <n v="3.5440000000000005"/>
    <n v="31"/>
  </r>
  <r>
    <d v="2023-02-14T01:25:00"/>
    <d v="2023-02-14T01:44:00"/>
    <s v="14.02.2023"/>
    <d v="1899-12-30T00:19:00"/>
    <x v="1"/>
    <s v="876-129462"/>
    <n v="2"/>
    <x v="23"/>
    <n v="1"/>
    <s v="N"/>
    <n v="2"/>
    <n v="6"/>
    <n v="1.7999999999999998"/>
    <n v="1.2000000000000002"/>
    <n v="9"/>
  </r>
  <r>
    <d v="2023-02-14T01:25:00"/>
    <d v="2023-02-14T01:59:00"/>
    <s v="14.02.2023"/>
    <d v="1899-12-30T00:34:00"/>
    <x v="42"/>
    <s v="876-111495"/>
    <n v="1"/>
    <x v="143"/>
    <n v="2"/>
    <s v="N"/>
    <n v="2"/>
    <n v="45.36"/>
    <n v="13.607999999999999"/>
    <n v="9.0320000000000036"/>
    <n v="68"/>
  </r>
  <r>
    <d v="2023-02-14T01:26:00"/>
    <d v="2023-02-14T01:37:00"/>
    <s v="14.02.2023"/>
    <d v="1899-12-30T00:11:00"/>
    <x v="28"/>
    <s v="876-127151"/>
    <n v="1"/>
    <x v="12"/>
    <n v="1"/>
    <s v="N"/>
    <n v="1"/>
    <n v="7.2"/>
    <n v="2.16"/>
    <n v="1.6399999999999997"/>
    <n v="11"/>
  </r>
  <r>
    <d v="2023-02-14T01:26:00"/>
    <d v="2023-02-14T01:29:00"/>
    <s v="14.02.2023"/>
    <d v="1899-12-30T00:03:00"/>
    <x v="9"/>
    <s v="876-127751"/>
    <n v="1"/>
    <x v="6"/>
    <n v="1"/>
    <s v="N"/>
    <n v="2"/>
    <n v="3"/>
    <n v="0.89999999999999991"/>
    <n v="1.0999999999999996"/>
    <n v="5"/>
  </r>
  <r>
    <d v="2023-02-14T01:30:00"/>
    <d v="2023-02-14T01:38:00"/>
    <s v="14.02.2023"/>
    <d v="1899-12-30T00:08:00"/>
    <x v="17"/>
    <s v="876-130004"/>
    <n v="1"/>
    <x v="12"/>
    <n v="1"/>
    <s v="N"/>
    <n v="2"/>
    <n v="7.2"/>
    <n v="2.16"/>
    <n v="1.6399999999999997"/>
    <n v="11"/>
  </r>
  <r>
    <d v="2023-02-14T01:30:00"/>
    <d v="2023-02-14T01:55:00"/>
    <s v="14.02.2023"/>
    <d v="1899-12-30T00:25:00"/>
    <x v="17"/>
    <s v="876-127432"/>
    <n v="4"/>
    <x v="144"/>
    <n v="2"/>
    <s v="N"/>
    <n v="1"/>
    <n v="46.08"/>
    <n v="13.824"/>
    <n v="11.096000000000004"/>
    <n v="71"/>
  </r>
  <r>
    <d v="2023-02-14T01:31:00"/>
    <d v="2023-02-14T01:36:00"/>
    <s v="14.02.2023"/>
    <d v="1899-12-30T00:05:00"/>
    <x v="27"/>
    <s v="876-127819"/>
    <n v="1"/>
    <x v="60"/>
    <n v="1"/>
    <s v="N"/>
    <n v="2"/>
    <n v="3.4"/>
    <n v="1.02"/>
    <n v="0.58000000000000007"/>
    <n v="5"/>
  </r>
  <r>
    <d v="2023-02-14T01:31:00"/>
    <d v="2023-02-14T01:41:00"/>
    <s v="14.02.2023"/>
    <d v="1899-12-30T00:10:00"/>
    <x v="10"/>
    <s v="876-129574"/>
    <n v="2"/>
    <x v="71"/>
    <n v="1"/>
    <s v="N"/>
    <n v="2"/>
    <n v="6.24"/>
    <n v="1.8719999999999999"/>
    <n v="0.8879999999999999"/>
    <n v="9"/>
  </r>
  <r>
    <d v="2023-02-14T01:31:00"/>
    <d v="2023-02-14T01:57:00"/>
    <s v="14.02.2023"/>
    <d v="1899-12-30T00:26:00"/>
    <x v="28"/>
    <s v="876-128617"/>
    <n v="1"/>
    <x v="145"/>
    <n v="2"/>
    <s v="N"/>
    <n v="2"/>
    <n v="41.28"/>
    <n v="12.384"/>
    <n v="9.3359999999999985"/>
    <n v="63"/>
  </r>
  <r>
    <d v="2023-02-14T01:32:00"/>
    <d v="2023-02-14T01:38:00"/>
    <s v="14.02.2023"/>
    <d v="1899-12-30T00:06:00"/>
    <x v="3"/>
    <s v="876-130289"/>
    <n v="1"/>
    <x v="60"/>
    <n v="1"/>
    <s v="N"/>
    <n v="2"/>
    <n v="3.8"/>
    <n v="1.1399999999999999"/>
    <n v="1.0600000000000005"/>
    <n v="6"/>
  </r>
  <r>
    <d v="2023-02-14T01:33:00"/>
    <d v="2023-02-14T01:39:00"/>
    <s v="14.02.2023"/>
    <d v="1899-12-30T00:06:00"/>
    <x v="14"/>
    <s v="876-130126"/>
    <n v="3"/>
    <x v="3"/>
    <n v="1"/>
    <s v="N"/>
    <n v="2"/>
    <n v="3.3"/>
    <n v="0.98999999999999988"/>
    <n v="1.71"/>
    <n v="6"/>
  </r>
  <r>
    <d v="2023-02-14T01:33:00"/>
    <d v="2023-02-14T01:47:00"/>
    <s v="14.02.2023"/>
    <d v="1899-12-30T00:14:00"/>
    <x v="26"/>
    <s v="876-127717"/>
    <n v="1"/>
    <x v="95"/>
    <n v="1"/>
    <s v="N"/>
    <n v="2"/>
    <n v="11.52"/>
    <n v="3.456"/>
    <n v="2.0240000000000009"/>
    <n v="17"/>
  </r>
  <r>
    <d v="2023-02-14T01:34:00"/>
    <d v="2023-02-14T01:39:00"/>
    <s v="14.02.2023"/>
    <d v="1899-12-30T00:05:00"/>
    <x v="9"/>
    <s v="876-129154"/>
    <n v="1"/>
    <x v="3"/>
    <n v="1"/>
    <s v="N"/>
    <n v="1"/>
    <n v="3.5"/>
    <n v="1.05"/>
    <n v="1.4500000000000002"/>
    <n v="6"/>
  </r>
  <r>
    <d v="2023-02-14T01:34:00"/>
    <d v="2023-02-14T01:50:00"/>
    <s v="14.02.2023"/>
    <d v="1899-12-30T00:16:00"/>
    <x v="34"/>
    <s v="876-129953"/>
    <n v="1"/>
    <x v="30"/>
    <n v="1"/>
    <s v="N"/>
    <n v="2"/>
    <n v="10.8"/>
    <n v="3.24"/>
    <n v="1.9599999999999991"/>
    <n v="16"/>
  </r>
  <r>
    <d v="2023-02-14T01:34:00"/>
    <d v="2023-02-14T01:38:00"/>
    <s v="14.02.2023"/>
    <d v="1899-12-30T00:04:00"/>
    <x v="19"/>
    <s v="876-130317"/>
    <n v="1"/>
    <x v="33"/>
    <n v="1"/>
    <s v="N"/>
    <n v="2"/>
    <n v="3.8"/>
    <n v="1.1399999999999999"/>
    <n v="1.0600000000000005"/>
    <n v="6"/>
  </r>
  <r>
    <d v="2023-02-14T01:34:00"/>
    <d v="2023-02-14T01:45:00"/>
    <s v="14.02.2023"/>
    <d v="1899-12-30T00:11:00"/>
    <x v="36"/>
    <s v="876-130341"/>
    <n v="1"/>
    <x v="37"/>
    <n v="1"/>
    <s v="N"/>
    <n v="1"/>
    <n v="9.1199999999999992"/>
    <n v="2.7359999999999998"/>
    <n v="1.1440000000000001"/>
    <n v="13"/>
  </r>
  <r>
    <d v="2023-02-14T01:35:00"/>
    <d v="2023-02-14T01:44:00"/>
    <s v="14.02.2023"/>
    <d v="1899-12-30T00:09:00"/>
    <x v="16"/>
    <s v="876-130117"/>
    <n v="1"/>
    <x v="94"/>
    <n v="1"/>
    <s v="Y"/>
    <n v="1"/>
    <n v="5.52"/>
    <n v="1.6559999999999999"/>
    <n v="0.82400000000000073"/>
    <n v="8"/>
  </r>
  <r>
    <d v="2023-02-14T01:37:00"/>
    <d v="2023-02-14T01:49:00"/>
    <s v="14.02.2023"/>
    <d v="1899-12-30T00:12:00"/>
    <x v="17"/>
    <s v="876-111573"/>
    <n v="1"/>
    <x v="15"/>
    <n v="1"/>
    <s v="N"/>
    <n v="1"/>
    <n v="3.3"/>
    <n v="0.98999999999999988"/>
    <n v="1.71"/>
    <n v="6"/>
  </r>
  <r>
    <d v="2023-02-14T01:38:00"/>
    <d v="2023-02-14T01:54:00"/>
    <s v="14.02.2023"/>
    <d v="1899-12-30T00:16:00"/>
    <x v="15"/>
    <s v="876-127915"/>
    <n v="1"/>
    <x v="54"/>
    <n v="1"/>
    <s v="N"/>
    <n v="1"/>
    <n v="16.559999999999999"/>
    <n v="4.9679999999999991"/>
    <n v="1.4720000000000013"/>
    <n v="23"/>
  </r>
  <r>
    <d v="2023-02-14T01:38:00"/>
    <d v="2023-02-14T01:54:00"/>
    <s v="14.02.2023"/>
    <d v="1899-12-30T00:16:00"/>
    <x v="35"/>
    <s v="876-130473"/>
    <n v="1"/>
    <x v="2"/>
    <n v="1"/>
    <s v="N"/>
    <n v="1"/>
    <n v="11.04"/>
    <n v="3.3119999999999998"/>
    <n v="1.6480000000000015"/>
    <n v="16"/>
  </r>
  <r>
    <d v="2023-02-14T01:41:00"/>
    <d v="2023-02-14T01:41:00"/>
    <s v="14.02.2023"/>
    <d v="1899-12-30T00:00:00"/>
    <x v="38"/>
    <s v="876-111245"/>
    <n v="1"/>
    <x v="18"/>
    <n v="1"/>
    <s v="N"/>
    <n v="2"/>
    <n v="4"/>
    <n v="1.2"/>
    <n v="0.79999999999999982"/>
    <n v="6"/>
  </r>
  <r>
    <d v="2023-02-14T01:42:00"/>
    <d v="2023-02-14T01:52:00"/>
    <s v="14.02.2023"/>
    <d v="1899-12-30T00:10:00"/>
    <x v="49"/>
    <s v="876-111698"/>
    <n v="1"/>
    <x v="50"/>
    <n v="1"/>
    <s v="N"/>
    <n v="1"/>
    <n v="10.32"/>
    <n v="3.0960000000000001"/>
    <n v="1.5839999999999996"/>
    <n v="15"/>
  </r>
  <r>
    <d v="2023-02-14T01:42:00"/>
    <d v="2023-02-14T01:52:00"/>
    <s v="14.02.2023"/>
    <d v="1899-12-30T00:10:00"/>
    <x v="8"/>
    <s v="876-129630"/>
    <n v="1"/>
    <x v="57"/>
    <n v="1"/>
    <s v="N"/>
    <n v="2"/>
    <n v="3"/>
    <n v="0.89999999999999991"/>
    <n v="1.0999999999999996"/>
    <n v="5"/>
  </r>
  <r>
    <d v="2023-02-14T01:43:00"/>
    <d v="2023-02-14T01:51:00"/>
    <s v="14.02.2023"/>
    <d v="1899-12-30T00:08:00"/>
    <x v="10"/>
    <s v="876-130953"/>
    <n v="2"/>
    <x v="10"/>
    <n v="1"/>
    <s v="N"/>
    <n v="1"/>
    <n v="5.28"/>
    <n v="1.5840000000000001"/>
    <n v="1.1360000000000001"/>
    <n v="8"/>
  </r>
  <r>
    <d v="2023-02-14T01:43:00"/>
    <d v="2023-02-14T01:45:00"/>
    <s v="14.02.2023"/>
    <d v="1899-12-30T00:02:00"/>
    <x v="13"/>
    <s v="876-127349"/>
    <n v="1"/>
    <x v="6"/>
    <n v="1"/>
    <s v="N"/>
    <n v="2"/>
    <n v="3.9"/>
    <n v="1.17"/>
    <n v="0.93000000000000016"/>
    <n v="6"/>
  </r>
  <r>
    <d v="2023-02-14T01:43:00"/>
    <d v="2023-02-14T01:46:00"/>
    <s v="14.02.2023"/>
    <d v="1899-12-30T00:03:00"/>
    <x v="37"/>
    <s v="876-111584"/>
    <n v="1"/>
    <x v="41"/>
    <n v="1"/>
    <s v="N"/>
    <n v="2"/>
    <n v="3.2"/>
    <n v="0.96"/>
    <n v="0.83999999999999986"/>
    <n v="5"/>
  </r>
  <r>
    <d v="2023-02-14T01:43:00"/>
    <d v="2023-02-14T01:48:00"/>
    <s v="14.02.2023"/>
    <d v="1899-12-30T00:05:00"/>
    <x v="10"/>
    <s v="876-129940"/>
    <n v="1"/>
    <x v="4"/>
    <n v="1"/>
    <s v="N"/>
    <n v="2"/>
    <n v="3.9"/>
    <n v="1.17"/>
    <n v="0.93000000000000016"/>
    <n v="6"/>
  </r>
  <r>
    <d v="2023-02-14T01:43:00"/>
    <d v="2023-02-14T02:09:00"/>
    <s v="14.02.2023"/>
    <d v="1899-12-30T00:26:00"/>
    <x v="11"/>
    <s v="876-129021"/>
    <n v="1"/>
    <x v="17"/>
    <n v="1"/>
    <s v="N"/>
    <n v="1"/>
    <n v="17.52"/>
    <n v="5.2559999999999993"/>
    <n v="4.2240000000000002"/>
    <n v="27"/>
  </r>
  <r>
    <d v="2023-02-14T01:44:00"/>
    <d v="2023-02-14T01:52:00"/>
    <s v="14.02.2023"/>
    <d v="1899-12-30T00:08:00"/>
    <x v="45"/>
    <s v="876-130480"/>
    <n v="1"/>
    <x v="64"/>
    <n v="1"/>
    <s v="N"/>
    <n v="1"/>
    <n v="8.64"/>
    <n v="2.5920000000000001"/>
    <n v="1.7679999999999989"/>
    <n v="13"/>
  </r>
  <r>
    <d v="2023-02-14T01:44:00"/>
    <d v="2023-02-14T01:54:00"/>
    <s v="14.02.2023"/>
    <d v="1899-12-30T00:10:00"/>
    <x v="22"/>
    <s v="876-128218"/>
    <n v="1"/>
    <x v="64"/>
    <n v="1"/>
    <s v="N"/>
    <n v="2"/>
    <n v="8.64"/>
    <n v="2.5920000000000001"/>
    <n v="1.7679999999999989"/>
    <n v="13"/>
  </r>
  <r>
    <d v="2023-02-14T01:45:00"/>
    <d v="2023-02-14T01:55:00"/>
    <s v="14.02.2023"/>
    <d v="1899-12-30T00:10:00"/>
    <x v="52"/>
    <s v="876-130062"/>
    <n v="1"/>
    <x v="0"/>
    <n v="1"/>
    <s v="N"/>
    <n v="2"/>
    <n v="6.48"/>
    <n v="1.944"/>
    <n v="1.5760000000000005"/>
    <n v="10"/>
  </r>
  <r>
    <d v="2023-02-14T01:45:00"/>
    <d v="2023-02-14T01:57:00"/>
    <s v="14.02.2023"/>
    <d v="1899-12-30T00:12:00"/>
    <x v="16"/>
    <s v="876-130508"/>
    <n v="1"/>
    <x v="59"/>
    <n v="1"/>
    <s v="N"/>
    <n v="2"/>
    <n v="13.92"/>
    <n v="4.1760000000000002"/>
    <n v="2.9039999999999981"/>
    <n v="21"/>
  </r>
  <r>
    <d v="2023-02-14T01:45:00"/>
    <d v="2023-02-14T01:51:00"/>
    <s v="14.02.2023"/>
    <d v="1899-12-30T00:06:00"/>
    <x v="45"/>
    <s v="876-131186"/>
    <n v="1"/>
    <x v="87"/>
    <n v="1"/>
    <s v="N"/>
    <n v="1"/>
    <n v="5.04"/>
    <n v="1.512"/>
    <n v="1.4479999999999995"/>
    <n v="8"/>
  </r>
  <r>
    <d v="2023-02-14T01:46:00"/>
    <d v="2023-02-14T01:53:00"/>
    <s v="14.02.2023"/>
    <d v="1899-12-30T00:07:00"/>
    <x v="22"/>
    <s v="876-130439"/>
    <n v="1"/>
    <x v="16"/>
    <n v="1"/>
    <s v="N"/>
    <n v="1"/>
    <n v="6.96"/>
    <n v="2.0880000000000001"/>
    <n v="1.9519999999999991"/>
    <n v="11"/>
  </r>
  <r>
    <d v="2023-02-14T01:47:00"/>
    <d v="2023-02-14T01:57:00"/>
    <s v="14.02.2023"/>
    <d v="1899-12-30T00:10:00"/>
    <x v="31"/>
    <s v="876-130806"/>
    <n v="3"/>
    <x v="87"/>
    <n v="1"/>
    <s v="N"/>
    <n v="2"/>
    <n v="5.04"/>
    <n v="1.512"/>
    <n v="1.4479999999999995"/>
    <n v="8"/>
  </r>
  <r>
    <d v="2023-02-14T01:48:00"/>
    <d v="2023-02-14T02:03:00"/>
    <s v="14.02.2023"/>
    <d v="1899-12-30T00:15:00"/>
    <x v="48"/>
    <s v="876-127614"/>
    <n v="1"/>
    <x v="53"/>
    <n v="1"/>
    <s v="N"/>
    <n v="2"/>
    <n v="21.12"/>
    <n v="6.3360000000000003"/>
    <n v="3.5440000000000005"/>
    <n v="31"/>
  </r>
  <r>
    <d v="2023-02-14T01:48:00"/>
    <d v="2023-02-14T01:55:00"/>
    <s v="14.02.2023"/>
    <d v="1899-12-30T00:07:00"/>
    <x v="22"/>
    <s v="876-129026"/>
    <n v="2"/>
    <x v="3"/>
    <n v="1"/>
    <s v="N"/>
    <n v="1"/>
    <n v="4"/>
    <n v="1.2"/>
    <n v="0.79999999999999982"/>
    <n v="6"/>
  </r>
  <r>
    <d v="2023-02-14T01:49:00"/>
    <d v="2023-02-14T02:04:00"/>
    <s v="14.02.2023"/>
    <d v="1899-12-30T00:15:00"/>
    <x v="53"/>
    <s v="876-111615"/>
    <n v="1"/>
    <x v="77"/>
    <n v="1"/>
    <s v="N"/>
    <n v="2"/>
    <n v="18.96"/>
    <n v="5.6879999999999997"/>
    <n v="4.3520000000000003"/>
    <n v="29"/>
  </r>
  <r>
    <d v="2023-02-14T01:49:00"/>
    <d v="2023-02-14T01:58:00"/>
    <s v="14.02.2023"/>
    <d v="1899-12-30T00:09:00"/>
    <x v="3"/>
    <s v="876-127303"/>
    <n v="1"/>
    <x v="36"/>
    <n v="1"/>
    <s v="N"/>
    <n v="1"/>
    <n v="3.6"/>
    <n v="1.08"/>
    <n v="1.3199999999999998"/>
    <n v="6"/>
  </r>
  <r>
    <d v="2023-02-14T01:51:00"/>
    <d v="2023-02-14T01:56:00"/>
    <s v="14.02.2023"/>
    <d v="1899-12-30T00:05:00"/>
    <x v="4"/>
    <s v="876-128722"/>
    <n v="1"/>
    <x v="52"/>
    <n v="1"/>
    <s v="N"/>
    <n v="2"/>
    <n v="4.8"/>
    <n v="1.44"/>
    <n v="0.76000000000000068"/>
    <n v="7"/>
  </r>
  <r>
    <d v="2023-02-14T01:51:00"/>
    <d v="2023-02-14T02:25:00"/>
    <s v="14.02.2023"/>
    <d v="1899-12-30T00:34:00"/>
    <x v="2"/>
    <s v="876-130310"/>
    <n v="3"/>
    <x v="20"/>
    <n v="1"/>
    <s v="N"/>
    <n v="2"/>
    <n v="24.72"/>
    <n v="7.4159999999999995"/>
    <n v="2.8640000000000008"/>
    <n v="35"/>
  </r>
  <r>
    <d v="2023-02-14T01:52:00"/>
    <d v="2023-02-14T02:03:00"/>
    <s v="14.02.2023"/>
    <d v="1899-12-30T00:11:00"/>
    <x v="1"/>
    <s v="876-130176"/>
    <n v="1"/>
    <x v="79"/>
    <n v="1"/>
    <s v="N"/>
    <n v="2"/>
    <n v="11.28"/>
    <n v="3.3839999999999999"/>
    <n v="2.3360000000000003"/>
    <n v="17"/>
  </r>
  <r>
    <d v="2023-02-14T01:52:00"/>
    <d v="2023-02-14T01:55:00"/>
    <s v="14.02.2023"/>
    <d v="1899-12-30T00:03:00"/>
    <x v="7"/>
    <s v="876-128026"/>
    <n v="1"/>
    <x v="3"/>
    <n v="1"/>
    <s v="N"/>
    <n v="1"/>
    <n v="3"/>
    <n v="0.89999999999999991"/>
    <n v="1.0999999999999996"/>
    <n v="5"/>
  </r>
  <r>
    <d v="2023-02-14T01:53:00"/>
    <d v="2023-02-14T02:16:00"/>
    <s v="14.02.2023"/>
    <d v="1899-12-30T00:23:00"/>
    <x v="7"/>
    <s v="876-129640"/>
    <n v="1"/>
    <x v="137"/>
    <n v="1"/>
    <s v="N"/>
    <n v="1"/>
    <n v="33.36"/>
    <n v="10.007999999999999"/>
    <n v="6.632000000000005"/>
    <n v="50"/>
  </r>
  <r>
    <d v="2023-02-14T01:53:00"/>
    <d v="2023-02-14T01:59:00"/>
    <s v="14.02.2023"/>
    <d v="1899-12-30T00:06:00"/>
    <x v="7"/>
    <s v="876-111620"/>
    <n v="1"/>
    <x v="11"/>
    <n v="1"/>
    <s v="N"/>
    <n v="2"/>
    <n v="4"/>
    <n v="1.2"/>
    <n v="0.79999999999999982"/>
    <n v="6"/>
  </r>
  <r>
    <d v="2023-02-14T01:54:00"/>
    <d v="2023-02-14T01:58:00"/>
    <s v="14.02.2023"/>
    <d v="1899-12-30T00:04:00"/>
    <x v="18"/>
    <s v="876-130753"/>
    <n v="1"/>
    <x v="14"/>
    <n v="1"/>
    <s v="N"/>
    <n v="1"/>
    <n v="3.6"/>
    <n v="1.08"/>
    <n v="1.3199999999999998"/>
    <n v="6"/>
  </r>
  <r>
    <d v="2023-02-14T01:54:00"/>
    <d v="2023-02-14T01:59:00"/>
    <s v="14.02.2023"/>
    <d v="1899-12-30T00:05:00"/>
    <x v="19"/>
    <s v="876-128448"/>
    <n v="1"/>
    <x v="25"/>
    <n v="1"/>
    <s v="N"/>
    <n v="1"/>
    <n v="3.1"/>
    <n v="0.92999999999999994"/>
    <n v="0.9700000000000002"/>
    <n v="5"/>
  </r>
  <r>
    <d v="2023-02-14T01:54:00"/>
    <d v="2023-02-14T02:05:00"/>
    <s v="14.02.2023"/>
    <d v="1899-12-30T00:11:00"/>
    <x v="41"/>
    <s v="876-131232"/>
    <n v="1"/>
    <x v="39"/>
    <n v="1"/>
    <s v="N"/>
    <n v="2"/>
    <n v="7.44"/>
    <n v="2.2320000000000002"/>
    <n v="2.3280000000000003"/>
    <n v="12"/>
  </r>
  <r>
    <d v="2023-02-14T01:56:00"/>
    <d v="2023-02-14T02:03:00"/>
    <s v="14.02.2023"/>
    <d v="1899-12-30T00:07:00"/>
    <x v="31"/>
    <s v="876-129435"/>
    <n v="1"/>
    <x v="11"/>
    <n v="1"/>
    <s v="N"/>
    <n v="2"/>
    <n v="3.4"/>
    <n v="1.02"/>
    <n v="0.58000000000000007"/>
    <n v="5"/>
  </r>
  <r>
    <d v="2023-02-14T01:56:00"/>
    <d v="2023-02-14T02:21:00"/>
    <s v="14.02.2023"/>
    <d v="1899-12-30T00:25:00"/>
    <x v="3"/>
    <s v="876-129680"/>
    <n v="2"/>
    <x v="146"/>
    <n v="2"/>
    <s v="N"/>
    <n v="1"/>
    <n v="41.04"/>
    <n v="12.311999999999999"/>
    <n v="2.6480000000000032"/>
    <n v="56"/>
  </r>
  <r>
    <d v="2023-02-14T01:56:00"/>
    <d v="2023-02-14T02:10:00"/>
    <s v="14.02.2023"/>
    <d v="1899-12-30T00:14:00"/>
    <x v="21"/>
    <s v="876-130296"/>
    <n v="1"/>
    <x v="9"/>
    <n v="1"/>
    <s v="N"/>
    <n v="1"/>
    <n v="9.84"/>
    <n v="2.952"/>
    <n v="1.2080000000000002"/>
    <n v="14"/>
  </r>
  <r>
    <d v="2023-02-14T01:56:00"/>
    <d v="2023-02-14T02:10:00"/>
    <s v="14.02.2023"/>
    <d v="1899-12-30T00:14:00"/>
    <x v="1"/>
    <s v="876-128883"/>
    <n v="1"/>
    <x v="30"/>
    <n v="1"/>
    <s v="N"/>
    <n v="2"/>
    <n v="10.8"/>
    <n v="3.24"/>
    <n v="1.9599999999999991"/>
    <n v="16"/>
  </r>
  <r>
    <d v="2023-02-14T01:57:00"/>
    <d v="2023-02-14T02:08:00"/>
    <s v="14.02.2023"/>
    <d v="1899-12-30T00:11:00"/>
    <x v="17"/>
    <s v="876-111403"/>
    <n v="1"/>
    <x v="57"/>
    <n v="1"/>
    <s v="N"/>
    <n v="2"/>
    <n v="3.3"/>
    <n v="0.98999999999999988"/>
    <n v="0.71"/>
    <n v="5"/>
  </r>
  <r>
    <d v="2023-02-14T01:58:00"/>
    <d v="2023-02-14T02:14:00"/>
    <s v="14.02.2023"/>
    <d v="1899-12-30T00:16:00"/>
    <x v="3"/>
    <s v="876-128200"/>
    <n v="1"/>
    <x v="13"/>
    <n v="1"/>
    <s v="N"/>
    <n v="2"/>
    <n v="22.08"/>
    <n v="6.6239999999999997"/>
    <n v="2.2960000000000029"/>
    <n v="31"/>
  </r>
  <r>
    <d v="2023-02-14T02:00:00"/>
    <d v="2023-02-14T02:26:00"/>
    <s v="14.02.2023"/>
    <d v="1899-12-30T00:26:00"/>
    <x v="2"/>
    <s v="876-127618"/>
    <n v="2"/>
    <x v="56"/>
    <n v="1"/>
    <s v="N"/>
    <n v="2"/>
    <n v="21.3"/>
    <n v="6.39"/>
    <n v="4.3099999999999987"/>
    <n v="32"/>
  </r>
  <r>
    <d v="2023-02-14T02:00:00"/>
    <d v="2023-02-14T02:06:00"/>
    <s v="14.02.2023"/>
    <d v="1899-12-30T00:06:00"/>
    <x v="11"/>
    <s v="876-129758"/>
    <n v="2"/>
    <x v="40"/>
    <n v="1"/>
    <s v="N"/>
    <n v="2"/>
    <n v="3.2"/>
    <n v="0.96"/>
    <n v="0.83999999999999986"/>
    <n v="5"/>
  </r>
  <r>
    <d v="2023-02-14T02:01:00"/>
    <d v="2023-02-14T02:24:00"/>
    <s v="14.02.2023"/>
    <d v="1899-12-30T00:23:00"/>
    <x v="34"/>
    <s v="876-130978"/>
    <n v="2"/>
    <x v="147"/>
    <n v="2"/>
    <s v="N"/>
    <n v="2"/>
    <n v="50.1"/>
    <n v="15.03"/>
    <n v="6.8699999999999974"/>
    <n v="72"/>
  </r>
  <r>
    <d v="2023-02-14T02:01:00"/>
    <d v="2023-02-14T02:05:00"/>
    <s v="14.02.2023"/>
    <d v="1899-12-30T00:04:00"/>
    <x v="6"/>
    <s v="876-129194"/>
    <n v="1"/>
    <x v="36"/>
    <n v="1"/>
    <s v="N"/>
    <n v="2"/>
    <n v="3.1"/>
    <n v="0.92999999999999994"/>
    <n v="0.9700000000000002"/>
    <n v="5"/>
  </r>
  <r>
    <d v="2023-02-14T02:02:00"/>
    <d v="2023-02-14T02:07:00"/>
    <s v="14.02.2023"/>
    <d v="1899-12-30T00:05:00"/>
    <x v="53"/>
    <s v="876-111218"/>
    <n v="1"/>
    <x v="6"/>
    <n v="1"/>
    <s v="N"/>
    <n v="2"/>
    <n v="3.5"/>
    <n v="1.05"/>
    <n v="1.4500000000000002"/>
    <n v="6"/>
  </r>
  <r>
    <d v="2023-02-14T02:04:00"/>
    <d v="2023-02-14T02:09:00"/>
    <s v="14.02.2023"/>
    <d v="1899-12-30T00:05:00"/>
    <x v="7"/>
    <s v="876-128186"/>
    <n v="1"/>
    <x v="11"/>
    <n v="1"/>
    <s v="N"/>
    <n v="2"/>
    <n v="3.2"/>
    <n v="0.96"/>
    <n v="0.83999999999999986"/>
    <n v="5"/>
  </r>
  <r>
    <d v="2023-02-14T02:04:00"/>
    <d v="2023-02-14T02:09:00"/>
    <s v="14.02.2023"/>
    <d v="1899-12-30T00:05:00"/>
    <x v="47"/>
    <s v="876-127157"/>
    <n v="1"/>
    <x v="3"/>
    <n v="1"/>
    <s v="N"/>
    <n v="2"/>
    <n v="3.5"/>
    <n v="1.05"/>
    <n v="1.4500000000000002"/>
    <n v="6"/>
  </r>
  <r>
    <d v="2023-02-14T02:04:00"/>
    <d v="2023-02-14T02:09:00"/>
    <s v="14.02.2023"/>
    <d v="1899-12-30T00:05:00"/>
    <x v="49"/>
    <s v="876-111246"/>
    <n v="1"/>
    <x v="57"/>
    <n v="1"/>
    <s v="N"/>
    <n v="2"/>
    <n v="3.8"/>
    <n v="1.1399999999999999"/>
    <n v="1.0600000000000005"/>
    <n v="6"/>
  </r>
  <r>
    <d v="2023-02-14T02:05:00"/>
    <d v="2023-02-14T02:15:00"/>
    <s v="14.02.2023"/>
    <d v="1899-12-30T00:10:00"/>
    <x v="24"/>
    <s v="876-111552"/>
    <n v="1"/>
    <x v="99"/>
    <n v="1"/>
    <s v="N"/>
    <n v="1"/>
    <n v="11.7"/>
    <n v="3.51"/>
    <n v="1.7900000000000009"/>
    <n v="17"/>
  </r>
  <r>
    <d v="2023-02-14T02:06:00"/>
    <d v="2023-02-14T02:20:00"/>
    <s v="14.02.2023"/>
    <d v="1899-12-30T00:14:00"/>
    <x v="2"/>
    <s v="876-130329"/>
    <n v="1"/>
    <x v="148"/>
    <n v="1"/>
    <s v="N"/>
    <n v="2"/>
    <n v="33.299999999999997"/>
    <n v="9.9899999999999984"/>
    <n v="6.710000000000008"/>
    <n v="50"/>
  </r>
  <r>
    <d v="2023-02-14T02:06:00"/>
    <d v="2023-02-14T02:13:00"/>
    <s v="14.02.2023"/>
    <d v="1899-12-30T00:07:00"/>
    <x v="39"/>
    <s v="876-130425"/>
    <n v="1"/>
    <x v="15"/>
    <n v="1"/>
    <s v="N"/>
    <n v="1"/>
    <n v="3.7"/>
    <n v="1.1100000000000001"/>
    <n v="1.1899999999999995"/>
    <n v="6"/>
  </r>
  <r>
    <d v="2023-02-14T02:07:00"/>
    <d v="2023-02-14T02:08:00"/>
    <s v="14.02.2023"/>
    <d v="1899-12-30T00:01:00"/>
    <x v="12"/>
    <s v="876-127263"/>
    <n v="1"/>
    <x v="65"/>
    <n v="1"/>
    <s v="N"/>
    <n v="2"/>
    <n v="3.8"/>
    <n v="1.1399999999999999"/>
    <n v="1.0600000000000005"/>
    <n v="6"/>
  </r>
  <r>
    <d v="2023-02-14T02:08:00"/>
    <d v="2023-02-14T02:34:00"/>
    <s v="14.02.2023"/>
    <d v="1899-12-30T00:26:00"/>
    <x v="38"/>
    <s v="876-131233"/>
    <n v="1"/>
    <x v="149"/>
    <n v="1"/>
    <s v="N"/>
    <n v="1"/>
    <n v="21"/>
    <n v="6.3"/>
    <n v="4.6999999999999993"/>
    <n v="32"/>
  </r>
  <r>
    <d v="2023-02-14T02:12:00"/>
    <d v="2023-02-14T02:18:00"/>
    <s v="14.02.2023"/>
    <d v="1899-12-30T00:06:00"/>
    <x v="27"/>
    <s v="876-111463"/>
    <n v="2"/>
    <x v="12"/>
    <n v="5"/>
    <s v="N"/>
    <n v="1"/>
    <n v="9"/>
    <n v="2.6999999999999997"/>
    <n v="1.3000000000000007"/>
    <n v="13"/>
  </r>
  <r>
    <d v="2023-02-14T02:13:00"/>
    <d v="2023-02-14T02:16:00"/>
    <s v="14.02.2023"/>
    <d v="1899-12-30T00:03:00"/>
    <x v="46"/>
    <s v="876-129465"/>
    <n v="3"/>
    <x v="6"/>
    <n v="1"/>
    <s v="N"/>
    <n v="1"/>
    <n v="3.1"/>
    <n v="0.92999999999999994"/>
    <n v="0.9700000000000002"/>
    <n v="5"/>
  </r>
  <r>
    <d v="2023-02-14T02:13:00"/>
    <d v="2023-02-14T02:17:00"/>
    <s v="14.02.2023"/>
    <d v="1899-12-30T00:04:00"/>
    <x v="7"/>
    <s v="876-130693"/>
    <n v="1"/>
    <x v="4"/>
    <n v="1"/>
    <s v="N"/>
    <n v="2"/>
    <n v="3.6"/>
    <n v="1.08"/>
    <n v="1.3199999999999998"/>
    <n v="6"/>
  </r>
  <r>
    <d v="2023-02-14T02:13:00"/>
    <d v="2023-02-14T02:16:00"/>
    <s v="14.02.2023"/>
    <d v="1899-12-30T00:03:00"/>
    <x v="38"/>
    <s v="876-128670"/>
    <n v="1"/>
    <x v="14"/>
    <n v="1"/>
    <s v="N"/>
    <n v="2"/>
    <n v="3.7"/>
    <n v="1.1100000000000001"/>
    <n v="1.1899999999999995"/>
    <n v="6"/>
  </r>
  <r>
    <d v="2023-02-14T02:13:00"/>
    <d v="2023-02-14T02:25:00"/>
    <s v="14.02.2023"/>
    <d v="1899-12-30T00:12:00"/>
    <x v="28"/>
    <s v="876-111510"/>
    <n v="2"/>
    <x v="2"/>
    <n v="1"/>
    <s v="N"/>
    <n v="2"/>
    <n v="13.8"/>
    <n v="4.1399999999999997"/>
    <n v="2.0599999999999987"/>
    <n v="20"/>
  </r>
  <r>
    <d v="2023-02-14T02:14:00"/>
    <d v="2023-02-14T02:21:00"/>
    <s v="14.02.2023"/>
    <d v="1899-12-30T00:07:00"/>
    <x v="20"/>
    <s v="876-129904"/>
    <n v="1"/>
    <x v="11"/>
    <n v="1"/>
    <s v="N"/>
    <n v="2"/>
    <n v="3.7"/>
    <n v="1.1100000000000001"/>
    <n v="1.1899999999999995"/>
    <n v="6"/>
  </r>
  <r>
    <d v="2023-02-14T02:14:00"/>
    <d v="2023-02-14T02:17:00"/>
    <s v="14.02.2023"/>
    <d v="1899-12-30T00:03:00"/>
    <x v="53"/>
    <s v="876-130557"/>
    <n v="1"/>
    <x v="6"/>
    <n v="1"/>
    <s v="N"/>
    <n v="2"/>
    <n v="3.4"/>
    <n v="1.02"/>
    <n v="0.58000000000000007"/>
    <n v="5"/>
  </r>
  <r>
    <d v="2023-02-14T02:14:00"/>
    <d v="2023-02-14T02:29:00"/>
    <s v="14.02.2023"/>
    <d v="1899-12-30T00:15:00"/>
    <x v="44"/>
    <s v="876-128768"/>
    <n v="1"/>
    <x v="82"/>
    <n v="1"/>
    <s v="N"/>
    <n v="2"/>
    <n v="20.399999999999999"/>
    <n v="6.1199999999999992"/>
    <n v="2.480000000000004"/>
    <n v="29"/>
  </r>
  <r>
    <d v="2023-02-14T02:14:00"/>
    <d v="2023-02-14T02:21:00"/>
    <s v="14.02.2023"/>
    <d v="1899-12-30T00:07:00"/>
    <x v="31"/>
    <s v="876-129347"/>
    <n v="1"/>
    <x v="57"/>
    <n v="1"/>
    <s v="N"/>
    <n v="2"/>
    <n v="3.6"/>
    <n v="1.08"/>
    <n v="1.3199999999999998"/>
    <n v="6"/>
  </r>
  <r>
    <d v="2023-02-14T02:15:00"/>
    <d v="2023-02-14T02:22:00"/>
    <s v="14.02.2023"/>
    <d v="1899-12-30T00:07:00"/>
    <x v="43"/>
    <s v="876-130969"/>
    <n v="1"/>
    <x v="78"/>
    <n v="1"/>
    <s v="N"/>
    <n v="2"/>
    <n v="10.199999999999999"/>
    <n v="3.0599999999999996"/>
    <n v="0.74000000000000199"/>
    <n v="14"/>
  </r>
  <r>
    <d v="2023-02-14T02:15:00"/>
    <d v="2023-02-14T02:20:00"/>
    <s v="14.02.2023"/>
    <d v="1899-12-30T00:05:00"/>
    <x v="37"/>
    <s v="876-128034"/>
    <n v="1"/>
    <x v="15"/>
    <n v="1"/>
    <s v="N"/>
    <n v="1"/>
    <n v="3.1"/>
    <n v="0.92999999999999994"/>
    <n v="0.9700000000000002"/>
    <n v="5"/>
  </r>
  <r>
    <d v="2023-02-14T02:16:00"/>
    <d v="2023-02-14T02:20:00"/>
    <s v="14.02.2023"/>
    <d v="1899-12-30T00:04:00"/>
    <x v="43"/>
    <s v="876-130857"/>
    <n v="1"/>
    <x v="6"/>
    <n v="1"/>
    <s v="N"/>
    <n v="2"/>
    <n v="3.2"/>
    <n v="0.96"/>
    <n v="0.83999999999999986"/>
    <n v="5"/>
  </r>
  <r>
    <d v="2023-02-14T02:17:00"/>
    <d v="2023-02-14T02:19:00"/>
    <s v="14.02.2023"/>
    <d v="1899-12-30T00:02:00"/>
    <x v="18"/>
    <s v="876-127586"/>
    <n v="1"/>
    <x v="65"/>
    <n v="1"/>
    <s v="N"/>
    <n v="1"/>
    <n v="3.4"/>
    <n v="1.02"/>
    <n v="1.5800000000000005"/>
    <n v="6"/>
  </r>
  <r>
    <d v="2023-02-14T02:18:00"/>
    <d v="2023-02-14T02:24:00"/>
    <s v="14.02.2023"/>
    <d v="1899-12-30T00:06:00"/>
    <x v="40"/>
    <s v="876-127959"/>
    <n v="1"/>
    <x v="57"/>
    <n v="1"/>
    <s v="N"/>
    <n v="1"/>
    <n v="4"/>
    <n v="1.2"/>
    <n v="1.7999999999999998"/>
    <n v="7"/>
  </r>
  <r>
    <d v="2023-02-14T02:18:00"/>
    <d v="2023-02-14T02:34:00"/>
    <s v="14.02.2023"/>
    <d v="1899-12-30T00:16:00"/>
    <x v="37"/>
    <s v="876-128147"/>
    <n v="1"/>
    <x v="51"/>
    <n v="1"/>
    <s v="N"/>
    <n v="1"/>
    <n v="24.6"/>
    <n v="7.38"/>
    <n v="3.0199999999999996"/>
    <n v="35"/>
  </r>
  <r>
    <d v="2023-02-14T02:18:00"/>
    <d v="2023-02-14T02:22:00"/>
    <s v="14.02.2023"/>
    <d v="1899-12-30T00:04:00"/>
    <x v="37"/>
    <s v="876-130287"/>
    <n v="1"/>
    <x v="60"/>
    <n v="1"/>
    <s v="N"/>
    <n v="1"/>
    <n v="3.9"/>
    <n v="1.17"/>
    <n v="0.93000000000000016"/>
    <n v="6"/>
  </r>
  <r>
    <d v="2023-02-14T02:19:00"/>
    <d v="2023-02-14T02:31:00"/>
    <s v="14.02.2023"/>
    <d v="1899-12-30T00:12:00"/>
    <x v="23"/>
    <s v="876-127449"/>
    <n v="1"/>
    <x v="50"/>
    <n v="1"/>
    <s v="N"/>
    <n v="2"/>
    <n v="12.9"/>
    <n v="3.87"/>
    <n v="1.2299999999999986"/>
    <n v="18"/>
  </r>
  <r>
    <d v="2023-02-14T02:20:00"/>
    <d v="2023-02-14T02:26:00"/>
    <s v="14.02.2023"/>
    <d v="1899-12-30T00:06:00"/>
    <x v="5"/>
    <s v="876-128676"/>
    <n v="1"/>
    <x v="80"/>
    <n v="1"/>
    <s v="N"/>
    <n v="2"/>
    <n v="3.9"/>
    <n v="1.17"/>
    <n v="0.93000000000000016"/>
    <n v="6"/>
  </r>
  <r>
    <d v="2023-02-14T02:20:00"/>
    <d v="2023-02-14T02:37:00"/>
    <s v="14.02.2023"/>
    <d v="1899-12-30T00:17:00"/>
    <x v="15"/>
    <s v="876-130319"/>
    <n v="1"/>
    <x v="148"/>
    <n v="1"/>
    <s v="N"/>
    <n v="2"/>
    <n v="33.299999999999997"/>
    <n v="9.9899999999999984"/>
    <n v="7.710000000000008"/>
    <n v="51"/>
  </r>
  <r>
    <d v="2023-02-14T02:21:00"/>
    <d v="2023-02-14T02:44:00"/>
    <s v="14.02.2023"/>
    <d v="1899-12-30T00:23:00"/>
    <x v="38"/>
    <s v="876-131135"/>
    <n v="1"/>
    <x v="141"/>
    <n v="1"/>
    <s v="N"/>
    <n v="2"/>
    <n v="29.7"/>
    <n v="8.91"/>
    <n v="4.3900000000000041"/>
    <n v="43"/>
  </r>
  <r>
    <d v="2023-02-14T02:21:00"/>
    <d v="2023-02-14T02:29:00"/>
    <s v="14.02.2023"/>
    <d v="1899-12-30T00:08:00"/>
    <x v="2"/>
    <s v="876-130021"/>
    <n v="1"/>
    <x v="80"/>
    <n v="1"/>
    <s v="N"/>
    <n v="2"/>
    <n v="3.3"/>
    <n v="0.98999999999999988"/>
    <n v="0.71"/>
    <n v="5"/>
  </r>
  <r>
    <d v="2023-02-14T02:25:00"/>
    <d v="2023-02-14T02:30:00"/>
    <s v="14.02.2023"/>
    <d v="1899-12-30T00:05:00"/>
    <x v="29"/>
    <s v="876-128147"/>
    <n v="1"/>
    <x v="11"/>
    <n v="1"/>
    <s v="N"/>
    <n v="2"/>
    <n v="3.3"/>
    <n v="0.98999999999999988"/>
    <n v="0.71"/>
    <n v="5"/>
  </r>
  <r>
    <d v="2023-02-14T02:25:00"/>
    <d v="2023-02-14T02:37:00"/>
    <s v="14.02.2023"/>
    <d v="1899-12-30T00:12:00"/>
    <x v="4"/>
    <s v="876-128698"/>
    <n v="2"/>
    <x v="87"/>
    <n v="1"/>
    <s v="N"/>
    <n v="1"/>
    <n v="6.3"/>
    <n v="1.89"/>
    <n v="0.8100000000000005"/>
    <n v="9"/>
  </r>
  <r>
    <d v="2023-02-14T02:26:00"/>
    <d v="2023-02-14T02:29:00"/>
    <s v="14.02.2023"/>
    <d v="1899-12-30T00:03:00"/>
    <x v="40"/>
    <s v="876-129377"/>
    <n v="1"/>
    <x v="57"/>
    <n v="1"/>
    <s v="N"/>
    <n v="1"/>
    <n v="3.8"/>
    <n v="1.1399999999999999"/>
    <n v="1.0600000000000005"/>
    <n v="6"/>
  </r>
  <r>
    <d v="2023-02-14T02:26:00"/>
    <d v="2023-02-14T02:30:00"/>
    <s v="14.02.2023"/>
    <d v="1899-12-30T00:04:00"/>
    <x v="26"/>
    <s v="876-130928"/>
    <n v="1"/>
    <x v="41"/>
    <n v="1"/>
    <s v="N"/>
    <n v="2"/>
    <n v="3.1"/>
    <n v="0.92999999999999994"/>
    <n v="0.9700000000000002"/>
    <n v="5"/>
  </r>
  <r>
    <d v="2023-02-14T02:27:00"/>
    <d v="2023-02-14T02:31:00"/>
    <s v="14.02.2023"/>
    <d v="1899-12-30T00:04:00"/>
    <x v="51"/>
    <s v="876-130296"/>
    <n v="1"/>
    <x v="14"/>
    <n v="1"/>
    <s v="N"/>
    <n v="1"/>
    <n v="3.1"/>
    <n v="0.92999999999999994"/>
    <n v="0.9700000000000002"/>
    <n v="5"/>
  </r>
  <r>
    <d v="2023-02-14T02:27:00"/>
    <d v="2023-02-14T02:53:00"/>
    <s v="14.02.2023"/>
    <d v="1899-12-30T00:26:00"/>
    <x v="33"/>
    <s v="876-111232"/>
    <n v="1"/>
    <x v="150"/>
    <n v="1"/>
    <s v="N"/>
    <n v="2"/>
    <n v="38.4"/>
    <n v="11.52"/>
    <n v="3.0800000000000054"/>
    <n v="53"/>
  </r>
  <r>
    <d v="2023-02-14T02:28:00"/>
    <d v="2023-02-14T02:44:00"/>
    <s v="14.02.2023"/>
    <d v="1899-12-30T00:16:00"/>
    <x v="3"/>
    <s v="876-130845"/>
    <n v="1"/>
    <x v="140"/>
    <n v="1"/>
    <s v="N"/>
    <n v="1"/>
    <n v="22.5"/>
    <n v="6.75"/>
    <n v="3.75"/>
    <n v="33"/>
  </r>
  <r>
    <d v="2023-02-14T02:28:00"/>
    <d v="2023-02-14T02:44:00"/>
    <s v="14.02.2023"/>
    <d v="1899-12-30T00:16:00"/>
    <x v="43"/>
    <s v="876-131148"/>
    <n v="1"/>
    <x v="95"/>
    <n v="1"/>
    <s v="N"/>
    <n v="1"/>
    <n v="14.4"/>
    <n v="4.32"/>
    <n v="3.2799999999999994"/>
    <n v="22"/>
  </r>
  <r>
    <d v="2023-02-14T02:28:00"/>
    <d v="2023-02-14T02:35:00"/>
    <s v="14.02.2023"/>
    <d v="1899-12-30T00:07:00"/>
    <x v="14"/>
    <s v="876-128270"/>
    <n v="1"/>
    <x v="71"/>
    <n v="1"/>
    <s v="N"/>
    <n v="1"/>
    <n v="7.8"/>
    <n v="2.34"/>
    <n v="0.86000000000000032"/>
    <n v="11"/>
  </r>
  <r>
    <d v="2023-02-14T02:28:00"/>
    <d v="2023-02-14T02:40:00"/>
    <s v="14.02.2023"/>
    <d v="1899-12-30T00:12:00"/>
    <x v="24"/>
    <s v="876-128925"/>
    <n v="1"/>
    <x v="99"/>
    <n v="1"/>
    <s v="N"/>
    <n v="2"/>
    <n v="11.7"/>
    <n v="3.51"/>
    <n v="2.7900000000000009"/>
    <n v="18"/>
  </r>
  <r>
    <d v="2023-02-14T02:30:00"/>
    <d v="2023-02-14T02:34:00"/>
    <s v="14.02.2023"/>
    <d v="1899-12-30T00:04:00"/>
    <x v="2"/>
    <s v="876-127513"/>
    <n v="1"/>
    <x v="22"/>
    <n v="1"/>
    <s v="N"/>
    <n v="2"/>
    <n v="3.2"/>
    <n v="0.96"/>
    <n v="0.83999999999999986"/>
    <n v="5"/>
  </r>
  <r>
    <d v="2023-02-14T02:31:00"/>
    <d v="2023-02-14T02:40:00"/>
    <s v="14.02.2023"/>
    <d v="1899-12-30T00:09:00"/>
    <x v="6"/>
    <s v="876-127282"/>
    <n v="1"/>
    <x v="10"/>
    <n v="1"/>
    <s v="N"/>
    <n v="1"/>
    <n v="6.6"/>
    <n v="1.9799999999999998"/>
    <n v="1.42"/>
    <n v="10"/>
  </r>
  <r>
    <d v="2023-02-14T02:31:00"/>
    <d v="2023-02-14T02:42:00"/>
    <s v="14.02.2023"/>
    <d v="1899-12-30T00:11:00"/>
    <x v="17"/>
    <s v="876-130772"/>
    <n v="1"/>
    <x v="119"/>
    <n v="1"/>
    <s v="N"/>
    <n v="1"/>
    <n v="11.1"/>
    <n v="3.3299999999999996"/>
    <n v="1.5700000000000003"/>
    <n v="16"/>
  </r>
  <r>
    <d v="2023-02-14T02:31:00"/>
    <d v="2023-02-14T02:35:00"/>
    <s v="14.02.2023"/>
    <d v="1899-12-30T00:04:00"/>
    <x v="17"/>
    <s v="876-129563"/>
    <n v="1"/>
    <x v="80"/>
    <n v="1"/>
    <s v="N"/>
    <n v="1"/>
    <n v="3.3"/>
    <n v="0.98999999999999988"/>
    <n v="0.71"/>
    <n v="5"/>
  </r>
  <r>
    <d v="2023-02-14T02:32:00"/>
    <d v="2023-02-14T03:02:00"/>
    <s v="14.02.2023"/>
    <d v="1899-12-30T00:30:00"/>
    <x v="51"/>
    <s v="876-128346"/>
    <n v="1"/>
    <x v="151"/>
    <n v="3"/>
    <s v="N"/>
    <n v="2"/>
    <n v="54"/>
    <n v="16.2"/>
    <n v="9.7999999999999972"/>
    <n v="80"/>
  </r>
  <r>
    <d v="2023-02-14T02:32:00"/>
    <d v="2023-02-14T02:49:00"/>
    <s v="14.02.2023"/>
    <d v="1899-12-30T00:17:00"/>
    <x v="22"/>
    <s v="876-111534"/>
    <n v="1"/>
    <x v="95"/>
    <n v="1"/>
    <s v="N"/>
    <n v="2"/>
    <n v="14.4"/>
    <n v="4.32"/>
    <n v="2.2799999999999994"/>
    <n v="21"/>
  </r>
  <r>
    <d v="2023-02-14T02:33:00"/>
    <d v="2023-02-14T02:51:00"/>
    <s v="14.02.2023"/>
    <d v="1899-12-30T00:18:00"/>
    <x v="39"/>
    <s v="876-129707"/>
    <n v="1"/>
    <x v="54"/>
    <n v="1"/>
    <s v="N"/>
    <n v="2"/>
    <n v="20.7"/>
    <n v="6.21"/>
    <n v="5.09"/>
    <n v="32"/>
  </r>
  <r>
    <d v="2023-02-14T02:34:00"/>
    <d v="2023-02-14T02:46:00"/>
    <s v="14.02.2023"/>
    <d v="1899-12-30T00:12:00"/>
    <x v="37"/>
    <s v="876-129178"/>
    <n v="1"/>
    <x v="139"/>
    <n v="1"/>
    <s v="N"/>
    <n v="1"/>
    <n v="18"/>
    <n v="5.3999999999999995"/>
    <n v="4.6000000000000014"/>
    <n v="28"/>
  </r>
  <r>
    <d v="2023-02-14T02:36:00"/>
    <d v="2023-02-14T02:43:00"/>
    <s v="14.02.2023"/>
    <d v="1899-12-30T00:07:00"/>
    <x v="16"/>
    <s v="876-130517"/>
    <n v="1"/>
    <x v="15"/>
    <n v="1"/>
    <s v="N"/>
    <n v="2"/>
    <n v="3.9"/>
    <n v="1.17"/>
    <n v="0.93000000000000016"/>
    <n v="6"/>
  </r>
  <r>
    <d v="2023-02-14T02:37:00"/>
    <d v="2023-02-14T02:44:00"/>
    <s v="14.02.2023"/>
    <d v="1899-12-30T00:07:00"/>
    <x v="44"/>
    <s v="876-129026"/>
    <n v="1"/>
    <x v="80"/>
    <n v="1"/>
    <s v="N"/>
    <n v="2"/>
    <n v="3.9"/>
    <n v="1.17"/>
    <n v="0.93000000000000016"/>
    <n v="6"/>
  </r>
  <r>
    <d v="2023-02-14T02:41:00"/>
    <d v="2023-02-14T02:47:00"/>
    <s v="14.02.2023"/>
    <d v="1899-12-30T00:06:00"/>
    <x v="11"/>
    <s v="876-130994"/>
    <n v="1"/>
    <x v="22"/>
    <n v="1"/>
    <s v="N"/>
    <n v="1"/>
    <n v="3.1"/>
    <n v="0.92999999999999994"/>
    <n v="0.9700000000000002"/>
    <n v="5"/>
  </r>
  <r>
    <d v="2023-02-14T02:42:00"/>
    <d v="2023-02-14T03:00:00"/>
    <s v="14.02.2023"/>
    <d v="1899-12-30T00:18:00"/>
    <x v="22"/>
    <s v="876-130665"/>
    <n v="1"/>
    <x v="91"/>
    <n v="1"/>
    <s v="N"/>
    <n v="1"/>
    <n v="17.7"/>
    <n v="5.31"/>
    <n v="3.990000000000002"/>
    <n v="27"/>
  </r>
  <r>
    <d v="2023-02-14T02:43:00"/>
    <d v="2023-02-14T03:05:00"/>
    <s v="14.02.2023"/>
    <d v="1899-12-30T00:22:00"/>
    <x v="36"/>
    <s v="876-130471"/>
    <n v="1"/>
    <x v="117"/>
    <n v="1"/>
    <s v="N"/>
    <n v="1"/>
    <n v="15.9"/>
    <n v="4.7699999999999996"/>
    <n v="2.33"/>
    <n v="23"/>
  </r>
  <r>
    <d v="2023-02-14T02:44:00"/>
    <d v="2023-02-14T02:59:00"/>
    <s v="14.02.2023"/>
    <d v="1899-12-30T00:15:00"/>
    <x v="52"/>
    <s v="876-131023"/>
    <n v="1"/>
    <x v="28"/>
    <n v="1"/>
    <s v="N"/>
    <n v="1"/>
    <n v="9.9"/>
    <n v="2.97"/>
    <n v="1.129999999999999"/>
    <n v="14"/>
  </r>
  <r>
    <d v="2023-02-14T02:45:00"/>
    <d v="2023-02-14T03:02:00"/>
    <s v="14.02.2023"/>
    <d v="1899-12-30T00:17:00"/>
    <x v="39"/>
    <s v="876-130624"/>
    <n v="1"/>
    <x v="30"/>
    <n v="1"/>
    <s v="N"/>
    <n v="2"/>
    <n v="13.5"/>
    <n v="4.05"/>
    <n v="1.4499999999999993"/>
    <n v="19"/>
  </r>
  <r>
    <d v="2023-02-14T02:45:00"/>
    <d v="2023-02-14T02:50:00"/>
    <s v="14.02.2023"/>
    <d v="1899-12-30T00:05:00"/>
    <x v="11"/>
    <s v="876-127122"/>
    <n v="1"/>
    <x v="3"/>
    <n v="1"/>
    <s v="N"/>
    <n v="2"/>
    <n v="4"/>
    <n v="1.2"/>
    <n v="0.79999999999999982"/>
    <n v="6"/>
  </r>
  <r>
    <d v="2023-02-14T02:46:00"/>
    <d v="2023-02-14T02:49:00"/>
    <s v="14.02.2023"/>
    <d v="1899-12-30T00:03:00"/>
    <x v="16"/>
    <s v="876-131195"/>
    <n v="1"/>
    <x v="41"/>
    <n v="1"/>
    <s v="N"/>
    <n v="2"/>
    <n v="4"/>
    <n v="1.2"/>
    <n v="0.79999999999999982"/>
    <n v="6"/>
  </r>
  <r>
    <d v="2023-02-14T02:46:00"/>
    <d v="2023-02-14T03:00:00"/>
    <s v="14.02.2023"/>
    <d v="1899-12-30T00:14:00"/>
    <x v="31"/>
    <s v="876-131148"/>
    <n v="1"/>
    <x v="44"/>
    <n v="1"/>
    <s v="N"/>
    <n v="1"/>
    <n v="10.5"/>
    <n v="3.15"/>
    <n v="2.3499999999999996"/>
    <n v="16"/>
  </r>
  <r>
    <d v="2023-02-14T02:46:00"/>
    <d v="2023-02-14T02:59:00"/>
    <s v="14.02.2023"/>
    <d v="1899-12-30T00:13:00"/>
    <x v="25"/>
    <s v="876-127568"/>
    <n v="1"/>
    <x v="2"/>
    <n v="1"/>
    <s v="N"/>
    <n v="2"/>
    <n v="13.8"/>
    <n v="4.1399999999999997"/>
    <n v="2.0599999999999987"/>
    <n v="20"/>
  </r>
  <r>
    <d v="2023-02-14T02:47:00"/>
    <d v="2023-02-14T02:57:00"/>
    <s v="14.02.2023"/>
    <d v="1899-12-30T00:10:00"/>
    <x v="26"/>
    <s v="876-131055"/>
    <n v="1"/>
    <x v="85"/>
    <n v="1"/>
    <s v="N"/>
    <n v="1"/>
    <n v="12"/>
    <n v="3.5999999999999996"/>
    <n v="1.4000000000000004"/>
    <n v="17"/>
  </r>
  <r>
    <d v="2023-02-14T02:47:00"/>
    <d v="2023-02-14T03:00:00"/>
    <s v="14.02.2023"/>
    <d v="1899-12-30T00:13:00"/>
    <x v="49"/>
    <s v="876-130758"/>
    <n v="3"/>
    <x v="28"/>
    <n v="1"/>
    <s v="N"/>
    <n v="1"/>
    <n v="9.9"/>
    <n v="2.97"/>
    <n v="2.129999999999999"/>
    <n v="15"/>
  </r>
  <r>
    <d v="2023-02-14T02:49:00"/>
    <d v="2023-02-14T02:59:00"/>
    <s v="14.02.2023"/>
    <d v="1899-12-30T00:10:00"/>
    <x v="46"/>
    <s v="876-127586"/>
    <n v="2"/>
    <x v="78"/>
    <n v="1"/>
    <s v="N"/>
    <n v="2"/>
    <n v="10.199999999999999"/>
    <n v="3.0599999999999996"/>
    <n v="2.740000000000002"/>
    <n v="16"/>
  </r>
  <r>
    <d v="2023-02-14T02:50:00"/>
    <d v="2023-02-14T02:56:00"/>
    <s v="14.02.2023"/>
    <d v="1899-12-30T00:06:00"/>
    <x v="2"/>
    <s v="876-111364"/>
    <n v="1"/>
    <x v="94"/>
    <n v="1"/>
    <s v="N"/>
    <n v="2"/>
    <n v="6.9"/>
    <n v="2.0699999999999998"/>
    <n v="2.0299999999999994"/>
    <n v="11"/>
  </r>
  <r>
    <d v="2023-02-14T02:50:00"/>
    <d v="2023-02-14T03:01:00"/>
    <s v="14.02.2023"/>
    <d v="1899-12-30T00:11:00"/>
    <x v="25"/>
    <s v="876-127723"/>
    <n v="1"/>
    <x v="10"/>
    <n v="1"/>
    <s v="N"/>
    <n v="2"/>
    <n v="6.6"/>
    <n v="1.9799999999999998"/>
    <n v="1.42"/>
    <n v="10"/>
  </r>
  <r>
    <d v="2023-02-14T02:50:00"/>
    <d v="2023-02-14T02:54:00"/>
    <s v="14.02.2023"/>
    <d v="1899-12-30T00:04:00"/>
    <x v="1"/>
    <s v="876-130517"/>
    <n v="4"/>
    <x v="22"/>
    <n v="1"/>
    <s v="N"/>
    <n v="2"/>
    <n v="3.4"/>
    <n v="1.02"/>
    <n v="1.5800000000000005"/>
    <n v="6"/>
  </r>
  <r>
    <d v="2023-02-14T02:51:00"/>
    <d v="2023-02-14T03:07:00"/>
    <s v="14.02.2023"/>
    <d v="1899-12-30T00:16:00"/>
    <x v="38"/>
    <s v="876-128904"/>
    <n v="1"/>
    <x v="63"/>
    <n v="1"/>
    <s v="N"/>
    <n v="2"/>
    <n v="15"/>
    <n v="4.5"/>
    <n v="3.5"/>
    <n v="23"/>
  </r>
  <r>
    <d v="2023-02-14T02:52:00"/>
    <d v="2023-02-14T02:58:00"/>
    <s v="14.02.2023"/>
    <d v="1899-12-30T00:06:00"/>
    <x v="19"/>
    <s v="876-130852"/>
    <n v="1"/>
    <x v="23"/>
    <n v="1"/>
    <s v="N"/>
    <n v="1"/>
    <n v="7.5"/>
    <n v="2.25"/>
    <n v="2.25"/>
    <n v="12"/>
  </r>
  <r>
    <d v="2023-02-14T02:52:00"/>
    <d v="2023-02-14T02:58:00"/>
    <s v="14.02.2023"/>
    <d v="1899-12-30T00:06:00"/>
    <x v="17"/>
    <s v="876-131025"/>
    <n v="1"/>
    <x v="3"/>
    <n v="1"/>
    <s v="N"/>
    <n v="1"/>
    <n v="3.1"/>
    <n v="0.92999999999999994"/>
    <n v="0.9700000000000002"/>
    <n v="5"/>
  </r>
  <r>
    <d v="2023-02-14T02:52:00"/>
    <d v="2023-02-14T02:52:00"/>
    <s v="14.02.2023"/>
    <d v="1899-12-30T00:00:00"/>
    <x v="15"/>
    <s v="876-130287"/>
    <n v="1"/>
    <x v="45"/>
    <n v="1"/>
    <s v="N"/>
    <n v="3"/>
    <n v="3.8"/>
    <n v="1.1399999999999999"/>
    <n v="1.0600000000000005"/>
    <n v="6"/>
  </r>
  <r>
    <d v="2023-02-14T02:53:00"/>
    <d v="2023-02-14T02:53:00"/>
    <s v="14.02.2023"/>
    <d v="1899-12-30T00:00:00"/>
    <x v="3"/>
    <s v="876-129492"/>
    <n v="1"/>
    <x v="61"/>
    <n v="3"/>
    <s v="N"/>
    <n v="4"/>
    <n v="16.8"/>
    <n v="5.04"/>
    <n v="3.16"/>
    <n v="25"/>
  </r>
  <r>
    <d v="2023-02-14T02:53:00"/>
    <d v="2023-02-14T02:58:00"/>
    <s v="14.02.2023"/>
    <d v="1899-12-30T00:05:00"/>
    <x v="29"/>
    <s v="876-127547"/>
    <n v="1"/>
    <x v="3"/>
    <n v="1"/>
    <s v="N"/>
    <n v="2"/>
    <n v="3.6"/>
    <n v="1.08"/>
    <n v="1.3199999999999998"/>
    <n v="6"/>
  </r>
  <r>
    <d v="2023-02-14T02:53:00"/>
    <d v="2023-02-14T03:02:00"/>
    <s v="14.02.2023"/>
    <d v="1899-12-30T00:09:00"/>
    <x v="48"/>
    <s v="876-127520"/>
    <n v="1"/>
    <x v="87"/>
    <n v="1"/>
    <s v="N"/>
    <n v="2"/>
    <n v="6.3"/>
    <n v="1.89"/>
    <n v="0.8100000000000005"/>
    <n v="9"/>
  </r>
  <r>
    <d v="2023-02-14T02:54:00"/>
    <d v="2023-02-14T03:04:00"/>
    <s v="14.02.2023"/>
    <d v="1899-12-30T00:10:00"/>
    <x v="4"/>
    <s v="876-128223"/>
    <n v="2"/>
    <x v="87"/>
    <n v="1"/>
    <s v="N"/>
    <n v="1"/>
    <n v="6.3"/>
    <n v="1.89"/>
    <n v="0.8100000000000005"/>
    <n v="9"/>
  </r>
  <r>
    <d v="2023-02-14T02:55:00"/>
    <d v="2023-02-14T03:13:00"/>
    <s v="14.02.2023"/>
    <d v="1899-12-30T00:18:00"/>
    <x v="15"/>
    <s v="876-129996"/>
    <n v="1"/>
    <x v="93"/>
    <n v="1"/>
    <s v="N"/>
    <n v="2"/>
    <n v="30.3"/>
    <n v="9.09"/>
    <n v="6.6099999999999959"/>
    <n v="46"/>
  </r>
  <r>
    <d v="2023-02-14T02:55:00"/>
    <d v="2023-02-14T03:11:00"/>
    <s v="14.02.2023"/>
    <d v="1899-12-30T00:16:00"/>
    <x v="18"/>
    <s v="876-129161"/>
    <n v="1"/>
    <x v="35"/>
    <n v="1"/>
    <s v="N"/>
    <n v="2"/>
    <n v="14.7"/>
    <n v="4.4099999999999993"/>
    <n v="1.8900000000000006"/>
    <n v="21"/>
  </r>
  <r>
    <d v="2023-02-14T02:56:00"/>
    <d v="2023-02-14T03:12:00"/>
    <s v="14.02.2023"/>
    <d v="1899-12-30T00:16:00"/>
    <x v="17"/>
    <s v="876-129349"/>
    <n v="1"/>
    <x v="1"/>
    <n v="1"/>
    <s v="N"/>
    <n v="1"/>
    <n v="12.6"/>
    <n v="3.78"/>
    <n v="2.620000000000001"/>
    <n v="19"/>
  </r>
  <r>
    <d v="2023-02-14T02:57:00"/>
    <d v="2023-02-14T03:12:00"/>
    <s v="14.02.2023"/>
    <d v="1899-12-30T00:15:00"/>
    <x v="14"/>
    <s v="876-127135"/>
    <n v="1"/>
    <x v="64"/>
    <n v="1"/>
    <s v="N"/>
    <n v="1"/>
    <n v="10.8"/>
    <n v="3.24"/>
    <n v="1.9599999999999991"/>
    <n v="16"/>
  </r>
  <r>
    <d v="2023-02-14T02:58:00"/>
    <d v="2023-02-14T03:06:00"/>
    <s v="14.02.2023"/>
    <d v="1899-12-30T00:08:00"/>
    <x v="10"/>
    <s v="876-111706"/>
    <n v="2"/>
    <x v="36"/>
    <n v="1"/>
    <s v="N"/>
    <n v="2"/>
    <n v="3.6"/>
    <n v="1.08"/>
    <n v="1.3199999999999998"/>
    <n v="6"/>
  </r>
  <r>
    <d v="2023-02-14T02:59:00"/>
    <d v="2023-02-14T03:08:00"/>
    <s v="14.02.2023"/>
    <d v="1899-12-30T00:09:00"/>
    <x v="20"/>
    <s v="876-129324"/>
    <n v="1"/>
    <x v="52"/>
    <n v="1"/>
    <s v="N"/>
    <n v="2"/>
    <n v="6"/>
    <n v="1.7999999999999998"/>
    <n v="1.2000000000000002"/>
    <n v="9"/>
  </r>
  <r>
    <d v="2023-02-14T03:01:00"/>
    <d v="2023-02-14T03:03:00"/>
    <s v="14.02.2023"/>
    <d v="1899-12-30T00:02:00"/>
    <x v="14"/>
    <s v="876-128679"/>
    <n v="1"/>
    <x v="31"/>
    <n v="1"/>
    <s v="N"/>
    <n v="2"/>
    <n v="3.5"/>
    <n v="1.05"/>
    <n v="1.4500000000000002"/>
    <n v="6"/>
  </r>
  <r>
    <d v="2023-02-14T03:01:00"/>
    <d v="2023-02-14T03:19:00"/>
    <s v="14.02.2023"/>
    <d v="1899-12-30T00:18:00"/>
    <x v="38"/>
    <s v="876-130777"/>
    <n v="1"/>
    <x v="29"/>
    <n v="1"/>
    <s v="N"/>
    <n v="1"/>
    <n v="19.5"/>
    <n v="5.85"/>
    <n v="4.6499999999999986"/>
    <n v="30"/>
  </r>
  <r>
    <d v="2023-02-14T03:02:00"/>
    <d v="2023-02-14T03:30:00"/>
    <s v="14.02.2023"/>
    <d v="1899-12-30T00:28:00"/>
    <x v="9"/>
    <s v="876-130758"/>
    <n v="1"/>
    <x v="104"/>
    <n v="1"/>
    <s v="N"/>
    <n v="1"/>
    <n v="34.799999999999997"/>
    <n v="10.44"/>
    <n v="3.7600000000000051"/>
    <n v="49"/>
  </r>
  <r>
    <d v="2023-02-14T03:02:00"/>
    <d v="2023-02-14T03:18:00"/>
    <s v="14.02.2023"/>
    <d v="1899-12-30T00:16:00"/>
    <x v="34"/>
    <s v="876-128866"/>
    <n v="1"/>
    <x v="99"/>
    <n v="1"/>
    <s v="N"/>
    <n v="2"/>
    <n v="11.7"/>
    <n v="3.51"/>
    <n v="1.7900000000000009"/>
    <n v="17"/>
  </r>
  <r>
    <d v="2023-02-14T03:04:00"/>
    <d v="2023-02-14T03:19:00"/>
    <s v="14.02.2023"/>
    <d v="1899-12-30T00:15:00"/>
    <x v="40"/>
    <s v="876-130783"/>
    <n v="1"/>
    <x v="39"/>
    <n v="1"/>
    <s v="N"/>
    <n v="2"/>
    <n v="9.3000000000000007"/>
    <n v="2.79"/>
    <n v="0.91000000000000014"/>
    <n v="13"/>
  </r>
  <r>
    <d v="2023-02-14T03:04:00"/>
    <d v="2023-02-14T03:12:00"/>
    <s v="14.02.2023"/>
    <d v="1899-12-30T00:08:00"/>
    <x v="1"/>
    <s v="876-129545"/>
    <n v="1"/>
    <x v="10"/>
    <n v="1"/>
    <s v="N"/>
    <n v="1"/>
    <n v="6.6"/>
    <n v="1.9799999999999998"/>
    <n v="1.42"/>
    <n v="10"/>
  </r>
  <r>
    <d v="2023-02-14T03:06:00"/>
    <d v="2023-02-14T03:40:00"/>
    <s v="14.02.2023"/>
    <d v="1899-12-30T00:34:00"/>
    <x v="44"/>
    <s v="876-128617"/>
    <n v="1"/>
    <x v="82"/>
    <n v="1"/>
    <s v="N"/>
    <n v="1"/>
    <n v="20.399999999999999"/>
    <n v="6.1199999999999992"/>
    <n v="3.480000000000004"/>
    <n v="30"/>
  </r>
  <r>
    <d v="2023-02-14T03:06:00"/>
    <d v="2023-02-14T03:10:00"/>
    <s v="14.02.2023"/>
    <d v="1899-12-30T00:04:00"/>
    <x v="21"/>
    <s v="876-128735"/>
    <n v="4"/>
    <x v="33"/>
    <n v="1"/>
    <s v="N"/>
    <n v="2"/>
    <n v="3.3"/>
    <n v="0.98999999999999988"/>
    <n v="0.71"/>
    <n v="5"/>
  </r>
  <r>
    <d v="2023-02-14T03:07:00"/>
    <d v="2023-02-14T03:19:00"/>
    <s v="14.02.2023"/>
    <d v="1899-12-30T00:12:00"/>
    <x v="17"/>
    <s v="876-129615"/>
    <n v="2"/>
    <x v="113"/>
    <n v="1"/>
    <s v="N"/>
    <n v="1"/>
    <n v="23.1"/>
    <n v="6.9300000000000006"/>
    <n v="2.9699999999999989"/>
    <n v="33"/>
  </r>
  <r>
    <d v="2023-02-14T03:07:00"/>
    <d v="2023-02-14T03:17:00"/>
    <s v="14.02.2023"/>
    <d v="1899-12-30T00:10:00"/>
    <x v="45"/>
    <s v="876-127264"/>
    <n v="1"/>
    <x v="16"/>
    <n v="1"/>
    <s v="N"/>
    <n v="2"/>
    <n v="8.6999999999999993"/>
    <n v="2.61"/>
    <n v="1.6900000000000013"/>
    <n v="13"/>
  </r>
  <r>
    <d v="2023-02-14T03:07:00"/>
    <d v="2023-02-14T03:15:00"/>
    <s v="14.02.2023"/>
    <d v="1899-12-30T00:08:00"/>
    <x v="5"/>
    <s v="876-128593"/>
    <n v="1"/>
    <x v="25"/>
    <n v="1"/>
    <s v="N"/>
    <n v="1"/>
    <n v="3.9"/>
    <n v="1.17"/>
    <n v="0.93000000000000016"/>
    <n v="6"/>
  </r>
  <r>
    <d v="2023-02-14T03:08:00"/>
    <d v="2023-02-14T03:17:00"/>
    <s v="14.02.2023"/>
    <d v="1899-12-30T00:09:00"/>
    <x v="23"/>
    <s v="876-111724"/>
    <n v="1"/>
    <x v="39"/>
    <n v="1"/>
    <s v="N"/>
    <n v="2"/>
    <n v="9.3000000000000007"/>
    <n v="2.79"/>
    <n v="1.9100000000000001"/>
    <n v="14"/>
  </r>
  <r>
    <d v="2023-02-14T03:08:00"/>
    <d v="2023-02-14T03:08:00"/>
    <s v="14.02.2023"/>
    <d v="1899-12-30T00:00:00"/>
    <x v="41"/>
    <s v="876-127181"/>
    <n v="1"/>
    <x v="18"/>
    <n v="1"/>
    <s v="N"/>
    <n v="4"/>
    <n v="3.3"/>
    <n v="0.98999999999999988"/>
    <n v="1.71"/>
    <n v="6"/>
  </r>
  <r>
    <d v="2023-02-14T03:08:00"/>
    <d v="2023-02-14T03:24:00"/>
    <s v="14.02.2023"/>
    <d v="1899-12-30T00:16:00"/>
    <x v="29"/>
    <s v="876-130372"/>
    <n v="1"/>
    <x v="1"/>
    <n v="1"/>
    <s v="N"/>
    <n v="2"/>
    <n v="12.6"/>
    <n v="3.78"/>
    <n v="2.620000000000001"/>
    <n v="19"/>
  </r>
  <r>
    <d v="2023-02-14T03:08:00"/>
    <d v="2023-02-14T03:27:00"/>
    <s v="14.02.2023"/>
    <d v="1899-12-30T00:19:00"/>
    <x v="17"/>
    <s v="876-128890"/>
    <n v="1"/>
    <x v="106"/>
    <n v="1"/>
    <s v="N"/>
    <n v="1"/>
    <n v="26.1"/>
    <n v="7.83"/>
    <n v="4.07"/>
    <n v="38"/>
  </r>
  <r>
    <d v="2023-02-14T03:08:00"/>
    <d v="2023-02-14T03:18:00"/>
    <s v="14.02.2023"/>
    <d v="1899-12-30T00:10:00"/>
    <x v="31"/>
    <s v="876-130528"/>
    <n v="1"/>
    <x v="16"/>
    <n v="1"/>
    <s v="N"/>
    <n v="1"/>
    <n v="8.6999999999999993"/>
    <n v="2.61"/>
    <n v="1.6900000000000013"/>
    <n v="13"/>
  </r>
  <r>
    <d v="2023-02-14T03:13:00"/>
    <d v="2023-02-14T03:18:00"/>
    <s v="14.02.2023"/>
    <d v="1899-12-30T00:05:00"/>
    <x v="22"/>
    <s v="876-130049"/>
    <n v="1"/>
    <x v="11"/>
    <n v="1"/>
    <s v="N"/>
    <n v="1"/>
    <n v="3.6"/>
    <n v="1.08"/>
    <n v="1.3199999999999998"/>
    <n v="6"/>
  </r>
  <r>
    <d v="2023-02-14T03:14:00"/>
    <d v="2023-02-14T03:19:00"/>
    <s v="14.02.2023"/>
    <d v="1899-12-30T00:05:00"/>
    <x v="43"/>
    <s v="876-130799"/>
    <n v="1"/>
    <x v="52"/>
    <n v="1"/>
    <s v="N"/>
    <n v="1"/>
    <n v="6"/>
    <n v="1.7999999999999998"/>
    <n v="1.2000000000000002"/>
    <n v="9"/>
  </r>
  <r>
    <d v="2023-02-14T03:14:00"/>
    <d v="2023-02-14T03:17:00"/>
    <s v="14.02.2023"/>
    <d v="1899-12-30T00:03:00"/>
    <x v="40"/>
    <s v="876-128182"/>
    <n v="1"/>
    <x v="14"/>
    <n v="1"/>
    <s v="N"/>
    <n v="2"/>
    <n v="3.3"/>
    <n v="0.98999999999999988"/>
    <n v="0.71"/>
    <n v="5"/>
  </r>
  <r>
    <d v="2023-02-14T03:15:00"/>
    <d v="2023-02-14T03:17:00"/>
    <s v="14.02.2023"/>
    <d v="1899-12-30T00:02:00"/>
    <x v="50"/>
    <s v="876-127563"/>
    <n v="1"/>
    <x v="41"/>
    <n v="1"/>
    <s v="N"/>
    <n v="2"/>
    <n v="3.4"/>
    <n v="1.02"/>
    <n v="0.58000000000000007"/>
    <n v="5"/>
  </r>
  <r>
    <d v="2023-02-14T03:15:00"/>
    <d v="2023-02-14T03:42:00"/>
    <s v="14.02.2023"/>
    <d v="1899-12-30T00:27:00"/>
    <x v="38"/>
    <s v="876-127907"/>
    <n v="3"/>
    <x v="152"/>
    <n v="2"/>
    <s v="N"/>
    <n v="1"/>
    <n v="56.4"/>
    <n v="16.919999999999998"/>
    <n v="11.68"/>
    <n v="85"/>
  </r>
  <r>
    <d v="2023-02-14T03:15:00"/>
    <d v="2023-02-14T03:36:00"/>
    <s v="14.02.2023"/>
    <d v="1899-12-30T00:21:00"/>
    <x v="49"/>
    <s v="876-128525"/>
    <n v="2"/>
    <x v="51"/>
    <n v="1"/>
    <s v="N"/>
    <n v="1"/>
    <n v="24.6"/>
    <n v="7.38"/>
    <n v="6.02"/>
    <n v="38"/>
  </r>
  <r>
    <d v="2023-02-14T03:15:00"/>
    <d v="2023-02-14T03:20:00"/>
    <s v="14.02.2023"/>
    <d v="1899-12-30T00:05:00"/>
    <x v="33"/>
    <s v="876-131119"/>
    <n v="1"/>
    <x v="22"/>
    <n v="1"/>
    <s v="Y"/>
    <n v="2"/>
    <n v="3.8"/>
    <n v="1.1399999999999999"/>
    <n v="1.0600000000000005"/>
    <n v="6"/>
  </r>
  <r>
    <d v="2023-02-14T03:16:00"/>
    <d v="2023-02-14T03:23:00"/>
    <s v="14.02.2023"/>
    <d v="1899-12-30T00:07:00"/>
    <x v="20"/>
    <s v="876-131169"/>
    <n v="1"/>
    <x v="40"/>
    <n v="1"/>
    <s v="N"/>
    <n v="2"/>
    <n v="3.6"/>
    <n v="1.08"/>
    <n v="1.3199999999999998"/>
    <n v="6"/>
  </r>
  <r>
    <d v="2023-02-14T03:16:00"/>
    <d v="2023-02-14T03:18:00"/>
    <s v="14.02.2023"/>
    <d v="1899-12-30T00:02:00"/>
    <x v="41"/>
    <s v="876-127586"/>
    <n v="1"/>
    <x v="40"/>
    <n v="1"/>
    <s v="N"/>
    <n v="1"/>
    <n v="3.1"/>
    <n v="0.92999999999999994"/>
    <n v="0.9700000000000002"/>
    <n v="5"/>
  </r>
  <r>
    <d v="2023-02-14T03:16:00"/>
    <d v="2023-02-14T03:25:00"/>
    <s v="14.02.2023"/>
    <d v="1899-12-30T00:09:00"/>
    <x v="42"/>
    <s v="876-111620"/>
    <n v="2"/>
    <x v="52"/>
    <n v="1"/>
    <s v="N"/>
    <n v="1"/>
    <n v="6"/>
    <n v="1.7999999999999998"/>
    <n v="2.1999999999999993"/>
    <n v="10"/>
  </r>
  <r>
    <d v="2023-02-14T03:17:00"/>
    <d v="2023-02-14T03:23:00"/>
    <s v="14.02.2023"/>
    <d v="1899-12-30T00:06:00"/>
    <x v="3"/>
    <s v="876-128768"/>
    <n v="1"/>
    <x v="4"/>
    <n v="1"/>
    <s v="N"/>
    <n v="1"/>
    <n v="4"/>
    <n v="1.2"/>
    <n v="1.7999999999999998"/>
    <n v="7"/>
  </r>
  <r>
    <d v="2023-02-14T03:17:00"/>
    <d v="2023-02-14T03:37:00"/>
    <s v="14.02.2023"/>
    <d v="1899-12-30T00:20:00"/>
    <x v="38"/>
    <s v="876-111684"/>
    <n v="1"/>
    <x v="38"/>
    <n v="1"/>
    <s v="N"/>
    <n v="1"/>
    <n v="17.100000000000001"/>
    <n v="5.13"/>
    <n v="3.7699999999999996"/>
    <n v="26"/>
  </r>
  <r>
    <d v="2023-02-14T03:18:00"/>
    <d v="2023-02-14T03:26:00"/>
    <s v="14.02.2023"/>
    <d v="1899-12-30T00:08:00"/>
    <x v="8"/>
    <s v="876-128403"/>
    <n v="1"/>
    <x v="50"/>
    <n v="1"/>
    <s v="N"/>
    <n v="1"/>
    <n v="12.9"/>
    <n v="3.87"/>
    <n v="2.2299999999999986"/>
    <n v="19"/>
  </r>
  <r>
    <d v="2023-02-14T03:19:00"/>
    <d v="2023-02-14T03:23:00"/>
    <s v="14.02.2023"/>
    <d v="1899-12-30T00:04:00"/>
    <x v="11"/>
    <s v="876-111684"/>
    <n v="1"/>
    <x v="57"/>
    <n v="1"/>
    <s v="N"/>
    <n v="1"/>
    <n v="4"/>
    <n v="1.2"/>
    <n v="0.79999999999999982"/>
    <n v="6"/>
  </r>
  <r>
    <d v="2023-02-14T03:19:00"/>
    <d v="2023-02-14T03:24:00"/>
    <s v="14.02.2023"/>
    <d v="1899-12-30T00:05:00"/>
    <x v="33"/>
    <s v="876-127843"/>
    <n v="1"/>
    <x v="57"/>
    <n v="1"/>
    <s v="N"/>
    <n v="2"/>
    <n v="4"/>
    <n v="1.2"/>
    <n v="0.79999999999999982"/>
    <n v="6"/>
  </r>
  <r>
    <d v="2023-02-14T03:20:00"/>
    <d v="2023-02-14T03:28:00"/>
    <s v="14.02.2023"/>
    <d v="1899-12-30T00:08:00"/>
    <x v="8"/>
    <s v="876-130583"/>
    <n v="1"/>
    <x v="94"/>
    <n v="1"/>
    <s v="N"/>
    <n v="2"/>
    <n v="6.9"/>
    <n v="2.0699999999999998"/>
    <n v="1.0299999999999994"/>
    <n v="10"/>
  </r>
  <r>
    <d v="2023-02-14T03:22:00"/>
    <d v="2023-02-14T03:47:00"/>
    <s v="14.02.2023"/>
    <d v="1899-12-30T00:25:00"/>
    <x v="33"/>
    <s v="876-128540"/>
    <n v="4"/>
    <x v="145"/>
    <n v="3"/>
    <s v="N"/>
    <n v="2"/>
    <n v="51.6"/>
    <n v="15.48"/>
    <n v="4.9199999999999946"/>
    <n v="72"/>
  </r>
  <r>
    <d v="2023-02-14T03:22:00"/>
    <d v="2023-02-14T03:39:00"/>
    <s v="14.02.2023"/>
    <d v="1899-12-30T00:17:00"/>
    <x v="8"/>
    <s v="876-129836"/>
    <n v="4"/>
    <x v="64"/>
    <n v="1"/>
    <s v="N"/>
    <n v="2"/>
    <n v="10.8"/>
    <n v="3.24"/>
    <n v="1.9599999999999991"/>
    <n v="16"/>
  </r>
  <r>
    <d v="2023-02-14T03:23:00"/>
    <d v="2023-02-14T03:24:00"/>
    <s v="14.02.2023"/>
    <d v="1899-12-30T00:01:00"/>
    <x v="43"/>
    <s v="876-127156"/>
    <n v="2"/>
    <x v="31"/>
    <n v="1"/>
    <s v="N"/>
    <n v="2"/>
    <n v="3.2"/>
    <n v="0.96"/>
    <n v="0.83999999999999986"/>
    <n v="5"/>
  </r>
  <r>
    <d v="2023-02-14T03:23:00"/>
    <d v="2023-02-14T03:31:00"/>
    <s v="14.02.2023"/>
    <d v="1899-12-30T00:08:00"/>
    <x v="1"/>
    <s v="876-130790"/>
    <n v="1"/>
    <x v="40"/>
    <n v="1"/>
    <s v="N"/>
    <n v="2"/>
    <n v="3.5"/>
    <n v="1.05"/>
    <n v="1.4500000000000002"/>
    <n v="6"/>
  </r>
  <r>
    <d v="2023-02-14T03:23:00"/>
    <d v="2023-02-14T03:50:00"/>
    <s v="14.02.2023"/>
    <d v="1899-12-30T00:27:00"/>
    <x v="0"/>
    <s v="876-111439"/>
    <n v="2"/>
    <x v="153"/>
    <n v="1"/>
    <s v="N"/>
    <n v="2"/>
    <n v="30"/>
    <n v="9"/>
    <n v="6"/>
    <n v="45"/>
  </r>
  <r>
    <d v="2023-02-14T03:27:00"/>
    <d v="2023-02-14T03:37:00"/>
    <s v="14.02.2023"/>
    <d v="1899-12-30T00:10:00"/>
    <x v="3"/>
    <s v="876-127563"/>
    <n v="1"/>
    <x v="37"/>
    <n v="1"/>
    <s v="N"/>
    <n v="1"/>
    <n v="11.4"/>
    <n v="3.42"/>
    <n v="2.1799999999999997"/>
    <n v="17"/>
  </r>
  <r>
    <d v="2023-02-14T03:27:00"/>
    <d v="2023-02-14T03:31:00"/>
    <s v="14.02.2023"/>
    <d v="1899-12-30T00:04:00"/>
    <x v="51"/>
    <s v="876-128721"/>
    <n v="1"/>
    <x v="22"/>
    <n v="1"/>
    <s v="N"/>
    <n v="1"/>
    <n v="3"/>
    <n v="0.89999999999999991"/>
    <n v="1.0999999999999996"/>
    <n v="5"/>
  </r>
  <r>
    <d v="2023-02-14T03:28:00"/>
    <d v="2023-02-14T04:01:00"/>
    <s v="14.02.2023"/>
    <d v="1899-12-30T00:33:00"/>
    <x v="43"/>
    <s v="876-129194"/>
    <n v="2"/>
    <x v="120"/>
    <n v="1"/>
    <s v="N"/>
    <n v="2"/>
    <n v="25.8"/>
    <n v="7.74"/>
    <n v="2.4599999999999973"/>
    <n v="36"/>
  </r>
  <r>
    <d v="2023-02-14T03:28:00"/>
    <d v="2023-02-14T03:39:00"/>
    <s v="14.02.2023"/>
    <d v="1899-12-30T00:11:00"/>
    <x v="11"/>
    <s v="876-130938"/>
    <n v="1"/>
    <x v="47"/>
    <n v="1"/>
    <s v="N"/>
    <n v="1"/>
    <n v="9.6"/>
    <n v="2.88"/>
    <n v="1.5200000000000014"/>
    <n v="14"/>
  </r>
  <r>
    <d v="2023-02-14T03:28:00"/>
    <d v="2023-02-14T03:37:00"/>
    <s v="14.02.2023"/>
    <d v="1899-12-30T00:09:00"/>
    <x v="16"/>
    <s v="876-128955"/>
    <n v="2"/>
    <x v="27"/>
    <n v="1"/>
    <s v="N"/>
    <n v="2"/>
    <n v="7.2"/>
    <n v="2.16"/>
    <n v="1.6399999999999997"/>
    <n v="11"/>
  </r>
  <r>
    <d v="2023-02-14T03:32:00"/>
    <d v="2023-02-14T03:42:00"/>
    <s v="14.02.2023"/>
    <d v="1899-12-30T00:10:00"/>
    <x v="24"/>
    <s v="876-130454"/>
    <n v="1"/>
    <x v="15"/>
    <n v="1"/>
    <s v="N"/>
    <n v="2"/>
    <n v="3.8"/>
    <n v="1.1399999999999999"/>
    <n v="1.0600000000000005"/>
    <n v="6"/>
  </r>
  <r>
    <d v="2023-02-14T03:32:00"/>
    <d v="2023-02-14T03:52:00"/>
    <s v="14.02.2023"/>
    <d v="1899-12-30T00:20:00"/>
    <x v="24"/>
    <s v="876-129324"/>
    <n v="1"/>
    <x v="154"/>
    <n v="1"/>
    <s v="N"/>
    <n v="2"/>
    <n v="20.100000000000001"/>
    <n v="6.03"/>
    <n v="1.8699999999999974"/>
    <n v="28"/>
  </r>
  <r>
    <d v="2023-02-14T03:33:00"/>
    <d v="2023-02-14T03:52:00"/>
    <s v="14.02.2023"/>
    <d v="1899-12-30T00:19:00"/>
    <x v="23"/>
    <s v="876-128525"/>
    <n v="1"/>
    <x v="68"/>
    <n v="1"/>
    <s v="N"/>
    <n v="1"/>
    <n v="27.3"/>
    <n v="8.19"/>
    <n v="4.5100000000000016"/>
    <n v="40"/>
  </r>
  <r>
    <d v="2023-02-14T03:33:00"/>
    <d v="2023-02-14T03:37:00"/>
    <s v="14.02.2023"/>
    <d v="1899-12-30T00:04:00"/>
    <x v="2"/>
    <s v="876-130813"/>
    <n v="1"/>
    <x v="40"/>
    <n v="1"/>
    <s v="N"/>
    <n v="1"/>
    <n v="3.7"/>
    <n v="1.1100000000000001"/>
    <n v="1.1899999999999995"/>
    <n v="6"/>
  </r>
  <r>
    <d v="2023-02-14T03:33:00"/>
    <d v="2023-02-14T03:34:00"/>
    <s v="14.02.2023"/>
    <d v="1899-12-30T00:01:00"/>
    <x v="33"/>
    <s v="876-130440"/>
    <n v="1"/>
    <x v="45"/>
    <n v="2"/>
    <s v="N"/>
    <n v="2"/>
    <n v="4"/>
    <n v="1.2"/>
    <n v="0.79999999999999982"/>
    <n v="6"/>
  </r>
  <r>
    <d v="2023-02-14T03:35:00"/>
    <d v="2023-02-14T03:53:00"/>
    <s v="14.02.2023"/>
    <d v="1899-12-30T00:18:00"/>
    <x v="29"/>
    <s v="876-127826"/>
    <n v="1"/>
    <x v="155"/>
    <n v="1"/>
    <s v="N"/>
    <n v="2"/>
    <n v="19.8"/>
    <n v="5.94"/>
    <n v="4.259999999999998"/>
    <n v="30"/>
  </r>
  <r>
    <d v="2023-02-14T03:37:00"/>
    <d v="2023-02-14T03:49:00"/>
    <s v="14.02.2023"/>
    <d v="1899-12-30T00:12:00"/>
    <x v="8"/>
    <s v="876-127157"/>
    <n v="1"/>
    <x v="1"/>
    <n v="1"/>
    <s v="Y"/>
    <n v="1"/>
    <n v="12.6"/>
    <n v="3.78"/>
    <n v="3.6199999999999992"/>
    <n v="20"/>
  </r>
  <r>
    <d v="2023-02-14T03:39:00"/>
    <d v="2023-02-14T03:48:00"/>
    <s v="14.02.2023"/>
    <d v="1899-12-30T00:09:00"/>
    <x v="28"/>
    <s v="876-127515"/>
    <n v="2"/>
    <x v="28"/>
    <n v="1"/>
    <s v="N"/>
    <n v="1"/>
    <n v="9.9"/>
    <n v="2.97"/>
    <n v="2.129999999999999"/>
    <n v="15"/>
  </r>
  <r>
    <d v="2023-02-14T03:39:00"/>
    <d v="2023-02-14T03:56:00"/>
    <s v="14.02.2023"/>
    <d v="1899-12-30T00:17:00"/>
    <x v="16"/>
    <s v="876-127826"/>
    <n v="1"/>
    <x v="13"/>
    <n v="1"/>
    <s v="N"/>
    <n v="1"/>
    <n v="27.6"/>
    <n v="8.2799999999999994"/>
    <n v="5.1199999999999974"/>
    <n v="41"/>
  </r>
  <r>
    <d v="2023-02-14T03:40:00"/>
    <d v="2023-02-14T03:57:00"/>
    <s v="14.02.2023"/>
    <d v="1899-12-30T00:17:00"/>
    <x v="25"/>
    <s v="876-128426"/>
    <n v="2"/>
    <x v="149"/>
    <n v="1"/>
    <s v="N"/>
    <n v="1"/>
    <n v="21"/>
    <n v="6.3"/>
    <n v="2.6999999999999993"/>
    <n v="30"/>
  </r>
  <r>
    <d v="2023-02-14T03:40:00"/>
    <d v="2023-02-14T03:47:00"/>
    <s v="14.02.2023"/>
    <d v="1899-12-30T00:07:00"/>
    <x v="39"/>
    <s v="876-130790"/>
    <n v="1"/>
    <x v="11"/>
    <n v="1"/>
    <s v="N"/>
    <n v="1"/>
    <n v="3.9"/>
    <n v="1.17"/>
    <n v="0.93000000000000016"/>
    <n v="6"/>
  </r>
  <r>
    <d v="2023-02-14T03:41:00"/>
    <d v="2023-02-14T03:44:00"/>
    <s v="14.02.2023"/>
    <d v="1899-12-30T00:03:00"/>
    <x v="46"/>
    <s v="876-130599"/>
    <n v="1"/>
    <x v="60"/>
    <n v="1"/>
    <s v="N"/>
    <n v="2"/>
    <n v="3.7"/>
    <n v="1.1100000000000001"/>
    <n v="1.1899999999999995"/>
    <n v="6"/>
  </r>
  <r>
    <d v="2023-02-14T03:41:00"/>
    <d v="2023-02-14T03:51:00"/>
    <s v="14.02.2023"/>
    <d v="1899-12-30T00:10:00"/>
    <x v="41"/>
    <s v="876-129170"/>
    <n v="2"/>
    <x v="71"/>
    <n v="1"/>
    <s v="N"/>
    <n v="2"/>
    <n v="7.8"/>
    <n v="2.34"/>
    <n v="1.8600000000000003"/>
    <n v="12"/>
  </r>
  <r>
    <d v="2023-02-14T03:42:00"/>
    <d v="2023-02-14T03:53:00"/>
    <s v="14.02.2023"/>
    <d v="1899-12-30T00:11:00"/>
    <x v="26"/>
    <s v="876-131005"/>
    <n v="1"/>
    <x v="99"/>
    <n v="1"/>
    <s v="N"/>
    <n v="1"/>
    <n v="11.7"/>
    <n v="3.51"/>
    <n v="1.7900000000000009"/>
    <n v="17"/>
  </r>
  <r>
    <d v="2023-02-14T03:42:00"/>
    <d v="2023-02-14T03:46:00"/>
    <s v="14.02.2023"/>
    <d v="1899-12-30T00:04:00"/>
    <x v="29"/>
    <s v="876-129468"/>
    <n v="1"/>
    <x v="36"/>
    <n v="1"/>
    <s v="N"/>
    <n v="2"/>
    <n v="3.3"/>
    <n v="0.98999999999999988"/>
    <n v="0.71"/>
    <n v="5"/>
  </r>
  <r>
    <d v="2023-02-14T03:43:00"/>
    <d v="2023-02-14T03:46:00"/>
    <s v="14.02.2023"/>
    <d v="1899-12-30T00:03:00"/>
    <x v="20"/>
    <s v="876-128511"/>
    <n v="1"/>
    <x v="41"/>
    <n v="1"/>
    <s v="N"/>
    <n v="1"/>
    <n v="3.2"/>
    <n v="0.96"/>
    <n v="0.83999999999999986"/>
    <n v="5"/>
  </r>
  <r>
    <d v="2023-02-14T03:44:00"/>
    <d v="2023-02-14T03:50:00"/>
    <s v="14.02.2023"/>
    <d v="1899-12-30T00:06:00"/>
    <x v="25"/>
    <s v="876-127601"/>
    <n v="1"/>
    <x v="4"/>
    <n v="1"/>
    <s v="N"/>
    <n v="2"/>
    <n v="3.4"/>
    <n v="1.02"/>
    <n v="1.5800000000000005"/>
    <n v="6"/>
  </r>
  <r>
    <d v="2023-02-14T03:44:00"/>
    <d v="2023-02-14T03:47:00"/>
    <s v="14.02.2023"/>
    <d v="1899-12-30T00:03:00"/>
    <x v="20"/>
    <s v="876-111498"/>
    <n v="1"/>
    <x v="6"/>
    <n v="1"/>
    <s v="N"/>
    <n v="1"/>
    <n v="3.2"/>
    <n v="0.96"/>
    <n v="0.83999999999999986"/>
    <n v="5"/>
  </r>
  <r>
    <d v="2023-02-14T03:44:00"/>
    <d v="2023-02-14T04:00:00"/>
    <s v="14.02.2023"/>
    <d v="1899-12-30T00:16:00"/>
    <x v="51"/>
    <s v="876-129767"/>
    <n v="1"/>
    <x v="35"/>
    <n v="1"/>
    <s v="N"/>
    <n v="1"/>
    <n v="14.7"/>
    <n v="4.4099999999999993"/>
    <n v="1.8900000000000006"/>
    <n v="21"/>
  </r>
  <r>
    <d v="2023-02-14T03:45:00"/>
    <d v="2023-02-14T04:01:00"/>
    <s v="14.02.2023"/>
    <d v="1899-12-30T00:16:00"/>
    <x v="15"/>
    <s v="876-130108"/>
    <n v="1"/>
    <x v="38"/>
    <n v="1"/>
    <s v="N"/>
    <n v="2"/>
    <n v="17.100000000000001"/>
    <n v="5.13"/>
    <n v="1.7699999999999996"/>
    <n v="24"/>
  </r>
  <r>
    <d v="2023-02-14T03:46:00"/>
    <d v="2023-02-14T03:51:00"/>
    <s v="14.02.2023"/>
    <d v="1899-12-30T00:05:00"/>
    <x v="32"/>
    <s v="876-130852"/>
    <n v="1"/>
    <x v="57"/>
    <n v="1"/>
    <s v="N"/>
    <n v="2"/>
    <n v="3.1"/>
    <n v="0.92999999999999994"/>
    <n v="0.9700000000000002"/>
    <n v="5"/>
  </r>
  <r>
    <d v="2023-02-14T03:47:00"/>
    <d v="2023-02-14T03:51:00"/>
    <s v="14.02.2023"/>
    <d v="1899-12-30T00:04:00"/>
    <x v="0"/>
    <s v="876-129309"/>
    <n v="2"/>
    <x v="41"/>
    <n v="1"/>
    <s v="N"/>
    <n v="1"/>
    <n v="3.1"/>
    <n v="0.92999999999999994"/>
    <n v="0.9700000000000002"/>
    <n v="5"/>
  </r>
  <r>
    <d v="2023-02-14T03:48:00"/>
    <d v="2023-02-14T04:11:00"/>
    <s v="14.02.2023"/>
    <d v="1899-12-30T00:23:00"/>
    <x v="13"/>
    <s v="876-130617"/>
    <n v="1"/>
    <x v="7"/>
    <n v="1"/>
    <s v="N"/>
    <n v="1"/>
    <n v="25.5"/>
    <n v="7.6499999999999995"/>
    <n v="4.8500000000000014"/>
    <n v="38"/>
  </r>
  <r>
    <d v="2023-02-14T03:49:00"/>
    <d v="2023-02-14T04:24:00"/>
    <s v="14.02.2023"/>
    <d v="1899-12-30T00:35:00"/>
    <x v="29"/>
    <s v="876-130697"/>
    <n v="2"/>
    <x v="86"/>
    <n v="1"/>
    <s v="N"/>
    <n v="2"/>
    <n v="40.799999999999997"/>
    <n v="12.239999999999998"/>
    <n v="9.960000000000008"/>
    <n v="63"/>
  </r>
  <r>
    <d v="2023-02-14T03:50:00"/>
    <d v="2023-02-14T04:05:00"/>
    <s v="14.02.2023"/>
    <d v="1899-12-30T00:15:00"/>
    <x v="48"/>
    <s v="876-128281"/>
    <n v="1"/>
    <x v="42"/>
    <n v="1"/>
    <s v="N"/>
    <n v="2"/>
    <n v="16.5"/>
    <n v="4.95"/>
    <n v="3.5500000000000007"/>
    <n v="25"/>
  </r>
  <r>
    <d v="2023-02-14T03:51:00"/>
    <d v="2023-02-14T03:56:00"/>
    <s v="14.02.2023"/>
    <d v="1899-12-30T00:05:00"/>
    <x v="34"/>
    <s v="876-129132"/>
    <n v="1"/>
    <x v="11"/>
    <n v="1"/>
    <s v="Y"/>
    <n v="1"/>
    <n v="4"/>
    <n v="1.2"/>
    <n v="0.79999999999999982"/>
    <n v="6"/>
  </r>
  <r>
    <d v="2023-02-14T03:52:00"/>
    <d v="2023-02-14T03:59:00"/>
    <s v="14.02.2023"/>
    <d v="1899-12-30T00:07:00"/>
    <x v="37"/>
    <s v="876-130699"/>
    <n v="2"/>
    <x v="22"/>
    <n v="1"/>
    <s v="N"/>
    <n v="2"/>
    <n v="3.9"/>
    <n v="1.17"/>
    <n v="0.93000000000000016"/>
    <n v="6"/>
  </r>
  <r>
    <d v="2023-02-14T03:53:00"/>
    <d v="2023-02-14T04:00:00"/>
    <s v="14.02.2023"/>
    <d v="1899-12-30T00:07:00"/>
    <x v="8"/>
    <s v="876-130617"/>
    <n v="1"/>
    <x v="3"/>
    <n v="1"/>
    <s v="N"/>
    <n v="1"/>
    <n v="4"/>
    <n v="1.2"/>
    <n v="0.79999999999999982"/>
    <n v="6"/>
  </r>
  <r>
    <d v="2023-02-14T03:54:00"/>
    <d v="2023-02-14T03:56:00"/>
    <s v="14.02.2023"/>
    <d v="1899-12-30T00:02:00"/>
    <x v="22"/>
    <s v="876-128520"/>
    <n v="1"/>
    <x v="31"/>
    <n v="1"/>
    <s v="N"/>
    <n v="1"/>
    <n v="3.2"/>
    <n v="0.96"/>
    <n v="0.83999999999999986"/>
    <n v="5"/>
  </r>
  <r>
    <d v="2023-02-14T03:55:00"/>
    <d v="2023-02-14T03:58:00"/>
    <s v="14.02.2023"/>
    <d v="1899-12-30T00:03:00"/>
    <x v="30"/>
    <s v="876-127526"/>
    <n v="1"/>
    <x v="6"/>
    <n v="1"/>
    <s v="N"/>
    <n v="2"/>
    <n v="3.4"/>
    <n v="1.02"/>
    <n v="1.5800000000000005"/>
    <n v="6"/>
  </r>
  <r>
    <d v="2023-02-14T03:55:00"/>
    <d v="2023-02-14T04:07:00"/>
    <s v="14.02.2023"/>
    <d v="1899-12-30T00:12:00"/>
    <x v="23"/>
    <s v="876-129349"/>
    <n v="2"/>
    <x v="23"/>
    <n v="1"/>
    <s v="N"/>
    <n v="2"/>
    <n v="7.5"/>
    <n v="2.25"/>
    <n v="2.25"/>
    <n v="12"/>
  </r>
  <r>
    <d v="2023-02-14T03:57:00"/>
    <d v="2023-02-14T04:25:00"/>
    <s v="14.02.2023"/>
    <d v="1899-12-30T00:28:00"/>
    <x v="17"/>
    <s v="876-129048"/>
    <n v="1"/>
    <x v="156"/>
    <n v="1"/>
    <s v="N"/>
    <n v="1"/>
    <n v="33.9"/>
    <n v="10.17"/>
    <n v="6.93"/>
    <n v="51"/>
  </r>
  <r>
    <d v="2023-02-14T03:57:00"/>
    <d v="2023-02-14T04:04:00"/>
    <s v="14.02.2023"/>
    <d v="1899-12-30T00:07:00"/>
    <x v="25"/>
    <s v="876-130699"/>
    <n v="1"/>
    <x v="52"/>
    <n v="1"/>
    <s v="N"/>
    <n v="2"/>
    <n v="6"/>
    <n v="1.7999999999999998"/>
    <n v="1.2000000000000002"/>
    <n v="9"/>
  </r>
  <r>
    <d v="2023-02-14T03:57:00"/>
    <d v="2023-02-14T04:02:00"/>
    <s v="14.02.2023"/>
    <d v="1899-12-30T00:05:00"/>
    <x v="39"/>
    <s v="876-130433"/>
    <n v="1"/>
    <x v="14"/>
    <n v="1"/>
    <s v="N"/>
    <n v="1"/>
    <n v="3"/>
    <n v="0.89999999999999991"/>
    <n v="1.0999999999999996"/>
    <n v="5"/>
  </r>
  <r>
    <d v="2023-02-14T03:58:00"/>
    <d v="2023-02-14T04:03:00"/>
    <s v="14.02.2023"/>
    <d v="1899-12-30T00:05:00"/>
    <x v="27"/>
    <s v="876-130904"/>
    <n v="1"/>
    <x v="3"/>
    <n v="1"/>
    <s v="N"/>
    <n v="2"/>
    <n v="3.6"/>
    <n v="1.08"/>
    <n v="1.3199999999999998"/>
    <n v="6"/>
  </r>
  <r>
    <d v="2023-02-14T03:58:00"/>
    <d v="2023-02-14T04:55:00"/>
    <s v="14.02.2023"/>
    <d v="1899-12-30T00:57:00"/>
    <x v="34"/>
    <s v="876-127369"/>
    <n v="1"/>
    <x v="45"/>
    <n v="1"/>
    <s v="N"/>
    <n v="2"/>
    <n v="4"/>
    <n v="1.2"/>
    <n v="0.79999999999999982"/>
    <n v="6"/>
  </r>
  <r>
    <d v="2023-02-14T03:59:00"/>
    <d v="2023-02-14T04:02:00"/>
    <s v="14.02.2023"/>
    <d v="1899-12-30T00:03:00"/>
    <x v="39"/>
    <s v="876-128063"/>
    <n v="1"/>
    <x v="33"/>
    <n v="1"/>
    <s v="N"/>
    <n v="2"/>
    <n v="3.5"/>
    <n v="1.05"/>
    <n v="1.4500000000000002"/>
    <n v="6"/>
  </r>
  <r>
    <d v="2023-02-14T03:59:00"/>
    <d v="2023-02-14T04:02:00"/>
    <s v="14.02.2023"/>
    <d v="1899-12-30T00:03:00"/>
    <x v="27"/>
    <s v="876-130697"/>
    <n v="1"/>
    <x v="22"/>
    <n v="1"/>
    <s v="N"/>
    <n v="2"/>
    <n v="3.3"/>
    <n v="0.98999999999999988"/>
    <n v="0.71"/>
    <n v="5"/>
  </r>
  <r>
    <d v="2023-02-14T04:00:00"/>
    <d v="2023-02-14T04:06:00"/>
    <s v="14.02.2023"/>
    <d v="1899-12-30T00:06:00"/>
    <x v="15"/>
    <s v="876-129462"/>
    <n v="1"/>
    <x v="40"/>
    <n v="1"/>
    <s v="N"/>
    <n v="1"/>
    <n v="3.3"/>
    <n v="0.98999999999999988"/>
    <n v="0.71"/>
    <n v="5"/>
  </r>
  <r>
    <d v="2023-02-14T04:01:00"/>
    <d v="2023-02-14T04:14:00"/>
    <s v="14.02.2023"/>
    <d v="1899-12-30T00:13:00"/>
    <x v="28"/>
    <s v="876-128572"/>
    <n v="1"/>
    <x v="5"/>
    <n v="1"/>
    <s v="N"/>
    <n v="1"/>
    <n v="13.2"/>
    <n v="3.9599999999999995"/>
    <n v="1.8400000000000016"/>
    <n v="19"/>
  </r>
  <r>
    <d v="2023-02-14T04:01:00"/>
    <d v="2023-02-14T04:15:00"/>
    <s v="14.02.2023"/>
    <d v="1899-12-30T00:14:00"/>
    <x v="28"/>
    <s v="876-130847"/>
    <n v="2"/>
    <x v="77"/>
    <n v="1"/>
    <s v="N"/>
    <n v="2"/>
    <n v="23.7"/>
    <n v="7.1099999999999994"/>
    <n v="4.1900000000000013"/>
    <n v="35"/>
  </r>
  <r>
    <d v="2023-02-14T04:01:00"/>
    <d v="2023-02-14T04:05:00"/>
    <s v="14.02.2023"/>
    <d v="1899-12-30T00:04:00"/>
    <x v="50"/>
    <s v="876-127922"/>
    <n v="1"/>
    <x v="14"/>
    <n v="1"/>
    <s v="N"/>
    <n v="2"/>
    <n v="3.4"/>
    <n v="1.02"/>
    <n v="1.5800000000000005"/>
    <n v="6"/>
  </r>
  <r>
    <d v="2023-02-14T04:01:00"/>
    <d v="2023-02-14T04:19:00"/>
    <s v="14.02.2023"/>
    <d v="1899-12-30T00:18:00"/>
    <x v="50"/>
    <s v="876-129899"/>
    <n v="1"/>
    <x v="157"/>
    <n v="1"/>
    <s v="N"/>
    <n v="2"/>
    <n v="35.4"/>
    <n v="10.62"/>
    <n v="8.980000000000004"/>
    <n v="55"/>
  </r>
  <r>
    <d v="2023-02-14T04:02:00"/>
    <d v="2023-02-14T04:17:00"/>
    <s v="14.02.2023"/>
    <d v="1899-12-30T00:15:00"/>
    <x v="42"/>
    <s v="876-130891"/>
    <n v="1"/>
    <x v="8"/>
    <n v="1"/>
    <s v="N"/>
    <n v="2"/>
    <n v="28.2"/>
    <n v="8.4599999999999991"/>
    <n v="3.34"/>
    <n v="40"/>
  </r>
  <r>
    <d v="2023-02-14T04:03:00"/>
    <d v="2023-02-14T04:06:00"/>
    <s v="14.02.2023"/>
    <d v="1899-12-30T00:03:00"/>
    <x v="28"/>
    <s v="876-127870"/>
    <n v="1"/>
    <x v="41"/>
    <n v="1"/>
    <s v="N"/>
    <n v="2"/>
    <n v="3.1"/>
    <n v="0.92999999999999994"/>
    <n v="0.9700000000000002"/>
    <n v="5"/>
  </r>
  <r>
    <d v="2023-02-14T04:03:00"/>
    <d v="2023-02-14T04:07:00"/>
    <s v="14.02.2023"/>
    <d v="1899-12-30T00:04:00"/>
    <x v="5"/>
    <s v="876-111659"/>
    <n v="1"/>
    <x v="6"/>
    <n v="1"/>
    <s v="N"/>
    <n v="2"/>
    <n v="4"/>
    <n v="1.2"/>
    <n v="0.79999999999999982"/>
    <n v="6"/>
  </r>
  <r>
    <d v="2023-02-14T04:03:00"/>
    <d v="2023-02-14T04:09:00"/>
    <s v="14.02.2023"/>
    <d v="1899-12-30T00:06:00"/>
    <x v="52"/>
    <s v="876-130132"/>
    <n v="1"/>
    <x v="14"/>
    <n v="1"/>
    <s v="N"/>
    <n v="2"/>
    <n v="3.6"/>
    <n v="1.08"/>
    <n v="1.3199999999999998"/>
    <n v="6"/>
  </r>
  <r>
    <d v="2023-02-14T04:04:00"/>
    <d v="2023-02-14T04:10:00"/>
    <s v="14.02.2023"/>
    <d v="1899-12-30T00:06:00"/>
    <x v="27"/>
    <s v="876-127644"/>
    <n v="1"/>
    <x v="39"/>
    <n v="1"/>
    <s v="N"/>
    <n v="2"/>
    <n v="9.3000000000000007"/>
    <n v="2.79"/>
    <n v="1.9100000000000001"/>
    <n v="14"/>
  </r>
  <r>
    <d v="2023-02-14T04:05:00"/>
    <d v="2023-02-14T04:12:00"/>
    <s v="14.02.2023"/>
    <d v="1899-12-30T00:07:00"/>
    <x v="6"/>
    <s v="876-129563"/>
    <n v="1"/>
    <x v="40"/>
    <n v="1"/>
    <s v="N"/>
    <n v="4"/>
    <n v="3.4"/>
    <n v="1.02"/>
    <n v="1.5800000000000005"/>
    <n v="6"/>
  </r>
  <r>
    <d v="2023-02-14T04:05:00"/>
    <d v="2023-02-14T04:36:00"/>
    <s v="14.02.2023"/>
    <d v="1899-12-30T00:31:00"/>
    <x v="8"/>
    <s v="876-129992"/>
    <n v="2"/>
    <x v="158"/>
    <n v="1"/>
    <s v="N"/>
    <n v="1"/>
    <n v="31.8"/>
    <n v="9.5399999999999991"/>
    <n v="3.66"/>
    <n v="45"/>
  </r>
  <r>
    <d v="2023-02-14T04:05:00"/>
    <d v="2023-02-14T04:11:00"/>
    <s v="14.02.2023"/>
    <d v="1899-12-30T00:06:00"/>
    <x v="18"/>
    <s v="876-131090"/>
    <n v="1"/>
    <x v="71"/>
    <n v="1"/>
    <s v="N"/>
    <n v="2"/>
    <n v="7.8"/>
    <n v="2.34"/>
    <n v="1.8600000000000003"/>
    <n v="12"/>
  </r>
  <r>
    <d v="2023-02-14T04:06:00"/>
    <d v="2023-02-14T04:09:00"/>
    <s v="14.02.2023"/>
    <d v="1899-12-30T00:03:00"/>
    <x v="43"/>
    <s v="876-111269"/>
    <n v="1"/>
    <x v="14"/>
    <n v="1"/>
    <s v="N"/>
    <n v="2"/>
    <n v="3.5"/>
    <n v="1.05"/>
    <n v="1.4500000000000002"/>
    <n v="6"/>
  </r>
  <r>
    <d v="2023-02-14T04:07:00"/>
    <d v="2023-02-14T04:16:00"/>
    <s v="14.02.2023"/>
    <d v="1899-12-30T00:09:00"/>
    <x v="49"/>
    <s v="876-128142"/>
    <n v="1"/>
    <x v="94"/>
    <n v="1"/>
    <s v="N"/>
    <n v="2"/>
    <n v="6.9"/>
    <n v="2.0699999999999998"/>
    <n v="1.0299999999999994"/>
    <n v="10"/>
  </r>
  <r>
    <d v="2023-02-14T04:07:00"/>
    <d v="2023-02-14T04:32:00"/>
    <s v="14.02.2023"/>
    <d v="1899-12-30T00:25:00"/>
    <x v="31"/>
    <s v="876-111260"/>
    <n v="1"/>
    <x v="105"/>
    <n v="2"/>
    <s v="N"/>
    <n v="2"/>
    <n v="53.4"/>
    <n v="16.02"/>
    <n v="4.5800000000000054"/>
    <n v="74"/>
  </r>
  <r>
    <d v="2023-02-14T04:08:00"/>
    <d v="2023-02-14T04:13:00"/>
    <s v="14.02.2023"/>
    <d v="1899-12-30T00:05:00"/>
    <x v="8"/>
    <s v="876-111698"/>
    <n v="1"/>
    <x v="57"/>
    <n v="1"/>
    <s v="N"/>
    <n v="1"/>
    <n v="3.3"/>
    <n v="0.98999999999999988"/>
    <n v="1.71"/>
    <n v="6"/>
  </r>
  <r>
    <d v="2023-02-14T04:09:00"/>
    <d v="2023-02-14T04:13:00"/>
    <s v="14.02.2023"/>
    <d v="1899-12-30T00:04:00"/>
    <x v="20"/>
    <s v="876-130868"/>
    <n v="1"/>
    <x v="11"/>
    <n v="1"/>
    <s v="N"/>
    <n v="2"/>
    <n v="4"/>
    <n v="1.2"/>
    <n v="0.79999999999999982"/>
    <n v="6"/>
  </r>
  <r>
    <d v="2023-02-14T04:09:00"/>
    <d v="2023-02-14T04:13:00"/>
    <s v="14.02.2023"/>
    <d v="1899-12-30T00:04:00"/>
    <x v="31"/>
    <s v="876-129292"/>
    <n v="2"/>
    <x v="3"/>
    <n v="1"/>
    <s v="N"/>
    <n v="2"/>
    <n v="3.9"/>
    <n v="1.17"/>
    <n v="0.93000000000000016"/>
    <n v="6"/>
  </r>
  <r>
    <d v="2023-02-14T04:11:00"/>
    <d v="2023-02-14T04:18:00"/>
    <s v="14.02.2023"/>
    <d v="1899-12-30T00:07:00"/>
    <x v="4"/>
    <s v="876-130912"/>
    <n v="2"/>
    <x v="36"/>
    <n v="1"/>
    <s v="N"/>
    <n v="1"/>
    <n v="3.2"/>
    <n v="0.96"/>
    <n v="0.83999999999999986"/>
    <n v="5"/>
  </r>
  <r>
    <d v="2023-02-14T04:12:00"/>
    <d v="2023-02-14T04:16:00"/>
    <s v="14.02.2023"/>
    <d v="1899-12-30T00:04:00"/>
    <x v="51"/>
    <s v="876-129156"/>
    <n v="1"/>
    <x v="41"/>
    <n v="1"/>
    <s v="N"/>
    <n v="2"/>
    <n v="3.3"/>
    <n v="0.98999999999999988"/>
    <n v="1.71"/>
    <n v="6"/>
  </r>
  <r>
    <d v="2023-02-14T04:13:00"/>
    <d v="2023-02-14T04:28:00"/>
    <s v="14.02.2023"/>
    <d v="1899-12-30T00:15:00"/>
    <x v="4"/>
    <s v="876-127862"/>
    <n v="1"/>
    <x v="46"/>
    <n v="1"/>
    <s v="N"/>
    <n v="1"/>
    <n v="8.4"/>
    <n v="2.52"/>
    <n v="2.08"/>
    <n v="13"/>
  </r>
  <r>
    <d v="2023-02-14T04:14:00"/>
    <d v="2023-02-14T04:38:00"/>
    <s v="14.02.2023"/>
    <d v="1899-12-30T00:24:00"/>
    <x v="36"/>
    <s v="876-130864"/>
    <n v="1"/>
    <x v="132"/>
    <n v="1"/>
    <s v="N"/>
    <n v="2"/>
    <n v="29.4"/>
    <n v="8.8199999999999985"/>
    <n v="3.7800000000000011"/>
    <n v="42"/>
  </r>
  <r>
    <d v="2023-02-14T04:14:00"/>
    <d v="2023-02-14T04:21:00"/>
    <s v="14.02.2023"/>
    <d v="1899-12-30T00:07:00"/>
    <x v="7"/>
    <s v="876-131115"/>
    <n v="1"/>
    <x v="87"/>
    <n v="1"/>
    <s v="N"/>
    <n v="1"/>
    <n v="6.3"/>
    <n v="1.89"/>
    <n v="1.8099999999999996"/>
    <n v="10"/>
  </r>
  <r>
    <d v="2023-02-14T04:14:00"/>
    <d v="2023-02-14T04:19:00"/>
    <s v="14.02.2023"/>
    <d v="1899-12-30T00:05:00"/>
    <x v="10"/>
    <s v="876-111308"/>
    <n v="3"/>
    <x v="6"/>
    <n v="1"/>
    <s v="N"/>
    <n v="1"/>
    <n v="3"/>
    <n v="0.89999999999999991"/>
    <n v="1.0999999999999996"/>
    <n v="5"/>
  </r>
  <r>
    <d v="2023-02-14T04:15:00"/>
    <d v="2023-02-14T04:20:00"/>
    <s v="14.02.2023"/>
    <d v="1899-12-30T00:05:00"/>
    <x v="11"/>
    <s v="876-129078"/>
    <n v="1"/>
    <x v="36"/>
    <n v="1"/>
    <s v="N"/>
    <n v="2"/>
    <n v="4"/>
    <n v="1.2"/>
    <n v="0.79999999999999982"/>
    <n v="6"/>
  </r>
  <r>
    <d v="2023-02-14T04:16:00"/>
    <d v="2023-02-14T04:21:00"/>
    <s v="14.02.2023"/>
    <d v="1899-12-30T00:05:00"/>
    <x v="27"/>
    <s v="876-128157"/>
    <n v="1"/>
    <x v="94"/>
    <n v="1"/>
    <s v="N"/>
    <n v="2"/>
    <n v="6.9"/>
    <n v="2.0699999999999998"/>
    <n v="2.0299999999999994"/>
    <n v="11"/>
  </r>
  <r>
    <d v="2023-02-14T04:16:00"/>
    <d v="2023-02-14T04:23:00"/>
    <s v="14.02.2023"/>
    <d v="1899-12-30T00:07:00"/>
    <x v="29"/>
    <s v="876-129435"/>
    <n v="1"/>
    <x v="94"/>
    <n v="1"/>
    <s v="N"/>
    <n v="2"/>
    <n v="6.9"/>
    <n v="2.0699999999999998"/>
    <n v="1.0299999999999994"/>
    <n v="10"/>
  </r>
  <r>
    <d v="2023-02-14T04:17:00"/>
    <d v="2023-02-14T04:44:00"/>
    <s v="14.02.2023"/>
    <d v="1899-12-30T00:27:00"/>
    <x v="12"/>
    <s v="876-131052"/>
    <n v="1"/>
    <x v="159"/>
    <n v="2"/>
    <s v="N"/>
    <n v="2"/>
    <n v="52.5"/>
    <n v="15.75"/>
    <n v="10.75"/>
    <n v="79"/>
  </r>
  <r>
    <d v="2023-02-14T04:17:00"/>
    <d v="2023-02-14T04:24:00"/>
    <s v="14.02.2023"/>
    <d v="1899-12-30T00:07:00"/>
    <x v="44"/>
    <s v="876-111711"/>
    <n v="1"/>
    <x v="11"/>
    <n v="1"/>
    <s v="N"/>
    <n v="1"/>
    <n v="3.8"/>
    <n v="1.1399999999999999"/>
    <n v="1.0600000000000005"/>
    <n v="6"/>
  </r>
  <r>
    <d v="2023-02-14T04:17:00"/>
    <d v="2023-02-14T04:20:00"/>
    <s v="14.02.2023"/>
    <d v="1899-12-30T00:03:00"/>
    <x v="44"/>
    <s v="876-111673"/>
    <n v="1"/>
    <x v="33"/>
    <n v="1"/>
    <s v="N"/>
    <n v="1"/>
    <n v="3.9"/>
    <n v="1.17"/>
    <n v="0.93000000000000016"/>
    <n v="6"/>
  </r>
  <r>
    <d v="2023-02-14T04:18:00"/>
    <d v="2023-02-14T04:21:00"/>
    <s v="14.02.2023"/>
    <d v="1899-12-30T00:03:00"/>
    <x v="25"/>
    <s v="876-127767"/>
    <n v="1"/>
    <x v="22"/>
    <n v="1"/>
    <s v="N"/>
    <n v="1"/>
    <n v="3.2"/>
    <n v="0.96"/>
    <n v="0.83999999999999986"/>
    <n v="5"/>
  </r>
  <r>
    <d v="2023-02-14T04:19:00"/>
    <d v="2023-02-14T04:21:00"/>
    <s v="14.02.2023"/>
    <d v="1899-12-30T00:02:00"/>
    <x v="27"/>
    <s v="876-128941"/>
    <n v="2"/>
    <x v="65"/>
    <n v="1"/>
    <s v="N"/>
    <n v="1"/>
    <n v="3.8"/>
    <n v="1.1399999999999999"/>
    <n v="1.0600000000000005"/>
    <n v="6"/>
  </r>
  <r>
    <d v="2023-02-14T04:20:00"/>
    <d v="2023-02-14T04:42:00"/>
    <s v="14.02.2023"/>
    <d v="1899-12-30T00:22:00"/>
    <x v="34"/>
    <s v="876-129809"/>
    <n v="1"/>
    <x v="160"/>
    <n v="2"/>
    <s v="N"/>
    <n v="1"/>
    <n v="49.8"/>
    <n v="14.939999999999998"/>
    <n v="11.260000000000005"/>
    <n v="76"/>
  </r>
  <r>
    <d v="2023-02-14T04:20:00"/>
    <d v="2023-02-14T04:23:00"/>
    <s v="14.02.2023"/>
    <d v="1899-12-30T00:03:00"/>
    <x v="48"/>
    <s v="876-111664"/>
    <n v="1"/>
    <x v="33"/>
    <n v="1"/>
    <s v="N"/>
    <n v="1"/>
    <n v="3.3"/>
    <n v="0.98999999999999988"/>
    <n v="0.71"/>
    <n v="5"/>
  </r>
  <r>
    <d v="2023-02-14T04:21:00"/>
    <d v="2023-02-14T04:27:00"/>
    <s v="14.02.2023"/>
    <d v="1899-12-30T00:06:00"/>
    <x v="43"/>
    <s v="876-111706"/>
    <n v="1"/>
    <x v="10"/>
    <n v="1"/>
    <s v="N"/>
    <n v="2"/>
    <n v="6.6"/>
    <n v="1.9799999999999998"/>
    <n v="1.42"/>
    <n v="10"/>
  </r>
  <r>
    <d v="2023-02-14T04:22:00"/>
    <d v="2023-02-14T04:39:00"/>
    <s v="14.02.2023"/>
    <d v="1899-12-30T00:17:00"/>
    <x v="44"/>
    <s v="876-131119"/>
    <n v="1"/>
    <x v="88"/>
    <n v="1"/>
    <s v="N"/>
    <n v="1"/>
    <n v="18.600000000000001"/>
    <n v="5.58"/>
    <n v="3.8200000000000003"/>
    <n v="28"/>
  </r>
  <r>
    <d v="2023-02-14T04:22:00"/>
    <d v="2023-02-14T04:42:00"/>
    <s v="14.02.2023"/>
    <d v="1899-12-30T00:20:00"/>
    <x v="1"/>
    <s v="876-129132"/>
    <n v="1"/>
    <x v="96"/>
    <n v="1"/>
    <s v="N"/>
    <n v="1"/>
    <n v="24.9"/>
    <n v="7.4699999999999989"/>
    <n v="2.6300000000000026"/>
    <n v="35"/>
  </r>
  <r>
    <d v="2023-02-14T04:24:00"/>
    <d v="2023-02-14T04:47:00"/>
    <s v="14.02.2023"/>
    <d v="1899-12-30T00:23:00"/>
    <x v="50"/>
    <s v="876-129553"/>
    <n v="2"/>
    <x v="135"/>
    <n v="1"/>
    <s v="N"/>
    <n v="1"/>
    <n v="31.2"/>
    <n v="9.36"/>
    <n v="4.4400000000000013"/>
    <n v="45"/>
  </r>
  <r>
    <d v="2023-02-14T04:25:00"/>
    <d v="2023-02-14T04:29:00"/>
    <s v="14.02.2023"/>
    <d v="1899-12-30T00:04:00"/>
    <x v="26"/>
    <s v="876-130097"/>
    <n v="1"/>
    <x v="4"/>
    <n v="1"/>
    <s v="N"/>
    <n v="2"/>
    <n v="3.7"/>
    <n v="1.1100000000000001"/>
    <n v="1.1899999999999995"/>
    <n v="6"/>
  </r>
  <r>
    <d v="2023-02-14T04:27:00"/>
    <d v="2023-02-14T04:32:00"/>
    <s v="14.02.2023"/>
    <d v="1899-12-30T00:05:00"/>
    <x v="16"/>
    <s v="876-111682"/>
    <n v="1"/>
    <x v="11"/>
    <n v="1"/>
    <s v="N"/>
    <n v="1"/>
    <n v="3.5"/>
    <n v="1.05"/>
    <n v="1.4500000000000002"/>
    <n v="6"/>
  </r>
  <r>
    <d v="2023-02-14T04:28:00"/>
    <d v="2023-02-14T04:35:00"/>
    <s v="14.02.2023"/>
    <d v="1899-12-30T00:07:00"/>
    <x v="26"/>
    <s v="876-128776"/>
    <n v="1"/>
    <x v="25"/>
    <n v="1"/>
    <s v="N"/>
    <n v="2"/>
    <n v="3.1"/>
    <n v="0.92999999999999994"/>
    <n v="0.9700000000000002"/>
    <n v="5"/>
  </r>
  <r>
    <d v="2023-02-14T04:28:00"/>
    <d v="2023-02-14T04:34:00"/>
    <s v="14.02.2023"/>
    <d v="1899-12-30T00:06:00"/>
    <x v="29"/>
    <s v="876-130021"/>
    <n v="1"/>
    <x v="40"/>
    <n v="1"/>
    <s v="N"/>
    <n v="2"/>
    <n v="3.6"/>
    <n v="1.08"/>
    <n v="1.3199999999999998"/>
    <n v="6"/>
  </r>
  <r>
    <d v="2023-02-14T04:29:00"/>
    <d v="2023-02-14T04:39:00"/>
    <s v="14.02.2023"/>
    <d v="1899-12-30T00:10:00"/>
    <x v="5"/>
    <s v="876-130460"/>
    <n v="1"/>
    <x v="0"/>
    <n v="1"/>
    <s v="N"/>
    <n v="1"/>
    <n v="8.1"/>
    <n v="2.4299999999999997"/>
    <n v="1.4700000000000006"/>
    <n v="12"/>
  </r>
  <r>
    <d v="2023-02-14T04:29:00"/>
    <d v="2023-02-14T05:04:00"/>
    <s v="14.02.2023"/>
    <d v="1899-12-30T00:35:00"/>
    <x v="53"/>
    <s v="876-127751"/>
    <n v="2"/>
    <x v="161"/>
    <n v="2"/>
    <s v="N"/>
    <n v="2"/>
    <n v="74.099999999999994"/>
    <n v="22.229999999999997"/>
    <n v="15.670000000000016"/>
    <n v="112"/>
  </r>
  <r>
    <d v="2023-02-14T04:30:00"/>
    <d v="2023-02-14T04:36:00"/>
    <s v="14.02.2023"/>
    <d v="1899-12-30T00:06:00"/>
    <x v="33"/>
    <s v="876-127935"/>
    <n v="1"/>
    <x v="11"/>
    <n v="1"/>
    <s v="N"/>
    <n v="2"/>
    <n v="4"/>
    <n v="1.2"/>
    <n v="0.79999999999999982"/>
    <n v="6"/>
  </r>
  <r>
    <d v="2023-02-14T04:30:00"/>
    <d v="2023-02-14T04:39:00"/>
    <s v="14.02.2023"/>
    <d v="1899-12-30T00:09:00"/>
    <x v="25"/>
    <s v="876-111724"/>
    <n v="1"/>
    <x v="71"/>
    <n v="1"/>
    <s v="N"/>
    <n v="2"/>
    <n v="7.8"/>
    <n v="2.34"/>
    <n v="1.8600000000000003"/>
    <n v="12"/>
  </r>
  <r>
    <d v="2023-02-14T04:30:00"/>
    <d v="2023-02-14T04:38:00"/>
    <s v="14.02.2023"/>
    <d v="1899-12-30T00:08:00"/>
    <x v="35"/>
    <s v="876-129633"/>
    <n v="1"/>
    <x v="87"/>
    <n v="1"/>
    <s v="N"/>
    <n v="1"/>
    <n v="6.3"/>
    <n v="1.89"/>
    <n v="1.8099999999999996"/>
    <n v="10"/>
  </r>
  <r>
    <d v="2023-02-14T04:32:00"/>
    <d v="2023-02-14T04:41:00"/>
    <s v="14.02.2023"/>
    <d v="1899-12-30T00:09:00"/>
    <x v="48"/>
    <s v="876-128944"/>
    <n v="2"/>
    <x v="37"/>
    <n v="1"/>
    <s v="N"/>
    <n v="2"/>
    <n v="11.4"/>
    <n v="3.42"/>
    <n v="2.1799999999999997"/>
    <n v="17"/>
  </r>
  <r>
    <d v="2023-02-14T04:32:00"/>
    <d v="2023-02-14T04:35:00"/>
    <s v="14.02.2023"/>
    <d v="1899-12-30T00:03:00"/>
    <x v="42"/>
    <s v="876-130004"/>
    <n v="1"/>
    <x v="31"/>
    <n v="1"/>
    <s v="N"/>
    <n v="1"/>
    <n v="3.5"/>
    <n v="1.05"/>
    <n v="1.4500000000000002"/>
    <n v="6"/>
  </r>
  <r>
    <d v="2023-02-14T04:32:00"/>
    <d v="2023-02-14T04:40:00"/>
    <s v="14.02.2023"/>
    <d v="1899-12-30T00:08:00"/>
    <x v="1"/>
    <s v="876-130904"/>
    <n v="1"/>
    <x v="52"/>
    <n v="1"/>
    <s v="N"/>
    <n v="2"/>
    <n v="6"/>
    <n v="1.7999999999999998"/>
    <n v="1.2000000000000002"/>
    <n v="9"/>
  </r>
  <r>
    <d v="2023-02-14T04:33:00"/>
    <d v="2023-02-14T04:37:00"/>
    <s v="14.02.2023"/>
    <d v="1899-12-30T00:04:00"/>
    <x v="34"/>
    <s v="876-128799"/>
    <n v="1"/>
    <x v="22"/>
    <n v="1"/>
    <s v="N"/>
    <n v="2"/>
    <n v="3.8"/>
    <n v="1.1399999999999999"/>
    <n v="1.0600000000000005"/>
    <n v="6"/>
  </r>
  <r>
    <d v="2023-02-14T04:33:00"/>
    <d v="2023-02-14T04:40:00"/>
    <s v="14.02.2023"/>
    <d v="1899-12-30T00:07:00"/>
    <x v="16"/>
    <s v="876-127897"/>
    <n v="1"/>
    <x v="22"/>
    <n v="1"/>
    <s v="N"/>
    <n v="1"/>
    <n v="3.2"/>
    <n v="0.96"/>
    <n v="0.83999999999999986"/>
    <n v="5"/>
  </r>
  <r>
    <d v="2023-02-14T04:35:00"/>
    <d v="2023-02-14T04:37:00"/>
    <s v="14.02.2023"/>
    <d v="1899-12-30T00:02:00"/>
    <x v="36"/>
    <s v="876-128737"/>
    <n v="1"/>
    <x v="3"/>
    <n v="1"/>
    <s v="N"/>
    <n v="2"/>
    <n v="3.2"/>
    <n v="0.96"/>
    <n v="0.83999999999999986"/>
    <n v="5"/>
  </r>
  <r>
    <d v="2023-02-14T04:35:00"/>
    <d v="2023-02-14T04:58:00"/>
    <s v="14.02.2023"/>
    <d v="1899-12-30T00:23:00"/>
    <x v="8"/>
    <s v="876-127449"/>
    <n v="1"/>
    <x v="84"/>
    <n v="1"/>
    <s v="N"/>
    <n v="1"/>
    <n v="23.4"/>
    <n v="7.02"/>
    <n v="3.5800000000000018"/>
    <n v="34"/>
  </r>
  <r>
    <d v="2023-02-14T04:35:00"/>
    <d v="2023-02-14T04:45:00"/>
    <s v="14.02.2023"/>
    <d v="1899-12-30T00:10:00"/>
    <x v="15"/>
    <s v="876-127819"/>
    <n v="1"/>
    <x v="119"/>
    <n v="1"/>
    <s v="N"/>
    <n v="2"/>
    <n v="11.1"/>
    <n v="3.3299999999999996"/>
    <n v="1.5700000000000003"/>
    <n v="16"/>
  </r>
  <r>
    <d v="2023-02-14T04:35:00"/>
    <d v="2023-02-14T04:50:00"/>
    <s v="14.02.2023"/>
    <d v="1899-12-30T00:15:00"/>
    <x v="21"/>
    <s v="876-127219"/>
    <n v="2"/>
    <x v="117"/>
    <n v="1"/>
    <s v="N"/>
    <n v="2"/>
    <n v="15.9"/>
    <n v="4.7699999999999996"/>
    <n v="1.33"/>
    <n v="22"/>
  </r>
  <r>
    <d v="2023-02-14T04:37:00"/>
    <d v="2023-02-14T04:49:00"/>
    <s v="14.02.2023"/>
    <d v="1899-12-30T00:12:00"/>
    <x v="39"/>
    <s v="876-128928"/>
    <n v="2"/>
    <x v="154"/>
    <n v="1"/>
    <s v="N"/>
    <n v="1"/>
    <n v="20.100000000000001"/>
    <n v="6.03"/>
    <n v="2.8699999999999974"/>
    <n v="29"/>
  </r>
  <r>
    <d v="2023-02-14T04:37:00"/>
    <d v="2023-02-14T04:44:00"/>
    <s v="14.02.2023"/>
    <d v="1899-12-30T00:07:00"/>
    <x v="14"/>
    <s v="876-130291"/>
    <n v="1"/>
    <x v="40"/>
    <n v="1"/>
    <s v="N"/>
    <n v="2"/>
    <n v="3.1"/>
    <n v="0.92999999999999994"/>
    <n v="0.9700000000000002"/>
    <n v="5"/>
  </r>
  <r>
    <d v="2023-02-14T04:37:00"/>
    <d v="2023-02-14T04:51:00"/>
    <s v="14.02.2023"/>
    <d v="1899-12-30T00:14:00"/>
    <x v="45"/>
    <s v="876-128581"/>
    <n v="1"/>
    <x v="78"/>
    <n v="1"/>
    <s v="N"/>
    <n v="1"/>
    <n v="10.199999999999999"/>
    <n v="3.0599999999999996"/>
    <n v="1.740000000000002"/>
    <n v="15"/>
  </r>
  <r>
    <d v="2023-02-14T04:38:00"/>
    <d v="2023-02-14T04:42:00"/>
    <s v="14.02.2023"/>
    <d v="1899-12-30T00:04:00"/>
    <x v="28"/>
    <s v="876-128708"/>
    <n v="2"/>
    <x v="41"/>
    <n v="1"/>
    <s v="Y"/>
    <n v="1"/>
    <n v="3.8"/>
    <n v="1.1399999999999999"/>
    <n v="1.0600000000000005"/>
    <n v="6"/>
  </r>
  <r>
    <d v="2023-02-14T04:38:00"/>
    <d v="2023-02-14T04:44:00"/>
    <s v="14.02.2023"/>
    <d v="1899-12-30T00:06:00"/>
    <x v="3"/>
    <s v="876-130857"/>
    <n v="2"/>
    <x v="11"/>
    <n v="1"/>
    <s v="N"/>
    <n v="2"/>
    <n v="3.3"/>
    <n v="0.98999999999999988"/>
    <n v="0.71"/>
    <n v="5"/>
  </r>
  <r>
    <d v="2023-02-14T04:39:00"/>
    <d v="2023-02-14T04:42:00"/>
    <s v="14.02.2023"/>
    <d v="1899-12-30T00:03:00"/>
    <x v="43"/>
    <s v="876-129943"/>
    <n v="1"/>
    <x v="40"/>
    <n v="1"/>
    <s v="N"/>
    <n v="2"/>
    <n v="3.1"/>
    <n v="0.92999999999999994"/>
    <n v="0.9700000000000002"/>
    <n v="5"/>
  </r>
  <r>
    <d v="2023-02-14T04:39:00"/>
    <d v="2023-02-14T04:56:00"/>
    <s v="14.02.2023"/>
    <d v="1899-12-30T00:17:00"/>
    <x v="11"/>
    <s v="876-127237"/>
    <n v="1"/>
    <x v="43"/>
    <n v="1"/>
    <s v="N"/>
    <n v="3"/>
    <n v="16.2"/>
    <n v="4.8599999999999994"/>
    <n v="1.9400000000000013"/>
    <n v="23"/>
  </r>
  <r>
    <d v="2023-02-14T04:40:00"/>
    <d v="2023-02-14T04:49:00"/>
    <s v="14.02.2023"/>
    <d v="1899-12-30T00:09:00"/>
    <x v="47"/>
    <s v="876-129067"/>
    <n v="1"/>
    <x v="16"/>
    <n v="1"/>
    <s v="N"/>
    <n v="1"/>
    <n v="8.6999999999999993"/>
    <n v="2.61"/>
    <n v="1.6900000000000013"/>
    <n v="13"/>
  </r>
  <r>
    <d v="2023-02-14T04:40:00"/>
    <d v="2023-02-14T04:48:00"/>
    <s v="14.02.2023"/>
    <d v="1899-12-30T00:08:00"/>
    <x v="3"/>
    <s v="876-128173"/>
    <n v="4"/>
    <x v="3"/>
    <n v="1"/>
    <s v="N"/>
    <n v="2"/>
    <n v="3.4"/>
    <n v="1.02"/>
    <n v="0.58000000000000007"/>
    <n v="5"/>
  </r>
  <r>
    <d v="2023-02-14T04:40:00"/>
    <d v="2023-02-14T04:49:00"/>
    <s v="14.02.2023"/>
    <d v="1899-12-30T00:09:00"/>
    <x v="39"/>
    <s v="876-130225"/>
    <n v="1"/>
    <x v="10"/>
    <n v="1"/>
    <s v="Y"/>
    <n v="2"/>
    <n v="6.6"/>
    <n v="1.9799999999999998"/>
    <n v="1.42"/>
    <n v="10"/>
  </r>
  <r>
    <d v="2023-02-14T04:40:00"/>
    <d v="2023-02-14T04:51:00"/>
    <s v="14.02.2023"/>
    <d v="1899-12-30T00:11:00"/>
    <x v="8"/>
    <s v="876-129309"/>
    <n v="2"/>
    <x v="54"/>
    <n v="1"/>
    <s v="N"/>
    <n v="1"/>
    <n v="20.7"/>
    <n v="6.21"/>
    <n v="5.09"/>
    <n v="32"/>
  </r>
  <r>
    <d v="2023-02-14T04:41:00"/>
    <d v="2023-02-14T04:46:00"/>
    <s v="14.02.2023"/>
    <d v="1899-12-30T00:05:00"/>
    <x v="32"/>
    <s v="876-129521"/>
    <n v="1"/>
    <x v="80"/>
    <n v="1"/>
    <s v="N"/>
    <n v="1"/>
    <n v="3"/>
    <n v="0.89999999999999991"/>
    <n v="1.0999999999999996"/>
    <n v="5"/>
  </r>
  <r>
    <d v="2023-02-14T04:41:00"/>
    <d v="2023-02-14T04:52:00"/>
    <s v="14.02.2023"/>
    <d v="1899-12-30T00:11:00"/>
    <x v="43"/>
    <s v="876-129027"/>
    <n v="1"/>
    <x v="50"/>
    <n v="1"/>
    <s v="N"/>
    <n v="1"/>
    <n v="12.9"/>
    <n v="3.87"/>
    <n v="2.2299999999999986"/>
    <n v="19"/>
  </r>
  <r>
    <d v="2023-02-14T04:42:00"/>
    <d v="2023-02-14T04:44:00"/>
    <s v="14.02.2023"/>
    <d v="1899-12-30T00:02:00"/>
    <x v="4"/>
    <s v="876-130850"/>
    <n v="1"/>
    <x v="31"/>
    <n v="1"/>
    <s v="N"/>
    <n v="2"/>
    <n v="3.8"/>
    <n v="1.1399999999999999"/>
    <n v="1.0600000000000005"/>
    <n v="6"/>
  </r>
  <r>
    <d v="2023-02-14T04:42:00"/>
    <d v="2023-02-14T04:51:00"/>
    <s v="14.02.2023"/>
    <d v="1899-12-30T00:09:00"/>
    <x v="18"/>
    <s v="876-128113"/>
    <n v="1"/>
    <x v="15"/>
    <n v="1"/>
    <s v="N"/>
    <n v="1"/>
    <n v="3.1"/>
    <n v="0.92999999999999994"/>
    <n v="0.9700000000000002"/>
    <n v="5"/>
  </r>
  <r>
    <d v="2023-02-14T04:43:00"/>
    <d v="2023-02-14T04:51:00"/>
    <s v="14.02.2023"/>
    <d v="1899-12-30T00:08:00"/>
    <x v="34"/>
    <s v="876-130715"/>
    <n v="1"/>
    <x v="39"/>
    <n v="1"/>
    <s v="N"/>
    <n v="1"/>
    <n v="9.3000000000000007"/>
    <n v="2.79"/>
    <n v="1.9100000000000001"/>
    <n v="14"/>
  </r>
  <r>
    <d v="2023-02-14T04:43:00"/>
    <d v="2023-02-14T05:06:00"/>
    <s v="14.02.2023"/>
    <d v="1899-12-30T00:23:00"/>
    <x v="9"/>
    <s v="876-131119"/>
    <n v="1"/>
    <x v="162"/>
    <n v="3"/>
    <s v="N"/>
    <n v="1"/>
    <n v="42"/>
    <n v="12.6"/>
    <n v="6.3999999999999986"/>
    <n v="61"/>
  </r>
  <r>
    <d v="2023-02-14T04:43:00"/>
    <d v="2023-02-14T04:43:00"/>
    <s v="14.02.2023"/>
    <d v="1899-12-30T00:00:00"/>
    <x v="2"/>
    <s v="876-128431"/>
    <n v="1"/>
    <x v="45"/>
    <n v="1"/>
    <s v="N"/>
    <n v="2"/>
    <n v="3"/>
    <n v="0.89999999999999991"/>
    <n v="1.0999999999999996"/>
    <n v="5"/>
  </r>
  <r>
    <d v="2023-02-14T04:44:00"/>
    <d v="2023-02-14T04:47:00"/>
    <s v="14.02.2023"/>
    <d v="1899-12-30T00:03:00"/>
    <x v="10"/>
    <s v="876-111595"/>
    <n v="1"/>
    <x v="31"/>
    <n v="1"/>
    <s v="N"/>
    <n v="2"/>
    <n v="3.6"/>
    <n v="1.08"/>
    <n v="1.3199999999999998"/>
    <n v="6"/>
  </r>
  <r>
    <d v="2023-02-14T04:44:00"/>
    <d v="2023-02-14T04:54:00"/>
    <s v="14.02.2023"/>
    <d v="1899-12-30T00:10:00"/>
    <x v="45"/>
    <s v="876-129397"/>
    <n v="1"/>
    <x v="52"/>
    <n v="1"/>
    <s v="N"/>
    <n v="1"/>
    <n v="6"/>
    <n v="1.7999999999999998"/>
    <n v="1.2000000000000002"/>
    <n v="9"/>
  </r>
  <r>
    <d v="2023-02-14T04:45:00"/>
    <d v="2023-02-14T04:54:00"/>
    <s v="14.02.2023"/>
    <d v="1899-12-30T00:09:00"/>
    <x v="21"/>
    <s v="876-129486"/>
    <n v="1"/>
    <x v="15"/>
    <n v="1"/>
    <s v="N"/>
    <n v="2"/>
    <n v="3.3"/>
    <n v="0.98999999999999988"/>
    <n v="0.71"/>
    <n v="5"/>
  </r>
  <r>
    <d v="2023-02-14T04:45:00"/>
    <d v="2023-02-14T04:57:00"/>
    <s v="14.02.2023"/>
    <d v="1899-12-30T00:12:00"/>
    <x v="37"/>
    <s v="876-127915"/>
    <n v="1"/>
    <x v="66"/>
    <n v="1"/>
    <s v="N"/>
    <n v="2"/>
    <n v="19.2"/>
    <n v="5.76"/>
    <n v="3.0400000000000027"/>
    <n v="28"/>
  </r>
  <r>
    <d v="2023-02-14T04:45:00"/>
    <d v="2023-02-14T04:50:00"/>
    <s v="14.02.2023"/>
    <d v="1899-12-30T00:05:00"/>
    <x v="22"/>
    <s v="876-130009"/>
    <n v="2"/>
    <x v="3"/>
    <n v="1"/>
    <s v="N"/>
    <n v="2"/>
    <n v="4"/>
    <n v="1.2"/>
    <n v="0.79999999999999982"/>
    <n v="6"/>
  </r>
  <r>
    <d v="2023-02-14T04:46:00"/>
    <d v="2023-02-14T04:51:00"/>
    <s v="14.02.2023"/>
    <d v="1899-12-30T00:05:00"/>
    <x v="16"/>
    <s v="876-127794"/>
    <n v="1"/>
    <x v="36"/>
    <n v="1"/>
    <s v="N"/>
    <n v="1"/>
    <n v="3.4"/>
    <n v="1.02"/>
    <n v="1.5800000000000005"/>
    <n v="6"/>
  </r>
  <r>
    <d v="2023-02-14T04:47:00"/>
    <d v="2023-02-14T04:50:00"/>
    <s v="14.02.2023"/>
    <d v="1899-12-30T00:03:00"/>
    <x v="48"/>
    <s v="876-111711"/>
    <n v="2"/>
    <x v="3"/>
    <n v="1"/>
    <s v="N"/>
    <n v="2"/>
    <n v="3.3"/>
    <n v="0.98999999999999988"/>
    <n v="0.71"/>
    <n v="5"/>
  </r>
  <r>
    <d v="2023-02-14T04:47:00"/>
    <d v="2023-02-14T04:55:00"/>
    <s v="14.02.2023"/>
    <d v="1899-12-30T00:08:00"/>
    <x v="37"/>
    <s v="876-129428"/>
    <n v="1"/>
    <x v="10"/>
    <n v="1"/>
    <s v="N"/>
    <n v="1"/>
    <n v="6.6"/>
    <n v="1.9799999999999998"/>
    <n v="1.42"/>
    <n v="10"/>
  </r>
  <r>
    <d v="2023-02-14T04:47:00"/>
    <d v="2023-02-14T05:00:00"/>
    <s v="14.02.2023"/>
    <d v="1899-12-30T00:13:00"/>
    <x v="37"/>
    <s v="876-129672"/>
    <n v="2"/>
    <x v="85"/>
    <n v="1"/>
    <s v="N"/>
    <n v="1"/>
    <n v="12"/>
    <n v="3.5999999999999996"/>
    <n v="3.4000000000000004"/>
    <n v="19"/>
  </r>
  <r>
    <d v="2023-02-14T04:47:00"/>
    <d v="2023-02-14T05:00:00"/>
    <s v="14.02.2023"/>
    <d v="1899-12-30T00:13:00"/>
    <x v="31"/>
    <s v="876-129863"/>
    <n v="1"/>
    <x v="30"/>
    <n v="1"/>
    <s v="N"/>
    <n v="1"/>
    <n v="13.5"/>
    <n v="4.05"/>
    <n v="3.4499999999999993"/>
    <n v="21"/>
  </r>
  <r>
    <d v="2023-02-14T04:48:00"/>
    <d v="2023-02-14T05:02:00"/>
    <s v="14.02.2023"/>
    <d v="1899-12-30T00:14:00"/>
    <x v="2"/>
    <s v="876-127754"/>
    <n v="1"/>
    <x v="2"/>
    <n v="1"/>
    <s v="N"/>
    <n v="1"/>
    <n v="13.8"/>
    <n v="4.1399999999999997"/>
    <n v="2.0599999999999987"/>
    <n v="20"/>
  </r>
  <r>
    <d v="2023-02-14T04:48:00"/>
    <d v="2023-02-14T04:56:00"/>
    <s v="14.02.2023"/>
    <d v="1899-12-30T00:08:00"/>
    <x v="15"/>
    <s v="876-130857"/>
    <n v="1"/>
    <x v="25"/>
    <n v="1"/>
    <s v="N"/>
    <n v="1"/>
    <n v="3.1"/>
    <n v="0.92999999999999994"/>
    <n v="0.9700000000000002"/>
    <n v="5"/>
  </r>
  <r>
    <d v="2023-02-14T04:48:00"/>
    <d v="2023-02-14T04:54:00"/>
    <s v="14.02.2023"/>
    <d v="1899-12-30T00:06:00"/>
    <x v="10"/>
    <s v="876-128300"/>
    <n v="2"/>
    <x v="40"/>
    <n v="1"/>
    <s v="N"/>
    <n v="1"/>
    <n v="3.9"/>
    <n v="1.17"/>
    <n v="0.93000000000000016"/>
    <n v="6"/>
  </r>
  <r>
    <d v="2023-02-14T04:48:00"/>
    <d v="2023-02-14T04:58:00"/>
    <s v="14.02.2023"/>
    <d v="1899-12-30T00:10:00"/>
    <x v="14"/>
    <s v="876-129194"/>
    <n v="1"/>
    <x v="25"/>
    <n v="1"/>
    <s v="N"/>
    <n v="1"/>
    <n v="3.6"/>
    <n v="1.08"/>
    <n v="1.3199999999999998"/>
    <n v="6"/>
  </r>
  <r>
    <d v="2023-02-14T04:49:00"/>
    <d v="2023-02-14T05:14:00"/>
    <s v="14.02.2023"/>
    <d v="1899-12-30T00:25:00"/>
    <x v="15"/>
    <s v="876-127323"/>
    <n v="1"/>
    <x v="75"/>
    <n v="2"/>
    <s v="N"/>
    <n v="2"/>
    <n v="49.5"/>
    <n v="14.85"/>
    <n v="9.6499999999999986"/>
    <n v="74"/>
  </r>
  <r>
    <d v="2023-02-14T04:49:00"/>
    <d v="2023-02-14T05:04:00"/>
    <s v="14.02.2023"/>
    <d v="1899-12-30T00:15:00"/>
    <x v="53"/>
    <s v="876-130460"/>
    <n v="1"/>
    <x v="79"/>
    <n v="1"/>
    <s v="N"/>
    <n v="2"/>
    <n v="14.1"/>
    <n v="4.2299999999999995"/>
    <n v="3.67"/>
    <n v="22"/>
  </r>
  <r>
    <d v="2023-02-14T04:50:00"/>
    <d v="2023-02-14T04:53:00"/>
    <s v="14.02.2023"/>
    <d v="1899-12-30T00:03:00"/>
    <x v="5"/>
    <s v="876-130467"/>
    <n v="1"/>
    <x v="3"/>
    <n v="1"/>
    <s v="N"/>
    <n v="1"/>
    <n v="3.1"/>
    <n v="0.92999999999999994"/>
    <n v="0.9700000000000002"/>
    <n v="5"/>
  </r>
  <r>
    <d v="2023-02-14T04:51:00"/>
    <d v="2023-02-14T05:00:00"/>
    <s v="14.02.2023"/>
    <d v="1899-12-30T00:09:00"/>
    <x v="21"/>
    <s v="876-129497"/>
    <n v="1"/>
    <x v="12"/>
    <n v="1"/>
    <s v="N"/>
    <n v="1"/>
    <n v="9"/>
    <n v="2.6999999999999997"/>
    <n v="2.3000000000000007"/>
    <n v="14"/>
  </r>
  <r>
    <d v="2023-02-14T04:51:00"/>
    <d v="2023-02-14T04:57:00"/>
    <s v="14.02.2023"/>
    <d v="1899-12-30T00:06:00"/>
    <x v="27"/>
    <s v="876-129308"/>
    <n v="1"/>
    <x v="60"/>
    <n v="1"/>
    <s v="N"/>
    <n v="1"/>
    <n v="3.2"/>
    <n v="0.96"/>
    <n v="0.83999999999999986"/>
    <n v="5"/>
  </r>
  <r>
    <d v="2023-02-14T04:52:00"/>
    <d v="2023-02-14T05:08:00"/>
    <s v="14.02.2023"/>
    <d v="1899-12-30T00:16:00"/>
    <x v="23"/>
    <s v="876-131223"/>
    <n v="1"/>
    <x v="140"/>
    <n v="1"/>
    <s v="N"/>
    <n v="2"/>
    <n v="22.5"/>
    <n v="6.75"/>
    <n v="2.75"/>
    <n v="32"/>
  </r>
  <r>
    <d v="2023-02-14T04:53:00"/>
    <d v="2023-02-14T05:01:00"/>
    <s v="14.02.2023"/>
    <d v="1899-12-30T00:08:00"/>
    <x v="26"/>
    <s v="876-130030"/>
    <n v="1"/>
    <x v="23"/>
    <n v="1"/>
    <s v="N"/>
    <n v="2"/>
    <n v="7.5"/>
    <n v="2.25"/>
    <n v="1.25"/>
    <n v="11"/>
  </r>
  <r>
    <d v="2023-02-14T04:53:00"/>
    <d v="2023-02-14T05:04:00"/>
    <s v="14.02.2023"/>
    <d v="1899-12-30T00:11:00"/>
    <x v="21"/>
    <s v="876-111210"/>
    <n v="2"/>
    <x v="16"/>
    <n v="1"/>
    <s v="N"/>
    <n v="2"/>
    <n v="8.6999999999999993"/>
    <n v="2.61"/>
    <n v="1.6900000000000013"/>
    <n v="13"/>
  </r>
  <r>
    <d v="2023-02-14T04:53:00"/>
    <d v="2023-02-14T05:00:00"/>
    <s v="14.02.2023"/>
    <d v="1899-12-30T00:07:00"/>
    <x v="5"/>
    <s v="876-131222"/>
    <n v="1"/>
    <x v="40"/>
    <n v="1"/>
    <s v="N"/>
    <n v="2"/>
    <n v="3.1"/>
    <n v="0.92999999999999994"/>
    <n v="0.9700000000000002"/>
    <n v="5"/>
  </r>
  <r>
    <d v="2023-02-14T04:54:00"/>
    <d v="2023-02-14T04:58:00"/>
    <s v="14.02.2023"/>
    <d v="1899-12-30T00:04:00"/>
    <x v="8"/>
    <s v="876-127295"/>
    <n v="1"/>
    <x v="57"/>
    <n v="1"/>
    <s v="N"/>
    <n v="2"/>
    <n v="3.1"/>
    <n v="0.92999999999999994"/>
    <n v="0.9700000000000002"/>
    <n v="5"/>
  </r>
  <r>
    <d v="2023-02-14T04:54:00"/>
    <d v="2023-02-14T04:59:00"/>
    <s v="14.02.2023"/>
    <d v="1899-12-30T00:05:00"/>
    <x v="27"/>
    <s v="876-127303"/>
    <n v="1"/>
    <x v="15"/>
    <n v="1"/>
    <s v="N"/>
    <n v="1"/>
    <n v="3.4"/>
    <n v="1.02"/>
    <n v="1.5800000000000005"/>
    <n v="6"/>
  </r>
  <r>
    <d v="2023-02-14T04:54:00"/>
    <d v="2023-02-14T05:43:00"/>
    <s v="14.02.2023"/>
    <d v="1899-12-30T00:49:00"/>
    <x v="7"/>
    <s v="876-129442"/>
    <n v="4"/>
    <x v="163"/>
    <n v="5"/>
    <s v="N"/>
    <n v="1"/>
    <n v="129.9"/>
    <n v="38.97"/>
    <n v="26.129999999999995"/>
    <n v="195"/>
  </r>
  <r>
    <d v="2023-02-14T04:55:00"/>
    <d v="2023-02-14T05:04:00"/>
    <s v="14.02.2023"/>
    <d v="1899-12-30T00:09:00"/>
    <x v="51"/>
    <s v="876-127193"/>
    <n v="1"/>
    <x v="14"/>
    <n v="1"/>
    <s v="N"/>
    <n v="1"/>
    <n v="8.1"/>
    <n v="2.4299999999999997"/>
    <n v="1.4700000000000006"/>
    <n v="12"/>
  </r>
  <r>
    <d v="2023-02-14T04:56:00"/>
    <d v="2023-02-14T05:00:00"/>
    <s v="14.02.2023"/>
    <d v="1899-12-30T00:04:00"/>
    <x v="40"/>
    <s v="876-128458"/>
    <n v="2"/>
    <x v="14"/>
    <n v="1"/>
    <s v="N"/>
    <n v="1"/>
    <n v="3.8"/>
    <n v="1.1399999999999999"/>
    <n v="1.0600000000000005"/>
    <n v="6"/>
  </r>
  <r>
    <d v="2023-02-14T04:56:00"/>
    <d v="2023-02-14T04:57:00"/>
    <s v="14.02.2023"/>
    <d v="1899-12-30T00:01:00"/>
    <x v="5"/>
    <s v="876-128783"/>
    <n v="1"/>
    <x v="31"/>
    <n v="1"/>
    <s v="N"/>
    <n v="1"/>
    <n v="3"/>
    <n v="0.89999999999999991"/>
    <n v="1.0999999999999996"/>
    <n v="5"/>
  </r>
  <r>
    <d v="2023-02-14T04:57:00"/>
    <d v="2023-02-14T05:02:00"/>
    <s v="14.02.2023"/>
    <d v="1899-12-30T00:05:00"/>
    <x v="27"/>
    <s v="876-111375"/>
    <n v="2"/>
    <x v="57"/>
    <n v="1"/>
    <s v="N"/>
    <n v="1"/>
    <n v="3.7"/>
    <n v="1.1100000000000001"/>
    <n v="1.1899999999999995"/>
    <n v="6"/>
  </r>
  <r>
    <d v="2023-02-14T04:57:00"/>
    <d v="2023-02-14T05:10:00"/>
    <s v="14.02.2023"/>
    <d v="1899-12-30T00:13:00"/>
    <x v="27"/>
    <s v="876-127614"/>
    <n v="1"/>
    <x v="46"/>
    <n v="1"/>
    <s v="N"/>
    <n v="2"/>
    <n v="8.4"/>
    <n v="2.52"/>
    <n v="2.08"/>
    <n v="13"/>
  </r>
  <r>
    <d v="2023-02-14T04:57:00"/>
    <d v="2023-02-14T05:04:00"/>
    <s v="14.02.2023"/>
    <d v="1899-12-30T00:07:00"/>
    <x v="42"/>
    <s v="876-129909"/>
    <n v="1"/>
    <x v="36"/>
    <n v="1"/>
    <s v="N"/>
    <n v="2"/>
    <n v="3.7"/>
    <n v="1.1100000000000001"/>
    <n v="1.1899999999999995"/>
    <n v="6"/>
  </r>
  <r>
    <d v="2023-02-14T04:57:00"/>
    <d v="2023-02-14T05:16:00"/>
    <s v="14.02.2023"/>
    <d v="1899-12-30T00:19:00"/>
    <x v="9"/>
    <s v="876-111198"/>
    <n v="2"/>
    <x v="66"/>
    <n v="1"/>
    <s v="N"/>
    <n v="2"/>
    <n v="19.2"/>
    <n v="5.76"/>
    <n v="3.0400000000000027"/>
    <n v="28"/>
  </r>
  <r>
    <d v="2023-02-14T04:58:00"/>
    <d v="2023-02-14T05:02:00"/>
    <s v="14.02.2023"/>
    <d v="1899-12-30T00:04:00"/>
    <x v="53"/>
    <s v="876-129990"/>
    <n v="1"/>
    <x v="14"/>
    <n v="1"/>
    <s v="N"/>
    <n v="2"/>
    <n v="3.6"/>
    <n v="1.08"/>
    <n v="1.3199999999999998"/>
    <n v="6"/>
  </r>
  <r>
    <d v="2023-02-14T04:58:00"/>
    <d v="2023-02-14T05:22:00"/>
    <s v="14.02.2023"/>
    <d v="1899-12-30T00:24:00"/>
    <x v="7"/>
    <s v="876-129423"/>
    <n v="2"/>
    <x v="164"/>
    <n v="1"/>
    <s v="N"/>
    <n v="1"/>
    <n v="38.700000000000003"/>
    <n v="11.610000000000001"/>
    <n v="2.6899999999999977"/>
    <n v="53"/>
  </r>
  <r>
    <d v="2023-02-14T04:58:00"/>
    <d v="2023-02-14T05:10:00"/>
    <s v="14.02.2023"/>
    <d v="1899-12-30T00:12:00"/>
    <x v="7"/>
    <s v="876-128890"/>
    <n v="2"/>
    <x v="9"/>
    <n v="1"/>
    <s v="N"/>
    <n v="1"/>
    <n v="12.3"/>
    <n v="3.69"/>
    <n v="3.01"/>
    <n v="19"/>
  </r>
  <r>
    <d v="2023-02-14T04:59:00"/>
    <d v="2023-02-14T05:07:00"/>
    <s v="14.02.2023"/>
    <d v="1899-12-30T00:08:00"/>
    <x v="29"/>
    <s v="876-130828"/>
    <n v="1"/>
    <x v="52"/>
    <n v="1"/>
    <s v="N"/>
    <n v="2"/>
    <n v="6"/>
    <n v="1.7999999999999998"/>
    <n v="1.2000000000000002"/>
    <n v="9"/>
  </r>
  <r>
    <d v="2023-02-14T04:59:00"/>
    <d v="2023-02-14T05:07:00"/>
    <s v="14.02.2023"/>
    <d v="1899-12-30T00:08:00"/>
    <x v="11"/>
    <s v="876-130985"/>
    <n v="1"/>
    <x v="25"/>
    <n v="1"/>
    <s v="N"/>
    <n v="2"/>
    <n v="3.7"/>
    <n v="1.1100000000000001"/>
    <n v="1.1899999999999995"/>
    <n v="6"/>
  </r>
  <r>
    <d v="2023-02-14T04:59:00"/>
    <d v="2023-02-14T05:00:00"/>
    <s v="14.02.2023"/>
    <d v="1899-12-30T00:01:00"/>
    <x v="53"/>
    <s v="876-130850"/>
    <n v="1"/>
    <x v="31"/>
    <n v="1"/>
    <s v="N"/>
    <n v="1"/>
    <n v="3.1"/>
    <n v="0.92999999999999994"/>
    <n v="0.9700000000000002"/>
    <n v="5"/>
  </r>
  <r>
    <d v="2023-02-14T04:59:00"/>
    <d v="2023-02-14T05:03:00"/>
    <s v="14.02.2023"/>
    <d v="1899-12-30T00:04:00"/>
    <x v="40"/>
    <s v="876-129022"/>
    <n v="1"/>
    <x v="6"/>
    <n v="1"/>
    <s v="N"/>
    <n v="1"/>
    <n v="3.7"/>
    <n v="1.1100000000000001"/>
    <n v="1.1899999999999995"/>
    <n v="6"/>
  </r>
  <r>
    <d v="2023-02-14T05:01:00"/>
    <d v="2023-02-14T05:02:00"/>
    <s v="14.02.2023"/>
    <d v="1899-12-30T00:01:00"/>
    <x v="8"/>
    <s v="876-128862"/>
    <n v="2"/>
    <x v="31"/>
    <n v="1"/>
    <s v="N"/>
    <n v="2"/>
    <n v="3.8"/>
    <n v="1.1399999999999999"/>
    <n v="1.0600000000000005"/>
    <n v="6"/>
  </r>
  <r>
    <d v="2023-02-14T05:01:00"/>
    <d v="2023-02-14T05:04:00"/>
    <s v="14.02.2023"/>
    <d v="1899-12-30T00:03:00"/>
    <x v="37"/>
    <s v="876-129508"/>
    <n v="1"/>
    <x v="6"/>
    <n v="1"/>
    <s v="N"/>
    <n v="1"/>
    <n v="3.1"/>
    <n v="0.92999999999999994"/>
    <n v="0.9700000000000002"/>
    <n v="5"/>
  </r>
  <r>
    <d v="2023-02-14T05:03:00"/>
    <d v="2023-02-14T05:27:00"/>
    <s v="14.02.2023"/>
    <d v="1899-12-30T00:24:00"/>
    <x v="41"/>
    <s v="876-130577"/>
    <n v="2"/>
    <x v="124"/>
    <n v="2"/>
    <s v="N"/>
    <n v="2"/>
    <n v="50.7"/>
    <n v="15.21"/>
    <n v="12.089999999999996"/>
    <n v="78"/>
  </r>
  <r>
    <d v="2023-02-14T05:03:00"/>
    <d v="2023-02-14T05:14:00"/>
    <s v="14.02.2023"/>
    <d v="1899-12-30T00:11:00"/>
    <x v="5"/>
    <s v="876-131038"/>
    <n v="2"/>
    <x v="78"/>
    <n v="1"/>
    <s v="N"/>
    <n v="1"/>
    <n v="10.199999999999999"/>
    <n v="3.0599999999999996"/>
    <n v="1.740000000000002"/>
    <n v="15"/>
  </r>
  <r>
    <d v="2023-02-14T05:03:00"/>
    <d v="2023-02-14T05:26:00"/>
    <s v="14.02.2023"/>
    <d v="1899-12-30T00:23:00"/>
    <x v="37"/>
    <s v="876-127935"/>
    <n v="4"/>
    <x v="165"/>
    <n v="2"/>
    <s v="N"/>
    <n v="2"/>
    <n v="52.2"/>
    <n v="15.66"/>
    <n v="12.14"/>
    <n v="80"/>
  </r>
  <r>
    <d v="2023-02-14T05:04:00"/>
    <d v="2023-02-14T05:16:00"/>
    <s v="14.02.2023"/>
    <d v="1899-12-30T00:12:00"/>
    <x v="27"/>
    <s v="876-111606"/>
    <n v="1"/>
    <x v="85"/>
    <n v="1"/>
    <s v="N"/>
    <n v="2"/>
    <n v="12"/>
    <n v="3.5999999999999996"/>
    <n v="2.4000000000000004"/>
    <n v="18"/>
  </r>
  <r>
    <d v="2023-02-14T05:04:00"/>
    <d v="2023-02-14T05:08:00"/>
    <s v="14.02.2023"/>
    <d v="1899-12-30T00:04:00"/>
    <x v="32"/>
    <s v="876-128929"/>
    <n v="1"/>
    <x v="6"/>
    <n v="1"/>
    <s v="Y"/>
    <n v="2"/>
    <n v="3.9"/>
    <n v="1.17"/>
    <n v="0.93000000000000016"/>
    <n v="6"/>
  </r>
  <r>
    <d v="2023-02-14T05:04:00"/>
    <d v="2023-02-14T05:09:00"/>
    <s v="14.02.2023"/>
    <d v="1899-12-30T00:05:00"/>
    <x v="31"/>
    <s v="876-130880"/>
    <n v="1"/>
    <x v="33"/>
    <n v="1"/>
    <s v="N"/>
    <n v="1"/>
    <n v="3.6"/>
    <n v="1.08"/>
    <n v="1.3199999999999998"/>
    <n v="6"/>
  </r>
  <r>
    <d v="2023-02-14T05:04:00"/>
    <d v="2023-02-14T05:06:00"/>
    <s v="14.02.2023"/>
    <d v="1899-12-30T00:02:00"/>
    <x v="22"/>
    <s v="876-128113"/>
    <n v="1"/>
    <x v="22"/>
    <n v="1"/>
    <s v="N"/>
    <n v="2"/>
    <n v="3.2"/>
    <n v="0.96"/>
    <n v="0.83999999999999986"/>
    <n v="5"/>
  </r>
  <r>
    <d v="2023-02-14T05:05:00"/>
    <d v="2023-02-14T05:26:00"/>
    <s v="14.02.2023"/>
    <d v="1899-12-30T00:21:00"/>
    <x v="34"/>
    <s v="876-129833"/>
    <n v="2"/>
    <x v="9"/>
    <n v="1"/>
    <s v="N"/>
    <n v="2"/>
    <n v="12.3"/>
    <n v="3.69"/>
    <n v="2.0099999999999998"/>
    <n v="18"/>
  </r>
  <r>
    <d v="2023-02-14T05:06:00"/>
    <d v="2023-02-14T05:13:00"/>
    <s v="14.02.2023"/>
    <d v="1899-12-30T00:07:00"/>
    <x v="36"/>
    <s v="876-130934"/>
    <n v="1"/>
    <x v="10"/>
    <n v="1"/>
    <s v="N"/>
    <n v="1"/>
    <n v="6.6"/>
    <n v="1.9799999999999998"/>
    <n v="1.42"/>
    <n v="10"/>
  </r>
  <r>
    <d v="2023-02-14T05:06:00"/>
    <d v="2023-02-14T05:20:00"/>
    <s v="14.02.2023"/>
    <d v="1899-12-30T00:14:00"/>
    <x v="8"/>
    <s v="876-130961"/>
    <n v="1"/>
    <x v="85"/>
    <n v="1"/>
    <s v="N"/>
    <n v="2"/>
    <n v="12"/>
    <n v="3.5999999999999996"/>
    <n v="1.4000000000000004"/>
    <n v="17"/>
  </r>
  <r>
    <d v="2023-02-14T05:06:00"/>
    <d v="2023-02-14T05:09:00"/>
    <s v="14.02.2023"/>
    <d v="1899-12-30T00:03:00"/>
    <x v="29"/>
    <s v="876-127780"/>
    <n v="1"/>
    <x v="14"/>
    <n v="1"/>
    <s v="N"/>
    <n v="1"/>
    <n v="3.3"/>
    <n v="0.98999999999999988"/>
    <n v="1.71"/>
    <n v="6"/>
  </r>
  <r>
    <d v="2023-02-14T05:07:00"/>
    <d v="2023-02-14T05:29:00"/>
    <s v="14.02.2023"/>
    <d v="1899-12-30T00:22:00"/>
    <x v="46"/>
    <s v="876-129309"/>
    <n v="2"/>
    <x v="145"/>
    <n v="2"/>
    <s v="N"/>
    <n v="2"/>
    <n v="51.6"/>
    <n v="15.48"/>
    <n v="9.9199999999999946"/>
    <n v="77"/>
  </r>
  <r>
    <d v="2023-02-14T05:07:00"/>
    <d v="2023-02-14T05:13:00"/>
    <s v="14.02.2023"/>
    <d v="1899-12-30T00:06:00"/>
    <x v="46"/>
    <s v="876-130057"/>
    <n v="2"/>
    <x v="60"/>
    <n v="1"/>
    <s v="N"/>
    <n v="2"/>
    <n v="3.2"/>
    <n v="0.96"/>
    <n v="0.83999999999999986"/>
    <n v="5"/>
  </r>
  <r>
    <d v="2023-02-14T05:07:00"/>
    <d v="2023-02-14T05:11:00"/>
    <s v="14.02.2023"/>
    <d v="1899-12-30T00:04:00"/>
    <x v="52"/>
    <s v="876-128488"/>
    <n v="1"/>
    <x v="41"/>
    <n v="1"/>
    <s v="N"/>
    <n v="2"/>
    <n v="3.5"/>
    <n v="1.05"/>
    <n v="1.4500000000000002"/>
    <n v="6"/>
  </r>
  <r>
    <d v="2023-02-14T05:08:00"/>
    <d v="2023-02-14T05:17:00"/>
    <s v="14.02.2023"/>
    <d v="1899-12-30T00:09:00"/>
    <x v="16"/>
    <s v="876-128526"/>
    <n v="1"/>
    <x v="99"/>
    <n v="1"/>
    <s v="N"/>
    <n v="2"/>
    <n v="11.7"/>
    <n v="3.51"/>
    <n v="1.7900000000000009"/>
    <n v="17"/>
  </r>
  <r>
    <d v="2023-02-14T05:08:00"/>
    <d v="2023-02-14T05:13:00"/>
    <s v="14.02.2023"/>
    <d v="1899-12-30T00:05:00"/>
    <x v="4"/>
    <s v="876-131085"/>
    <n v="2"/>
    <x v="14"/>
    <n v="1"/>
    <s v="N"/>
    <n v="2"/>
    <n v="3.7"/>
    <n v="1.1100000000000001"/>
    <n v="1.1899999999999995"/>
    <n v="6"/>
  </r>
  <r>
    <d v="2023-02-14T05:09:00"/>
    <d v="2023-02-14T05:14:00"/>
    <s v="14.02.2023"/>
    <d v="1899-12-30T00:05:00"/>
    <x v="46"/>
    <s v="876-128574"/>
    <n v="1"/>
    <x v="40"/>
    <n v="1"/>
    <s v="N"/>
    <n v="2"/>
    <n v="3.4"/>
    <n v="1.02"/>
    <n v="0.58000000000000007"/>
    <n v="5"/>
  </r>
  <r>
    <d v="2023-02-14T05:10:00"/>
    <d v="2023-02-14T05:16:00"/>
    <s v="14.02.2023"/>
    <d v="1899-12-30T00:06:00"/>
    <x v="44"/>
    <s v="876-129492"/>
    <n v="1"/>
    <x v="80"/>
    <n v="1"/>
    <s v="N"/>
    <n v="1"/>
    <n v="3.8"/>
    <n v="1.1399999999999999"/>
    <n v="1.0600000000000005"/>
    <n v="6"/>
  </r>
  <r>
    <d v="2023-02-14T05:11:00"/>
    <d v="2023-02-14T05:20:00"/>
    <s v="14.02.2023"/>
    <d v="1899-12-30T00:09:00"/>
    <x v="51"/>
    <s v="876-128283"/>
    <n v="1"/>
    <x v="12"/>
    <n v="1"/>
    <s v="N"/>
    <n v="1"/>
    <n v="9"/>
    <n v="2.6999999999999997"/>
    <n v="2.3000000000000007"/>
    <n v="14"/>
  </r>
  <r>
    <d v="2023-02-14T05:11:00"/>
    <d v="2023-02-14T05:13:00"/>
    <s v="14.02.2023"/>
    <d v="1899-12-30T00:02:00"/>
    <x v="53"/>
    <s v="876-128119"/>
    <n v="1"/>
    <x v="41"/>
    <n v="1"/>
    <s v="N"/>
    <n v="2"/>
    <n v="3.5"/>
    <n v="1.05"/>
    <n v="1.4500000000000002"/>
    <n v="6"/>
  </r>
  <r>
    <d v="2023-02-14T05:11:00"/>
    <d v="2023-02-14T05:28:00"/>
    <s v="14.02.2023"/>
    <d v="1899-12-30T00:17:00"/>
    <x v="43"/>
    <s v="876-129544"/>
    <n v="1"/>
    <x v="70"/>
    <n v="1"/>
    <s v="N"/>
    <n v="1"/>
    <n v="24"/>
    <n v="7.1999999999999993"/>
    <n v="3.8000000000000007"/>
    <n v="35"/>
  </r>
  <r>
    <d v="2023-02-14T05:12:00"/>
    <d v="2023-02-14T05:23:00"/>
    <s v="14.02.2023"/>
    <d v="1899-12-30T00:11:00"/>
    <x v="27"/>
    <s v="876-129021"/>
    <n v="1"/>
    <x v="46"/>
    <n v="1"/>
    <s v="N"/>
    <n v="1"/>
    <n v="8.4"/>
    <n v="2.52"/>
    <n v="1.08"/>
    <n v="12"/>
  </r>
  <r>
    <d v="2023-02-14T05:12:00"/>
    <d v="2023-02-14T05:23:00"/>
    <s v="14.02.2023"/>
    <d v="1899-12-30T00:11:00"/>
    <x v="20"/>
    <s v="876-111664"/>
    <n v="2"/>
    <x v="12"/>
    <n v="1"/>
    <s v="N"/>
    <n v="2"/>
    <n v="9"/>
    <n v="2.6999999999999997"/>
    <n v="2.3000000000000007"/>
    <n v="14"/>
  </r>
  <r>
    <d v="2023-02-14T05:12:00"/>
    <d v="2023-02-14T05:18:00"/>
    <s v="14.02.2023"/>
    <d v="1899-12-30T00:06:00"/>
    <x v="39"/>
    <s v="876-111605"/>
    <n v="1"/>
    <x v="80"/>
    <n v="1"/>
    <s v="N"/>
    <n v="2"/>
    <n v="3"/>
    <n v="0.89999999999999991"/>
    <n v="1.0999999999999996"/>
    <n v="5"/>
  </r>
  <r>
    <d v="2023-02-14T05:12:00"/>
    <d v="2023-02-14T05:17:00"/>
    <s v="14.02.2023"/>
    <d v="1899-12-30T00:05:00"/>
    <x v="27"/>
    <s v="876-130220"/>
    <n v="1"/>
    <x v="33"/>
    <n v="1"/>
    <s v="N"/>
    <n v="2"/>
    <n v="3"/>
    <n v="0.89999999999999991"/>
    <n v="1.0999999999999996"/>
    <n v="5"/>
  </r>
  <r>
    <d v="2023-02-14T05:13:00"/>
    <d v="2023-02-14T05:22:00"/>
    <s v="14.02.2023"/>
    <d v="1899-12-30T00:09:00"/>
    <x v="18"/>
    <s v="876-127894"/>
    <n v="1"/>
    <x v="71"/>
    <n v="1"/>
    <s v="N"/>
    <n v="1"/>
    <n v="7.8"/>
    <n v="2.34"/>
    <n v="1.8600000000000003"/>
    <n v="12"/>
  </r>
  <r>
    <d v="2023-02-14T05:13:00"/>
    <d v="2023-02-14T05:15:00"/>
    <s v="14.02.2023"/>
    <d v="1899-12-30T00:02:00"/>
    <x v="18"/>
    <s v="876-130933"/>
    <n v="1"/>
    <x v="31"/>
    <n v="1"/>
    <s v="N"/>
    <n v="2"/>
    <n v="3.8"/>
    <n v="1.1399999999999999"/>
    <n v="1.0600000000000005"/>
    <n v="6"/>
  </r>
  <r>
    <d v="2023-02-14T05:14:00"/>
    <d v="2023-02-14T05:29:00"/>
    <s v="14.02.2023"/>
    <d v="1899-12-30T00:15:00"/>
    <x v="21"/>
    <s v="876-129465"/>
    <n v="2"/>
    <x v="42"/>
    <n v="1"/>
    <s v="N"/>
    <n v="1"/>
    <n v="16.5"/>
    <n v="4.95"/>
    <n v="3.5500000000000007"/>
    <n v="25"/>
  </r>
  <r>
    <d v="2023-02-14T05:14:00"/>
    <d v="2023-02-14T05:16:00"/>
    <s v="14.02.2023"/>
    <d v="1899-12-30T00:02:00"/>
    <x v="45"/>
    <s v="876-127718"/>
    <n v="1"/>
    <x v="45"/>
    <n v="1"/>
    <s v="N"/>
    <n v="1"/>
    <n v="3.8"/>
    <n v="1.1399999999999999"/>
    <n v="1.0600000000000005"/>
    <n v="6"/>
  </r>
  <r>
    <d v="2023-02-14T05:15:00"/>
    <d v="2023-02-14T05:26:00"/>
    <s v="14.02.2023"/>
    <d v="1899-12-30T00:11:00"/>
    <x v="49"/>
    <s v="876-128426"/>
    <n v="1"/>
    <x v="85"/>
    <n v="1"/>
    <s v="N"/>
    <n v="2"/>
    <n v="12"/>
    <n v="3.5999999999999996"/>
    <n v="2.4000000000000004"/>
    <n v="18"/>
  </r>
  <r>
    <d v="2023-02-14T05:16:00"/>
    <d v="2023-02-14T05:23:00"/>
    <s v="14.02.2023"/>
    <d v="1899-12-30T00:07:00"/>
    <x v="38"/>
    <s v="876-130440"/>
    <n v="1"/>
    <x v="41"/>
    <n v="1"/>
    <s v="N"/>
    <n v="2"/>
    <n v="3.8"/>
    <n v="1.1399999999999999"/>
    <n v="1.0600000000000005"/>
    <n v="6"/>
  </r>
  <r>
    <d v="2023-02-14T05:16:00"/>
    <d v="2023-02-14T05:25:00"/>
    <s v="14.02.2023"/>
    <d v="1899-12-30T00:09:00"/>
    <x v="48"/>
    <s v="876-127894"/>
    <n v="1"/>
    <x v="0"/>
    <n v="1"/>
    <s v="N"/>
    <n v="2"/>
    <n v="8.1"/>
    <n v="2.4299999999999997"/>
    <n v="2.4700000000000006"/>
    <n v="13"/>
  </r>
  <r>
    <d v="2023-02-14T05:16:00"/>
    <d v="2023-02-14T05:20:00"/>
    <s v="14.02.2023"/>
    <d v="1899-12-30T00:04:00"/>
    <x v="36"/>
    <s v="876-128572"/>
    <n v="3"/>
    <x v="14"/>
    <n v="1"/>
    <s v="N"/>
    <n v="2"/>
    <n v="3.2"/>
    <n v="0.96"/>
    <n v="0.83999999999999986"/>
    <n v="5"/>
  </r>
  <r>
    <d v="2023-02-14T05:18:00"/>
    <d v="2023-02-14T05:36:00"/>
    <s v="14.02.2023"/>
    <d v="1899-12-30T00:18:00"/>
    <x v="12"/>
    <s v="876-130864"/>
    <n v="2"/>
    <x v="158"/>
    <n v="1"/>
    <s v="N"/>
    <n v="2"/>
    <n v="31.8"/>
    <n v="9.5399999999999991"/>
    <n v="6.66"/>
    <n v="48"/>
  </r>
  <r>
    <d v="2023-02-14T05:18:00"/>
    <d v="2023-02-14T05:22:00"/>
    <s v="14.02.2023"/>
    <d v="1899-12-30T00:04:00"/>
    <x v="12"/>
    <s v="876-128973"/>
    <n v="1"/>
    <x v="6"/>
    <n v="1"/>
    <s v="N"/>
    <n v="2"/>
    <n v="3.9"/>
    <n v="1.17"/>
    <n v="0.93000000000000016"/>
    <n v="6"/>
  </r>
  <r>
    <d v="2023-02-14T05:18:00"/>
    <d v="2023-02-14T05:25:00"/>
    <s v="14.02.2023"/>
    <d v="1899-12-30T00:07:00"/>
    <x v="36"/>
    <s v="876-130026"/>
    <n v="1"/>
    <x v="36"/>
    <n v="1"/>
    <s v="N"/>
    <n v="2"/>
    <n v="3.8"/>
    <n v="1.1399999999999999"/>
    <n v="1.0600000000000005"/>
    <n v="6"/>
  </r>
  <r>
    <d v="2023-02-14T05:18:00"/>
    <d v="2023-02-14T05:23:00"/>
    <s v="14.02.2023"/>
    <d v="1899-12-30T00:05:00"/>
    <x v="20"/>
    <s v="876-129022"/>
    <n v="1"/>
    <x v="57"/>
    <n v="1"/>
    <s v="N"/>
    <n v="1"/>
    <n v="3.8"/>
    <n v="1.1399999999999999"/>
    <n v="1.0600000000000005"/>
    <n v="6"/>
  </r>
  <r>
    <d v="2023-02-14T05:18:00"/>
    <d v="2023-02-14T05:29:00"/>
    <s v="14.02.2023"/>
    <d v="1899-12-30T00:11:00"/>
    <x v="3"/>
    <s v="876-127907"/>
    <n v="2"/>
    <x v="78"/>
    <n v="1"/>
    <s v="N"/>
    <n v="2"/>
    <n v="10.199999999999999"/>
    <n v="3.0599999999999996"/>
    <n v="0.74000000000000199"/>
    <n v="14"/>
  </r>
  <r>
    <d v="2023-02-14T05:18:00"/>
    <d v="2023-02-14T05:31:00"/>
    <s v="14.02.2023"/>
    <d v="1899-12-30T00:13:00"/>
    <x v="28"/>
    <s v="876-129518"/>
    <n v="1"/>
    <x v="37"/>
    <n v="1"/>
    <s v="N"/>
    <n v="2"/>
    <n v="11.4"/>
    <n v="3.42"/>
    <n v="3.1799999999999997"/>
    <n v="18"/>
  </r>
  <r>
    <d v="2023-02-14T05:18:00"/>
    <d v="2023-02-14T05:20:00"/>
    <s v="14.02.2023"/>
    <d v="1899-12-30T00:02:00"/>
    <x v="51"/>
    <s v="876-129252"/>
    <n v="1"/>
    <x v="6"/>
    <n v="1"/>
    <s v="N"/>
    <n v="2"/>
    <n v="3.3"/>
    <n v="0.98999999999999988"/>
    <n v="1.71"/>
    <n v="6"/>
  </r>
  <r>
    <d v="2023-02-14T05:19:00"/>
    <d v="2023-02-14T05:42:00"/>
    <s v="14.02.2023"/>
    <d v="1899-12-30T00:23:00"/>
    <x v="25"/>
    <s v="876-129468"/>
    <n v="4"/>
    <x v="91"/>
    <n v="1"/>
    <s v="N"/>
    <n v="2"/>
    <n v="17.7"/>
    <n v="5.31"/>
    <n v="2.990000000000002"/>
    <n v="26"/>
  </r>
  <r>
    <d v="2023-02-14T05:19:00"/>
    <d v="2023-02-14T05:25:00"/>
    <s v="14.02.2023"/>
    <d v="1899-12-30T00:06:00"/>
    <x v="17"/>
    <s v="876-131169"/>
    <n v="1"/>
    <x v="80"/>
    <n v="1"/>
    <s v="N"/>
    <n v="2"/>
    <n v="3.8"/>
    <n v="1.1399999999999999"/>
    <n v="1.0600000000000005"/>
    <n v="6"/>
  </r>
  <r>
    <d v="2023-02-14T05:20:00"/>
    <d v="2023-02-14T05:29:00"/>
    <s v="14.02.2023"/>
    <d v="1899-12-30T00:09:00"/>
    <x v="27"/>
    <s v="876-129579"/>
    <n v="1"/>
    <x v="12"/>
    <n v="1"/>
    <s v="N"/>
    <n v="1"/>
    <n v="9"/>
    <n v="2.6999999999999997"/>
    <n v="2.3000000000000007"/>
    <n v="14"/>
  </r>
  <r>
    <d v="2023-02-14T05:21:00"/>
    <d v="2023-02-14T05:24:00"/>
    <s v="14.02.2023"/>
    <d v="1899-12-30T00:03:00"/>
    <x v="26"/>
    <s v="876-127668"/>
    <n v="1"/>
    <x v="6"/>
    <n v="1"/>
    <s v="N"/>
    <n v="1"/>
    <n v="3.9"/>
    <n v="1.17"/>
    <n v="0.93000000000000016"/>
    <n v="6"/>
  </r>
  <r>
    <d v="2023-02-14T05:21:00"/>
    <d v="2023-02-14T05:28:00"/>
    <s v="14.02.2023"/>
    <d v="1899-12-30T00:07:00"/>
    <x v="26"/>
    <s v="876-130027"/>
    <n v="1"/>
    <x v="87"/>
    <n v="1"/>
    <s v="N"/>
    <n v="2"/>
    <n v="6.3"/>
    <n v="1.89"/>
    <n v="1.8099999999999996"/>
    <n v="10"/>
  </r>
  <r>
    <d v="2023-02-14T05:22:00"/>
    <d v="2023-02-14T05:36:00"/>
    <s v="14.02.2023"/>
    <d v="1899-12-30T00:14:00"/>
    <x v="23"/>
    <s v="876-128708"/>
    <n v="1"/>
    <x v="119"/>
    <n v="1"/>
    <s v="N"/>
    <n v="1"/>
    <n v="11.1"/>
    <n v="3.3299999999999996"/>
    <n v="2.5700000000000003"/>
    <n v="17"/>
  </r>
  <r>
    <d v="2023-02-14T05:22:00"/>
    <d v="2023-02-14T05:56:00"/>
    <s v="14.02.2023"/>
    <d v="1899-12-30T00:34:00"/>
    <x v="33"/>
    <s v="876-127969"/>
    <n v="1"/>
    <x v="166"/>
    <n v="2"/>
    <s v="N"/>
    <n v="1"/>
    <n v="63.3"/>
    <n v="18.989999999999998"/>
    <n v="9.710000000000008"/>
    <n v="92"/>
  </r>
  <r>
    <d v="2023-02-14T05:22:00"/>
    <d v="2023-02-14T05:25:00"/>
    <s v="14.02.2023"/>
    <d v="1899-12-30T00:03:00"/>
    <x v="16"/>
    <s v="876-111210"/>
    <n v="1"/>
    <x v="14"/>
    <n v="1"/>
    <s v="N"/>
    <n v="2"/>
    <n v="3.2"/>
    <n v="0.96"/>
    <n v="0.83999999999999986"/>
    <n v="5"/>
  </r>
  <r>
    <d v="2023-02-14T05:22:00"/>
    <d v="2023-02-14T05:27:00"/>
    <s v="14.02.2023"/>
    <d v="1899-12-30T00:05:00"/>
    <x v="43"/>
    <s v="876-128614"/>
    <n v="1"/>
    <x v="40"/>
    <n v="1"/>
    <s v="N"/>
    <n v="1"/>
    <n v="3.6"/>
    <n v="1.08"/>
    <n v="1.3199999999999998"/>
    <n v="6"/>
  </r>
  <r>
    <d v="2023-02-14T05:23:00"/>
    <d v="2023-02-14T05:38:00"/>
    <s v="14.02.2023"/>
    <d v="1899-12-30T00:15:00"/>
    <x v="49"/>
    <s v="876-128890"/>
    <n v="1"/>
    <x v="1"/>
    <n v="1"/>
    <s v="N"/>
    <n v="2"/>
    <n v="12.6"/>
    <n v="3.78"/>
    <n v="2.620000000000001"/>
    <n v="19"/>
  </r>
  <r>
    <d v="2023-02-14T05:23:00"/>
    <d v="2023-02-14T05:25:00"/>
    <s v="14.02.2023"/>
    <d v="1899-12-30T00:02:00"/>
    <x v="50"/>
    <s v="876-130251"/>
    <n v="1"/>
    <x v="22"/>
    <n v="1"/>
    <s v="N"/>
    <n v="1"/>
    <n v="3.4"/>
    <n v="1.02"/>
    <n v="1.5800000000000005"/>
    <n v="6"/>
  </r>
  <r>
    <d v="2023-02-14T05:24:00"/>
    <d v="2023-02-14T05:29:00"/>
    <s v="14.02.2023"/>
    <d v="1899-12-30T00:05:00"/>
    <x v="15"/>
    <s v="876-129001"/>
    <n v="2"/>
    <x v="60"/>
    <n v="1"/>
    <s v="N"/>
    <n v="2"/>
    <n v="3.6"/>
    <n v="1.08"/>
    <n v="1.3199999999999998"/>
    <n v="6"/>
  </r>
  <r>
    <d v="2023-02-14T05:24:00"/>
    <d v="2023-02-14T05:28:00"/>
    <s v="14.02.2023"/>
    <d v="1899-12-30T00:04:00"/>
    <x v="21"/>
    <s v="876-130433"/>
    <n v="2"/>
    <x v="36"/>
    <n v="1"/>
    <s v="N"/>
    <n v="1"/>
    <n v="3.1"/>
    <n v="0.92999999999999994"/>
    <n v="0.9700000000000002"/>
    <n v="5"/>
  </r>
  <r>
    <d v="2023-02-14T05:25:00"/>
    <d v="2023-02-14T05:30:00"/>
    <s v="14.02.2023"/>
    <d v="1899-12-30T00:05:00"/>
    <x v="30"/>
    <s v="876-111225"/>
    <n v="2"/>
    <x v="41"/>
    <n v="1"/>
    <s v="N"/>
    <n v="2"/>
    <n v="3.2"/>
    <n v="0.96"/>
    <n v="0.83999999999999986"/>
    <n v="5"/>
  </r>
  <r>
    <d v="2023-02-14T05:25:00"/>
    <d v="2023-02-14T05:29:00"/>
    <s v="14.02.2023"/>
    <d v="1899-12-30T00:04:00"/>
    <x v="40"/>
    <s v="876-127906"/>
    <n v="1"/>
    <x v="22"/>
    <n v="1"/>
    <s v="N"/>
    <n v="2"/>
    <n v="3.1"/>
    <n v="0.92999999999999994"/>
    <n v="0.9700000000000002"/>
    <n v="5"/>
  </r>
  <r>
    <d v="2023-02-14T05:26:00"/>
    <d v="2023-02-14T05:48:00"/>
    <s v="14.02.2023"/>
    <d v="1899-12-30T00:22:00"/>
    <x v="42"/>
    <s v="876-127639"/>
    <n v="1"/>
    <x v="8"/>
    <n v="1"/>
    <s v="N"/>
    <n v="1"/>
    <n v="28.2"/>
    <n v="8.4599999999999991"/>
    <n v="2.34"/>
    <n v="39"/>
  </r>
  <r>
    <d v="2023-02-14T05:26:00"/>
    <d v="2023-02-14T05:30:00"/>
    <s v="14.02.2023"/>
    <d v="1899-12-30T00:04:00"/>
    <x v="42"/>
    <s v="876-130355"/>
    <n v="1"/>
    <x v="6"/>
    <n v="1"/>
    <s v="N"/>
    <n v="2"/>
    <n v="3"/>
    <n v="0.89999999999999991"/>
    <n v="1.0999999999999996"/>
    <n v="5"/>
  </r>
  <r>
    <d v="2023-02-14T05:26:00"/>
    <d v="2023-02-14T05:28:00"/>
    <s v="14.02.2023"/>
    <d v="1899-12-30T00:02:00"/>
    <x v="27"/>
    <s v="876-131176"/>
    <n v="1"/>
    <x v="18"/>
    <n v="1"/>
    <s v="N"/>
    <n v="2"/>
    <n v="3.5"/>
    <n v="1.05"/>
    <n v="1.4500000000000002"/>
    <n v="6"/>
  </r>
  <r>
    <d v="2023-02-14T05:26:00"/>
    <d v="2023-02-14T05:29:00"/>
    <s v="14.02.2023"/>
    <d v="1899-12-30T00:03:00"/>
    <x v="25"/>
    <s v="876-129560"/>
    <n v="1"/>
    <x v="41"/>
    <n v="1"/>
    <s v="N"/>
    <n v="2"/>
    <n v="3.6"/>
    <n v="1.08"/>
    <n v="1.3199999999999998"/>
    <n v="6"/>
  </r>
  <r>
    <d v="2023-02-14T05:27:00"/>
    <d v="2023-02-14T05:29:00"/>
    <s v="14.02.2023"/>
    <d v="1899-12-30T00:02:00"/>
    <x v="24"/>
    <s v="876-111269"/>
    <n v="1"/>
    <x v="33"/>
    <n v="1"/>
    <s v="N"/>
    <n v="1"/>
    <n v="3.3"/>
    <n v="0.98999999999999988"/>
    <n v="0.71"/>
    <n v="5"/>
  </r>
  <r>
    <d v="2023-02-14T05:27:00"/>
    <d v="2023-02-14T05:37:00"/>
    <s v="14.02.2023"/>
    <d v="1899-12-30T00:10:00"/>
    <x v="3"/>
    <s v="876-128546"/>
    <n v="1"/>
    <x v="71"/>
    <n v="1"/>
    <s v="N"/>
    <n v="1"/>
    <n v="7.8"/>
    <n v="2.34"/>
    <n v="1.8600000000000003"/>
    <n v="12"/>
  </r>
  <r>
    <d v="2023-02-14T05:28:00"/>
    <d v="2023-02-14T05:31:00"/>
    <s v="14.02.2023"/>
    <d v="1899-12-30T00:03:00"/>
    <x v="34"/>
    <s v="876-127751"/>
    <n v="1"/>
    <x v="22"/>
    <n v="1"/>
    <s v="N"/>
    <n v="1"/>
    <n v="3.7"/>
    <n v="1.1100000000000001"/>
    <n v="1.1899999999999995"/>
    <n v="6"/>
  </r>
  <r>
    <d v="2023-02-14T05:28:00"/>
    <d v="2023-02-14T05:32:00"/>
    <s v="14.02.2023"/>
    <d v="1899-12-30T00:04:00"/>
    <x v="34"/>
    <s v="876-130973"/>
    <n v="1"/>
    <x v="22"/>
    <n v="1"/>
    <s v="N"/>
    <n v="2"/>
    <n v="3.1"/>
    <n v="0.92999999999999994"/>
    <n v="0.9700000000000002"/>
    <n v="5"/>
  </r>
  <r>
    <d v="2023-02-14T05:29:00"/>
    <d v="2023-02-14T05:32:00"/>
    <s v="14.02.2023"/>
    <d v="1899-12-30T00:03:00"/>
    <x v="36"/>
    <s v="876-129940"/>
    <n v="1"/>
    <x v="41"/>
    <n v="1"/>
    <s v="N"/>
    <n v="1"/>
    <n v="3.4"/>
    <n v="1.02"/>
    <n v="0.58000000000000007"/>
    <n v="5"/>
  </r>
  <r>
    <d v="2023-02-14T05:29:00"/>
    <d v="2023-02-14T05:47:00"/>
    <s v="14.02.2023"/>
    <d v="1899-12-30T00:18:00"/>
    <x v="22"/>
    <s v="876-128999"/>
    <n v="1"/>
    <x v="37"/>
    <n v="1"/>
    <s v="N"/>
    <n v="2"/>
    <n v="11.4"/>
    <n v="3.42"/>
    <n v="3.1799999999999997"/>
    <n v="18"/>
  </r>
  <r>
    <d v="2023-02-14T05:29:00"/>
    <d v="2023-02-14T05:33:00"/>
    <s v="14.02.2023"/>
    <d v="1899-12-30T00:04:00"/>
    <x v="41"/>
    <s v="876-130668"/>
    <n v="1"/>
    <x v="36"/>
    <n v="1"/>
    <s v="N"/>
    <n v="1"/>
    <n v="3.9"/>
    <n v="1.17"/>
    <n v="0.93000000000000016"/>
    <n v="6"/>
  </r>
  <r>
    <d v="2023-02-14T05:29:00"/>
    <d v="2023-02-14T05:32:00"/>
    <s v="14.02.2023"/>
    <d v="1899-12-30T00:03:00"/>
    <x v="3"/>
    <s v="876-129760"/>
    <n v="1"/>
    <x v="31"/>
    <n v="1"/>
    <s v="N"/>
    <n v="2"/>
    <n v="4"/>
    <n v="1.2"/>
    <n v="0.79999999999999982"/>
    <n v="6"/>
  </r>
  <r>
    <d v="2023-02-14T05:30:00"/>
    <d v="2023-02-14T05:37:00"/>
    <s v="14.02.2023"/>
    <d v="1899-12-30T00:07:00"/>
    <x v="16"/>
    <s v="876-130502"/>
    <n v="1"/>
    <x v="10"/>
    <n v="1"/>
    <s v="N"/>
    <n v="2"/>
    <n v="6.6"/>
    <n v="1.9799999999999998"/>
    <n v="1.42"/>
    <n v="10"/>
  </r>
  <r>
    <d v="2023-02-14T05:30:00"/>
    <d v="2023-02-14T05:40:00"/>
    <s v="14.02.2023"/>
    <d v="1899-12-30T00:10:00"/>
    <x v="13"/>
    <s v="876-128722"/>
    <n v="1"/>
    <x v="52"/>
    <n v="1"/>
    <s v="N"/>
    <n v="2"/>
    <n v="6"/>
    <n v="1.7999999999999998"/>
    <n v="2.1999999999999993"/>
    <n v="10"/>
  </r>
  <r>
    <d v="2023-02-14T05:30:00"/>
    <d v="2023-02-14T05:45:00"/>
    <s v="14.02.2023"/>
    <d v="1899-12-30T00:15:00"/>
    <x v="26"/>
    <s v="876-130813"/>
    <n v="2"/>
    <x v="79"/>
    <n v="1"/>
    <s v="N"/>
    <n v="1"/>
    <n v="14.1"/>
    <n v="4.2299999999999995"/>
    <n v="1.67"/>
    <n v="20"/>
  </r>
  <r>
    <d v="2023-02-14T05:30:00"/>
    <d v="2023-02-14T05:42:00"/>
    <s v="14.02.2023"/>
    <d v="1899-12-30T00:12:00"/>
    <x v="48"/>
    <s v="876-129015"/>
    <n v="2"/>
    <x v="44"/>
    <n v="1"/>
    <s v="N"/>
    <n v="1"/>
    <n v="10.5"/>
    <n v="3.15"/>
    <n v="1.3499999999999996"/>
    <n v="15"/>
  </r>
  <r>
    <d v="2023-02-14T05:30:00"/>
    <d v="2023-02-14T05:51:00"/>
    <s v="14.02.2023"/>
    <d v="1899-12-30T00:21:00"/>
    <x v="11"/>
    <s v="876-129441"/>
    <n v="1"/>
    <x v="153"/>
    <n v="1"/>
    <s v="N"/>
    <n v="1"/>
    <n v="30"/>
    <n v="9"/>
    <n v="4"/>
    <n v="43"/>
  </r>
  <r>
    <d v="2023-02-14T05:31:00"/>
    <d v="2023-02-14T05:43:00"/>
    <s v="14.02.2023"/>
    <d v="1899-12-30T00:12:00"/>
    <x v="11"/>
    <s v="876-129824"/>
    <n v="1"/>
    <x v="47"/>
    <n v="1"/>
    <s v="N"/>
    <n v="1"/>
    <n v="9.6"/>
    <n v="2.88"/>
    <n v="2.5200000000000014"/>
    <n v="15"/>
  </r>
  <r>
    <d v="2023-02-14T05:31:00"/>
    <d v="2023-02-14T05:53:00"/>
    <s v="14.02.2023"/>
    <d v="1899-12-30T00:22:00"/>
    <x v="11"/>
    <s v="876-129468"/>
    <n v="1"/>
    <x v="167"/>
    <n v="1"/>
    <s v="N"/>
    <n v="1"/>
    <n v="39.6"/>
    <n v="11.88"/>
    <n v="7.519999999999996"/>
    <n v="59"/>
  </r>
  <r>
    <d v="2023-02-14T05:32:00"/>
    <d v="2023-02-14T05:56:00"/>
    <s v="14.02.2023"/>
    <d v="1899-12-30T00:24:00"/>
    <x v="6"/>
    <s v="876-130512"/>
    <n v="1"/>
    <x v="148"/>
    <n v="1"/>
    <s v="N"/>
    <n v="1"/>
    <n v="33.299999999999997"/>
    <n v="9.9899999999999984"/>
    <n v="7.710000000000008"/>
    <n v="51"/>
  </r>
  <r>
    <d v="2023-02-14T05:32:00"/>
    <d v="2023-02-14T05:44:00"/>
    <s v="14.02.2023"/>
    <d v="1899-12-30T00:12:00"/>
    <x v="21"/>
    <s v="876-130436"/>
    <n v="1"/>
    <x v="5"/>
    <n v="1"/>
    <s v="N"/>
    <n v="1"/>
    <n v="13.2"/>
    <n v="3.9599999999999995"/>
    <n v="2.84"/>
    <n v="20"/>
  </r>
  <r>
    <d v="2023-02-14T05:32:00"/>
    <d v="2023-02-14T05:57:00"/>
    <s v="14.02.2023"/>
    <d v="1899-12-30T00:25:00"/>
    <x v="2"/>
    <s v="876-130925"/>
    <n v="1"/>
    <x v="168"/>
    <n v="1"/>
    <s v="N"/>
    <n v="1"/>
    <n v="58.8"/>
    <n v="17.639999999999997"/>
    <n v="11.560000000000002"/>
    <n v="88"/>
  </r>
  <r>
    <d v="2023-02-14T05:33:00"/>
    <d v="2023-02-14T05:37:00"/>
    <s v="14.02.2023"/>
    <d v="1899-12-30T00:04:00"/>
    <x v="49"/>
    <s v="876-128258"/>
    <n v="1"/>
    <x v="3"/>
    <n v="1"/>
    <s v="N"/>
    <n v="2"/>
    <n v="3.6"/>
    <n v="1.08"/>
    <n v="1.3199999999999998"/>
    <n v="6"/>
  </r>
  <r>
    <d v="2023-02-14T05:33:00"/>
    <d v="2023-02-14T05:50:00"/>
    <s v="14.02.2023"/>
    <d v="1899-12-30T00:17:00"/>
    <x v="21"/>
    <s v="876-129022"/>
    <n v="1"/>
    <x v="7"/>
    <n v="1"/>
    <s v="N"/>
    <n v="1"/>
    <n v="25.5"/>
    <n v="7.6499999999999995"/>
    <n v="2.8500000000000014"/>
    <n v="36"/>
  </r>
  <r>
    <d v="2023-02-14T05:33:00"/>
    <d v="2023-02-14T05:36:00"/>
    <s v="14.02.2023"/>
    <d v="1899-12-30T00:03:00"/>
    <x v="45"/>
    <s v="876-128937"/>
    <n v="1"/>
    <x v="41"/>
    <n v="1"/>
    <s v="N"/>
    <n v="2"/>
    <n v="3.3"/>
    <n v="0.98999999999999988"/>
    <n v="0.71"/>
    <n v="5"/>
  </r>
  <r>
    <d v="2023-02-14T05:34:00"/>
    <d v="2023-02-14T05:37:00"/>
    <s v="14.02.2023"/>
    <d v="1899-12-30T00:03:00"/>
    <x v="23"/>
    <s v="876-128403"/>
    <n v="1"/>
    <x v="14"/>
    <n v="1"/>
    <s v="N"/>
    <n v="2"/>
    <n v="3.5"/>
    <n v="1.05"/>
    <n v="1.4500000000000002"/>
    <n v="6"/>
  </r>
  <r>
    <d v="2023-02-14T05:35:00"/>
    <d v="2023-02-14T05:46:00"/>
    <s v="14.02.2023"/>
    <d v="1899-12-30T00:11:00"/>
    <x v="13"/>
    <s v="876-128300"/>
    <n v="2"/>
    <x v="27"/>
    <n v="1"/>
    <s v="N"/>
    <n v="1"/>
    <n v="7.2"/>
    <n v="2.16"/>
    <n v="1.6399999999999997"/>
    <n v="11"/>
  </r>
  <r>
    <d v="2023-02-14T05:35:00"/>
    <d v="2023-02-14T05:39:00"/>
    <s v="14.02.2023"/>
    <d v="1899-12-30T00:04:00"/>
    <x v="38"/>
    <s v="876-129787"/>
    <n v="1"/>
    <x v="6"/>
    <n v="1"/>
    <s v="N"/>
    <n v="2"/>
    <n v="3.6"/>
    <n v="1.08"/>
    <n v="1.3199999999999998"/>
    <n v="6"/>
  </r>
  <r>
    <d v="2023-02-14T05:35:00"/>
    <d v="2023-02-14T05:43:00"/>
    <s v="14.02.2023"/>
    <d v="1899-12-30T00:08:00"/>
    <x v="12"/>
    <s v="876-128448"/>
    <n v="4"/>
    <x v="0"/>
    <n v="1"/>
    <s v="N"/>
    <n v="2"/>
    <n v="8.1"/>
    <n v="2.4299999999999997"/>
    <n v="2.4700000000000006"/>
    <n v="13"/>
  </r>
  <r>
    <d v="2023-02-14T05:36:00"/>
    <d v="2023-02-14T05:48:00"/>
    <s v="14.02.2023"/>
    <d v="1899-12-30T00:12:00"/>
    <x v="52"/>
    <s v="876-128939"/>
    <n v="2"/>
    <x v="50"/>
    <n v="1"/>
    <s v="N"/>
    <n v="2"/>
    <n v="12.9"/>
    <n v="3.87"/>
    <n v="3.2299999999999986"/>
    <n v="20"/>
  </r>
  <r>
    <d v="2023-02-14T05:37:00"/>
    <d v="2023-02-14T05:43:00"/>
    <s v="14.02.2023"/>
    <d v="1899-12-30T00:06:00"/>
    <x v="33"/>
    <s v="876-128546"/>
    <n v="2"/>
    <x v="3"/>
    <n v="1"/>
    <s v="N"/>
    <n v="1"/>
    <n v="3.1"/>
    <n v="0.92999999999999994"/>
    <n v="0.9700000000000002"/>
    <n v="5"/>
  </r>
  <r>
    <d v="2023-02-14T05:37:00"/>
    <d v="2023-02-14T05:42:00"/>
    <s v="14.02.2023"/>
    <d v="1899-12-30T00:05:00"/>
    <x v="50"/>
    <s v="876-128372"/>
    <n v="1"/>
    <x v="33"/>
    <n v="1"/>
    <s v="N"/>
    <n v="2"/>
    <n v="3.4"/>
    <n v="1.02"/>
    <n v="1.5800000000000005"/>
    <n v="6"/>
  </r>
  <r>
    <d v="2023-02-14T05:37:00"/>
    <d v="2023-02-14T05:45:00"/>
    <s v="14.02.2023"/>
    <d v="1899-12-30T00:08:00"/>
    <x v="38"/>
    <s v="876-127917"/>
    <n v="1"/>
    <x v="25"/>
    <n v="1"/>
    <s v="N"/>
    <n v="2"/>
    <n v="4"/>
    <n v="1.2"/>
    <n v="0.79999999999999982"/>
    <n v="6"/>
  </r>
  <r>
    <d v="2023-02-14T05:37:00"/>
    <d v="2023-02-14T05:43:00"/>
    <s v="14.02.2023"/>
    <d v="1899-12-30T00:06:00"/>
    <x v="32"/>
    <s v="876-127587"/>
    <n v="1"/>
    <x v="11"/>
    <n v="1"/>
    <s v="N"/>
    <n v="2"/>
    <n v="3.9"/>
    <n v="1.17"/>
    <n v="0.93000000000000016"/>
    <n v="6"/>
  </r>
  <r>
    <d v="2023-02-14T05:37:00"/>
    <d v="2023-02-14T05:41:00"/>
    <s v="14.02.2023"/>
    <d v="1899-12-30T00:04:00"/>
    <x v="50"/>
    <s v="876-130387"/>
    <n v="1"/>
    <x v="60"/>
    <n v="1"/>
    <s v="N"/>
    <n v="1"/>
    <n v="3"/>
    <n v="0.89999999999999991"/>
    <n v="1.0999999999999996"/>
    <n v="5"/>
  </r>
  <r>
    <d v="2023-02-14T05:38:00"/>
    <d v="2023-02-14T05:43:00"/>
    <s v="14.02.2023"/>
    <d v="1899-12-30T00:05:00"/>
    <x v="30"/>
    <s v="876-111620"/>
    <n v="1"/>
    <x v="57"/>
    <n v="1"/>
    <s v="N"/>
    <n v="1"/>
    <n v="3.4"/>
    <n v="1.02"/>
    <n v="1.5800000000000005"/>
    <n v="6"/>
  </r>
  <r>
    <d v="2023-02-14T05:38:00"/>
    <d v="2023-02-14T05:43:00"/>
    <s v="14.02.2023"/>
    <d v="1899-12-30T00:05:00"/>
    <x v="5"/>
    <s v="876-129590"/>
    <n v="2"/>
    <x v="14"/>
    <n v="1"/>
    <s v="N"/>
    <n v="2"/>
    <n v="3.4"/>
    <n v="1.02"/>
    <n v="0.58000000000000007"/>
    <n v="5"/>
  </r>
  <r>
    <d v="2023-02-14T05:38:00"/>
    <d v="2023-02-14T05:42:00"/>
    <s v="14.02.2023"/>
    <d v="1899-12-30T00:04:00"/>
    <x v="16"/>
    <s v="876-127264"/>
    <n v="1"/>
    <x v="31"/>
    <n v="1"/>
    <s v="N"/>
    <n v="1"/>
    <n v="3.8"/>
    <n v="1.1399999999999999"/>
    <n v="1.0600000000000005"/>
    <n v="6"/>
  </r>
  <r>
    <d v="2023-02-14T05:39:00"/>
    <d v="2023-02-14T05:45:00"/>
    <s v="14.02.2023"/>
    <d v="1899-12-30T00:06:00"/>
    <x v="10"/>
    <s v="876-129183"/>
    <n v="1"/>
    <x v="36"/>
    <n v="1"/>
    <s v="N"/>
    <n v="2"/>
    <n v="3.8"/>
    <n v="1.1399999999999999"/>
    <n v="1.0600000000000005"/>
    <n v="6"/>
  </r>
  <r>
    <d v="2023-02-14T05:39:00"/>
    <d v="2023-02-14T05:43:00"/>
    <s v="14.02.2023"/>
    <d v="1899-12-30T00:04:00"/>
    <x v="19"/>
    <s v="876-129170"/>
    <n v="3"/>
    <x v="3"/>
    <n v="1"/>
    <s v="N"/>
    <n v="2"/>
    <n v="3.8"/>
    <n v="1.1399999999999999"/>
    <n v="1.0600000000000005"/>
    <n v="6"/>
  </r>
  <r>
    <d v="2023-02-14T05:39:00"/>
    <d v="2023-02-14T05:46:00"/>
    <s v="14.02.2023"/>
    <d v="1899-12-30T00:07:00"/>
    <x v="3"/>
    <s v="876-128134"/>
    <n v="1"/>
    <x v="4"/>
    <n v="1"/>
    <s v="N"/>
    <n v="2"/>
    <n v="3.4"/>
    <n v="1.02"/>
    <n v="1.5800000000000005"/>
    <n v="6"/>
  </r>
  <r>
    <d v="2023-02-14T05:39:00"/>
    <d v="2023-02-14T05:58:00"/>
    <s v="14.02.2023"/>
    <d v="1899-12-30T00:19:00"/>
    <x v="49"/>
    <s v="876-111605"/>
    <n v="2"/>
    <x v="32"/>
    <n v="1"/>
    <s v="N"/>
    <n v="2"/>
    <n v="15.3"/>
    <n v="4.59"/>
    <n v="1.1099999999999994"/>
    <n v="21"/>
  </r>
  <r>
    <d v="2023-02-14T05:40:00"/>
    <d v="2023-02-14T05:43:00"/>
    <s v="14.02.2023"/>
    <d v="1899-12-30T00:03:00"/>
    <x v="10"/>
    <s v="876-129928"/>
    <n v="1"/>
    <x v="31"/>
    <n v="1"/>
    <s v="Y"/>
    <n v="1"/>
    <n v="3.5"/>
    <n v="1.05"/>
    <n v="1.4500000000000002"/>
    <n v="6"/>
  </r>
  <r>
    <d v="2023-02-14T05:41:00"/>
    <d v="2023-02-14T05:50:00"/>
    <s v="14.02.2023"/>
    <d v="1899-12-30T00:09:00"/>
    <x v="17"/>
    <s v="876-127629"/>
    <n v="1"/>
    <x v="16"/>
    <n v="1"/>
    <s v="N"/>
    <n v="2"/>
    <n v="8.6999999999999993"/>
    <n v="2.61"/>
    <n v="1.6900000000000013"/>
    <n v="13"/>
  </r>
  <r>
    <d v="2023-02-14T05:41:00"/>
    <d v="2023-02-14T05:46:00"/>
    <s v="14.02.2023"/>
    <d v="1899-12-30T00:05:00"/>
    <x v="33"/>
    <s v="876-111664"/>
    <n v="2"/>
    <x v="57"/>
    <n v="1"/>
    <s v="N"/>
    <n v="1"/>
    <n v="3.5"/>
    <n v="1.05"/>
    <n v="1.4500000000000002"/>
    <n v="6"/>
  </r>
  <r>
    <d v="2023-02-14T05:41:00"/>
    <d v="2023-02-14T05:54:00"/>
    <s v="14.02.2023"/>
    <d v="1899-12-30T00:13:00"/>
    <x v="1"/>
    <s v="876-128568"/>
    <n v="1"/>
    <x v="21"/>
    <n v="1"/>
    <s v="N"/>
    <n v="2"/>
    <n v="18.899999999999999"/>
    <n v="5.669999999999999"/>
    <n v="3.4300000000000033"/>
    <n v="28"/>
  </r>
  <r>
    <d v="2023-02-14T05:41:00"/>
    <d v="2023-02-14T05:52:00"/>
    <s v="14.02.2023"/>
    <d v="1899-12-30T00:11:00"/>
    <x v="38"/>
    <s v="876-111167"/>
    <n v="1"/>
    <x v="22"/>
    <n v="1"/>
    <s v="N"/>
    <n v="1"/>
    <n v="8.1"/>
    <n v="2.4299999999999997"/>
    <n v="2.4700000000000006"/>
    <n v="13"/>
  </r>
  <r>
    <d v="2023-02-14T05:41:00"/>
    <d v="2023-02-14T06:12:00"/>
    <s v="14.02.2023"/>
    <d v="1899-12-30T00:31:00"/>
    <x v="27"/>
    <s v="876-127935"/>
    <n v="2"/>
    <x v="105"/>
    <n v="2"/>
    <s v="N"/>
    <n v="1"/>
    <n v="53.4"/>
    <n v="16.02"/>
    <n v="11.580000000000005"/>
    <n v="81"/>
  </r>
  <r>
    <d v="2023-02-14T05:43:00"/>
    <d v="2023-02-14T05:47:00"/>
    <s v="14.02.2023"/>
    <d v="1899-12-30T00:04:00"/>
    <x v="3"/>
    <s v="876-128152"/>
    <n v="1"/>
    <x v="41"/>
    <n v="1"/>
    <s v="N"/>
    <n v="1"/>
    <n v="3"/>
    <n v="0.89999999999999991"/>
    <n v="1.0999999999999996"/>
    <n v="5"/>
  </r>
  <r>
    <d v="2023-02-14T05:43:00"/>
    <d v="2023-02-14T06:00:00"/>
    <s v="14.02.2023"/>
    <d v="1899-12-30T00:17:00"/>
    <x v="11"/>
    <s v="876-131172"/>
    <n v="1"/>
    <x v="83"/>
    <n v="1"/>
    <s v="N"/>
    <n v="2"/>
    <n v="18.3"/>
    <n v="5.49"/>
    <n v="2.2099999999999973"/>
    <n v="26"/>
  </r>
  <r>
    <d v="2023-02-14T05:43:00"/>
    <d v="2023-02-14T05:46:00"/>
    <s v="14.02.2023"/>
    <d v="1899-12-30T00:03:00"/>
    <x v="49"/>
    <s v="876-111725"/>
    <n v="1"/>
    <x v="14"/>
    <n v="2"/>
    <s v="N"/>
    <n v="3"/>
    <n v="3.1"/>
    <n v="0.92999999999999994"/>
    <n v="0.9700000000000002"/>
    <n v="5"/>
  </r>
  <r>
    <d v="2023-02-14T05:43:00"/>
    <d v="2023-02-14T05:47:00"/>
    <s v="14.02.2023"/>
    <d v="1899-12-30T00:04:00"/>
    <x v="17"/>
    <s v="876-130156"/>
    <n v="1"/>
    <x v="3"/>
    <n v="1"/>
    <s v="N"/>
    <n v="1"/>
    <n v="3.3"/>
    <n v="0.98999999999999988"/>
    <n v="0.71"/>
    <n v="5"/>
  </r>
  <r>
    <d v="2023-02-14T05:43:00"/>
    <d v="2023-02-14T05:46:00"/>
    <s v="14.02.2023"/>
    <d v="1899-12-30T00:03:00"/>
    <x v="13"/>
    <s v="876-128944"/>
    <n v="1"/>
    <x v="101"/>
    <n v="1"/>
    <s v="N"/>
    <n v="2"/>
    <n v="3.5"/>
    <n v="1.05"/>
    <n v="1.4500000000000002"/>
    <n v="6"/>
  </r>
  <r>
    <d v="2023-02-14T05:44:00"/>
    <d v="2023-02-14T05:53:00"/>
    <s v="14.02.2023"/>
    <d v="1899-12-30T00:09:00"/>
    <x v="11"/>
    <s v="876-130315"/>
    <n v="1"/>
    <x v="14"/>
    <n v="1"/>
    <s v="N"/>
    <n v="2"/>
    <n v="3.5"/>
    <n v="1.05"/>
    <n v="1.4500000000000002"/>
    <n v="6"/>
  </r>
  <r>
    <d v="2023-02-14T05:44:00"/>
    <d v="2023-02-14T05:55:00"/>
    <s v="14.02.2023"/>
    <d v="1899-12-30T00:11:00"/>
    <x v="42"/>
    <s v="876-130322"/>
    <n v="1"/>
    <x v="71"/>
    <n v="1"/>
    <s v="N"/>
    <n v="1"/>
    <n v="7.8"/>
    <n v="2.34"/>
    <n v="1.8600000000000003"/>
    <n v="12"/>
  </r>
  <r>
    <d v="2023-02-14T05:44:00"/>
    <d v="2023-02-14T06:14:00"/>
    <s v="14.02.2023"/>
    <d v="1899-12-30T00:30:00"/>
    <x v="4"/>
    <s v="876-131090"/>
    <n v="1"/>
    <x v="151"/>
    <n v="3"/>
    <s v="N"/>
    <n v="1"/>
    <n v="54"/>
    <n v="16.2"/>
    <n v="8.7999999999999972"/>
    <n v="79"/>
  </r>
  <r>
    <d v="2023-02-14T05:44:00"/>
    <d v="2023-02-14T05:45:00"/>
    <s v="14.02.2023"/>
    <d v="1899-12-30T00:01:00"/>
    <x v="40"/>
    <s v="876-131174"/>
    <n v="1"/>
    <x v="45"/>
    <n v="5"/>
    <s v="N"/>
    <n v="2"/>
    <n v="3.1"/>
    <n v="0.92999999999999994"/>
    <n v="0.9700000000000002"/>
    <n v="5"/>
  </r>
  <r>
    <d v="2023-02-14T05:44:00"/>
    <d v="2023-02-14T05:51:00"/>
    <s v="14.02.2023"/>
    <d v="1899-12-30T00:07:00"/>
    <x v="35"/>
    <s v="876-127215"/>
    <n v="1"/>
    <x v="36"/>
    <n v="1"/>
    <s v="N"/>
    <n v="2"/>
    <n v="3.9"/>
    <n v="1.17"/>
    <n v="0.93000000000000016"/>
    <n v="6"/>
  </r>
  <r>
    <d v="2023-02-14T05:45:00"/>
    <d v="2023-02-14T05:51:00"/>
    <s v="14.02.2023"/>
    <d v="1899-12-30T00:06:00"/>
    <x v="37"/>
    <s v="876-130049"/>
    <n v="2"/>
    <x v="4"/>
    <n v="1"/>
    <s v="N"/>
    <n v="2"/>
    <n v="3.9"/>
    <n v="1.17"/>
    <n v="0.93000000000000016"/>
    <n v="6"/>
  </r>
  <r>
    <d v="2023-02-14T05:45:00"/>
    <d v="2023-02-14T05:50:00"/>
    <s v="14.02.2023"/>
    <d v="1899-12-30T00:05:00"/>
    <x v="4"/>
    <s v="876-129066"/>
    <n v="1"/>
    <x v="6"/>
    <n v="1"/>
    <s v="N"/>
    <n v="2"/>
    <n v="3.7"/>
    <n v="1.1100000000000001"/>
    <n v="1.1899999999999995"/>
    <n v="6"/>
  </r>
  <r>
    <d v="2023-02-14T05:45:00"/>
    <d v="2023-02-14T05:57:00"/>
    <s v="14.02.2023"/>
    <d v="1899-12-30T00:12:00"/>
    <x v="0"/>
    <s v="876-130925"/>
    <n v="4"/>
    <x v="83"/>
    <n v="1"/>
    <s v="N"/>
    <n v="2"/>
    <n v="18.3"/>
    <n v="5.49"/>
    <n v="4.2099999999999973"/>
    <n v="28"/>
  </r>
  <r>
    <d v="2023-02-14T05:46:00"/>
    <d v="2023-02-14T05:50:00"/>
    <s v="14.02.2023"/>
    <d v="1899-12-30T00:04:00"/>
    <x v="30"/>
    <s v="876-130355"/>
    <n v="1"/>
    <x v="3"/>
    <n v="1"/>
    <s v="N"/>
    <n v="1"/>
    <n v="3"/>
    <n v="0.89999999999999991"/>
    <n v="1.0999999999999996"/>
    <n v="5"/>
  </r>
  <r>
    <d v="2023-02-14T05:46:00"/>
    <d v="2023-02-14T05:47:00"/>
    <s v="14.02.2023"/>
    <d v="1899-12-30T00:01:00"/>
    <x v="30"/>
    <s v="876-129515"/>
    <n v="1"/>
    <x v="33"/>
    <n v="1"/>
    <s v="N"/>
    <n v="2"/>
    <n v="3.2"/>
    <n v="0.96"/>
    <n v="0.83999999999999986"/>
    <n v="5"/>
  </r>
  <r>
    <d v="2023-02-14T05:46:00"/>
    <d v="2023-02-14T05:50:00"/>
    <s v="14.02.2023"/>
    <d v="1899-12-30T00:04:00"/>
    <x v="5"/>
    <s v="876-130850"/>
    <n v="1"/>
    <x v="6"/>
    <n v="1"/>
    <s v="N"/>
    <n v="2"/>
    <n v="3.6"/>
    <n v="1.08"/>
    <n v="1.3199999999999998"/>
    <n v="6"/>
  </r>
  <r>
    <d v="2023-02-14T05:46:00"/>
    <d v="2023-02-14T06:00:00"/>
    <s v="14.02.2023"/>
    <d v="1899-12-30T00:14:00"/>
    <x v="3"/>
    <s v="876-127256"/>
    <n v="2"/>
    <x v="78"/>
    <n v="1"/>
    <s v="N"/>
    <n v="2"/>
    <n v="10.199999999999999"/>
    <n v="3.0599999999999996"/>
    <n v="1.740000000000002"/>
    <n v="15"/>
  </r>
  <r>
    <d v="2023-02-14T05:47:00"/>
    <d v="2023-02-14T05:55:00"/>
    <s v="14.02.2023"/>
    <d v="1899-12-30T00:08:00"/>
    <x v="20"/>
    <s v="876-129951"/>
    <n v="1"/>
    <x v="87"/>
    <n v="1"/>
    <s v="N"/>
    <n v="2"/>
    <n v="6.3"/>
    <n v="1.89"/>
    <n v="1.8099999999999996"/>
    <n v="10"/>
  </r>
  <r>
    <d v="2023-02-14T05:47:00"/>
    <d v="2023-02-14T05:49:00"/>
    <s v="14.02.2023"/>
    <d v="1899-12-30T00:02:00"/>
    <x v="26"/>
    <s v="876-128060"/>
    <n v="4"/>
    <x v="6"/>
    <n v="1"/>
    <s v="N"/>
    <n v="2"/>
    <n v="3.8"/>
    <n v="1.1399999999999999"/>
    <n v="1.0600000000000005"/>
    <n v="6"/>
  </r>
  <r>
    <d v="2023-02-14T05:47:00"/>
    <d v="2023-02-14T06:17:00"/>
    <s v="14.02.2023"/>
    <d v="1899-12-30T00:30:00"/>
    <x v="27"/>
    <s v="876-127525"/>
    <n v="2"/>
    <x v="159"/>
    <n v="3"/>
    <s v="N"/>
    <n v="2"/>
    <n v="52.5"/>
    <n v="15.75"/>
    <n v="6.75"/>
    <n v="75"/>
  </r>
  <r>
    <d v="2023-02-14T05:47:00"/>
    <d v="2023-02-14T05:51:00"/>
    <s v="14.02.2023"/>
    <d v="1899-12-30T00:04:00"/>
    <x v="36"/>
    <s v="876-129442"/>
    <n v="1"/>
    <x v="40"/>
    <n v="1"/>
    <s v="N"/>
    <n v="2"/>
    <n v="3.6"/>
    <n v="1.08"/>
    <n v="1.3199999999999998"/>
    <n v="6"/>
  </r>
  <r>
    <d v="2023-02-14T05:48:00"/>
    <d v="2023-02-14T05:56:00"/>
    <s v="14.02.2023"/>
    <d v="1899-12-30T00:08:00"/>
    <x v="3"/>
    <s v="876-130138"/>
    <n v="1"/>
    <x v="52"/>
    <n v="1"/>
    <s v="N"/>
    <n v="1"/>
    <n v="6"/>
    <n v="1.7999999999999998"/>
    <n v="1.2000000000000002"/>
    <n v="9"/>
  </r>
  <r>
    <d v="2023-02-14T05:48:00"/>
    <d v="2023-02-14T06:14:00"/>
    <s v="14.02.2023"/>
    <d v="1899-12-30T00:26:00"/>
    <x v="20"/>
    <s v="876-128929"/>
    <n v="1"/>
    <x v="149"/>
    <n v="1"/>
    <s v="N"/>
    <n v="2"/>
    <n v="21"/>
    <n v="6.3"/>
    <n v="3.6999999999999993"/>
    <n v="31"/>
  </r>
  <r>
    <d v="2023-02-14T05:49:00"/>
    <d v="2023-02-14T05:52:00"/>
    <s v="14.02.2023"/>
    <d v="1899-12-30T00:03:00"/>
    <x v="26"/>
    <s v="876-127277"/>
    <n v="1"/>
    <x v="14"/>
    <n v="1"/>
    <s v="N"/>
    <n v="2"/>
    <n v="3.8"/>
    <n v="1.1399999999999999"/>
    <n v="1.0600000000000005"/>
    <n v="6"/>
  </r>
  <r>
    <d v="2023-02-14T05:49:00"/>
    <d v="2023-02-14T05:53:00"/>
    <s v="14.02.2023"/>
    <d v="1899-12-30T00:04:00"/>
    <x v="26"/>
    <s v="876-128735"/>
    <n v="1"/>
    <x v="41"/>
    <n v="1"/>
    <s v="N"/>
    <n v="1"/>
    <n v="3.6"/>
    <n v="1.08"/>
    <n v="1.3199999999999998"/>
    <n v="6"/>
  </r>
  <r>
    <d v="2023-02-14T05:49:00"/>
    <d v="2023-02-14T06:08:00"/>
    <s v="14.02.2023"/>
    <d v="1899-12-30T00:19:00"/>
    <x v="10"/>
    <s v="876-131085"/>
    <n v="4"/>
    <x v="59"/>
    <n v="1"/>
    <s v="N"/>
    <n v="2"/>
    <n v="17.399999999999999"/>
    <n v="5.22"/>
    <n v="4.3800000000000026"/>
    <n v="27"/>
  </r>
  <r>
    <d v="2023-02-14T05:50:00"/>
    <d v="2023-02-14T05:58:00"/>
    <s v="14.02.2023"/>
    <d v="1899-12-30T00:08:00"/>
    <x v="27"/>
    <s v="876-129428"/>
    <n v="1"/>
    <x v="52"/>
    <n v="1"/>
    <s v="N"/>
    <n v="1"/>
    <n v="6"/>
    <n v="1.7999999999999998"/>
    <n v="1.2000000000000002"/>
    <n v="9"/>
  </r>
  <r>
    <d v="2023-02-14T05:51:00"/>
    <d v="2023-02-14T05:53:00"/>
    <s v="14.02.2023"/>
    <d v="1899-12-30T00:02:00"/>
    <x v="27"/>
    <s v="876-130961"/>
    <n v="1"/>
    <x v="41"/>
    <n v="1"/>
    <s v="N"/>
    <n v="2"/>
    <n v="3.6"/>
    <n v="1.08"/>
    <n v="1.3199999999999998"/>
    <n v="6"/>
  </r>
  <r>
    <d v="2023-02-14T05:51:00"/>
    <d v="2023-02-14T05:57:00"/>
    <s v="14.02.2023"/>
    <d v="1899-12-30T00:06:00"/>
    <x v="24"/>
    <s v="876-129849"/>
    <n v="2"/>
    <x v="60"/>
    <n v="1"/>
    <s v="N"/>
    <n v="1"/>
    <n v="3.5"/>
    <n v="1.05"/>
    <n v="1.4500000000000002"/>
    <n v="6"/>
  </r>
  <r>
    <d v="2023-02-14T05:51:00"/>
    <d v="2023-02-14T06:02:00"/>
    <s v="14.02.2023"/>
    <d v="1899-12-30T00:11:00"/>
    <x v="15"/>
    <s v="876-128839"/>
    <n v="1"/>
    <x v="43"/>
    <n v="1"/>
    <s v="N"/>
    <n v="2"/>
    <n v="16.2"/>
    <n v="4.8599999999999994"/>
    <n v="2.9400000000000013"/>
    <n v="24"/>
  </r>
  <r>
    <d v="2023-02-14T05:52:00"/>
    <d v="2023-02-14T06:00:00"/>
    <s v="14.02.2023"/>
    <d v="1899-12-30T00:08:00"/>
    <x v="6"/>
    <s v="876-129194"/>
    <n v="2"/>
    <x v="80"/>
    <n v="1"/>
    <s v="N"/>
    <n v="2"/>
    <n v="3.9"/>
    <n v="1.17"/>
    <n v="0.93000000000000016"/>
    <n v="6"/>
  </r>
  <r>
    <d v="2023-02-14T05:52:00"/>
    <d v="2023-02-14T06:01:00"/>
    <s v="14.02.2023"/>
    <d v="1899-12-30T00:09:00"/>
    <x v="35"/>
    <s v="876-111633"/>
    <n v="4"/>
    <x v="40"/>
    <n v="1"/>
    <s v="N"/>
    <n v="2"/>
    <n v="3.1"/>
    <n v="0.92999999999999994"/>
    <n v="0.9700000000000002"/>
    <n v="5"/>
  </r>
  <r>
    <d v="2023-02-14T05:52:00"/>
    <d v="2023-02-14T06:03:00"/>
    <s v="14.02.2023"/>
    <d v="1899-12-30T00:11:00"/>
    <x v="20"/>
    <s v="876-127751"/>
    <n v="1"/>
    <x v="12"/>
    <n v="1"/>
    <s v="N"/>
    <n v="2"/>
    <n v="9"/>
    <n v="2.6999999999999997"/>
    <n v="1.3000000000000007"/>
    <n v="13"/>
  </r>
  <r>
    <d v="2023-02-14T05:53:00"/>
    <d v="2023-02-14T06:01:00"/>
    <s v="14.02.2023"/>
    <d v="1899-12-30T00:08:00"/>
    <x v="25"/>
    <s v="876-130934"/>
    <n v="2"/>
    <x v="65"/>
    <n v="1"/>
    <s v="N"/>
    <n v="1"/>
    <n v="3.8"/>
    <n v="1.1399999999999999"/>
    <n v="1.0600000000000005"/>
    <n v="6"/>
  </r>
  <r>
    <d v="2023-02-14T05:53:00"/>
    <d v="2023-02-14T06:05:00"/>
    <s v="14.02.2023"/>
    <d v="1899-12-30T00:12:00"/>
    <x v="20"/>
    <s v="876-129744"/>
    <n v="2"/>
    <x v="87"/>
    <n v="1"/>
    <s v="N"/>
    <n v="1"/>
    <n v="6.3"/>
    <n v="1.89"/>
    <n v="0.8100000000000005"/>
    <n v="9"/>
  </r>
  <r>
    <d v="2023-02-14T05:53:00"/>
    <d v="2023-02-14T05:58:00"/>
    <s v="14.02.2023"/>
    <d v="1899-12-30T00:05:00"/>
    <x v="1"/>
    <s v="876-127907"/>
    <n v="2"/>
    <x v="22"/>
    <n v="1"/>
    <s v="N"/>
    <n v="1"/>
    <n v="3.7"/>
    <n v="1.1100000000000001"/>
    <n v="1.1899999999999995"/>
    <n v="6"/>
  </r>
  <r>
    <d v="2023-02-14T05:54:00"/>
    <d v="2023-02-14T05:58:00"/>
    <s v="14.02.2023"/>
    <d v="1899-12-30T00:04:00"/>
    <x v="4"/>
    <s v="876-131115"/>
    <n v="1"/>
    <x v="22"/>
    <n v="1"/>
    <s v="N"/>
    <n v="2"/>
    <n v="3.7"/>
    <n v="1.1100000000000001"/>
    <n v="1.1899999999999995"/>
    <n v="6"/>
  </r>
  <r>
    <d v="2023-02-14T05:54:00"/>
    <d v="2023-02-14T06:19:00"/>
    <s v="14.02.2023"/>
    <d v="1899-12-30T00:25:00"/>
    <x v="21"/>
    <s v="876-130502"/>
    <n v="1"/>
    <x v="91"/>
    <n v="1"/>
    <s v="N"/>
    <n v="2"/>
    <n v="17.7"/>
    <n v="5.31"/>
    <n v="2.990000000000002"/>
    <n v="26"/>
  </r>
  <r>
    <d v="2023-02-14T05:54:00"/>
    <d v="2023-02-14T06:43:00"/>
    <s v="14.02.2023"/>
    <d v="1899-12-30T00:49:00"/>
    <x v="47"/>
    <s v="876-129468"/>
    <n v="4"/>
    <x v="169"/>
    <n v="1"/>
    <s v="N"/>
    <n v="3"/>
    <n v="31.5"/>
    <n v="9.4499999999999993"/>
    <n v="5.0499999999999972"/>
    <n v="46"/>
  </r>
  <r>
    <d v="2023-02-14T05:54:00"/>
    <d v="2023-02-14T05:56:00"/>
    <s v="14.02.2023"/>
    <d v="1899-12-30T00:02:00"/>
    <x v="29"/>
    <s v="876-130059"/>
    <n v="1"/>
    <x v="31"/>
    <n v="1"/>
    <s v="N"/>
    <n v="2"/>
    <n v="4"/>
    <n v="1.2"/>
    <n v="0.79999999999999982"/>
    <n v="6"/>
  </r>
  <r>
    <d v="2023-02-14T05:54:00"/>
    <d v="2023-02-14T06:24:00"/>
    <s v="14.02.2023"/>
    <d v="1899-12-30T00:30:00"/>
    <x v="6"/>
    <s v="876-127864"/>
    <n v="1"/>
    <x v="167"/>
    <n v="1"/>
    <s v="N"/>
    <n v="2"/>
    <n v="39.6"/>
    <n v="11.88"/>
    <n v="7.519999999999996"/>
    <n v="59"/>
  </r>
  <r>
    <d v="2023-02-14T05:54:00"/>
    <d v="2023-02-14T05:57:00"/>
    <s v="14.02.2023"/>
    <d v="1899-12-30T00:03:00"/>
    <x v="26"/>
    <s v="876-128528"/>
    <n v="1"/>
    <x v="3"/>
    <n v="1"/>
    <s v="N"/>
    <n v="2"/>
    <n v="3.2"/>
    <n v="0.96"/>
    <n v="0.83999999999999986"/>
    <n v="5"/>
  </r>
  <r>
    <d v="2023-02-14T05:55:00"/>
    <d v="2023-02-14T05:58:00"/>
    <s v="14.02.2023"/>
    <d v="1899-12-30T00:03:00"/>
    <x v="46"/>
    <s v="876-129579"/>
    <n v="1"/>
    <x v="33"/>
    <n v="1"/>
    <s v="Y"/>
    <n v="2"/>
    <n v="3.2"/>
    <n v="0.96"/>
    <n v="0.83999999999999986"/>
    <n v="5"/>
  </r>
  <r>
    <d v="2023-02-14T05:55:00"/>
    <d v="2023-02-14T06:09:00"/>
    <s v="14.02.2023"/>
    <d v="1899-12-30T00:14:00"/>
    <x v="47"/>
    <s v="876-130299"/>
    <n v="4"/>
    <x v="39"/>
    <n v="1"/>
    <s v="N"/>
    <n v="1"/>
    <n v="9.3000000000000007"/>
    <n v="2.79"/>
    <n v="2.91"/>
    <n v="15"/>
  </r>
  <r>
    <d v="2023-02-14T05:55:00"/>
    <d v="2023-02-14T06:02:00"/>
    <s v="14.02.2023"/>
    <d v="1899-12-30T00:07:00"/>
    <x v="28"/>
    <s v="876-129194"/>
    <n v="1"/>
    <x v="10"/>
    <n v="1"/>
    <s v="N"/>
    <n v="2"/>
    <n v="6.6"/>
    <n v="1.9799999999999998"/>
    <n v="1.42"/>
    <n v="10"/>
  </r>
  <r>
    <d v="2023-02-14T05:56:00"/>
    <d v="2023-02-14T06:07:00"/>
    <s v="14.02.2023"/>
    <d v="1899-12-30T00:11:00"/>
    <x v="3"/>
    <s v="876-111403"/>
    <n v="1"/>
    <x v="32"/>
    <n v="1"/>
    <s v="N"/>
    <n v="1"/>
    <n v="15.3"/>
    <n v="4.59"/>
    <n v="1.1099999999999994"/>
    <n v="21"/>
  </r>
  <r>
    <d v="2023-02-14T05:56:00"/>
    <d v="2023-02-14T06:00:00"/>
    <s v="14.02.2023"/>
    <d v="1899-12-30T00:04:00"/>
    <x v="36"/>
    <s v="876-130931"/>
    <n v="1"/>
    <x v="14"/>
    <n v="1"/>
    <s v="N"/>
    <n v="2"/>
    <n v="3.5"/>
    <n v="1.05"/>
    <n v="1.4500000000000002"/>
    <n v="6"/>
  </r>
  <r>
    <d v="2023-02-14T05:56:00"/>
    <d v="2023-02-14T06:08:00"/>
    <s v="14.02.2023"/>
    <d v="1899-12-30T00:12:00"/>
    <x v="21"/>
    <s v="876-128281"/>
    <n v="2"/>
    <x v="78"/>
    <n v="1"/>
    <s v="N"/>
    <n v="1"/>
    <n v="10.199999999999999"/>
    <n v="3.0599999999999996"/>
    <n v="0.74000000000000199"/>
    <n v="14"/>
  </r>
  <r>
    <d v="2023-02-14T05:56:00"/>
    <d v="2023-02-14T06:02:00"/>
    <s v="14.02.2023"/>
    <d v="1899-12-30T00:06:00"/>
    <x v="9"/>
    <s v="876-127236"/>
    <n v="1"/>
    <x v="57"/>
    <n v="1"/>
    <s v="N"/>
    <n v="1"/>
    <n v="3.9"/>
    <n v="1.17"/>
    <n v="0.93000000000000016"/>
    <n v="6"/>
  </r>
  <r>
    <d v="2023-02-14T05:56:00"/>
    <d v="2023-02-14T06:05:00"/>
    <s v="14.02.2023"/>
    <d v="1899-12-30T00:09:00"/>
    <x v="48"/>
    <s v="876-129608"/>
    <n v="1"/>
    <x v="87"/>
    <n v="1"/>
    <s v="N"/>
    <n v="1"/>
    <n v="6.3"/>
    <n v="1.89"/>
    <n v="0.8100000000000005"/>
    <n v="9"/>
  </r>
  <r>
    <d v="2023-02-14T05:57:00"/>
    <d v="2023-02-14T06:01:00"/>
    <s v="14.02.2023"/>
    <d v="1899-12-30T00:04:00"/>
    <x v="5"/>
    <s v="876-128580"/>
    <n v="2"/>
    <x v="6"/>
    <n v="1"/>
    <s v="N"/>
    <n v="1"/>
    <n v="3.4"/>
    <n v="1.02"/>
    <n v="1.5800000000000005"/>
    <n v="6"/>
  </r>
  <r>
    <d v="2023-02-14T05:57:00"/>
    <d v="2023-02-14T06:08:00"/>
    <s v="14.02.2023"/>
    <d v="1899-12-30T00:11:00"/>
    <x v="52"/>
    <s v="876-130864"/>
    <n v="1"/>
    <x v="0"/>
    <n v="1"/>
    <s v="N"/>
    <n v="2"/>
    <n v="8.1"/>
    <n v="2.4299999999999997"/>
    <n v="2.4700000000000006"/>
    <n v="13"/>
  </r>
  <r>
    <d v="2023-02-14T05:57:00"/>
    <d v="2023-02-14T06:03:00"/>
    <s v="14.02.2023"/>
    <d v="1899-12-30T00:06:00"/>
    <x v="24"/>
    <s v="876-127935"/>
    <n v="2"/>
    <x v="11"/>
    <n v="1"/>
    <s v="N"/>
    <n v="1"/>
    <n v="3.8"/>
    <n v="1.1399999999999999"/>
    <n v="1.0600000000000005"/>
    <n v="6"/>
  </r>
  <r>
    <d v="2023-02-14T05:57:00"/>
    <d v="2023-02-14T06:05:00"/>
    <s v="14.02.2023"/>
    <d v="1899-12-30T00:08:00"/>
    <x v="4"/>
    <s v="876-128814"/>
    <n v="2"/>
    <x v="10"/>
    <n v="1"/>
    <s v="N"/>
    <n v="2"/>
    <n v="6.6"/>
    <n v="1.9799999999999998"/>
    <n v="1.42"/>
    <n v="10"/>
  </r>
  <r>
    <d v="2023-02-14T05:58:00"/>
    <d v="2023-02-14T06:01:00"/>
    <s v="14.02.2023"/>
    <d v="1899-12-30T00:03:00"/>
    <x v="51"/>
    <s v="876-130091"/>
    <n v="1"/>
    <x v="6"/>
    <n v="1"/>
    <s v="N"/>
    <n v="2"/>
    <n v="3.3"/>
    <n v="0.98999999999999988"/>
    <n v="0.71"/>
    <n v="5"/>
  </r>
  <r>
    <d v="2023-02-14T05:58:00"/>
    <d v="2023-02-14T06:08:00"/>
    <s v="14.02.2023"/>
    <d v="1899-12-30T00:10:00"/>
    <x v="37"/>
    <s v="876-129870"/>
    <n v="1"/>
    <x v="25"/>
    <n v="1"/>
    <s v="N"/>
    <n v="2"/>
    <n v="3.8"/>
    <n v="1.1399999999999999"/>
    <n v="1.0600000000000005"/>
    <n v="6"/>
  </r>
  <r>
    <d v="2023-02-14T05:59:00"/>
    <d v="2023-02-14T06:00:00"/>
    <s v="14.02.2023"/>
    <d v="1899-12-30T00:01:00"/>
    <x v="41"/>
    <s v="876-130876"/>
    <n v="1"/>
    <x v="31"/>
    <n v="1"/>
    <s v="N"/>
    <n v="1"/>
    <n v="3.7"/>
    <n v="1.1100000000000001"/>
    <n v="1.1899999999999995"/>
    <n v="6"/>
  </r>
  <r>
    <d v="2023-02-14T05:59:00"/>
    <d v="2023-02-14T06:06:00"/>
    <s v="14.02.2023"/>
    <d v="1899-12-30T00:07:00"/>
    <x v="1"/>
    <s v="876-127751"/>
    <n v="2"/>
    <x v="60"/>
    <n v="1"/>
    <s v="N"/>
    <n v="2"/>
    <n v="3.2"/>
    <n v="0.96"/>
    <n v="0.83999999999999986"/>
    <n v="5"/>
  </r>
  <r>
    <d v="2023-02-14T05:59:00"/>
    <d v="2023-02-14T06:08:00"/>
    <s v="14.02.2023"/>
    <d v="1899-12-30T00:09:00"/>
    <x v="12"/>
    <s v="876-127563"/>
    <n v="1"/>
    <x v="47"/>
    <n v="1"/>
    <s v="N"/>
    <n v="2"/>
    <n v="9.6"/>
    <n v="2.88"/>
    <n v="1.5200000000000014"/>
    <n v="14"/>
  </r>
  <r>
    <d v="2023-02-14T05:59:00"/>
    <d v="2023-02-14T06:04:00"/>
    <s v="14.02.2023"/>
    <d v="1899-12-30T00:05:00"/>
    <x v="51"/>
    <s v="876-111387"/>
    <n v="1"/>
    <x v="22"/>
    <n v="1"/>
    <s v="N"/>
    <n v="2"/>
    <n v="3.3"/>
    <n v="0.98999999999999988"/>
    <n v="1.71"/>
    <n v="6"/>
  </r>
  <r>
    <d v="2023-02-14T05:59:00"/>
    <d v="2023-02-14T06:09:00"/>
    <s v="14.02.2023"/>
    <d v="1899-12-30T00:10:00"/>
    <x v="4"/>
    <s v="876-130097"/>
    <n v="1"/>
    <x v="0"/>
    <n v="1"/>
    <s v="N"/>
    <n v="1"/>
    <n v="8.1"/>
    <n v="2.4299999999999997"/>
    <n v="1.4700000000000006"/>
    <n v="12"/>
  </r>
  <r>
    <d v="2023-02-14T05:59:00"/>
    <d v="2023-02-14T06:02:00"/>
    <s v="14.02.2023"/>
    <d v="1899-12-30T00:03:00"/>
    <x v="26"/>
    <s v="876-128088"/>
    <n v="1"/>
    <x v="60"/>
    <n v="1"/>
    <s v="N"/>
    <n v="2"/>
    <n v="3.4"/>
    <n v="1.02"/>
    <n v="1.5800000000000005"/>
    <n v="6"/>
  </r>
  <r>
    <d v="2023-02-15T00:00:00"/>
    <d v="2023-02-15T00:08:00"/>
    <s v="15.02.2023"/>
    <d v="1899-12-30T00:08:00"/>
    <x v="1"/>
    <s v="876-130849"/>
    <n v="1"/>
    <x v="27"/>
    <n v="1"/>
    <s v="N"/>
    <n v="1"/>
    <n v="5.76"/>
    <n v="1.728"/>
    <n v="0.51200000000000045"/>
    <n v="8"/>
  </r>
  <r>
    <d v="2023-02-15T00:00:00"/>
    <d v="2023-02-15T00:06:00"/>
    <s v="15.02.2023"/>
    <d v="1899-12-30T00:06:00"/>
    <x v="28"/>
    <s v="876-128296"/>
    <n v="1"/>
    <x v="4"/>
    <n v="1"/>
    <s v="N"/>
    <n v="2"/>
    <n v="3.1"/>
    <n v="0.92999999999999994"/>
    <n v="0.9700000000000002"/>
    <n v="5"/>
  </r>
  <r>
    <d v="2023-02-15T00:00:00"/>
    <d v="2023-02-15T00:14:00"/>
    <s v="15.02.2023"/>
    <d v="1899-12-30T00:14:00"/>
    <x v="38"/>
    <s v="876-130302"/>
    <n v="3"/>
    <x v="28"/>
    <n v="1"/>
    <s v="N"/>
    <n v="2"/>
    <n v="7.92"/>
    <n v="2.3759999999999999"/>
    <n v="1.7040000000000006"/>
    <n v="12"/>
  </r>
  <r>
    <d v="2023-02-15T00:00:00"/>
    <d v="2023-02-15T00:04:00"/>
    <s v="15.02.2023"/>
    <d v="1899-12-30T00:04:00"/>
    <x v="15"/>
    <s v="876-111528"/>
    <n v="1"/>
    <x v="22"/>
    <n v="1"/>
    <s v="N"/>
    <n v="1"/>
    <n v="3.8"/>
    <n v="1.1399999999999999"/>
    <n v="1.0600000000000005"/>
    <n v="6"/>
  </r>
  <r>
    <d v="2023-02-15T00:00:00"/>
    <d v="2023-02-15T00:10:00"/>
    <s v="15.02.2023"/>
    <d v="1899-12-30T00:10:00"/>
    <x v="43"/>
    <s v="876-127122"/>
    <n v="1"/>
    <x v="71"/>
    <n v="1"/>
    <s v="N"/>
    <n v="2"/>
    <n v="6.24"/>
    <n v="1.8719999999999999"/>
    <n v="1.8879999999999999"/>
    <n v="10"/>
  </r>
  <r>
    <d v="2023-02-15T00:01:00"/>
    <d v="2023-02-15T00:09:00"/>
    <s v="15.02.2023"/>
    <d v="1899-12-30T00:08:00"/>
    <x v="5"/>
    <s v="876-130969"/>
    <n v="1"/>
    <x v="46"/>
    <n v="1"/>
    <s v="N"/>
    <n v="2"/>
    <n v="6.72"/>
    <n v="2.016"/>
    <n v="2.2640000000000002"/>
    <n v="11"/>
  </r>
  <r>
    <d v="2023-02-15T00:01:00"/>
    <d v="2023-02-15T00:05:00"/>
    <s v="15.02.2023"/>
    <d v="1899-12-30T00:04:00"/>
    <x v="1"/>
    <s v="876-130790"/>
    <n v="4"/>
    <x v="22"/>
    <n v="1"/>
    <s v="N"/>
    <n v="1"/>
    <n v="3.7"/>
    <n v="1.1100000000000001"/>
    <n v="1.1899999999999995"/>
    <n v="6"/>
  </r>
  <r>
    <d v="2023-02-15T00:01:00"/>
    <d v="2023-02-15T00:11:00"/>
    <s v="15.02.2023"/>
    <d v="1899-12-30T00:10:00"/>
    <x v="7"/>
    <s v="876-127215"/>
    <n v="2"/>
    <x v="27"/>
    <n v="1"/>
    <s v="N"/>
    <n v="2"/>
    <n v="5.76"/>
    <n v="1.728"/>
    <n v="1.5120000000000005"/>
    <n v="9"/>
  </r>
  <r>
    <d v="2023-02-15T00:01:00"/>
    <d v="2023-02-15T00:11:00"/>
    <s v="15.02.2023"/>
    <d v="1899-12-30T00:10:00"/>
    <x v="18"/>
    <s v="876-130372"/>
    <n v="2"/>
    <x v="78"/>
    <n v="1"/>
    <s v="N"/>
    <n v="1"/>
    <n v="8.16"/>
    <n v="2.448"/>
    <n v="2.3919999999999995"/>
    <n v="13"/>
  </r>
  <r>
    <d v="2023-02-15T00:02:00"/>
    <d v="2023-02-15T00:13:00"/>
    <s v="15.02.2023"/>
    <d v="1899-12-30T00:11:00"/>
    <x v="11"/>
    <s v="876-130934"/>
    <n v="1"/>
    <x v="44"/>
    <n v="1"/>
    <s v="N"/>
    <n v="1"/>
    <n v="8.4"/>
    <n v="2.52"/>
    <n v="2.08"/>
    <n v="13"/>
  </r>
  <r>
    <d v="2023-02-15T00:02:00"/>
    <d v="2023-02-15T00:08:00"/>
    <s v="15.02.2023"/>
    <d v="1899-12-30T00:06:00"/>
    <x v="8"/>
    <s v="876-127563"/>
    <n v="2"/>
    <x v="40"/>
    <n v="1"/>
    <s v="N"/>
    <n v="2"/>
    <n v="3.8"/>
    <n v="1.1399999999999999"/>
    <n v="1.0600000000000005"/>
    <n v="6"/>
  </r>
  <r>
    <d v="2023-02-15T00:02:00"/>
    <d v="2023-02-15T00:04:00"/>
    <s v="15.02.2023"/>
    <d v="1899-12-30T00:02:00"/>
    <x v="13"/>
    <s v="876-127170"/>
    <n v="1"/>
    <x v="101"/>
    <n v="1"/>
    <s v="N"/>
    <n v="2"/>
    <n v="3.6"/>
    <n v="1.08"/>
    <n v="1.3199999999999998"/>
    <n v="6"/>
  </r>
  <r>
    <d v="2023-02-15T00:03:00"/>
    <d v="2023-02-15T00:24:00"/>
    <s v="15.02.2023"/>
    <d v="1899-12-30T00:21:00"/>
    <x v="42"/>
    <s v="876-129435"/>
    <n v="2"/>
    <x v="123"/>
    <n v="1"/>
    <s v="N"/>
    <n v="1"/>
    <n v="23.28"/>
    <n v="6.984"/>
    <n v="4.7359999999999971"/>
    <n v="35"/>
  </r>
  <r>
    <d v="2023-02-15T00:03:00"/>
    <d v="2023-02-15T00:19:00"/>
    <s v="15.02.2023"/>
    <d v="1899-12-30T00:16:00"/>
    <x v="48"/>
    <s v="876-128338"/>
    <n v="2"/>
    <x v="43"/>
    <n v="5"/>
    <s v="N"/>
    <n v="2"/>
    <n v="12.96"/>
    <n v="3.8879999999999999"/>
    <n v="2.1519999999999992"/>
    <n v="19"/>
  </r>
  <r>
    <d v="2023-02-15T00:03:00"/>
    <d v="2023-02-15T00:10:00"/>
    <s v="15.02.2023"/>
    <d v="1899-12-30T00:07:00"/>
    <x v="5"/>
    <s v="876-130557"/>
    <n v="1"/>
    <x v="36"/>
    <n v="1"/>
    <s v="N"/>
    <n v="1"/>
    <n v="3.9"/>
    <n v="1.17"/>
    <n v="0.93000000000000016"/>
    <n v="6"/>
  </r>
  <r>
    <d v="2023-02-15T00:03:00"/>
    <d v="2023-02-15T00:08:00"/>
    <s v="15.02.2023"/>
    <d v="1899-12-30T00:05:00"/>
    <x v="4"/>
    <s v="876-130845"/>
    <n v="1"/>
    <x v="14"/>
    <n v="1"/>
    <s v="N"/>
    <n v="2"/>
    <n v="3.7"/>
    <n v="1.1100000000000001"/>
    <n v="1.1899999999999995"/>
    <n v="6"/>
  </r>
  <r>
    <d v="2023-02-15T00:04:00"/>
    <d v="2023-02-15T00:15:00"/>
    <s v="15.02.2023"/>
    <d v="1899-12-30T00:11:00"/>
    <x v="3"/>
    <s v="876-130458"/>
    <n v="1"/>
    <x v="36"/>
    <n v="1"/>
    <s v="N"/>
    <n v="1"/>
    <n v="3.3"/>
    <n v="0.98999999999999988"/>
    <n v="0.71"/>
    <n v="5"/>
  </r>
  <r>
    <d v="2023-02-15T00:04:00"/>
    <d v="2023-02-15T00:13:00"/>
    <s v="15.02.2023"/>
    <d v="1899-12-30T00:09:00"/>
    <x v="40"/>
    <s v="876-128745"/>
    <n v="4"/>
    <x v="22"/>
    <n v="1"/>
    <s v="N"/>
    <n v="2"/>
    <n v="3.4"/>
    <n v="1.02"/>
    <n v="0.58000000000000007"/>
    <n v="5"/>
  </r>
  <r>
    <d v="2023-02-15T00:05:00"/>
    <d v="2023-02-15T00:07:00"/>
    <s v="15.02.2023"/>
    <d v="1899-12-30T00:02:00"/>
    <x v="2"/>
    <s v="876-111637"/>
    <n v="1"/>
    <x v="6"/>
    <n v="1"/>
    <s v="N"/>
    <n v="1"/>
    <n v="3"/>
    <n v="0.89999999999999991"/>
    <n v="1.0999999999999996"/>
    <n v="5"/>
  </r>
  <r>
    <d v="2023-02-15T00:05:00"/>
    <d v="2023-02-15T00:13:00"/>
    <s v="15.02.2023"/>
    <d v="1899-12-30T00:08:00"/>
    <x v="51"/>
    <s v="876-127273"/>
    <n v="1"/>
    <x v="14"/>
    <n v="1"/>
    <s v="N"/>
    <n v="2"/>
    <n v="4.8"/>
    <n v="1.44"/>
    <n v="0.76000000000000068"/>
    <n v="7"/>
  </r>
  <r>
    <d v="2023-02-15T00:06:00"/>
    <d v="2023-02-15T00:13:00"/>
    <s v="15.02.2023"/>
    <d v="1899-12-30T00:07:00"/>
    <x v="49"/>
    <s v="876-129572"/>
    <n v="1"/>
    <x v="11"/>
    <n v="1"/>
    <s v="N"/>
    <n v="2"/>
    <n v="4"/>
    <n v="1.2"/>
    <n v="0.79999999999999982"/>
    <n v="6"/>
  </r>
  <r>
    <d v="2023-02-15T00:06:00"/>
    <d v="2023-02-15T00:18:00"/>
    <s v="15.02.2023"/>
    <d v="1899-12-30T00:12:00"/>
    <x v="39"/>
    <s v="876-130258"/>
    <n v="3"/>
    <x v="52"/>
    <n v="1"/>
    <s v="N"/>
    <n v="2"/>
    <n v="4.8"/>
    <n v="1.44"/>
    <n v="0.76000000000000068"/>
    <n v="7"/>
  </r>
  <r>
    <d v="2023-02-15T00:06:00"/>
    <d v="2023-02-15T00:07:00"/>
    <s v="15.02.2023"/>
    <d v="1899-12-30T00:01:00"/>
    <x v="40"/>
    <s v="876-128673"/>
    <n v="2"/>
    <x v="101"/>
    <n v="1"/>
    <s v="N"/>
    <n v="2"/>
    <n v="3"/>
    <n v="0.89999999999999991"/>
    <n v="1.0999999999999996"/>
    <n v="5"/>
  </r>
  <r>
    <d v="2023-02-15T00:06:00"/>
    <d v="2023-02-15T00:13:00"/>
    <s v="15.02.2023"/>
    <d v="1899-12-30T00:07:00"/>
    <x v="51"/>
    <s v="876-111270"/>
    <n v="1"/>
    <x v="14"/>
    <n v="1"/>
    <s v="N"/>
    <n v="2"/>
    <n v="3.2"/>
    <n v="0.96"/>
    <n v="0.83999999999999986"/>
    <n v="5"/>
  </r>
  <r>
    <d v="2023-02-15T00:06:00"/>
    <d v="2023-02-15T00:31:00"/>
    <s v="15.02.2023"/>
    <d v="1899-12-30T00:25:00"/>
    <x v="41"/>
    <s v="876-128839"/>
    <n v="2"/>
    <x v="170"/>
    <n v="1"/>
    <s v="N"/>
    <n v="2"/>
    <n v="36"/>
    <n v="10.799999999999999"/>
    <n v="8.2000000000000028"/>
    <n v="55"/>
  </r>
  <r>
    <d v="2023-02-15T00:07:00"/>
    <d v="2023-02-15T00:10:00"/>
    <s v="15.02.2023"/>
    <d v="1899-12-30T00:03:00"/>
    <x v="7"/>
    <s v="876-127525"/>
    <n v="1"/>
    <x v="6"/>
    <n v="1"/>
    <s v="N"/>
    <n v="1"/>
    <n v="4"/>
    <n v="1.2"/>
    <n v="0.79999999999999982"/>
    <n v="6"/>
  </r>
  <r>
    <d v="2023-02-15T00:07:00"/>
    <d v="2023-02-15T00:24:00"/>
    <s v="15.02.2023"/>
    <d v="1899-12-30T00:17:00"/>
    <x v="27"/>
    <s v="876-127351"/>
    <n v="1"/>
    <x v="83"/>
    <n v="1"/>
    <s v="N"/>
    <n v="1"/>
    <n v="14.64"/>
    <n v="4.3920000000000003"/>
    <n v="2.968"/>
    <n v="22"/>
  </r>
  <r>
    <d v="2023-02-15T00:07:00"/>
    <d v="2023-02-15T00:12:00"/>
    <s v="15.02.2023"/>
    <d v="1899-12-30T00:05:00"/>
    <x v="49"/>
    <s v="876-129030"/>
    <n v="1"/>
    <x v="14"/>
    <n v="1"/>
    <s v="N"/>
    <n v="2"/>
    <n v="3.7"/>
    <n v="1.1100000000000001"/>
    <n v="1.1899999999999995"/>
    <n v="6"/>
  </r>
  <r>
    <d v="2023-02-15T00:08:00"/>
    <d v="2023-02-15T00:13:00"/>
    <s v="15.02.2023"/>
    <d v="1899-12-30T00:05:00"/>
    <x v="29"/>
    <s v="876-130624"/>
    <n v="1"/>
    <x v="60"/>
    <n v="1"/>
    <s v="N"/>
    <n v="1"/>
    <n v="3.7"/>
    <n v="1.1100000000000001"/>
    <n v="1.1899999999999995"/>
    <n v="6"/>
  </r>
  <r>
    <d v="2023-02-15T00:09:00"/>
    <d v="2023-02-15T00:25:00"/>
    <s v="15.02.2023"/>
    <d v="1899-12-30T00:16:00"/>
    <x v="51"/>
    <s v="876-128088"/>
    <n v="2"/>
    <x v="42"/>
    <n v="1"/>
    <s v="N"/>
    <n v="1"/>
    <n v="13.2"/>
    <n v="3.9599999999999995"/>
    <n v="2.84"/>
    <n v="20"/>
  </r>
  <r>
    <d v="2023-02-15T00:09:00"/>
    <d v="2023-02-15T00:14:00"/>
    <s v="15.02.2023"/>
    <d v="1899-12-30T00:05:00"/>
    <x v="0"/>
    <s v="876-129994"/>
    <n v="1"/>
    <x v="33"/>
    <n v="1"/>
    <s v="N"/>
    <n v="2"/>
    <n v="3.4"/>
    <n v="1.02"/>
    <n v="1.5800000000000005"/>
    <n v="6"/>
  </r>
  <r>
    <d v="2023-02-15T00:09:00"/>
    <d v="2023-02-15T00:27:00"/>
    <s v="15.02.2023"/>
    <d v="1899-12-30T00:18:00"/>
    <x v="48"/>
    <s v="876-129943"/>
    <n v="1"/>
    <x v="37"/>
    <n v="1"/>
    <s v="N"/>
    <n v="2"/>
    <n v="9.1199999999999992"/>
    <n v="2.7359999999999998"/>
    <n v="1.1440000000000001"/>
    <n v="13"/>
  </r>
  <r>
    <d v="2023-02-15T00:10:00"/>
    <d v="2023-02-15T00:25:00"/>
    <s v="15.02.2023"/>
    <d v="1899-12-30T00:15:00"/>
    <x v="11"/>
    <s v="876-128182"/>
    <n v="1"/>
    <x v="99"/>
    <n v="1"/>
    <s v="Y"/>
    <n v="1"/>
    <n v="9.36"/>
    <n v="2.8079999999999998"/>
    <n v="1.8320000000000007"/>
    <n v="14"/>
  </r>
  <r>
    <d v="2023-02-15T00:10:00"/>
    <d v="2023-02-15T00:17:00"/>
    <s v="15.02.2023"/>
    <d v="1899-12-30T00:07:00"/>
    <x v="47"/>
    <s v="876-129579"/>
    <n v="1"/>
    <x v="25"/>
    <n v="1"/>
    <s v="N"/>
    <n v="1"/>
    <n v="3.6"/>
    <n v="1.08"/>
    <n v="1.3199999999999998"/>
    <n v="6"/>
  </r>
  <r>
    <d v="2023-02-15T00:10:00"/>
    <d v="2023-02-15T00:50:00"/>
    <s v="15.02.2023"/>
    <d v="1899-12-30T00:40:00"/>
    <x v="2"/>
    <s v="876-127812"/>
    <n v="1"/>
    <x v="130"/>
    <n v="3"/>
    <s v="N"/>
    <n v="3"/>
    <n v="44.64"/>
    <n v="13.391999999999999"/>
    <n v="2.9680000000000035"/>
    <n v="61"/>
  </r>
  <r>
    <d v="2023-02-15T00:11:00"/>
    <d v="2023-02-15T00:15:00"/>
    <s v="15.02.2023"/>
    <d v="1899-12-30T00:04:00"/>
    <x v="40"/>
    <s v="876-128258"/>
    <n v="1"/>
    <x v="41"/>
    <n v="1"/>
    <s v="N"/>
    <n v="2"/>
    <n v="3.7"/>
    <n v="1.1100000000000001"/>
    <n v="1.1899999999999995"/>
    <n v="6"/>
  </r>
  <r>
    <d v="2023-02-15T00:11:00"/>
    <d v="2023-02-15T00:23:00"/>
    <s v="15.02.2023"/>
    <d v="1899-12-30T00:12:00"/>
    <x v="36"/>
    <s v="876-131223"/>
    <n v="1"/>
    <x v="27"/>
    <n v="1"/>
    <s v="N"/>
    <n v="1"/>
    <n v="5.76"/>
    <n v="1.728"/>
    <n v="1.5120000000000005"/>
    <n v="9"/>
  </r>
  <r>
    <d v="2023-02-15T00:11:00"/>
    <d v="2023-02-15T00:13:00"/>
    <s v="15.02.2023"/>
    <d v="1899-12-30T00:02:00"/>
    <x v="38"/>
    <s v="876-128783"/>
    <n v="1"/>
    <x v="41"/>
    <n v="1"/>
    <s v="N"/>
    <n v="2"/>
    <n v="3.6"/>
    <n v="1.08"/>
    <n v="1.3199999999999998"/>
    <n v="6"/>
  </r>
  <r>
    <d v="2023-02-15T00:11:00"/>
    <d v="2023-02-15T00:11:00"/>
    <s v="15.02.2023"/>
    <d v="1899-12-30T00:00:00"/>
    <x v="18"/>
    <s v="876-130904"/>
    <n v="1"/>
    <x v="45"/>
    <n v="1"/>
    <s v="N"/>
    <n v="2"/>
    <n v="3.4"/>
    <n v="1.02"/>
    <n v="0.58000000000000007"/>
    <n v="5"/>
  </r>
  <r>
    <d v="2023-02-15T00:11:00"/>
    <d v="2023-02-15T00:15:00"/>
    <s v="15.02.2023"/>
    <d v="1899-12-30T00:04:00"/>
    <x v="38"/>
    <s v="876-130788"/>
    <n v="1"/>
    <x v="6"/>
    <n v="1"/>
    <s v="N"/>
    <n v="1"/>
    <n v="3.7"/>
    <n v="1.1100000000000001"/>
    <n v="1.1899999999999995"/>
    <n v="6"/>
  </r>
  <r>
    <d v="2023-02-15T00:12:00"/>
    <d v="2023-02-15T00:43:00"/>
    <s v="15.02.2023"/>
    <d v="1899-12-30T00:31:00"/>
    <x v="20"/>
    <s v="876-111684"/>
    <n v="2"/>
    <x v="54"/>
    <n v="1"/>
    <s v="N"/>
    <n v="1"/>
    <n v="16.559999999999999"/>
    <n v="4.9679999999999991"/>
    <n v="1.4720000000000013"/>
    <n v="23"/>
  </r>
  <r>
    <d v="2023-02-15T00:13:00"/>
    <d v="2023-02-15T00:14:00"/>
    <s v="15.02.2023"/>
    <d v="1899-12-30T00:01:00"/>
    <x v="8"/>
    <s v="876-130525"/>
    <n v="1"/>
    <x v="33"/>
    <n v="1"/>
    <s v="N"/>
    <n v="1"/>
    <n v="3.5"/>
    <n v="1.05"/>
    <n v="1.4500000000000002"/>
    <n v="6"/>
  </r>
  <r>
    <d v="2023-02-15T00:13:00"/>
    <d v="2023-02-15T00:21:00"/>
    <s v="15.02.2023"/>
    <d v="1899-12-30T00:08:00"/>
    <x v="12"/>
    <s v="876-128587"/>
    <n v="1"/>
    <x v="35"/>
    <n v="1"/>
    <s v="N"/>
    <n v="2"/>
    <n v="11.76"/>
    <n v="3.528"/>
    <n v="1.7119999999999997"/>
    <n v="17"/>
  </r>
  <r>
    <d v="2023-02-15T00:13:00"/>
    <d v="2023-02-15T00:30:00"/>
    <s v="15.02.2023"/>
    <d v="1899-12-30T00:17:00"/>
    <x v="2"/>
    <s v="876-130284"/>
    <n v="1"/>
    <x v="83"/>
    <n v="1"/>
    <s v="N"/>
    <n v="2"/>
    <n v="14.64"/>
    <n v="4.3920000000000003"/>
    <n v="1.968"/>
    <n v="21"/>
  </r>
  <r>
    <d v="2023-02-15T00:13:00"/>
    <d v="2023-02-15T00:32:00"/>
    <s v="15.02.2023"/>
    <d v="1899-12-30T00:19:00"/>
    <x v="45"/>
    <s v="876-127723"/>
    <n v="3"/>
    <x v="35"/>
    <n v="1"/>
    <s v="N"/>
    <n v="1"/>
    <n v="11.76"/>
    <n v="3.528"/>
    <n v="1.7119999999999997"/>
    <n v="17"/>
  </r>
  <r>
    <d v="2023-02-15T00:13:00"/>
    <d v="2023-02-15T00:33:00"/>
    <s v="15.02.2023"/>
    <d v="1899-12-30T00:20:00"/>
    <x v="26"/>
    <s v="876-111193"/>
    <n v="1"/>
    <x v="129"/>
    <n v="1"/>
    <s v="N"/>
    <n v="2"/>
    <n v="19.440000000000001"/>
    <n v="5.8319999999999999"/>
    <n v="1.727999999999998"/>
    <n v="27"/>
  </r>
  <r>
    <d v="2023-02-15T00:14:00"/>
    <d v="2023-02-15T00:17:00"/>
    <s v="15.02.2023"/>
    <d v="1899-12-30T00:03:00"/>
    <x v="16"/>
    <s v="876-131129"/>
    <n v="2"/>
    <x v="41"/>
    <n v="1"/>
    <s v="N"/>
    <n v="1"/>
    <n v="3.2"/>
    <n v="0.96"/>
    <n v="0.83999999999999986"/>
    <n v="5"/>
  </r>
  <r>
    <d v="2023-02-15T00:14:00"/>
    <d v="2023-02-15T00:25:00"/>
    <s v="15.02.2023"/>
    <d v="1899-12-30T00:11:00"/>
    <x v="11"/>
    <s v="876-127639"/>
    <n v="2"/>
    <x v="17"/>
    <n v="1"/>
    <s v="N"/>
    <n v="2"/>
    <n v="17.52"/>
    <n v="5.2559999999999993"/>
    <n v="4.2240000000000002"/>
    <n v="27"/>
  </r>
  <r>
    <d v="2023-02-15T00:14:00"/>
    <d v="2023-02-15T00:33:00"/>
    <s v="15.02.2023"/>
    <d v="1899-12-30T00:19:00"/>
    <x v="17"/>
    <s v="876-129940"/>
    <n v="1"/>
    <x v="9"/>
    <n v="1"/>
    <s v="N"/>
    <n v="1"/>
    <n v="9.84"/>
    <n v="2.952"/>
    <n v="2.2080000000000002"/>
    <n v="15"/>
  </r>
  <r>
    <d v="2023-02-15T00:15:00"/>
    <d v="2023-02-15T00:15:00"/>
    <s v="15.02.2023"/>
    <d v="1899-12-30T00:00:00"/>
    <x v="1"/>
    <s v="876-128157"/>
    <n v="2"/>
    <x v="45"/>
    <n v="1"/>
    <s v="N"/>
    <n v="2"/>
    <n v="3.4"/>
    <n v="1.02"/>
    <n v="0.58000000000000007"/>
    <n v="5"/>
  </r>
  <r>
    <d v="2023-02-15T00:15:00"/>
    <d v="2023-02-15T00:35:00"/>
    <s v="15.02.2023"/>
    <d v="1899-12-30T00:20:00"/>
    <x v="0"/>
    <s v="876-128113"/>
    <n v="1"/>
    <x v="8"/>
    <n v="1"/>
    <s v="N"/>
    <n v="2"/>
    <n v="22.56"/>
    <n v="6.7679999999999998"/>
    <n v="2.6720000000000006"/>
    <n v="32"/>
  </r>
  <r>
    <d v="2023-02-15T00:15:00"/>
    <d v="2023-02-15T00:26:00"/>
    <s v="15.02.2023"/>
    <d v="1899-12-30T00:11:00"/>
    <x v="47"/>
    <s v="876-130857"/>
    <n v="1"/>
    <x v="9"/>
    <n v="1"/>
    <s v="N"/>
    <n v="2"/>
    <n v="9.84"/>
    <n v="2.952"/>
    <n v="1.2080000000000002"/>
    <n v="14"/>
  </r>
  <r>
    <d v="2023-02-15T00:15:00"/>
    <d v="2023-02-15T00:19:00"/>
    <s v="15.02.2023"/>
    <d v="1899-12-30T00:04:00"/>
    <x v="36"/>
    <s v="876-129780"/>
    <n v="1"/>
    <x v="60"/>
    <n v="1"/>
    <s v="N"/>
    <n v="2"/>
    <n v="3.4"/>
    <n v="1.02"/>
    <n v="1.5800000000000005"/>
    <n v="6"/>
  </r>
  <r>
    <d v="2023-02-15T00:15:00"/>
    <d v="2023-02-15T00:23:00"/>
    <s v="15.02.2023"/>
    <d v="1899-12-30T00:08:00"/>
    <x v="36"/>
    <s v="876-128134"/>
    <n v="1"/>
    <x v="16"/>
    <n v="1"/>
    <s v="N"/>
    <n v="1"/>
    <n v="6.96"/>
    <n v="2.0880000000000001"/>
    <n v="1.9519999999999991"/>
    <n v="11"/>
  </r>
  <r>
    <d v="2023-02-15T00:15:00"/>
    <d v="2023-02-15T00:32:00"/>
    <s v="15.02.2023"/>
    <d v="1899-12-30T00:17:00"/>
    <x v="1"/>
    <s v="876-127256"/>
    <n v="1"/>
    <x v="64"/>
    <n v="1"/>
    <s v="N"/>
    <n v="1"/>
    <n v="8.64"/>
    <n v="2.5920000000000001"/>
    <n v="2.7679999999999989"/>
    <n v="14"/>
  </r>
  <r>
    <d v="2023-02-15T00:16:00"/>
    <d v="2023-02-15T00:32:00"/>
    <s v="15.02.2023"/>
    <d v="1899-12-30T00:16:00"/>
    <x v="52"/>
    <s v="876-127907"/>
    <n v="1"/>
    <x v="84"/>
    <n v="1"/>
    <s v="N"/>
    <n v="1"/>
    <n v="18.72"/>
    <n v="5.6159999999999997"/>
    <n v="2.6640000000000015"/>
    <n v="27"/>
  </r>
  <r>
    <d v="2023-02-15T00:16:00"/>
    <d v="2023-02-15T00:20:00"/>
    <s v="15.02.2023"/>
    <d v="1899-12-30T00:04:00"/>
    <x v="2"/>
    <s v="876-129450"/>
    <n v="1"/>
    <x v="31"/>
    <n v="1"/>
    <s v="N"/>
    <n v="2"/>
    <n v="3.4"/>
    <n v="1.02"/>
    <n v="1.5800000000000005"/>
    <n v="6"/>
  </r>
  <r>
    <d v="2023-02-15T00:16:00"/>
    <d v="2023-02-15T00:23:00"/>
    <s v="15.02.2023"/>
    <d v="1899-12-30T00:07:00"/>
    <x v="50"/>
    <s v="876-128690"/>
    <n v="4"/>
    <x v="22"/>
    <n v="1"/>
    <s v="N"/>
    <n v="2"/>
    <n v="3.8"/>
    <n v="1.1399999999999999"/>
    <n v="1.0600000000000005"/>
    <n v="6"/>
  </r>
  <r>
    <d v="2023-02-15T00:16:00"/>
    <d v="2023-02-15T00:37:00"/>
    <s v="15.02.2023"/>
    <d v="1899-12-30T00:21:00"/>
    <x v="20"/>
    <s v="876-127897"/>
    <n v="1"/>
    <x v="155"/>
    <n v="1"/>
    <s v="N"/>
    <n v="2"/>
    <n v="15.84"/>
    <n v="4.7519999999999998"/>
    <n v="1.4080000000000013"/>
    <n v="22"/>
  </r>
  <r>
    <d v="2023-02-15T00:16:00"/>
    <d v="2023-02-15T00:21:00"/>
    <s v="15.02.2023"/>
    <d v="1899-12-30T00:05:00"/>
    <x v="50"/>
    <s v="876-127894"/>
    <n v="2"/>
    <x v="3"/>
    <n v="1"/>
    <s v="N"/>
    <n v="1"/>
    <n v="3.3"/>
    <n v="0.98999999999999988"/>
    <n v="0.71"/>
    <n v="5"/>
  </r>
  <r>
    <d v="2023-02-15T00:17:00"/>
    <d v="2023-02-15T00:54:00"/>
    <s v="15.02.2023"/>
    <d v="1899-12-30T00:37:00"/>
    <x v="45"/>
    <s v="876-111218"/>
    <n v="1"/>
    <x v="171"/>
    <n v="1"/>
    <s v="N"/>
    <n v="2"/>
    <n v="34.799999999999997"/>
    <n v="10.44"/>
    <n v="2.7600000000000051"/>
    <n v="48"/>
  </r>
  <r>
    <d v="2023-02-15T00:17:00"/>
    <d v="2023-02-15T00:43:00"/>
    <s v="15.02.2023"/>
    <d v="1899-12-30T00:26:00"/>
    <x v="45"/>
    <s v="876-128085"/>
    <n v="1"/>
    <x v="88"/>
    <n v="1"/>
    <s v="N"/>
    <n v="2"/>
    <n v="14.88"/>
    <n v="4.4640000000000004"/>
    <n v="1.6560000000000006"/>
    <n v="21"/>
  </r>
  <r>
    <d v="2023-02-15T00:17:00"/>
    <d v="2023-02-15T00:20:00"/>
    <s v="15.02.2023"/>
    <d v="1899-12-30T00:03:00"/>
    <x v="51"/>
    <s v="876-130978"/>
    <n v="1"/>
    <x v="14"/>
    <n v="1"/>
    <s v="N"/>
    <n v="2"/>
    <n v="4"/>
    <n v="1.2"/>
    <n v="0.79999999999999982"/>
    <n v="6"/>
  </r>
  <r>
    <d v="2023-02-15T00:18:00"/>
    <d v="2023-02-15T00:44:00"/>
    <s v="15.02.2023"/>
    <d v="1899-12-30T00:26:00"/>
    <x v="31"/>
    <s v="876-111643"/>
    <n v="2"/>
    <x v="98"/>
    <n v="2"/>
    <s v="N"/>
    <n v="2"/>
    <n v="39.36"/>
    <n v="11.808"/>
    <n v="6.8320000000000007"/>
    <n v="58"/>
  </r>
  <r>
    <d v="2023-02-15T00:18:00"/>
    <d v="2023-02-15T00:38:00"/>
    <s v="15.02.2023"/>
    <d v="1899-12-30T00:20:00"/>
    <x v="43"/>
    <s v="876-111534"/>
    <n v="1"/>
    <x v="117"/>
    <n v="1"/>
    <s v="N"/>
    <n v="1"/>
    <n v="12.72"/>
    <n v="3.8159999999999998"/>
    <n v="2.4640000000000004"/>
    <n v="19"/>
  </r>
  <r>
    <d v="2023-02-15T00:19:00"/>
    <d v="2023-02-15T00:41:00"/>
    <s v="15.02.2023"/>
    <d v="1899-12-30T00:22:00"/>
    <x v="0"/>
    <s v="876-127492"/>
    <n v="1"/>
    <x v="125"/>
    <n v="1"/>
    <s v="N"/>
    <n v="1"/>
    <n v="12.48"/>
    <n v="3.7439999999999998"/>
    <n v="2.7759999999999998"/>
    <n v="19"/>
  </r>
  <r>
    <d v="2023-02-15T00:19:00"/>
    <d v="2023-02-15T00:27:00"/>
    <s v="15.02.2023"/>
    <d v="1899-12-30T00:08:00"/>
    <x v="1"/>
    <s v="876-129492"/>
    <n v="1"/>
    <x v="94"/>
    <n v="1"/>
    <s v="N"/>
    <n v="1"/>
    <n v="5.52"/>
    <n v="1.6559999999999999"/>
    <n v="1.8240000000000007"/>
    <n v="9"/>
  </r>
  <r>
    <d v="2023-02-15T00:20:00"/>
    <d v="2023-02-15T00:23:00"/>
    <s v="15.02.2023"/>
    <d v="1899-12-30T00:03:00"/>
    <x v="7"/>
    <s v="876-128776"/>
    <n v="1"/>
    <x v="14"/>
    <n v="1"/>
    <s v="N"/>
    <n v="2"/>
    <n v="3.4"/>
    <n v="1.02"/>
    <n v="1.5800000000000005"/>
    <n v="6"/>
  </r>
  <r>
    <d v="2023-02-15T00:21:00"/>
    <d v="2023-02-15T00:23:00"/>
    <s v="15.02.2023"/>
    <d v="1899-12-30T00:02:00"/>
    <x v="38"/>
    <s v="876-129799"/>
    <n v="1"/>
    <x v="14"/>
    <n v="1"/>
    <s v="N"/>
    <n v="1"/>
    <n v="3.4"/>
    <n v="1.02"/>
    <n v="1.5800000000000005"/>
    <n v="6"/>
  </r>
  <r>
    <d v="2023-02-15T00:21:00"/>
    <d v="2023-02-15T00:29:00"/>
    <s v="15.02.2023"/>
    <d v="1899-12-30T00:08:00"/>
    <x v="36"/>
    <s v="876-127794"/>
    <n v="1"/>
    <x v="23"/>
    <n v="1"/>
    <s v="N"/>
    <n v="2"/>
    <n v="6"/>
    <n v="1.7999999999999998"/>
    <n v="1.2000000000000002"/>
    <n v="9"/>
  </r>
  <r>
    <d v="2023-02-15T00:22:00"/>
    <d v="2023-02-15T00:38:00"/>
    <s v="15.02.2023"/>
    <d v="1899-12-30T00:16:00"/>
    <x v="41"/>
    <s v="876-129726"/>
    <n v="3"/>
    <x v="66"/>
    <n v="1"/>
    <s v="N"/>
    <n v="1"/>
    <n v="15.36"/>
    <n v="4.6079999999999997"/>
    <n v="3.032"/>
    <n v="23"/>
  </r>
  <r>
    <d v="2023-02-15T00:22:00"/>
    <d v="2023-02-15T00:31:00"/>
    <s v="15.02.2023"/>
    <d v="1899-12-30T00:09:00"/>
    <x v="53"/>
    <s v="876-127522"/>
    <n v="4"/>
    <x v="23"/>
    <n v="1"/>
    <s v="N"/>
    <n v="1"/>
    <n v="6"/>
    <n v="1.7999999999999998"/>
    <n v="1.2000000000000002"/>
    <n v="9"/>
  </r>
  <r>
    <d v="2023-02-15T00:22:00"/>
    <d v="2023-02-15T00:50:00"/>
    <s v="15.02.2023"/>
    <d v="1899-12-30T00:28:00"/>
    <x v="45"/>
    <s v="876-127600"/>
    <n v="1"/>
    <x v="104"/>
    <n v="1"/>
    <s v="N"/>
    <n v="1"/>
    <n v="27.84"/>
    <n v="8.3520000000000003"/>
    <n v="2.8079999999999998"/>
    <n v="39"/>
  </r>
  <r>
    <d v="2023-02-15T00:22:00"/>
    <d v="2023-02-15T00:42:00"/>
    <s v="15.02.2023"/>
    <d v="1899-12-30T00:20:00"/>
    <x v="19"/>
    <s v="876-130126"/>
    <n v="1"/>
    <x v="43"/>
    <n v="1"/>
    <s v="N"/>
    <n v="2"/>
    <n v="12.96"/>
    <n v="3.8879999999999999"/>
    <n v="2.1519999999999992"/>
    <n v="19"/>
  </r>
  <r>
    <d v="2023-02-15T00:22:00"/>
    <d v="2023-02-15T00:33:00"/>
    <s v="15.02.2023"/>
    <d v="1899-12-30T00:11:00"/>
    <x v="19"/>
    <s v="876-129674"/>
    <n v="1"/>
    <x v="94"/>
    <n v="1"/>
    <s v="Y"/>
    <n v="1"/>
    <n v="5.52"/>
    <n v="1.6559999999999999"/>
    <n v="0.82400000000000073"/>
    <n v="8"/>
  </r>
  <r>
    <d v="2023-02-15T00:22:00"/>
    <d v="2023-02-15T00:42:00"/>
    <s v="15.02.2023"/>
    <d v="1899-12-30T00:20:00"/>
    <x v="52"/>
    <s v="876-127780"/>
    <n v="1"/>
    <x v="106"/>
    <n v="1"/>
    <s v="Y"/>
    <n v="1"/>
    <n v="20.88"/>
    <n v="6.2639999999999993"/>
    <n v="3.8560000000000016"/>
    <n v="31"/>
  </r>
  <r>
    <d v="2023-02-15T00:23:00"/>
    <d v="2023-02-15T00:36:00"/>
    <s v="15.02.2023"/>
    <d v="1899-12-30T00:13:00"/>
    <x v="27"/>
    <s v="876-130458"/>
    <n v="2"/>
    <x v="95"/>
    <n v="1"/>
    <s v="N"/>
    <n v="1"/>
    <n v="11.52"/>
    <n v="3.456"/>
    <n v="2.0240000000000009"/>
    <n v="17"/>
  </r>
  <r>
    <d v="2023-02-15T00:23:00"/>
    <d v="2023-02-15T00:40:00"/>
    <s v="15.02.2023"/>
    <d v="1899-12-30T00:17:00"/>
    <x v="5"/>
    <s v="876-129928"/>
    <n v="4"/>
    <x v="37"/>
    <n v="1"/>
    <s v="N"/>
    <n v="2"/>
    <n v="9.1199999999999992"/>
    <n v="2.7359999999999998"/>
    <n v="1.1440000000000001"/>
    <n v="13"/>
  </r>
  <r>
    <d v="2023-02-15T00:23:00"/>
    <d v="2023-02-15T00:25:00"/>
    <s v="15.02.2023"/>
    <d v="1899-12-30T00:02:00"/>
    <x v="11"/>
    <s v="876-127173"/>
    <n v="3"/>
    <x v="31"/>
    <n v="1"/>
    <s v="N"/>
    <n v="2"/>
    <n v="3.5"/>
    <n v="1.05"/>
    <n v="1.4500000000000002"/>
    <n v="6"/>
  </r>
  <r>
    <d v="2023-02-15T00:23:00"/>
    <d v="2023-02-15T00:26:00"/>
    <s v="15.02.2023"/>
    <d v="1899-12-30T00:03:00"/>
    <x v="48"/>
    <s v="876-130996"/>
    <n v="1"/>
    <x v="101"/>
    <n v="1"/>
    <s v="N"/>
    <n v="1"/>
    <n v="3.5"/>
    <n v="1.05"/>
    <n v="1.4500000000000002"/>
    <n v="6"/>
  </r>
  <r>
    <d v="2023-02-15T00:24:00"/>
    <d v="2023-02-15T00:41:00"/>
    <s v="15.02.2023"/>
    <d v="1899-12-30T00:17:00"/>
    <x v="37"/>
    <s v="876-129308"/>
    <n v="1"/>
    <x v="84"/>
    <n v="4"/>
    <s v="N"/>
    <n v="1"/>
    <n v="18.72"/>
    <n v="5.6159999999999997"/>
    <n v="1.6640000000000015"/>
    <n v="26"/>
  </r>
  <r>
    <d v="2023-02-15T00:24:00"/>
    <d v="2023-02-15T00:41:00"/>
    <s v="15.02.2023"/>
    <d v="1899-12-30T00:17:00"/>
    <x v="16"/>
    <s v="876-128937"/>
    <n v="1"/>
    <x v="38"/>
    <n v="1"/>
    <s v="Y"/>
    <n v="1"/>
    <n v="13.68"/>
    <n v="4.1040000000000001"/>
    <n v="3.2160000000000011"/>
    <n v="21"/>
  </r>
  <r>
    <d v="2023-02-15T00:25:00"/>
    <d v="2023-02-15T00:30:00"/>
    <s v="15.02.2023"/>
    <d v="1899-12-30T00:05:00"/>
    <x v="51"/>
    <s v="876-128973"/>
    <n v="1"/>
    <x v="3"/>
    <n v="1"/>
    <s v="N"/>
    <n v="2"/>
    <n v="3.5"/>
    <n v="1.05"/>
    <n v="1.4500000000000002"/>
    <n v="6"/>
  </r>
  <r>
    <d v="2023-02-15T00:25:00"/>
    <d v="2023-02-15T00:29:00"/>
    <s v="15.02.2023"/>
    <d v="1899-12-30T00:04:00"/>
    <x v="23"/>
    <s v="876-131072"/>
    <n v="1"/>
    <x v="11"/>
    <n v="1"/>
    <s v="N"/>
    <n v="1"/>
    <n v="3.5"/>
    <n v="1.05"/>
    <n v="1.4500000000000002"/>
    <n v="6"/>
  </r>
  <r>
    <d v="2023-02-15T00:25:00"/>
    <d v="2023-02-15T00:43:00"/>
    <s v="15.02.2023"/>
    <d v="1899-12-30T00:18:00"/>
    <x v="22"/>
    <s v="876-129553"/>
    <n v="1"/>
    <x v="158"/>
    <n v="1"/>
    <s v="N"/>
    <n v="2"/>
    <n v="25.44"/>
    <n v="7.6319999999999997"/>
    <n v="2.9280000000000008"/>
    <n v="36"/>
  </r>
  <r>
    <d v="2023-02-15T00:26:00"/>
    <d v="2023-02-15T00:36:00"/>
    <s v="15.02.2023"/>
    <d v="1899-12-30T00:10:00"/>
    <x v="17"/>
    <s v="876-131119"/>
    <n v="1"/>
    <x v="52"/>
    <n v="1"/>
    <s v="N"/>
    <n v="1"/>
    <n v="4.8"/>
    <n v="1.44"/>
    <n v="0.76000000000000068"/>
    <n v="7"/>
  </r>
  <r>
    <d v="2023-02-15T00:27:00"/>
    <d v="2023-02-15T00:35:00"/>
    <s v="15.02.2023"/>
    <d v="1899-12-30T00:08:00"/>
    <x v="8"/>
    <s v="876-127559"/>
    <n v="1"/>
    <x v="119"/>
    <n v="1"/>
    <s v="N"/>
    <n v="2"/>
    <n v="8.8800000000000008"/>
    <n v="2.6640000000000001"/>
    <n v="2.4559999999999995"/>
    <n v="14"/>
  </r>
  <r>
    <d v="2023-02-15T00:27:00"/>
    <d v="2023-02-15T00:31:00"/>
    <s v="15.02.2023"/>
    <d v="1899-12-30T00:04:00"/>
    <x v="17"/>
    <s v="876-130220"/>
    <n v="1"/>
    <x v="40"/>
    <n v="1"/>
    <s v="N"/>
    <n v="1"/>
    <n v="3.5"/>
    <n v="1.05"/>
    <n v="1.4500000000000002"/>
    <n v="6"/>
  </r>
  <r>
    <d v="2023-02-15T00:27:00"/>
    <d v="2023-02-15T00:43:00"/>
    <s v="15.02.2023"/>
    <d v="1899-12-30T00:16:00"/>
    <x v="4"/>
    <s v="876-129431"/>
    <n v="1"/>
    <x v="1"/>
    <n v="1"/>
    <s v="N"/>
    <n v="2"/>
    <n v="10.08"/>
    <n v="3.024"/>
    <n v="1.895999999999999"/>
    <n v="15"/>
  </r>
  <r>
    <d v="2023-02-15T00:27:00"/>
    <d v="2023-02-15T00:58:00"/>
    <s v="15.02.2023"/>
    <d v="1899-12-30T00:31:00"/>
    <x v="18"/>
    <s v="876-130091"/>
    <n v="1"/>
    <x v="172"/>
    <n v="1"/>
    <s v="N"/>
    <n v="1"/>
    <n v="33.840000000000003"/>
    <n v="10.152000000000001"/>
    <n v="4.0079999999999956"/>
    <n v="48"/>
  </r>
  <r>
    <d v="2023-02-15T00:27:00"/>
    <d v="2023-02-15T00:40:00"/>
    <s v="15.02.2023"/>
    <d v="1899-12-30T00:13:00"/>
    <x v="28"/>
    <s v="876-129553"/>
    <n v="2"/>
    <x v="63"/>
    <n v="1"/>
    <s v="N"/>
    <n v="1"/>
    <n v="12"/>
    <n v="3.5999999999999996"/>
    <n v="1.4000000000000004"/>
    <n v="17"/>
  </r>
  <r>
    <d v="2023-02-15T00:28:00"/>
    <d v="2023-02-15T00:30:00"/>
    <s v="15.02.2023"/>
    <d v="1899-12-30T00:02:00"/>
    <x v="3"/>
    <s v="876-127476"/>
    <n v="1"/>
    <x v="65"/>
    <n v="1"/>
    <s v="N"/>
    <n v="1"/>
    <n v="3.9"/>
    <n v="1.17"/>
    <n v="0.93000000000000016"/>
    <n v="6"/>
  </r>
  <r>
    <d v="2023-02-15T00:28:00"/>
    <d v="2023-02-15T01:00:00"/>
    <s v="15.02.2023"/>
    <d v="1899-12-30T00:32:00"/>
    <x v="27"/>
    <s v="876-130209"/>
    <n v="1"/>
    <x v="26"/>
    <n v="1"/>
    <s v="N"/>
    <n v="1"/>
    <n v="23.04"/>
    <n v="6.9119999999999999"/>
    <n v="5.0480000000000018"/>
    <n v="35"/>
  </r>
  <r>
    <d v="2023-02-15T00:29:00"/>
    <d v="2023-02-15T00:38:00"/>
    <s v="15.02.2023"/>
    <d v="1899-12-30T00:09:00"/>
    <x v="12"/>
    <s v="876-128496"/>
    <n v="2"/>
    <x v="11"/>
    <n v="1"/>
    <s v="N"/>
    <n v="1"/>
    <n v="3.1"/>
    <n v="0.92999999999999994"/>
    <n v="0.9700000000000002"/>
    <n v="5"/>
  </r>
  <r>
    <d v="2023-02-15T00:29:00"/>
    <d v="2023-02-15T00:52:00"/>
    <s v="15.02.2023"/>
    <d v="1899-12-30T00:23:00"/>
    <x v="17"/>
    <s v="876-130211"/>
    <n v="1"/>
    <x v="88"/>
    <n v="1"/>
    <s v="N"/>
    <n v="1"/>
    <n v="14.88"/>
    <n v="4.4640000000000004"/>
    <n v="2.6560000000000006"/>
    <n v="22"/>
  </r>
  <r>
    <d v="2023-02-15T00:30:00"/>
    <d v="2023-02-15T00:49:00"/>
    <s v="15.02.2023"/>
    <d v="1899-12-30T00:19:00"/>
    <x v="27"/>
    <s v="876-130882"/>
    <n v="2"/>
    <x v="50"/>
    <n v="1"/>
    <s v="N"/>
    <n v="1"/>
    <n v="10.32"/>
    <n v="3.0960000000000001"/>
    <n v="1.5839999999999996"/>
    <n v="15"/>
  </r>
  <r>
    <d v="2023-02-15T00:30:00"/>
    <d v="2023-02-15T00:36:00"/>
    <s v="15.02.2023"/>
    <d v="1899-12-30T00:06:00"/>
    <x v="38"/>
    <s v="876-130697"/>
    <n v="1"/>
    <x v="22"/>
    <n v="1"/>
    <s v="N"/>
    <n v="2"/>
    <n v="6.48"/>
    <n v="1.944"/>
    <n v="1.5760000000000005"/>
    <n v="10"/>
  </r>
  <r>
    <d v="2023-02-15T00:30:00"/>
    <d v="2023-02-15T00:31:00"/>
    <s v="15.02.2023"/>
    <d v="1899-12-30T00:01:00"/>
    <x v="36"/>
    <s v="876-131115"/>
    <n v="1"/>
    <x v="45"/>
    <n v="5"/>
    <s v="N"/>
    <n v="4"/>
    <n v="3.8"/>
    <n v="1.1399999999999999"/>
    <n v="1.0600000000000005"/>
    <n v="6"/>
  </r>
  <r>
    <d v="2023-02-15T00:30:00"/>
    <d v="2023-02-15T00:46:00"/>
    <s v="15.02.2023"/>
    <d v="1899-12-30T00:16:00"/>
    <x v="45"/>
    <s v="876-130212"/>
    <n v="1"/>
    <x v="1"/>
    <n v="1"/>
    <s v="N"/>
    <n v="2"/>
    <n v="10.08"/>
    <n v="3.024"/>
    <n v="0.89599999999999902"/>
    <n v="14"/>
  </r>
  <r>
    <d v="2023-02-15T00:31:00"/>
    <d v="2023-02-15T00:40:00"/>
    <s v="15.02.2023"/>
    <d v="1899-12-30T00:09:00"/>
    <x v="4"/>
    <s v="876-130176"/>
    <n v="1"/>
    <x v="25"/>
    <n v="1"/>
    <s v="N"/>
    <n v="1"/>
    <n v="3.7"/>
    <n v="1.1100000000000001"/>
    <n v="1.1899999999999995"/>
    <n v="6"/>
  </r>
  <r>
    <d v="2023-02-15T00:32:00"/>
    <d v="2023-02-15T00:34:00"/>
    <s v="15.02.2023"/>
    <d v="1899-12-30T00:02:00"/>
    <x v="35"/>
    <s v="876-127157"/>
    <n v="1"/>
    <x v="31"/>
    <n v="5"/>
    <s v="N"/>
    <n v="1"/>
    <n v="3.6"/>
    <n v="1.08"/>
    <n v="1.3199999999999998"/>
    <n v="6"/>
  </r>
  <r>
    <d v="2023-02-15T00:32:00"/>
    <d v="2023-02-15T00:34:00"/>
    <s v="15.02.2023"/>
    <d v="1899-12-30T00:02:00"/>
    <x v="20"/>
    <s v="876-129497"/>
    <n v="1"/>
    <x v="6"/>
    <n v="1"/>
    <s v="N"/>
    <n v="2"/>
    <n v="3.8"/>
    <n v="1.1399999999999999"/>
    <n v="1.0600000000000005"/>
    <n v="6"/>
  </r>
  <r>
    <d v="2023-02-15T00:32:00"/>
    <d v="2023-02-15T00:38:00"/>
    <s v="15.02.2023"/>
    <d v="1899-12-30T00:06:00"/>
    <x v="37"/>
    <s v="876-129631"/>
    <n v="1"/>
    <x v="40"/>
    <n v="1"/>
    <s v="N"/>
    <n v="2"/>
    <n v="3.4"/>
    <n v="1.02"/>
    <n v="1.5800000000000005"/>
    <n v="6"/>
  </r>
  <r>
    <d v="2023-02-15T00:32:00"/>
    <d v="2023-02-15T01:01:00"/>
    <s v="15.02.2023"/>
    <d v="1899-12-30T00:29:00"/>
    <x v="0"/>
    <s v="876-127161"/>
    <n v="1"/>
    <x v="96"/>
    <n v="1"/>
    <s v="N"/>
    <n v="1"/>
    <n v="19.920000000000002"/>
    <n v="5.976"/>
    <n v="3.1039999999999992"/>
    <n v="29"/>
  </r>
  <r>
    <d v="2023-02-15T00:33:00"/>
    <d v="2023-02-15T00:49:00"/>
    <s v="15.02.2023"/>
    <d v="1899-12-30T00:16:00"/>
    <x v="27"/>
    <s v="876-130882"/>
    <n v="2"/>
    <x v="42"/>
    <n v="1"/>
    <s v="N"/>
    <n v="2"/>
    <n v="13.2"/>
    <n v="3.9599999999999995"/>
    <n v="0.84000000000000163"/>
    <n v="18"/>
  </r>
  <r>
    <d v="2023-02-15T00:33:00"/>
    <d v="2023-02-15T00:51:00"/>
    <s v="15.02.2023"/>
    <d v="1899-12-30T00:18:00"/>
    <x v="27"/>
    <s v="876-127354"/>
    <n v="1"/>
    <x v="91"/>
    <n v="1"/>
    <s v="N"/>
    <n v="1"/>
    <n v="14.16"/>
    <n v="4.2480000000000002"/>
    <n v="2.5919999999999987"/>
    <n v="21"/>
  </r>
  <r>
    <d v="2023-02-15T00:33:00"/>
    <d v="2023-02-15T00:46:00"/>
    <s v="15.02.2023"/>
    <d v="1899-12-30T00:13:00"/>
    <x v="7"/>
    <s v="876-127639"/>
    <n v="1"/>
    <x v="59"/>
    <n v="1"/>
    <s v="N"/>
    <n v="2"/>
    <n v="13.92"/>
    <n v="4.1760000000000002"/>
    <n v="2.9039999999999981"/>
    <n v="21"/>
  </r>
  <r>
    <d v="2023-02-15T00:34:00"/>
    <d v="2023-02-15T00:43:00"/>
    <s v="15.02.2023"/>
    <d v="1899-12-30T00:09:00"/>
    <x v="10"/>
    <s v="876-129863"/>
    <n v="3"/>
    <x v="30"/>
    <n v="1"/>
    <s v="N"/>
    <n v="2"/>
    <n v="10.8"/>
    <n v="3.24"/>
    <n v="2.9599999999999991"/>
    <n v="17"/>
  </r>
  <r>
    <d v="2023-02-15T00:34:00"/>
    <d v="2023-02-15T00:53:00"/>
    <s v="15.02.2023"/>
    <d v="1899-12-30T00:19:00"/>
    <x v="49"/>
    <s v="876-131176"/>
    <n v="1"/>
    <x v="141"/>
    <n v="1"/>
    <s v="N"/>
    <n v="1"/>
    <n v="23.76"/>
    <n v="7.1280000000000001"/>
    <n v="2.1119999999999983"/>
    <n v="33"/>
  </r>
  <r>
    <d v="2023-02-15T00:35:00"/>
    <d v="2023-02-15T00:44:00"/>
    <s v="15.02.2023"/>
    <d v="1899-12-30T00:09:00"/>
    <x v="11"/>
    <s v="876-111269"/>
    <n v="4"/>
    <x v="4"/>
    <n v="1"/>
    <s v="N"/>
    <n v="4"/>
    <n v="3.5"/>
    <n v="1.05"/>
    <n v="1.4500000000000002"/>
    <n v="6"/>
  </r>
  <r>
    <d v="2023-02-15T00:36:00"/>
    <d v="2023-02-15T00:53:00"/>
    <s v="15.02.2023"/>
    <d v="1899-12-30T00:17:00"/>
    <x v="44"/>
    <s v="876-127812"/>
    <n v="1"/>
    <x v="5"/>
    <n v="1"/>
    <s v="N"/>
    <n v="2"/>
    <n v="10.56"/>
    <n v="3.1680000000000001"/>
    <n v="2.2720000000000002"/>
    <n v="16"/>
  </r>
  <r>
    <d v="2023-02-15T00:37:00"/>
    <d v="2023-02-15T01:03:00"/>
    <s v="15.02.2023"/>
    <d v="1899-12-30T00:26:00"/>
    <x v="24"/>
    <s v="876-129712"/>
    <n v="2"/>
    <x v="140"/>
    <n v="1"/>
    <s v="N"/>
    <n v="1"/>
    <n v="18"/>
    <n v="5.3999999999999995"/>
    <n v="2.6000000000000014"/>
    <n v="26"/>
  </r>
  <r>
    <d v="2023-02-15T00:37:00"/>
    <d v="2023-02-15T00:43:00"/>
    <s v="15.02.2023"/>
    <d v="1899-12-30T00:06:00"/>
    <x v="42"/>
    <s v="876-127135"/>
    <n v="4"/>
    <x v="6"/>
    <n v="1"/>
    <s v="N"/>
    <n v="2"/>
    <n v="3.3"/>
    <n v="0.98999999999999988"/>
    <n v="0.71"/>
    <n v="5"/>
  </r>
  <r>
    <d v="2023-02-15T00:37:00"/>
    <d v="2023-02-15T00:43:00"/>
    <s v="15.02.2023"/>
    <d v="1899-12-30T00:06:00"/>
    <x v="33"/>
    <s v="876-111210"/>
    <n v="3"/>
    <x v="11"/>
    <n v="1"/>
    <s v="N"/>
    <n v="2"/>
    <n v="3.1"/>
    <n v="0.92999999999999994"/>
    <n v="0.9700000000000002"/>
    <n v="5"/>
  </r>
  <r>
    <d v="2023-02-15T00:37:00"/>
    <d v="2023-02-15T00:48:00"/>
    <s v="15.02.2023"/>
    <d v="1899-12-30T00:11:00"/>
    <x v="49"/>
    <s v="876-128936"/>
    <n v="1"/>
    <x v="27"/>
    <n v="1"/>
    <s v="N"/>
    <n v="2"/>
    <n v="5.76"/>
    <n v="1.728"/>
    <n v="1.5120000000000005"/>
    <n v="9"/>
  </r>
  <r>
    <d v="2023-02-15T00:39:00"/>
    <d v="2023-02-15T00:48:00"/>
    <s v="15.02.2023"/>
    <d v="1899-12-30T00:09:00"/>
    <x v="24"/>
    <s v="876-129525"/>
    <n v="1"/>
    <x v="47"/>
    <n v="1"/>
    <s v="N"/>
    <n v="2"/>
    <n v="7.68"/>
    <n v="2.3039999999999998"/>
    <n v="1.016"/>
    <n v="11"/>
  </r>
  <r>
    <d v="2023-02-15T00:39:00"/>
    <d v="2023-02-15T00:49:00"/>
    <s v="15.02.2023"/>
    <d v="1899-12-30T00:10:00"/>
    <x v="45"/>
    <s v="876-127351"/>
    <n v="2"/>
    <x v="94"/>
    <n v="1"/>
    <s v="N"/>
    <n v="1"/>
    <n v="5.52"/>
    <n v="1.6559999999999999"/>
    <n v="0.82400000000000073"/>
    <n v="8"/>
  </r>
  <r>
    <d v="2023-02-15T00:39:00"/>
    <d v="2023-02-15T00:57:00"/>
    <s v="15.02.2023"/>
    <d v="1899-12-30T00:18:00"/>
    <x v="4"/>
    <s v="876-129579"/>
    <n v="2"/>
    <x v="79"/>
    <n v="1"/>
    <s v="N"/>
    <n v="2"/>
    <n v="11.28"/>
    <n v="3.3839999999999999"/>
    <n v="2.3360000000000003"/>
    <n v="17"/>
  </r>
  <r>
    <d v="2023-02-15T00:39:00"/>
    <d v="2023-02-15T00:51:00"/>
    <s v="15.02.2023"/>
    <d v="1899-12-30T00:12:00"/>
    <x v="30"/>
    <s v="876-131140"/>
    <n v="1"/>
    <x v="84"/>
    <n v="1"/>
    <s v="N"/>
    <n v="2"/>
    <n v="18.72"/>
    <n v="5.6159999999999997"/>
    <n v="4.6640000000000015"/>
    <n v="29"/>
  </r>
  <r>
    <d v="2023-02-15T00:39:00"/>
    <d v="2023-02-15T00:47:00"/>
    <s v="15.02.2023"/>
    <d v="1899-12-30T00:08:00"/>
    <x v="17"/>
    <s v="876-111637"/>
    <n v="2"/>
    <x v="25"/>
    <n v="1"/>
    <s v="N"/>
    <n v="2"/>
    <n v="3.6"/>
    <n v="1.08"/>
    <n v="1.3199999999999998"/>
    <n v="6"/>
  </r>
  <r>
    <d v="2023-02-15T00:39:00"/>
    <d v="2023-02-15T00:58:00"/>
    <s v="15.02.2023"/>
    <d v="1899-12-30T00:19:00"/>
    <x v="25"/>
    <s v="876-129291"/>
    <n v="3"/>
    <x v="140"/>
    <n v="1"/>
    <s v="N"/>
    <n v="2"/>
    <n v="18"/>
    <n v="5.3999999999999995"/>
    <n v="3.6000000000000014"/>
    <n v="27"/>
  </r>
  <r>
    <d v="2023-02-15T00:40:00"/>
    <d v="2023-02-15T00:46:00"/>
    <s v="15.02.2023"/>
    <d v="1899-12-30T00:06:00"/>
    <x v="27"/>
    <s v="876-130669"/>
    <n v="1"/>
    <x v="40"/>
    <n v="1"/>
    <s v="N"/>
    <n v="1"/>
    <n v="3.8"/>
    <n v="1.1399999999999999"/>
    <n v="1.0600000000000005"/>
    <n v="6"/>
  </r>
  <r>
    <d v="2023-02-15T00:40:00"/>
    <d v="2023-02-15T00:46:00"/>
    <s v="15.02.2023"/>
    <d v="1899-12-30T00:06:00"/>
    <x v="17"/>
    <s v="876-128174"/>
    <n v="1"/>
    <x v="80"/>
    <n v="1"/>
    <s v="N"/>
    <n v="2"/>
    <n v="3.6"/>
    <n v="1.08"/>
    <n v="1.3199999999999998"/>
    <n v="6"/>
  </r>
  <r>
    <d v="2023-02-15T00:40:00"/>
    <d v="2023-02-15T00:50:00"/>
    <s v="15.02.2023"/>
    <d v="1899-12-30T00:10:00"/>
    <x v="37"/>
    <s v="876-128165"/>
    <n v="1"/>
    <x v="10"/>
    <n v="1"/>
    <s v="N"/>
    <n v="2"/>
    <n v="5.28"/>
    <n v="1.5840000000000001"/>
    <n v="1.1360000000000001"/>
    <n v="8"/>
  </r>
  <r>
    <d v="2023-02-15T00:41:00"/>
    <d v="2023-02-15T00:45:00"/>
    <s v="15.02.2023"/>
    <d v="1899-12-30T00:04:00"/>
    <x v="16"/>
    <s v="876-130424"/>
    <n v="1"/>
    <x v="80"/>
    <n v="1"/>
    <s v="N"/>
    <n v="3"/>
    <n v="3.8"/>
    <n v="1.1399999999999999"/>
    <n v="1.0600000000000005"/>
    <n v="6"/>
  </r>
  <r>
    <d v="2023-02-15T00:41:00"/>
    <d v="2023-02-15T00:47:00"/>
    <s v="15.02.2023"/>
    <d v="1899-12-30T00:06:00"/>
    <x v="39"/>
    <s v="876-128218"/>
    <n v="1"/>
    <x v="4"/>
    <n v="1"/>
    <s v="N"/>
    <n v="2"/>
    <n v="3.2"/>
    <n v="0.96"/>
    <n v="0.83999999999999986"/>
    <n v="5"/>
  </r>
  <r>
    <d v="2023-02-15T00:41:00"/>
    <d v="2023-02-15T00:44:00"/>
    <s v="15.02.2023"/>
    <d v="1899-12-30T00:03:00"/>
    <x v="38"/>
    <s v="876-127876"/>
    <n v="1"/>
    <x v="3"/>
    <n v="1"/>
    <s v="N"/>
    <n v="2"/>
    <n v="3.9"/>
    <n v="1.17"/>
    <n v="0.93000000000000016"/>
    <n v="6"/>
  </r>
  <r>
    <d v="2023-02-15T00:41:00"/>
    <d v="2023-02-15T00:49:00"/>
    <s v="15.02.2023"/>
    <d v="1899-12-30T00:08:00"/>
    <x v="52"/>
    <s v="876-127287"/>
    <n v="2"/>
    <x v="16"/>
    <n v="1"/>
    <s v="N"/>
    <n v="2"/>
    <n v="6.96"/>
    <n v="2.0880000000000001"/>
    <n v="0.95199999999999996"/>
    <n v="10"/>
  </r>
  <r>
    <d v="2023-02-15T00:41:00"/>
    <d v="2023-02-15T00:51:00"/>
    <s v="15.02.2023"/>
    <d v="1899-12-30T00:10:00"/>
    <x v="49"/>
    <s v="876-128928"/>
    <n v="1"/>
    <x v="119"/>
    <n v="1"/>
    <s v="N"/>
    <n v="2"/>
    <n v="8.8800000000000008"/>
    <n v="2.6640000000000001"/>
    <n v="2.4559999999999995"/>
    <n v="14"/>
  </r>
  <r>
    <d v="2023-02-15T00:42:00"/>
    <d v="2023-02-15T00:44:00"/>
    <s v="15.02.2023"/>
    <d v="1899-12-30T00:02:00"/>
    <x v="33"/>
    <s v="876-129120"/>
    <n v="1"/>
    <x v="6"/>
    <n v="1"/>
    <s v="N"/>
    <n v="2"/>
    <n v="3.9"/>
    <n v="1.17"/>
    <n v="0.93000000000000016"/>
    <n v="6"/>
  </r>
  <r>
    <d v="2023-02-15T00:42:00"/>
    <d v="2023-02-15T00:45:00"/>
    <s v="15.02.2023"/>
    <d v="1899-12-30T00:03:00"/>
    <x v="26"/>
    <s v="876-129760"/>
    <n v="1"/>
    <x v="41"/>
    <n v="1"/>
    <s v="N"/>
    <n v="2"/>
    <n v="3.9"/>
    <n v="1.17"/>
    <n v="0.93000000000000016"/>
    <n v="6"/>
  </r>
  <r>
    <d v="2023-02-15T00:42:00"/>
    <d v="2023-02-15T01:06:00"/>
    <s v="15.02.2023"/>
    <d v="1899-12-30T00:24:00"/>
    <x v="7"/>
    <s v="876-131224"/>
    <n v="1"/>
    <x v="114"/>
    <n v="2"/>
    <s v="N"/>
    <n v="2"/>
    <n v="41.52"/>
    <n v="12.456000000000001"/>
    <n v="4.0239999999999938"/>
    <n v="58"/>
  </r>
  <r>
    <d v="2023-02-15T00:43:00"/>
    <d v="2023-02-15T00:50:00"/>
    <s v="15.02.2023"/>
    <d v="1899-12-30T00:07:00"/>
    <x v="15"/>
    <s v="876-127513"/>
    <n v="1"/>
    <x v="80"/>
    <n v="1"/>
    <s v="N"/>
    <n v="1"/>
    <n v="3.6"/>
    <n v="1.08"/>
    <n v="1.3199999999999998"/>
    <n v="6"/>
  </r>
  <r>
    <d v="2023-02-15T00:43:00"/>
    <d v="2023-02-15T00:49:00"/>
    <s v="15.02.2023"/>
    <d v="1899-12-30T00:06:00"/>
    <x v="20"/>
    <s v="876-127282"/>
    <n v="1"/>
    <x v="14"/>
    <n v="1"/>
    <s v="N"/>
    <n v="3"/>
    <n v="4"/>
    <n v="1.2"/>
    <n v="0.79999999999999982"/>
    <n v="6"/>
  </r>
  <r>
    <d v="2023-02-15T00:43:00"/>
    <d v="2023-02-15T00:47:00"/>
    <s v="15.02.2023"/>
    <d v="1899-12-30T00:04:00"/>
    <x v="23"/>
    <s v="876-130939"/>
    <n v="1"/>
    <x v="6"/>
    <n v="1"/>
    <s v="N"/>
    <n v="1"/>
    <n v="3.5"/>
    <n v="1.05"/>
    <n v="1.4500000000000002"/>
    <n v="6"/>
  </r>
  <r>
    <d v="2023-02-15T00:44:00"/>
    <d v="2023-02-15T00:47:00"/>
    <s v="15.02.2023"/>
    <d v="1899-12-30T00:03:00"/>
    <x v="51"/>
    <s v="876-130989"/>
    <n v="1"/>
    <x v="14"/>
    <n v="1"/>
    <s v="N"/>
    <n v="2"/>
    <n v="3.6"/>
    <n v="1.08"/>
    <n v="1.3199999999999998"/>
    <n v="6"/>
  </r>
  <r>
    <d v="2023-02-15T00:44:00"/>
    <d v="2023-02-15T01:01:00"/>
    <s v="15.02.2023"/>
    <d v="1899-12-30T00:17:00"/>
    <x v="27"/>
    <s v="876-111246"/>
    <n v="1"/>
    <x v="39"/>
    <n v="1"/>
    <s v="N"/>
    <n v="2"/>
    <n v="7.44"/>
    <n v="2.2320000000000002"/>
    <n v="1.3280000000000003"/>
    <n v="11"/>
  </r>
  <r>
    <d v="2023-02-15T00:45:00"/>
    <d v="2023-02-15T01:12:00"/>
    <s v="15.02.2023"/>
    <d v="1899-12-30T00:27:00"/>
    <x v="18"/>
    <s v="876-128200"/>
    <n v="1"/>
    <x v="61"/>
    <n v="1"/>
    <s v="N"/>
    <n v="1"/>
    <n v="13.44"/>
    <n v="4.032"/>
    <n v="3.5280000000000005"/>
    <n v="21"/>
  </r>
  <r>
    <d v="2023-02-15T00:45:00"/>
    <d v="2023-02-15T00:54:00"/>
    <s v="15.02.2023"/>
    <d v="1899-12-30T00:09:00"/>
    <x v="49"/>
    <s v="876-129901"/>
    <n v="2"/>
    <x v="0"/>
    <n v="1"/>
    <s v="N"/>
    <n v="1"/>
    <n v="6.48"/>
    <n v="1.944"/>
    <n v="1.5760000000000005"/>
    <n v="10"/>
  </r>
  <r>
    <d v="2023-02-15T00:46:00"/>
    <d v="2023-02-15T01:03:00"/>
    <s v="15.02.2023"/>
    <d v="1899-12-30T00:17:00"/>
    <x v="45"/>
    <s v="876-129581"/>
    <n v="1"/>
    <x v="95"/>
    <n v="1"/>
    <s v="N"/>
    <n v="1"/>
    <n v="11.52"/>
    <n v="3.456"/>
    <n v="3.0240000000000009"/>
    <n v="18"/>
  </r>
  <r>
    <d v="2023-02-15T00:46:00"/>
    <d v="2023-02-15T00:46:00"/>
    <s v="15.02.2023"/>
    <d v="1899-12-30T00:00:00"/>
    <x v="51"/>
    <s v="876-130296"/>
    <n v="1"/>
    <x v="18"/>
    <n v="1"/>
    <s v="N"/>
    <n v="2"/>
    <n v="3.8"/>
    <n v="1.1399999999999999"/>
    <n v="1.0600000000000005"/>
    <n v="6"/>
  </r>
  <r>
    <d v="2023-02-15T00:46:00"/>
    <d v="2023-02-15T00:58:00"/>
    <s v="15.02.2023"/>
    <d v="1899-12-30T00:12:00"/>
    <x v="37"/>
    <s v="876-127550"/>
    <n v="1"/>
    <x v="117"/>
    <n v="1"/>
    <s v="N"/>
    <n v="2"/>
    <n v="12.72"/>
    <n v="3.8159999999999998"/>
    <n v="3.4640000000000004"/>
    <n v="20"/>
  </r>
  <r>
    <d v="2023-02-15T00:46:00"/>
    <d v="2023-02-15T00:49:00"/>
    <s v="15.02.2023"/>
    <d v="1899-12-30T00:03:00"/>
    <x v="11"/>
    <s v="876-129578"/>
    <n v="1"/>
    <x v="33"/>
    <n v="1"/>
    <s v="N"/>
    <n v="2"/>
    <n v="3.7"/>
    <n v="1.1100000000000001"/>
    <n v="1.1899999999999995"/>
    <n v="6"/>
  </r>
  <r>
    <d v="2023-02-15T00:47:00"/>
    <d v="2023-02-15T00:53:00"/>
    <s v="15.02.2023"/>
    <d v="1899-12-30T00:06:00"/>
    <x v="22"/>
    <s v="876-131052"/>
    <n v="1"/>
    <x v="57"/>
    <n v="1"/>
    <s v="N"/>
    <n v="2"/>
    <n v="3"/>
    <n v="0.89999999999999991"/>
    <n v="1.0999999999999996"/>
    <n v="5"/>
  </r>
  <r>
    <d v="2023-02-15T00:47:00"/>
    <d v="2023-02-15T00:53:00"/>
    <s v="15.02.2023"/>
    <d v="1899-12-30T00:06:00"/>
    <x v="21"/>
    <s v="876-128676"/>
    <n v="1"/>
    <x v="22"/>
    <n v="1"/>
    <s v="N"/>
    <n v="2"/>
    <n v="3.7"/>
    <n v="1.1100000000000001"/>
    <n v="1.1899999999999995"/>
    <n v="6"/>
  </r>
  <r>
    <d v="2023-02-15T00:47:00"/>
    <d v="2023-02-15T00:57:00"/>
    <s v="15.02.2023"/>
    <d v="1899-12-30T00:10:00"/>
    <x v="36"/>
    <s v="876-129435"/>
    <n v="1"/>
    <x v="46"/>
    <n v="1"/>
    <s v="N"/>
    <n v="2"/>
    <n v="6.72"/>
    <n v="2.016"/>
    <n v="1.2640000000000002"/>
    <n v="10"/>
  </r>
  <r>
    <d v="2023-02-15T00:47:00"/>
    <d v="2023-02-15T01:13:00"/>
    <s v="15.02.2023"/>
    <d v="1899-12-30T00:26:00"/>
    <x v="36"/>
    <s v="876-111673"/>
    <n v="1"/>
    <x v="59"/>
    <n v="1"/>
    <s v="N"/>
    <n v="2"/>
    <n v="13.92"/>
    <n v="4.1760000000000002"/>
    <n v="1.9039999999999999"/>
    <n v="20"/>
  </r>
  <r>
    <d v="2023-02-15T00:48:00"/>
    <d v="2023-02-15T00:57:00"/>
    <s v="15.02.2023"/>
    <d v="1899-12-30T00:09:00"/>
    <x v="43"/>
    <s v="876-130188"/>
    <n v="1"/>
    <x v="119"/>
    <n v="1"/>
    <s v="N"/>
    <n v="1"/>
    <n v="8.8800000000000008"/>
    <n v="2.6640000000000001"/>
    <n v="2.4559999999999995"/>
    <n v="14"/>
  </r>
  <r>
    <d v="2023-02-15T00:48:00"/>
    <d v="2023-02-15T01:06:00"/>
    <s v="15.02.2023"/>
    <d v="1899-12-30T00:18:00"/>
    <x v="50"/>
    <s v="876-129953"/>
    <n v="1"/>
    <x v="79"/>
    <n v="1"/>
    <s v="N"/>
    <n v="1"/>
    <n v="11.28"/>
    <n v="3.3839999999999999"/>
    <n v="1.3360000000000003"/>
    <n v="16"/>
  </r>
  <r>
    <d v="2023-02-15T00:48:00"/>
    <d v="2023-02-15T00:55:00"/>
    <s v="15.02.2023"/>
    <d v="1899-12-30T00:07:00"/>
    <x v="37"/>
    <s v="876-130958"/>
    <n v="1"/>
    <x v="11"/>
    <n v="1"/>
    <s v="N"/>
    <n v="2"/>
    <n v="3.9"/>
    <n v="1.17"/>
    <n v="0.93000000000000016"/>
    <n v="6"/>
  </r>
  <r>
    <d v="2023-02-15T00:48:00"/>
    <d v="2023-02-15T01:02:00"/>
    <s v="15.02.2023"/>
    <d v="1899-12-30T00:14:00"/>
    <x v="37"/>
    <s v="876-127559"/>
    <n v="1"/>
    <x v="37"/>
    <n v="1"/>
    <s v="N"/>
    <n v="2"/>
    <n v="9.1199999999999992"/>
    <n v="2.7359999999999998"/>
    <n v="2.1440000000000001"/>
    <n v="14"/>
  </r>
  <r>
    <d v="2023-02-15T00:48:00"/>
    <d v="2023-02-15T01:04:00"/>
    <s v="15.02.2023"/>
    <d v="1899-12-30T00:16:00"/>
    <x v="40"/>
    <s v="876-128928"/>
    <n v="1"/>
    <x v="83"/>
    <n v="1"/>
    <s v="N"/>
    <n v="1"/>
    <n v="14.64"/>
    <n v="4.3920000000000003"/>
    <n v="2.968"/>
    <n v="22"/>
  </r>
  <r>
    <d v="2023-02-15T00:49:00"/>
    <d v="2023-02-15T00:57:00"/>
    <s v="15.02.2023"/>
    <d v="1899-12-30T00:08:00"/>
    <x v="34"/>
    <s v="876-111551"/>
    <n v="1"/>
    <x v="71"/>
    <n v="1"/>
    <s v="N"/>
    <n v="2"/>
    <n v="6.24"/>
    <n v="1.8719999999999999"/>
    <n v="1.8879999999999999"/>
    <n v="10"/>
  </r>
  <r>
    <d v="2023-02-15T00:49:00"/>
    <d v="2023-02-15T01:23:00"/>
    <s v="15.02.2023"/>
    <d v="1899-12-30T00:34:00"/>
    <x v="50"/>
    <s v="876-129833"/>
    <n v="1"/>
    <x v="24"/>
    <n v="2"/>
    <s v="N"/>
    <n v="1"/>
    <n v="43.44"/>
    <n v="13.031999999999998"/>
    <n v="7.5280000000000058"/>
    <n v="64"/>
  </r>
  <r>
    <d v="2023-02-15T00:49:00"/>
    <d v="2023-02-15T00:53:00"/>
    <s v="15.02.2023"/>
    <d v="1899-12-30T00:04:00"/>
    <x v="52"/>
    <s v="876-111684"/>
    <n v="1"/>
    <x v="22"/>
    <n v="1"/>
    <s v="N"/>
    <n v="1"/>
    <n v="3.8"/>
    <n v="1.1399999999999999"/>
    <n v="1.0600000000000005"/>
    <n v="6"/>
  </r>
  <r>
    <d v="2023-02-15T00:49:00"/>
    <d v="2023-02-15T00:56:00"/>
    <s v="15.02.2023"/>
    <d v="1899-12-30T00:07:00"/>
    <x v="52"/>
    <s v="876-130716"/>
    <n v="1"/>
    <x v="80"/>
    <n v="1"/>
    <s v="N"/>
    <n v="1"/>
    <n v="3.7"/>
    <n v="1.1100000000000001"/>
    <n v="1.1899999999999995"/>
    <n v="6"/>
  </r>
  <r>
    <d v="2023-02-15T00:51:00"/>
    <d v="2023-02-15T01:00:00"/>
    <s v="15.02.2023"/>
    <d v="1899-12-30T00:09:00"/>
    <x v="29"/>
    <s v="876-129181"/>
    <n v="1"/>
    <x v="15"/>
    <n v="1"/>
    <s v="N"/>
    <n v="2"/>
    <n v="3.2"/>
    <n v="0.96"/>
    <n v="0.83999999999999986"/>
    <n v="5"/>
  </r>
  <r>
    <d v="2023-02-15T00:51:00"/>
    <d v="2023-02-15T00:57:00"/>
    <s v="15.02.2023"/>
    <d v="1899-12-30T00:06:00"/>
    <x v="3"/>
    <s v="876-130651"/>
    <n v="1"/>
    <x v="87"/>
    <n v="1"/>
    <s v="N"/>
    <n v="2"/>
    <n v="5.04"/>
    <n v="1.512"/>
    <n v="1.4479999999999995"/>
    <n v="8"/>
  </r>
  <r>
    <d v="2023-02-15T00:52:00"/>
    <d v="2023-02-15T00:53:00"/>
    <s v="15.02.2023"/>
    <d v="1899-12-30T00:01:00"/>
    <x v="43"/>
    <s v="876-127653"/>
    <n v="1"/>
    <x v="65"/>
    <n v="1"/>
    <s v="N"/>
    <n v="2"/>
    <n v="3.1"/>
    <n v="0.92999999999999994"/>
    <n v="0.9700000000000002"/>
    <n v="5"/>
  </r>
  <r>
    <d v="2023-02-15T00:52:00"/>
    <d v="2023-02-15T00:57:00"/>
    <s v="15.02.2023"/>
    <d v="1899-12-30T00:05:00"/>
    <x v="50"/>
    <s v="876-130104"/>
    <n v="1"/>
    <x v="25"/>
    <n v="1"/>
    <s v="N"/>
    <n v="2"/>
    <n v="3.3"/>
    <n v="0.98999999999999988"/>
    <n v="0.71"/>
    <n v="5"/>
  </r>
  <r>
    <d v="2023-02-15T00:52:00"/>
    <d v="2023-02-15T01:06:00"/>
    <s v="15.02.2023"/>
    <d v="1899-12-30T00:14:00"/>
    <x v="27"/>
    <s v="876-131176"/>
    <n v="2"/>
    <x v="96"/>
    <n v="1"/>
    <s v="N"/>
    <n v="1"/>
    <n v="19.920000000000002"/>
    <n v="5.976"/>
    <n v="2.1039999999999992"/>
    <n v="28"/>
  </r>
  <r>
    <d v="2023-02-15T00:53:00"/>
    <d v="2023-02-15T00:55:00"/>
    <s v="15.02.2023"/>
    <d v="1899-12-30T00:02:00"/>
    <x v="43"/>
    <s v="876-111551"/>
    <n v="1"/>
    <x v="33"/>
    <n v="1"/>
    <s v="N"/>
    <n v="2"/>
    <n v="3.2"/>
    <n v="0.96"/>
    <n v="0.83999999999999986"/>
    <n v="5"/>
  </r>
  <r>
    <d v="2023-02-15T00:53:00"/>
    <d v="2023-02-15T00:55:00"/>
    <s v="15.02.2023"/>
    <d v="1899-12-30T00:02:00"/>
    <x v="49"/>
    <s v="876-130004"/>
    <n v="1"/>
    <x v="41"/>
    <n v="1"/>
    <s v="Y"/>
    <n v="1"/>
    <n v="4"/>
    <n v="1.2"/>
    <n v="0.79999999999999982"/>
    <n v="6"/>
  </r>
  <r>
    <d v="2023-02-15T00:53:00"/>
    <d v="2023-02-15T00:55:00"/>
    <s v="15.02.2023"/>
    <d v="1899-12-30T00:02:00"/>
    <x v="5"/>
    <s v="876-130693"/>
    <n v="1"/>
    <x v="31"/>
    <n v="1"/>
    <s v="N"/>
    <n v="2"/>
    <n v="4"/>
    <n v="1.2"/>
    <n v="0.79999999999999982"/>
    <n v="6"/>
  </r>
  <r>
    <d v="2023-02-15T00:53:00"/>
    <d v="2023-02-15T01:00:00"/>
    <s v="15.02.2023"/>
    <d v="1899-12-30T00:07:00"/>
    <x v="12"/>
    <s v="876-129397"/>
    <n v="2"/>
    <x v="52"/>
    <n v="1"/>
    <s v="N"/>
    <n v="1"/>
    <n v="4.8"/>
    <n v="1.44"/>
    <n v="0.76000000000000068"/>
    <n v="7"/>
  </r>
  <r>
    <d v="2023-02-15T00:53:00"/>
    <d v="2023-02-15T00:59:00"/>
    <s v="15.02.2023"/>
    <d v="1899-12-30T00:06:00"/>
    <x v="12"/>
    <s v="876-131052"/>
    <n v="1"/>
    <x v="57"/>
    <n v="1"/>
    <s v="N"/>
    <n v="2"/>
    <n v="3.1"/>
    <n v="0.92999999999999994"/>
    <n v="0.9700000000000002"/>
    <n v="5"/>
  </r>
  <r>
    <d v="2023-02-15T00:54:00"/>
    <d v="2023-02-15T01:05:00"/>
    <s v="15.02.2023"/>
    <d v="1899-12-30T00:11:00"/>
    <x v="39"/>
    <s v="876-127563"/>
    <n v="1"/>
    <x v="85"/>
    <n v="1"/>
    <s v="N"/>
    <n v="2"/>
    <n v="9.6"/>
    <n v="2.88"/>
    <n v="2.5200000000000014"/>
    <n v="15"/>
  </r>
  <r>
    <d v="2023-02-15T00:54:00"/>
    <d v="2023-02-15T01:12:00"/>
    <s v="15.02.2023"/>
    <d v="1899-12-30T00:18:00"/>
    <x v="15"/>
    <s v="876-130436"/>
    <n v="2"/>
    <x v="63"/>
    <n v="1"/>
    <s v="N"/>
    <n v="1"/>
    <n v="12"/>
    <n v="3.5999999999999996"/>
    <n v="2.4000000000000004"/>
    <n v="18"/>
  </r>
  <r>
    <d v="2023-02-15T00:55:00"/>
    <d v="2023-02-15T00:59:00"/>
    <s v="15.02.2023"/>
    <d v="1899-12-30T00:04:00"/>
    <x v="5"/>
    <s v="876-130329"/>
    <n v="4"/>
    <x v="33"/>
    <n v="1"/>
    <s v="N"/>
    <n v="2"/>
    <n v="3.8"/>
    <n v="1.1399999999999999"/>
    <n v="1.0600000000000005"/>
    <n v="6"/>
  </r>
  <r>
    <d v="2023-02-15T00:56:00"/>
    <d v="2023-02-15T01:22:00"/>
    <s v="15.02.2023"/>
    <d v="1899-12-30T00:26:00"/>
    <x v="47"/>
    <s v="876-129450"/>
    <n v="4"/>
    <x v="148"/>
    <n v="1"/>
    <s v="N"/>
    <n v="2"/>
    <n v="26.64"/>
    <n v="7.992"/>
    <n v="5.3680000000000021"/>
    <n v="40"/>
  </r>
  <r>
    <d v="2023-02-15T00:56:00"/>
    <d v="2023-02-15T01:14:00"/>
    <s v="15.02.2023"/>
    <d v="1899-12-30T00:18:00"/>
    <x v="22"/>
    <s v="876-128614"/>
    <n v="1"/>
    <x v="79"/>
    <n v="1"/>
    <s v="N"/>
    <n v="2"/>
    <n v="11.28"/>
    <n v="3.3839999999999999"/>
    <n v="2.3360000000000003"/>
    <n v="17"/>
  </r>
  <r>
    <d v="2023-02-15T00:57:00"/>
    <d v="2023-02-15T01:19:00"/>
    <s v="15.02.2023"/>
    <d v="1899-12-30T00:22:00"/>
    <x v="27"/>
    <s v="876-129605"/>
    <n v="4"/>
    <x v="54"/>
    <n v="1"/>
    <s v="N"/>
    <n v="1"/>
    <n v="16.559999999999999"/>
    <n v="4.9679999999999991"/>
    <n v="2.4720000000000013"/>
    <n v="24"/>
  </r>
  <r>
    <d v="2023-02-15T00:57:00"/>
    <d v="2023-02-15T00:57:00"/>
    <s v="15.02.2023"/>
    <d v="1899-12-30T00:00:00"/>
    <x v="21"/>
    <s v="876-129904"/>
    <n v="1"/>
    <x v="65"/>
    <n v="1"/>
    <s v="N"/>
    <n v="2"/>
    <n v="3.6"/>
    <n v="1.08"/>
    <n v="1.3199999999999998"/>
    <n v="6"/>
  </r>
  <r>
    <d v="2023-02-15T00:57:00"/>
    <d v="2023-02-15T01:11:00"/>
    <s v="15.02.2023"/>
    <d v="1899-12-30T00:14:00"/>
    <x v="51"/>
    <s v="876-128925"/>
    <n v="1"/>
    <x v="14"/>
    <n v="1"/>
    <s v="N"/>
    <n v="1"/>
    <n v="9.6"/>
    <n v="2.88"/>
    <n v="1.5200000000000014"/>
    <n v="14"/>
  </r>
  <r>
    <d v="2023-02-15T00:58:00"/>
    <d v="2023-02-15T01:30:00"/>
    <s v="15.02.2023"/>
    <d v="1899-12-30T00:32:00"/>
    <x v="42"/>
    <s v="876-129786"/>
    <n v="4"/>
    <x v="173"/>
    <n v="2"/>
    <s v="N"/>
    <n v="1"/>
    <n v="50.16"/>
    <n v="15.047999999999998"/>
    <n v="5.7920000000000016"/>
    <n v="71"/>
  </r>
  <r>
    <d v="2023-02-15T00:58:00"/>
    <d v="2023-02-15T01:09:00"/>
    <s v="15.02.2023"/>
    <d v="1899-12-30T00:11:00"/>
    <x v="43"/>
    <s v="876-111167"/>
    <n v="2"/>
    <x v="2"/>
    <n v="1"/>
    <s v="N"/>
    <n v="1"/>
    <n v="11.04"/>
    <n v="3.3119999999999998"/>
    <n v="2.6480000000000015"/>
    <n v="17"/>
  </r>
  <r>
    <d v="2023-02-15T00:58:00"/>
    <d v="2023-02-15T01:18:00"/>
    <s v="15.02.2023"/>
    <d v="1899-12-30T00:20:00"/>
    <x v="19"/>
    <s v="876-128463"/>
    <n v="3"/>
    <x v="139"/>
    <n v="1"/>
    <s v="N"/>
    <n v="1"/>
    <n v="14.4"/>
    <n v="4.32"/>
    <n v="2.2799999999999994"/>
    <n v="21"/>
  </r>
  <r>
    <d v="2023-02-15T00:58:00"/>
    <d v="2023-02-15T01:22:00"/>
    <s v="15.02.2023"/>
    <d v="1899-12-30T00:24:00"/>
    <x v="7"/>
    <s v="876-128593"/>
    <n v="3"/>
    <x v="149"/>
    <n v="1"/>
    <s v="N"/>
    <n v="1"/>
    <n v="16.8"/>
    <n v="5.04"/>
    <n v="4.16"/>
    <n v="26"/>
  </r>
  <r>
    <d v="2023-02-15T00:58:00"/>
    <d v="2023-02-15T01:15:00"/>
    <s v="15.02.2023"/>
    <d v="1899-12-30T00:17:00"/>
    <x v="31"/>
    <s v="876-129807"/>
    <n v="1"/>
    <x v="2"/>
    <n v="1"/>
    <s v="N"/>
    <n v="1"/>
    <n v="11.04"/>
    <n v="3.3119999999999998"/>
    <n v="1.6480000000000015"/>
    <n v="16"/>
  </r>
  <r>
    <d v="2023-02-15T01:00:00"/>
    <d v="2023-02-15T01:13:00"/>
    <s v="15.02.2023"/>
    <d v="1899-12-30T00:13:00"/>
    <x v="2"/>
    <s v="876-128014"/>
    <n v="3"/>
    <x v="5"/>
    <n v="1"/>
    <s v="N"/>
    <n v="1"/>
    <n v="10.56"/>
    <n v="3.1680000000000001"/>
    <n v="2.2720000000000002"/>
    <n v="16"/>
  </r>
  <r>
    <d v="2023-02-15T01:01:00"/>
    <d v="2023-02-15T01:14:00"/>
    <s v="15.02.2023"/>
    <d v="1899-12-30T00:13:00"/>
    <x v="2"/>
    <s v="876-130873"/>
    <n v="2"/>
    <x v="5"/>
    <n v="5"/>
    <s v="N"/>
    <n v="2"/>
    <n v="10.56"/>
    <n v="3.1680000000000001"/>
    <n v="2.2720000000000002"/>
    <n v="16"/>
  </r>
  <r>
    <d v="2023-02-15T01:01:00"/>
    <d v="2023-02-15T01:09:00"/>
    <s v="15.02.2023"/>
    <d v="1899-12-30T00:08:00"/>
    <x v="19"/>
    <s v="876-127617"/>
    <n v="1"/>
    <x v="71"/>
    <n v="1"/>
    <s v="N"/>
    <n v="2"/>
    <n v="6.24"/>
    <n v="1.8719999999999999"/>
    <n v="1.8879999999999999"/>
    <n v="10"/>
  </r>
  <r>
    <d v="2023-02-15T01:02:00"/>
    <d v="2023-02-15T01:03:00"/>
    <s v="15.02.2023"/>
    <d v="1899-12-30T00:01:00"/>
    <x v="53"/>
    <s v="876-127445"/>
    <n v="1"/>
    <x v="31"/>
    <n v="1"/>
    <s v="N"/>
    <n v="2"/>
    <n v="3.8"/>
    <n v="1.1399999999999999"/>
    <n v="1.0600000000000005"/>
    <n v="6"/>
  </r>
  <r>
    <d v="2023-02-15T01:02:00"/>
    <d v="2023-02-15T01:10:00"/>
    <s v="15.02.2023"/>
    <d v="1899-12-30T00:08:00"/>
    <x v="34"/>
    <s v="876-129326"/>
    <n v="1"/>
    <x v="10"/>
    <n v="1"/>
    <s v="N"/>
    <n v="2"/>
    <n v="5.28"/>
    <n v="1.5840000000000001"/>
    <n v="2.1360000000000001"/>
    <n v="9"/>
  </r>
  <r>
    <d v="2023-02-15T01:02:00"/>
    <d v="2023-02-15T01:22:00"/>
    <s v="15.02.2023"/>
    <d v="1899-12-30T00:20:00"/>
    <x v="41"/>
    <s v="876-129194"/>
    <n v="3"/>
    <x v="83"/>
    <n v="1"/>
    <s v="N"/>
    <n v="2"/>
    <n v="14.64"/>
    <n v="4.3920000000000003"/>
    <n v="3.968"/>
    <n v="23"/>
  </r>
  <r>
    <d v="2023-02-15T01:02:00"/>
    <d v="2023-02-15T01:38:00"/>
    <s v="15.02.2023"/>
    <d v="1899-12-30T00:36:00"/>
    <x v="39"/>
    <s v="876-127668"/>
    <n v="1"/>
    <x v="143"/>
    <n v="2"/>
    <s v="N"/>
    <n v="2"/>
    <n v="45.36"/>
    <n v="13.607999999999999"/>
    <n v="6.0320000000000036"/>
    <n v="65"/>
  </r>
  <r>
    <d v="2023-02-15T01:03:00"/>
    <d v="2023-02-15T01:14:00"/>
    <s v="15.02.2023"/>
    <d v="1899-12-30T00:11:00"/>
    <x v="3"/>
    <s v="876-130786"/>
    <n v="1"/>
    <x v="44"/>
    <n v="1"/>
    <s v="N"/>
    <n v="1"/>
    <n v="8.4"/>
    <n v="2.52"/>
    <n v="2.08"/>
    <n v="13"/>
  </r>
  <r>
    <d v="2023-02-15T01:03:00"/>
    <d v="2023-02-15T01:18:00"/>
    <s v="15.02.2023"/>
    <d v="1899-12-30T00:15:00"/>
    <x v="34"/>
    <s v="876-129387"/>
    <n v="2"/>
    <x v="174"/>
    <n v="1"/>
    <s v="N"/>
    <n v="2"/>
    <n v="17.760000000000002"/>
    <n v="5.3280000000000003"/>
    <n v="1.911999999999999"/>
    <n v="25"/>
  </r>
  <r>
    <d v="2023-02-15T01:04:00"/>
    <d v="2023-02-15T01:12:00"/>
    <s v="15.02.2023"/>
    <d v="1899-12-30T00:08:00"/>
    <x v="31"/>
    <s v="876-111492"/>
    <n v="1"/>
    <x v="27"/>
    <n v="1"/>
    <s v="N"/>
    <n v="2"/>
    <n v="5.76"/>
    <n v="1.728"/>
    <n v="1.5120000000000005"/>
    <n v="9"/>
  </r>
  <r>
    <d v="2023-02-15T01:05:00"/>
    <d v="2023-02-15T01:12:00"/>
    <s v="15.02.2023"/>
    <d v="1899-12-30T00:07:00"/>
    <x v="33"/>
    <s v="876-128185"/>
    <n v="1"/>
    <x v="4"/>
    <n v="1"/>
    <s v="N"/>
    <n v="2"/>
    <n v="3.8"/>
    <n v="1.1399999999999999"/>
    <n v="1.0600000000000005"/>
    <n v="6"/>
  </r>
  <r>
    <d v="2023-02-15T01:05:00"/>
    <d v="2023-02-15T01:07:00"/>
    <s v="15.02.2023"/>
    <d v="1899-12-30T00:02:00"/>
    <x v="22"/>
    <s v="876-128129"/>
    <n v="1"/>
    <x v="33"/>
    <n v="1"/>
    <s v="N"/>
    <n v="2"/>
    <n v="3.3"/>
    <n v="0.98999999999999988"/>
    <n v="1.71"/>
    <n v="6"/>
  </r>
  <r>
    <d v="2023-02-15T01:05:00"/>
    <d v="2023-02-15T01:10:00"/>
    <s v="15.02.2023"/>
    <d v="1899-12-30T00:05:00"/>
    <x v="20"/>
    <s v="876-127373"/>
    <n v="4"/>
    <x v="60"/>
    <n v="1"/>
    <s v="N"/>
    <n v="2"/>
    <n v="3.2"/>
    <n v="0.96"/>
    <n v="0.83999999999999986"/>
    <n v="5"/>
  </r>
  <r>
    <d v="2023-02-15T01:05:00"/>
    <d v="2023-02-15T01:12:00"/>
    <s v="15.02.2023"/>
    <d v="1899-12-30T00:07:00"/>
    <x v="15"/>
    <s v="876-131148"/>
    <n v="1"/>
    <x v="71"/>
    <n v="1"/>
    <s v="N"/>
    <n v="2"/>
    <n v="6.24"/>
    <n v="1.8719999999999999"/>
    <n v="0.8879999999999999"/>
    <n v="9"/>
  </r>
  <r>
    <d v="2023-02-15T01:06:00"/>
    <d v="2023-02-15T01:12:00"/>
    <s v="15.02.2023"/>
    <d v="1899-12-30T00:06:00"/>
    <x v="16"/>
    <s v="876-130528"/>
    <n v="1"/>
    <x v="87"/>
    <n v="1"/>
    <s v="N"/>
    <n v="1"/>
    <n v="5.04"/>
    <n v="1.512"/>
    <n v="1.4479999999999995"/>
    <n v="8"/>
  </r>
  <r>
    <d v="2023-02-15T01:06:00"/>
    <d v="2023-02-15T01:16:00"/>
    <s v="15.02.2023"/>
    <d v="1899-12-30T00:10:00"/>
    <x v="2"/>
    <s v="876-127513"/>
    <n v="1"/>
    <x v="28"/>
    <n v="1"/>
    <s v="N"/>
    <n v="1"/>
    <n v="7.92"/>
    <n v="2.3759999999999999"/>
    <n v="0.70400000000000063"/>
    <n v="11"/>
  </r>
  <r>
    <d v="2023-02-15T01:06:00"/>
    <d v="2023-02-15T01:14:00"/>
    <s v="15.02.2023"/>
    <d v="1899-12-30T00:08:00"/>
    <x v="29"/>
    <s v="876-129951"/>
    <n v="1"/>
    <x v="87"/>
    <n v="1"/>
    <s v="N"/>
    <n v="2"/>
    <n v="5.04"/>
    <n v="1.512"/>
    <n v="1.4479999999999995"/>
    <n v="8"/>
  </r>
  <r>
    <d v="2023-02-15T01:06:00"/>
    <d v="2023-02-15T01:20:00"/>
    <s v="15.02.2023"/>
    <d v="1899-12-30T00:14:00"/>
    <x v="10"/>
    <s v="876-128679"/>
    <n v="1"/>
    <x v="47"/>
    <n v="1"/>
    <s v="N"/>
    <n v="1"/>
    <n v="7.68"/>
    <n v="2.3039999999999998"/>
    <n v="2.016"/>
    <n v="12"/>
  </r>
  <r>
    <d v="2023-02-15T01:07:00"/>
    <d v="2023-02-15T01:26:00"/>
    <s v="15.02.2023"/>
    <d v="1899-12-30T00:19:00"/>
    <x v="26"/>
    <s v="876-130467"/>
    <n v="1"/>
    <x v="63"/>
    <n v="1"/>
    <s v="N"/>
    <n v="2"/>
    <n v="12"/>
    <n v="3.5999999999999996"/>
    <n v="1.4000000000000004"/>
    <n v="17"/>
  </r>
  <r>
    <d v="2023-02-15T01:07:00"/>
    <d v="2023-02-15T01:20:00"/>
    <s v="15.02.2023"/>
    <d v="1899-12-30T00:13:00"/>
    <x v="39"/>
    <s v="876-129579"/>
    <n v="3"/>
    <x v="64"/>
    <n v="1"/>
    <s v="N"/>
    <n v="2"/>
    <n v="8.64"/>
    <n v="2.5920000000000001"/>
    <n v="1.7679999999999989"/>
    <n v="13"/>
  </r>
  <r>
    <d v="2023-02-15T01:08:00"/>
    <d v="2023-02-15T01:12:00"/>
    <s v="15.02.2023"/>
    <d v="1899-12-30T00:04:00"/>
    <x v="51"/>
    <s v="876-127718"/>
    <n v="3"/>
    <x v="22"/>
    <n v="1"/>
    <s v="N"/>
    <n v="3"/>
    <n v="3.1"/>
    <n v="0.92999999999999994"/>
    <n v="0.9700000000000002"/>
    <n v="5"/>
  </r>
  <r>
    <d v="2023-02-15T01:10:00"/>
    <d v="2023-02-15T01:23:00"/>
    <s v="15.02.2023"/>
    <d v="1899-12-30T00:13:00"/>
    <x v="9"/>
    <s v="876-130072"/>
    <n v="1"/>
    <x v="2"/>
    <n v="1"/>
    <s v="N"/>
    <n v="2"/>
    <n v="11.04"/>
    <n v="3.3119999999999998"/>
    <n v="1.6480000000000015"/>
    <n v="16"/>
  </r>
  <r>
    <d v="2023-02-15T01:10:00"/>
    <d v="2023-02-15T01:27:00"/>
    <s v="15.02.2023"/>
    <d v="1899-12-30T00:17:00"/>
    <x v="9"/>
    <s v="876-130138"/>
    <n v="2"/>
    <x v="49"/>
    <n v="1"/>
    <s v="N"/>
    <n v="1"/>
    <n v="22.32"/>
    <n v="6.6959999999999997"/>
    <n v="1.9840000000000018"/>
    <n v="31"/>
  </r>
  <r>
    <d v="2023-02-15T01:10:00"/>
    <d v="2023-02-15T01:31:00"/>
    <s v="15.02.2023"/>
    <d v="1899-12-30T00:21:00"/>
    <x v="22"/>
    <s v="876-128026"/>
    <n v="1"/>
    <x v="38"/>
    <n v="1"/>
    <s v="N"/>
    <n v="2"/>
    <n v="13.68"/>
    <n v="4.1040000000000001"/>
    <n v="2.2160000000000011"/>
    <n v="20"/>
  </r>
  <r>
    <d v="2023-02-15T01:12:00"/>
    <d v="2023-02-15T01:52:00"/>
    <s v="15.02.2023"/>
    <d v="1899-12-30T00:40:00"/>
    <x v="11"/>
    <s v="876-131008"/>
    <n v="1"/>
    <x v="72"/>
    <n v="1"/>
    <s v="N"/>
    <n v="1"/>
    <n v="26.88"/>
    <n v="8.0640000000000001"/>
    <n v="4.0560000000000009"/>
    <n v="39"/>
  </r>
  <r>
    <d v="2023-02-15T01:14:00"/>
    <d v="2023-02-15T01:27:00"/>
    <s v="15.02.2023"/>
    <d v="1899-12-30T00:13:00"/>
    <x v="8"/>
    <s v="876-131111"/>
    <n v="1"/>
    <x v="5"/>
    <n v="1"/>
    <s v="N"/>
    <n v="1"/>
    <n v="10.56"/>
    <n v="3.1680000000000001"/>
    <n v="2.2720000000000002"/>
    <n v="16"/>
  </r>
  <r>
    <d v="2023-02-15T01:14:00"/>
    <d v="2023-02-15T01:43:00"/>
    <s v="15.02.2023"/>
    <d v="1899-12-30T00:29:00"/>
    <x v="35"/>
    <s v="876-129572"/>
    <n v="1"/>
    <x v="110"/>
    <n v="1"/>
    <s v="N"/>
    <n v="1"/>
    <n v="20.16"/>
    <n v="6.048"/>
    <n v="2.791999999999998"/>
    <n v="29"/>
  </r>
  <r>
    <d v="2023-02-15T01:15:00"/>
    <d v="2023-02-15T01:18:00"/>
    <s v="15.02.2023"/>
    <d v="1899-12-30T00:03:00"/>
    <x v="20"/>
    <s v="876-131052"/>
    <n v="1"/>
    <x v="40"/>
    <n v="1"/>
    <s v="N"/>
    <n v="2"/>
    <n v="3.4"/>
    <n v="1.02"/>
    <n v="1.5800000000000005"/>
    <n v="6"/>
  </r>
  <r>
    <d v="2023-02-15T01:16:00"/>
    <d v="2023-02-15T01:25:00"/>
    <s v="15.02.2023"/>
    <d v="1899-12-30T00:09:00"/>
    <x v="33"/>
    <s v="876-130772"/>
    <n v="2"/>
    <x v="25"/>
    <n v="1"/>
    <s v="N"/>
    <n v="1"/>
    <n v="3"/>
    <n v="0.89999999999999991"/>
    <n v="1.0999999999999996"/>
    <n v="5"/>
  </r>
  <r>
    <d v="2023-02-15T01:16:00"/>
    <d v="2023-02-15T01:23:00"/>
    <s v="15.02.2023"/>
    <d v="1899-12-30T00:07:00"/>
    <x v="45"/>
    <s v="876-131145"/>
    <n v="1"/>
    <x v="23"/>
    <n v="1"/>
    <s v="N"/>
    <n v="2"/>
    <n v="6"/>
    <n v="1.7999999999999998"/>
    <n v="1.2000000000000002"/>
    <n v="9"/>
  </r>
  <r>
    <d v="2023-02-15T01:16:00"/>
    <d v="2023-02-15T01:33:00"/>
    <s v="15.02.2023"/>
    <d v="1899-12-30T00:17:00"/>
    <x v="27"/>
    <s v="876-129712"/>
    <n v="1"/>
    <x v="171"/>
    <n v="1"/>
    <s v="N"/>
    <n v="1"/>
    <n v="34.799999999999997"/>
    <n v="10.44"/>
    <n v="4.7600000000000051"/>
    <n v="50"/>
  </r>
  <r>
    <d v="2023-02-15T01:16:00"/>
    <d v="2023-02-15T01:23:00"/>
    <s v="15.02.2023"/>
    <d v="1899-12-30T00:07:00"/>
    <x v="38"/>
    <s v="876-129578"/>
    <n v="1"/>
    <x v="40"/>
    <n v="1"/>
    <s v="N"/>
    <n v="1"/>
    <n v="3.7"/>
    <n v="1.1100000000000001"/>
    <n v="1.1899999999999995"/>
    <n v="6"/>
  </r>
  <r>
    <d v="2023-02-15T01:17:00"/>
    <d v="2023-02-15T01:25:00"/>
    <s v="15.02.2023"/>
    <d v="1899-12-30T00:08:00"/>
    <x v="45"/>
    <s v="876-128595"/>
    <n v="1"/>
    <x v="25"/>
    <n v="1"/>
    <s v="N"/>
    <n v="2"/>
    <n v="3.4"/>
    <n v="1.02"/>
    <n v="1.5800000000000005"/>
    <n v="6"/>
  </r>
  <r>
    <d v="2023-02-15T01:17:00"/>
    <d v="2023-02-15T01:21:00"/>
    <s v="15.02.2023"/>
    <d v="1899-12-30T00:04:00"/>
    <x v="49"/>
    <s v="876-127600"/>
    <n v="1"/>
    <x v="3"/>
    <n v="1"/>
    <s v="N"/>
    <n v="1"/>
    <n v="3.1"/>
    <n v="0.92999999999999994"/>
    <n v="0.9700000000000002"/>
    <n v="5"/>
  </r>
  <r>
    <d v="2023-02-15T01:18:00"/>
    <d v="2023-02-15T01:18:00"/>
    <s v="15.02.2023"/>
    <d v="1899-12-30T00:00:00"/>
    <x v="9"/>
    <s v="876-130507"/>
    <n v="1"/>
    <x v="45"/>
    <n v="5"/>
    <s v="N"/>
    <n v="1"/>
    <n v="3.3"/>
    <n v="0.98999999999999988"/>
    <n v="1.71"/>
    <n v="6"/>
  </r>
  <r>
    <d v="2023-02-15T01:18:00"/>
    <d v="2023-02-15T01:29:00"/>
    <s v="15.02.2023"/>
    <d v="1899-12-30T00:11:00"/>
    <x v="40"/>
    <s v="876-129183"/>
    <n v="1"/>
    <x v="25"/>
    <n v="1"/>
    <s v="N"/>
    <n v="1"/>
    <n v="3.9"/>
    <n v="1.17"/>
    <n v="0.93000000000000016"/>
    <n v="6"/>
  </r>
  <r>
    <d v="2023-02-15T01:19:00"/>
    <d v="2023-02-15T01:22:00"/>
    <s v="15.02.2023"/>
    <d v="1899-12-30T00:03:00"/>
    <x v="31"/>
    <s v="876-111706"/>
    <n v="1"/>
    <x v="41"/>
    <n v="1"/>
    <s v="N"/>
    <n v="2"/>
    <n v="3.2"/>
    <n v="0.96"/>
    <n v="0.83999999999999986"/>
    <n v="5"/>
  </r>
  <r>
    <d v="2023-02-15T01:19:00"/>
    <d v="2023-02-15T01:23:00"/>
    <s v="15.02.2023"/>
    <d v="1899-12-30T00:04:00"/>
    <x v="5"/>
    <s v="876-130528"/>
    <n v="1"/>
    <x v="4"/>
    <n v="1"/>
    <s v="N"/>
    <n v="1"/>
    <n v="3.8"/>
    <n v="1.1399999999999999"/>
    <n v="1.0600000000000005"/>
    <n v="6"/>
  </r>
  <r>
    <d v="2023-02-15T01:21:00"/>
    <d v="2023-02-15T01:25:00"/>
    <s v="15.02.2023"/>
    <d v="1899-12-30T00:04:00"/>
    <x v="16"/>
    <s v="876-111637"/>
    <n v="1"/>
    <x v="60"/>
    <n v="1"/>
    <s v="N"/>
    <n v="1"/>
    <n v="4"/>
    <n v="1.2"/>
    <n v="1.7999999999999998"/>
    <n v="7"/>
  </r>
  <r>
    <d v="2023-02-15T01:22:00"/>
    <d v="2023-02-15T01:30:00"/>
    <s v="15.02.2023"/>
    <d v="1899-12-30T00:08:00"/>
    <x v="43"/>
    <s v="876-127723"/>
    <n v="2"/>
    <x v="39"/>
    <n v="1"/>
    <s v="N"/>
    <n v="2"/>
    <n v="7.44"/>
    <n v="2.2320000000000002"/>
    <n v="2.3280000000000003"/>
    <n v="12"/>
  </r>
  <r>
    <d v="2023-02-15T01:22:00"/>
    <d v="2023-02-15T01:24:00"/>
    <s v="15.02.2023"/>
    <d v="1899-12-30T00:02:00"/>
    <x v="43"/>
    <s v="876-129825"/>
    <n v="1"/>
    <x v="41"/>
    <n v="1"/>
    <s v="N"/>
    <n v="1"/>
    <n v="3.1"/>
    <n v="0.92999999999999994"/>
    <n v="0.9700000000000002"/>
    <n v="5"/>
  </r>
  <r>
    <d v="2023-02-15T01:22:00"/>
    <d v="2023-02-15T02:01:00"/>
    <s v="15.02.2023"/>
    <d v="1899-12-30T00:39:00"/>
    <x v="9"/>
    <s v="876-127380"/>
    <n v="1"/>
    <x v="102"/>
    <n v="1"/>
    <s v="N"/>
    <n v="1"/>
    <n v="25.92"/>
    <n v="7.7759999999999998"/>
    <n v="3.3039999999999985"/>
    <n v="37"/>
  </r>
  <r>
    <d v="2023-02-15T01:24:00"/>
    <d v="2023-02-15T01:49:00"/>
    <s v="15.02.2023"/>
    <d v="1899-12-30T00:25:00"/>
    <x v="34"/>
    <s v="876-127729"/>
    <n v="2"/>
    <x v="127"/>
    <n v="2"/>
    <s v="N"/>
    <n v="1"/>
    <n v="44.88"/>
    <n v="13.464"/>
    <n v="4.6559999999999988"/>
    <n v="63"/>
  </r>
  <r>
    <d v="2023-02-15T01:25:00"/>
    <d v="2023-02-15T01:33:00"/>
    <s v="15.02.2023"/>
    <d v="1899-12-30T00:08:00"/>
    <x v="13"/>
    <s v="876-129951"/>
    <n v="1"/>
    <x v="4"/>
    <n v="1"/>
    <s v="N"/>
    <n v="2"/>
    <n v="3.1"/>
    <n v="0.92999999999999994"/>
    <n v="0.9700000000000002"/>
    <n v="5"/>
  </r>
  <r>
    <d v="2023-02-15T01:25:00"/>
    <d v="2023-02-15T01:51:00"/>
    <s v="15.02.2023"/>
    <d v="1899-12-30T00:26:00"/>
    <x v="47"/>
    <s v="876-128973"/>
    <n v="1"/>
    <x v="175"/>
    <n v="1"/>
    <s v="N"/>
    <n v="1"/>
    <n v="30.48"/>
    <n v="9.1440000000000001"/>
    <n v="7.3760000000000012"/>
    <n v="47"/>
  </r>
  <r>
    <d v="2023-02-15T01:25:00"/>
    <d v="2023-02-15T01:39:00"/>
    <s v="15.02.2023"/>
    <d v="1899-12-30T00:14:00"/>
    <x v="23"/>
    <s v="876-127163"/>
    <n v="1"/>
    <x v="64"/>
    <n v="1"/>
    <s v="N"/>
    <n v="1"/>
    <n v="8.64"/>
    <n v="2.5920000000000001"/>
    <n v="1.7679999999999989"/>
    <n v="13"/>
  </r>
  <r>
    <d v="2023-02-15T01:26:00"/>
    <d v="2023-02-15T01:29:00"/>
    <s v="15.02.2023"/>
    <d v="1899-12-30T00:03:00"/>
    <x v="8"/>
    <s v="876-130296"/>
    <n v="1"/>
    <x v="3"/>
    <n v="1"/>
    <s v="N"/>
    <n v="2"/>
    <n v="3.7"/>
    <n v="1.1100000000000001"/>
    <n v="1.1899999999999995"/>
    <n v="6"/>
  </r>
  <r>
    <d v="2023-02-15T01:26:00"/>
    <d v="2023-02-15T01:36:00"/>
    <s v="15.02.2023"/>
    <d v="1899-12-30T00:10:00"/>
    <x v="48"/>
    <s v="876-129291"/>
    <n v="1"/>
    <x v="10"/>
    <n v="1"/>
    <s v="N"/>
    <n v="1"/>
    <n v="5.28"/>
    <n v="1.5840000000000001"/>
    <n v="1.1360000000000001"/>
    <n v="8"/>
  </r>
  <r>
    <d v="2023-02-15T01:26:00"/>
    <d v="2023-02-15T01:55:00"/>
    <s v="15.02.2023"/>
    <d v="1899-12-30T00:29:00"/>
    <x v="41"/>
    <s v="876-131072"/>
    <n v="1"/>
    <x v="176"/>
    <n v="1"/>
    <s v="N"/>
    <n v="2"/>
    <n v="49.2"/>
    <n v="14.76"/>
    <n v="4.0399999999999991"/>
    <n v="68"/>
  </r>
  <r>
    <d v="2023-02-15T01:26:00"/>
    <d v="2023-02-15T01:39:00"/>
    <s v="15.02.2023"/>
    <d v="1899-12-30T00:13:00"/>
    <x v="41"/>
    <s v="876-128338"/>
    <n v="1"/>
    <x v="21"/>
    <n v="1"/>
    <s v="N"/>
    <n v="1"/>
    <n v="15.12"/>
    <n v="4.5359999999999996"/>
    <n v="2.3439999999999994"/>
    <n v="22"/>
  </r>
  <r>
    <d v="2023-02-15T01:27:00"/>
    <d v="2023-02-15T01:40:00"/>
    <s v="15.02.2023"/>
    <d v="1899-12-30T00:13:00"/>
    <x v="30"/>
    <s v="876-130019"/>
    <n v="2"/>
    <x v="16"/>
    <n v="1"/>
    <s v="Y"/>
    <n v="1"/>
    <n v="6.96"/>
    <n v="2.0880000000000001"/>
    <n v="0.95199999999999996"/>
    <n v="10"/>
  </r>
  <r>
    <d v="2023-02-15T01:27:00"/>
    <d v="2023-02-15T01:42:00"/>
    <s v="15.02.2023"/>
    <d v="1899-12-30T00:15:00"/>
    <x v="43"/>
    <s v="876-129378"/>
    <n v="1"/>
    <x v="5"/>
    <n v="1"/>
    <s v="N"/>
    <n v="1"/>
    <n v="10.56"/>
    <n v="3.1680000000000001"/>
    <n v="1.2720000000000002"/>
    <n v="15"/>
  </r>
  <r>
    <d v="2023-02-15T01:28:00"/>
    <d v="2023-02-15T01:31:00"/>
    <s v="15.02.2023"/>
    <d v="1899-12-30T00:03:00"/>
    <x v="33"/>
    <s v="876-129391"/>
    <n v="1"/>
    <x v="41"/>
    <n v="1"/>
    <s v="N"/>
    <n v="1"/>
    <n v="3.8"/>
    <n v="1.1399999999999999"/>
    <n v="1.0600000000000005"/>
    <n v="6"/>
  </r>
  <r>
    <d v="2023-02-15T01:28:00"/>
    <d v="2023-02-15T01:38:00"/>
    <s v="15.02.2023"/>
    <d v="1899-12-30T00:10:00"/>
    <x v="24"/>
    <s v="876-127571"/>
    <n v="1"/>
    <x v="119"/>
    <n v="1"/>
    <s v="N"/>
    <n v="2"/>
    <n v="8.8800000000000008"/>
    <n v="2.6640000000000001"/>
    <n v="1.4559999999999995"/>
    <n v="13"/>
  </r>
  <r>
    <d v="2023-02-15T01:28:00"/>
    <d v="2023-02-15T01:54:00"/>
    <s v="15.02.2023"/>
    <d v="1899-12-30T00:26:00"/>
    <x v="0"/>
    <s v="876-128967"/>
    <n v="1"/>
    <x v="123"/>
    <n v="1"/>
    <s v="N"/>
    <n v="2"/>
    <n v="23.28"/>
    <n v="6.984"/>
    <n v="3.7359999999999971"/>
    <n v="34"/>
  </r>
  <r>
    <d v="2023-02-15T01:28:00"/>
    <d v="2023-02-15T02:01:00"/>
    <s v="15.02.2023"/>
    <d v="1899-12-30T00:33:00"/>
    <x v="41"/>
    <s v="876-131126"/>
    <n v="2"/>
    <x v="131"/>
    <n v="1"/>
    <s v="N"/>
    <n v="2"/>
    <n v="46.56"/>
    <n v="13.968"/>
    <n v="5.4719999999999942"/>
    <n v="66"/>
  </r>
  <r>
    <d v="2023-02-15T01:28:00"/>
    <d v="2023-02-15T01:50:00"/>
    <s v="15.02.2023"/>
    <d v="1899-12-30T00:22:00"/>
    <x v="17"/>
    <s v="876-128641"/>
    <n v="1"/>
    <x v="149"/>
    <n v="1"/>
    <s v="N"/>
    <n v="1"/>
    <n v="16.8"/>
    <n v="5.04"/>
    <n v="3.16"/>
    <n v="25"/>
  </r>
  <r>
    <d v="2023-02-15T01:29:00"/>
    <d v="2023-02-15T01:43:00"/>
    <s v="15.02.2023"/>
    <d v="1899-12-30T00:14:00"/>
    <x v="40"/>
    <s v="876-111284"/>
    <n v="1"/>
    <x v="35"/>
    <n v="1"/>
    <s v="N"/>
    <n v="1"/>
    <n v="11.76"/>
    <n v="3.528"/>
    <n v="2.7119999999999997"/>
    <n v="18"/>
  </r>
  <r>
    <d v="2023-02-15T01:31:00"/>
    <d v="2023-02-15T01:36:00"/>
    <s v="15.02.2023"/>
    <d v="1899-12-30T00:05:00"/>
    <x v="35"/>
    <s v="876-128809"/>
    <n v="1"/>
    <x v="45"/>
    <n v="1"/>
    <s v="N"/>
    <n v="2"/>
    <n v="4"/>
    <n v="1.2"/>
    <n v="0.79999999999999982"/>
    <n v="6"/>
  </r>
  <r>
    <d v="2023-02-15T01:31:00"/>
    <d v="2023-02-15T01:38:00"/>
    <s v="15.02.2023"/>
    <d v="1899-12-30T00:07:00"/>
    <x v="52"/>
    <s v="876-129027"/>
    <n v="1"/>
    <x v="3"/>
    <n v="1"/>
    <s v="N"/>
    <n v="1"/>
    <n v="4"/>
    <n v="1.2"/>
    <n v="0.79999999999999982"/>
    <n v="6"/>
  </r>
  <r>
    <d v="2023-02-15T01:31:00"/>
    <d v="2023-02-15T01:40:00"/>
    <s v="15.02.2023"/>
    <d v="1899-12-30T00:09:00"/>
    <x v="11"/>
    <s v="876-128734"/>
    <n v="1"/>
    <x v="28"/>
    <n v="1"/>
    <s v="N"/>
    <n v="1"/>
    <n v="7.92"/>
    <n v="2.3759999999999999"/>
    <n v="1.7040000000000006"/>
    <n v="12"/>
  </r>
  <r>
    <d v="2023-02-15T01:33:00"/>
    <d v="2023-02-15T01:46:00"/>
    <s v="15.02.2023"/>
    <d v="1899-12-30T00:13:00"/>
    <x v="49"/>
    <s v="876-129387"/>
    <n v="1"/>
    <x v="85"/>
    <n v="1"/>
    <s v="N"/>
    <n v="1"/>
    <n v="9.6"/>
    <n v="2.88"/>
    <n v="1.5200000000000014"/>
    <n v="14"/>
  </r>
  <r>
    <d v="2023-02-15T01:33:00"/>
    <d v="2023-02-15T01:39:00"/>
    <s v="15.02.2023"/>
    <d v="1899-12-30T00:06:00"/>
    <x v="33"/>
    <s v="876-129026"/>
    <n v="1"/>
    <x v="36"/>
    <n v="1"/>
    <s v="N"/>
    <n v="2"/>
    <n v="3.2"/>
    <n v="0.96"/>
    <n v="0.83999999999999986"/>
    <n v="5"/>
  </r>
  <r>
    <d v="2023-02-15T01:34:00"/>
    <d v="2023-02-15T01:56:00"/>
    <s v="15.02.2023"/>
    <d v="1899-12-30T00:22:00"/>
    <x v="5"/>
    <s v="876-130302"/>
    <n v="2"/>
    <x v="177"/>
    <n v="3"/>
    <s v="N"/>
    <n v="1"/>
    <n v="34.08"/>
    <n v="10.223999999999998"/>
    <n v="6.6960000000000051"/>
    <n v="51"/>
  </r>
  <r>
    <d v="2023-02-15T01:34:00"/>
    <d v="2023-02-15T01:53:00"/>
    <s v="15.02.2023"/>
    <d v="1899-12-30T00:19:00"/>
    <x v="11"/>
    <s v="876-128247"/>
    <n v="2"/>
    <x v="8"/>
    <n v="1"/>
    <s v="N"/>
    <n v="1"/>
    <n v="22.56"/>
    <n v="6.7679999999999998"/>
    <n v="4.6720000000000006"/>
    <n v="34"/>
  </r>
  <r>
    <d v="2023-02-15T01:35:00"/>
    <d v="2023-02-15T01:46:00"/>
    <s v="15.02.2023"/>
    <d v="1899-12-30T00:11:00"/>
    <x v="50"/>
    <s v="876-130329"/>
    <n v="2"/>
    <x v="3"/>
    <n v="1"/>
    <s v="N"/>
    <n v="1"/>
    <n v="3.8"/>
    <n v="1.1399999999999999"/>
    <n v="1.0600000000000005"/>
    <n v="6"/>
  </r>
  <r>
    <d v="2023-02-15T01:35:00"/>
    <d v="2023-02-15T01:38:00"/>
    <s v="15.02.2023"/>
    <d v="1899-12-30T00:03:00"/>
    <x v="10"/>
    <s v="876-127614"/>
    <n v="1"/>
    <x v="40"/>
    <n v="1"/>
    <s v="N"/>
    <n v="1"/>
    <n v="3.5"/>
    <n v="1.05"/>
    <n v="1.4500000000000002"/>
    <n v="6"/>
  </r>
  <r>
    <d v="2023-02-15T01:35:00"/>
    <d v="2023-02-15T02:01:00"/>
    <s v="15.02.2023"/>
    <d v="1899-12-30T00:26:00"/>
    <x v="10"/>
    <s v="876-131052"/>
    <n v="1"/>
    <x v="178"/>
    <n v="1"/>
    <s v="N"/>
    <n v="2"/>
    <n v="29.28"/>
    <n v="8.7840000000000007"/>
    <n v="5.9359999999999999"/>
    <n v="44"/>
  </r>
  <r>
    <d v="2023-02-15T01:35:00"/>
    <d v="2023-02-15T01:51:00"/>
    <s v="15.02.2023"/>
    <d v="1899-12-30T00:16:00"/>
    <x v="41"/>
    <s v="876-129046"/>
    <n v="2"/>
    <x v="63"/>
    <n v="1"/>
    <s v="N"/>
    <n v="2"/>
    <n v="12"/>
    <n v="3.5999999999999996"/>
    <n v="2.4000000000000004"/>
    <n v="18"/>
  </r>
  <r>
    <d v="2023-02-15T01:36:00"/>
    <d v="2023-02-15T01:49:00"/>
    <s v="15.02.2023"/>
    <d v="1899-12-30T00:13:00"/>
    <x v="37"/>
    <s v="876-130697"/>
    <n v="1"/>
    <x v="99"/>
    <n v="1"/>
    <s v="N"/>
    <n v="2"/>
    <n v="9.36"/>
    <n v="2.8079999999999998"/>
    <n v="2.8320000000000007"/>
    <n v="15"/>
  </r>
  <r>
    <d v="2023-02-15T01:36:00"/>
    <d v="2023-02-15T01:55:00"/>
    <s v="15.02.2023"/>
    <d v="1899-12-30T00:19:00"/>
    <x v="19"/>
    <s v="876-111232"/>
    <n v="1"/>
    <x v="82"/>
    <n v="1"/>
    <s v="N"/>
    <n v="1"/>
    <n v="16.32"/>
    <n v="4.8959999999999999"/>
    <n v="2.7839999999999989"/>
    <n v="24"/>
  </r>
  <r>
    <d v="2023-02-15T01:36:00"/>
    <d v="2023-02-15T01:41:00"/>
    <s v="15.02.2023"/>
    <d v="1899-12-30T00:05:00"/>
    <x v="2"/>
    <s v="876-129545"/>
    <n v="1"/>
    <x v="25"/>
    <n v="1"/>
    <s v="N"/>
    <n v="1"/>
    <n v="3.8"/>
    <n v="1.1399999999999999"/>
    <n v="1.0600000000000005"/>
    <n v="6"/>
  </r>
  <r>
    <d v="2023-02-15T01:37:00"/>
    <d v="2023-02-15T01:39:00"/>
    <s v="15.02.2023"/>
    <d v="1899-12-30T00:02:00"/>
    <x v="41"/>
    <s v="876-127285"/>
    <n v="1"/>
    <x v="33"/>
    <n v="1"/>
    <s v="N"/>
    <n v="2"/>
    <n v="3.5"/>
    <n v="1.05"/>
    <n v="1.4500000000000002"/>
    <n v="6"/>
  </r>
  <r>
    <d v="2023-02-15T01:38:00"/>
    <d v="2023-02-15T01:42:00"/>
    <s v="15.02.2023"/>
    <d v="1899-12-30T00:04:00"/>
    <x v="39"/>
    <s v="876-129324"/>
    <n v="2"/>
    <x v="22"/>
    <n v="1"/>
    <s v="N"/>
    <n v="2"/>
    <n v="3.5"/>
    <n v="1.05"/>
    <n v="1.4500000000000002"/>
    <n v="6"/>
  </r>
  <r>
    <d v="2023-02-15T01:38:00"/>
    <d v="2023-02-15T01:47:00"/>
    <s v="15.02.2023"/>
    <d v="1899-12-30T00:09:00"/>
    <x v="1"/>
    <s v="876-127750"/>
    <n v="3"/>
    <x v="47"/>
    <n v="1"/>
    <s v="N"/>
    <n v="1"/>
    <n v="7.68"/>
    <n v="2.3039999999999998"/>
    <n v="2.016"/>
    <n v="12"/>
  </r>
  <r>
    <d v="2023-02-15T01:38:00"/>
    <d v="2023-02-15T01:42:00"/>
    <s v="15.02.2023"/>
    <d v="1899-12-30T00:04:00"/>
    <x v="41"/>
    <s v="876-111444"/>
    <n v="2"/>
    <x v="33"/>
    <n v="1"/>
    <s v="N"/>
    <n v="1"/>
    <n v="3.8"/>
    <n v="1.1399999999999999"/>
    <n v="1.0600000000000005"/>
    <n v="6"/>
  </r>
  <r>
    <d v="2023-02-15T01:39:00"/>
    <d v="2023-02-15T01:47:00"/>
    <s v="15.02.2023"/>
    <d v="1899-12-30T00:08:00"/>
    <x v="10"/>
    <s v="876-128769"/>
    <n v="1"/>
    <x v="87"/>
    <n v="1"/>
    <s v="N"/>
    <n v="2"/>
    <n v="5.04"/>
    <n v="1.512"/>
    <n v="1.4479999999999995"/>
    <n v="8"/>
  </r>
  <r>
    <d v="2023-02-15T01:39:00"/>
    <d v="2023-02-15T02:03:00"/>
    <s v="15.02.2023"/>
    <d v="1899-12-30T00:24:00"/>
    <x v="7"/>
    <s v="876-130653"/>
    <n v="1"/>
    <x v="153"/>
    <n v="1"/>
    <s v="N"/>
    <n v="1"/>
    <n v="24"/>
    <n v="7.1999999999999993"/>
    <n v="1.8000000000000007"/>
    <n v="33"/>
  </r>
  <r>
    <d v="2023-02-15T01:40:00"/>
    <d v="2023-02-15T01:40:00"/>
    <s v="15.02.2023"/>
    <d v="1899-12-30T00:00:00"/>
    <x v="40"/>
    <s v="876-127210"/>
    <n v="1"/>
    <x v="45"/>
    <n v="1"/>
    <s v="N"/>
    <n v="2"/>
    <n v="3"/>
    <n v="0.89999999999999991"/>
    <n v="1.0999999999999996"/>
    <n v="5"/>
  </r>
  <r>
    <d v="2023-02-15T01:41:00"/>
    <d v="2023-02-15T02:17:00"/>
    <s v="15.02.2023"/>
    <d v="1899-12-30T00:36:00"/>
    <x v="41"/>
    <s v="876-127244"/>
    <n v="1"/>
    <x v="110"/>
    <n v="1"/>
    <s v="N"/>
    <n v="4"/>
    <n v="20.16"/>
    <n v="6.048"/>
    <n v="2.791999999999998"/>
    <n v="29"/>
  </r>
  <r>
    <d v="2023-02-15T01:42:00"/>
    <d v="2023-02-15T01:54:00"/>
    <s v="15.02.2023"/>
    <d v="1899-12-30T00:12:00"/>
    <x v="17"/>
    <s v="876-127771"/>
    <n v="1"/>
    <x v="85"/>
    <n v="1"/>
    <s v="N"/>
    <n v="1"/>
    <n v="9.6"/>
    <n v="2.88"/>
    <n v="1.5200000000000014"/>
    <n v="14"/>
  </r>
  <r>
    <d v="2023-02-15T01:43:00"/>
    <d v="2023-02-15T02:01:00"/>
    <s v="15.02.2023"/>
    <d v="1899-12-30T00:18:00"/>
    <x v="11"/>
    <s v="876-129674"/>
    <n v="1"/>
    <x v="139"/>
    <n v="1"/>
    <s v="N"/>
    <n v="1"/>
    <n v="14.4"/>
    <n v="4.32"/>
    <n v="2.2799999999999994"/>
    <n v="21"/>
  </r>
  <r>
    <d v="2023-02-15T01:43:00"/>
    <d v="2023-02-15T01:48:00"/>
    <s v="15.02.2023"/>
    <d v="1899-12-30T00:05:00"/>
    <x v="38"/>
    <s v="876-130423"/>
    <n v="1"/>
    <x v="22"/>
    <n v="1"/>
    <s v="N"/>
    <n v="2"/>
    <n v="3.1"/>
    <n v="0.92999999999999994"/>
    <n v="0.9700000000000002"/>
    <n v="5"/>
  </r>
  <r>
    <d v="2023-02-15T01:43:00"/>
    <d v="2023-02-15T01:48:00"/>
    <s v="15.02.2023"/>
    <d v="1899-12-30T00:05:00"/>
    <x v="1"/>
    <s v="876-129045"/>
    <n v="1"/>
    <x v="14"/>
    <n v="1"/>
    <s v="N"/>
    <n v="2"/>
    <n v="3.8"/>
    <n v="1.1399999999999999"/>
    <n v="1.0600000000000005"/>
    <n v="6"/>
  </r>
  <r>
    <d v="2023-02-15T01:44:00"/>
    <d v="2023-02-15T02:04:00"/>
    <s v="15.02.2023"/>
    <d v="1899-12-30T00:20:00"/>
    <x v="9"/>
    <s v="876-128179"/>
    <n v="4"/>
    <x v="179"/>
    <n v="1"/>
    <s v="N"/>
    <n v="2"/>
    <n v="36.72"/>
    <n v="11.016"/>
    <n v="4.2640000000000029"/>
    <n v="52"/>
  </r>
  <r>
    <d v="2023-02-15T01:44:00"/>
    <d v="2023-02-15T01:47:00"/>
    <s v="15.02.2023"/>
    <d v="1899-12-30T00:03:00"/>
    <x v="18"/>
    <s v="876-127423"/>
    <n v="1"/>
    <x v="33"/>
    <n v="1"/>
    <s v="N"/>
    <n v="2"/>
    <n v="3.4"/>
    <n v="1.02"/>
    <n v="1.5800000000000005"/>
    <n v="6"/>
  </r>
  <r>
    <d v="2023-02-15T01:44:00"/>
    <d v="2023-02-15T02:14:00"/>
    <s v="15.02.2023"/>
    <d v="1899-12-30T00:30:00"/>
    <x v="14"/>
    <s v="876-131055"/>
    <n v="2"/>
    <x v="19"/>
    <n v="1"/>
    <s v="N"/>
    <n v="1"/>
    <n v="35.76"/>
    <n v="10.728"/>
    <n v="3.5120000000000005"/>
    <n v="50"/>
  </r>
  <r>
    <d v="2023-02-15T01:45:00"/>
    <d v="2023-02-15T02:04:00"/>
    <s v="15.02.2023"/>
    <d v="1899-12-30T00:19:00"/>
    <x v="25"/>
    <s v="876-127277"/>
    <n v="1"/>
    <x v="148"/>
    <n v="1"/>
    <s v="N"/>
    <n v="2"/>
    <n v="26.64"/>
    <n v="7.992"/>
    <n v="4.3679999999999986"/>
    <n v="39"/>
  </r>
  <r>
    <d v="2023-02-15T01:46:00"/>
    <d v="2023-02-15T01:55:00"/>
    <s v="15.02.2023"/>
    <d v="1899-12-30T00:09:00"/>
    <x v="22"/>
    <s v="876-127599"/>
    <n v="1"/>
    <x v="37"/>
    <n v="1"/>
    <s v="N"/>
    <n v="1"/>
    <n v="9.1199999999999992"/>
    <n v="2.7359999999999998"/>
    <n v="2.1440000000000001"/>
    <n v="14"/>
  </r>
  <r>
    <d v="2023-02-15T01:46:00"/>
    <d v="2023-02-15T01:51:00"/>
    <s v="15.02.2023"/>
    <d v="1899-12-30T00:05:00"/>
    <x v="36"/>
    <s v="876-127480"/>
    <n v="1"/>
    <x v="87"/>
    <n v="1"/>
    <s v="N"/>
    <n v="1"/>
    <n v="5.04"/>
    <n v="1.512"/>
    <n v="1.4479999999999995"/>
    <n v="8"/>
  </r>
  <r>
    <d v="2023-02-15T01:47:00"/>
    <d v="2023-02-15T01:54:00"/>
    <s v="15.02.2023"/>
    <d v="1899-12-30T00:07:00"/>
    <x v="45"/>
    <s v="876-129003"/>
    <n v="1"/>
    <x v="80"/>
    <n v="1"/>
    <s v="N"/>
    <n v="2"/>
    <n v="3.5"/>
    <n v="1.05"/>
    <n v="1.4500000000000002"/>
    <n v="6"/>
  </r>
  <r>
    <d v="2023-02-15T01:47:00"/>
    <d v="2023-02-15T01:50:00"/>
    <s v="15.02.2023"/>
    <d v="1899-12-30T00:03:00"/>
    <x v="21"/>
    <s v="876-130563"/>
    <n v="1"/>
    <x v="6"/>
    <n v="1"/>
    <s v="N"/>
    <n v="1"/>
    <n v="3.2"/>
    <n v="0.96"/>
    <n v="0.83999999999999986"/>
    <n v="5"/>
  </r>
  <r>
    <d v="2023-02-15T01:47:00"/>
    <d v="2023-02-15T02:24:00"/>
    <s v="15.02.2023"/>
    <d v="1899-12-30T00:37:00"/>
    <x v="4"/>
    <s v="876-128799"/>
    <n v="1"/>
    <x v="180"/>
    <n v="1"/>
    <s v="N"/>
    <n v="1"/>
    <n v="38.4"/>
    <n v="11.52"/>
    <n v="5.0800000000000054"/>
    <n v="55"/>
  </r>
  <r>
    <d v="2023-02-15T01:49:00"/>
    <d v="2023-02-15T01:56:00"/>
    <s v="15.02.2023"/>
    <d v="1899-12-30T00:07:00"/>
    <x v="27"/>
    <s v="876-127416"/>
    <n v="1"/>
    <x v="15"/>
    <n v="1"/>
    <s v="N"/>
    <n v="2"/>
    <n v="3.7"/>
    <n v="1.1100000000000001"/>
    <n v="1.1899999999999995"/>
    <n v="6"/>
  </r>
  <r>
    <d v="2023-02-15T01:49:00"/>
    <d v="2023-02-15T02:02:00"/>
    <s v="15.02.2023"/>
    <d v="1899-12-30T00:13:00"/>
    <x v="36"/>
    <s v="876-128415"/>
    <n v="1"/>
    <x v="30"/>
    <n v="1"/>
    <s v="N"/>
    <n v="2"/>
    <n v="10.8"/>
    <n v="3.24"/>
    <n v="1.9599999999999991"/>
    <n v="16"/>
  </r>
  <r>
    <d v="2023-02-15T01:49:00"/>
    <d v="2023-02-15T01:51:00"/>
    <s v="15.02.2023"/>
    <d v="1899-12-30T00:02:00"/>
    <x v="5"/>
    <s v="876-127709"/>
    <n v="1"/>
    <x v="18"/>
    <n v="1"/>
    <s v="N"/>
    <n v="2"/>
    <n v="3"/>
    <n v="0.89999999999999991"/>
    <n v="1.0999999999999996"/>
    <n v="5"/>
  </r>
  <r>
    <d v="2023-02-15T01:50:00"/>
    <d v="2023-02-15T02:00:00"/>
    <s v="15.02.2023"/>
    <d v="1899-12-30T00:10:00"/>
    <x v="1"/>
    <s v="876-127568"/>
    <n v="2"/>
    <x v="28"/>
    <n v="1"/>
    <s v="N"/>
    <n v="1"/>
    <n v="7.92"/>
    <n v="2.3759999999999999"/>
    <n v="1.7040000000000006"/>
    <n v="12"/>
  </r>
  <r>
    <d v="2023-02-15T01:50:00"/>
    <d v="2023-02-15T01:54:00"/>
    <s v="15.02.2023"/>
    <d v="1899-12-30T00:04:00"/>
    <x v="1"/>
    <s v="876-131128"/>
    <n v="1"/>
    <x v="80"/>
    <n v="1"/>
    <s v="N"/>
    <n v="2"/>
    <n v="3.1"/>
    <n v="0.92999999999999994"/>
    <n v="0.9700000000000002"/>
    <n v="5"/>
  </r>
  <r>
    <d v="2023-02-15T01:52:00"/>
    <d v="2023-02-15T01:57:00"/>
    <s v="15.02.2023"/>
    <d v="1899-12-30T00:05:00"/>
    <x v="30"/>
    <s v="876-131145"/>
    <n v="2"/>
    <x v="60"/>
    <n v="1"/>
    <s v="N"/>
    <n v="2"/>
    <n v="3.9"/>
    <n v="1.17"/>
    <n v="0.93000000000000016"/>
    <n v="6"/>
  </r>
  <r>
    <d v="2023-02-15T01:52:00"/>
    <d v="2023-02-15T02:23:00"/>
    <s v="15.02.2023"/>
    <d v="1899-12-30T00:31:00"/>
    <x v="13"/>
    <s v="876-127244"/>
    <n v="4"/>
    <x v="181"/>
    <n v="3"/>
    <s v="N"/>
    <n v="2"/>
    <n v="48.96"/>
    <n v="14.687999999999999"/>
    <n v="10.351999999999997"/>
    <n v="74"/>
  </r>
  <r>
    <d v="2023-02-15T01:53:00"/>
    <d v="2023-02-15T02:10:00"/>
    <s v="15.02.2023"/>
    <d v="1899-12-30T00:17:00"/>
    <x v="18"/>
    <s v="876-130319"/>
    <n v="1"/>
    <x v="174"/>
    <n v="1"/>
    <s v="N"/>
    <n v="1"/>
    <n v="17.760000000000002"/>
    <n v="5.3280000000000003"/>
    <n v="3.911999999999999"/>
    <n v="27"/>
  </r>
  <r>
    <d v="2023-02-15T01:55:00"/>
    <d v="2023-02-15T02:12:00"/>
    <s v="15.02.2023"/>
    <d v="1899-12-30T00:17:00"/>
    <x v="47"/>
    <s v="876-130852"/>
    <n v="1"/>
    <x v="37"/>
    <n v="1"/>
    <s v="N"/>
    <n v="2"/>
    <n v="9.1199999999999992"/>
    <n v="2.7359999999999998"/>
    <n v="1.1440000000000001"/>
    <n v="13"/>
  </r>
  <r>
    <d v="2023-02-15T01:56:00"/>
    <d v="2023-02-15T02:12:00"/>
    <s v="15.02.2023"/>
    <d v="1899-12-30T00:16:00"/>
    <x v="7"/>
    <s v="876-130132"/>
    <n v="1"/>
    <x v="47"/>
    <n v="1"/>
    <s v="N"/>
    <n v="2"/>
    <n v="7.68"/>
    <n v="2.3039999999999998"/>
    <n v="2.016"/>
    <n v="12"/>
  </r>
  <r>
    <d v="2023-02-15T01:56:00"/>
    <d v="2023-02-15T02:06:00"/>
    <s v="15.02.2023"/>
    <d v="1899-12-30T00:10:00"/>
    <x v="11"/>
    <s v="876-127289"/>
    <n v="1"/>
    <x v="87"/>
    <n v="1"/>
    <s v="N"/>
    <n v="3"/>
    <n v="5.04"/>
    <n v="1.512"/>
    <n v="1.4479999999999995"/>
    <n v="8"/>
  </r>
  <r>
    <d v="2023-02-15T01:56:00"/>
    <d v="2023-02-15T02:05:00"/>
    <s v="15.02.2023"/>
    <d v="1899-12-30T00:09:00"/>
    <x v="11"/>
    <s v="876-129515"/>
    <n v="1"/>
    <x v="23"/>
    <n v="1"/>
    <s v="N"/>
    <n v="1"/>
    <n v="6"/>
    <n v="1.7999999999999998"/>
    <n v="1.2000000000000002"/>
    <n v="9"/>
  </r>
  <r>
    <d v="2023-02-15T01:56:00"/>
    <d v="2023-02-15T02:21:00"/>
    <s v="15.02.2023"/>
    <d v="1899-12-30T00:25:00"/>
    <x v="16"/>
    <s v="876-130341"/>
    <n v="1"/>
    <x v="172"/>
    <n v="1"/>
    <s v="N"/>
    <n v="1"/>
    <n v="33.840000000000003"/>
    <n v="10.152000000000001"/>
    <n v="3.0079999999999956"/>
    <n v="47"/>
  </r>
  <r>
    <d v="2023-02-15T01:57:00"/>
    <d v="2023-02-15T02:08:00"/>
    <s v="15.02.2023"/>
    <d v="1899-12-30T00:11:00"/>
    <x v="11"/>
    <s v="876-128300"/>
    <n v="1"/>
    <x v="27"/>
    <n v="1"/>
    <s v="N"/>
    <n v="1"/>
    <n v="5.76"/>
    <n v="1.728"/>
    <n v="0.51200000000000045"/>
    <n v="8"/>
  </r>
  <r>
    <d v="2023-02-15T01:57:00"/>
    <d v="2023-02-15T02:06:00"/>
    <s v="15.02.2023"/>
    <d v="1899-12-30T00:09:00"/>
    <x v="53"/>
    <s v="876-129515"/>
    <n v="2"/>
    <x v="5"/>
    <n v="1"/>
    <s v="Y"/>
    <n v="2"/>
    <n v="10.56"/>
    <n v="3.1680000000000001"/>
    <n v="3.2720000000000002"/>
    <n v="17"/>
  </r>
  <r>
    <d v="2023-02-15T01:57:00"/>
    <d v="2023-02-15T02:04:00"/>
    <s v="15.02.2023"/>
    <d v="1899-12-30T00:07:00"/>
    <x v="44"/>
    <s v="876-130296"/>
    <n v="3"/>
    <x v="40"/>
    <n v="1"/>
    <s v="N"/>
    <n v="2"/>
    <n v="3.6"/>
    <n v="1.08"/>
    <n v="1.3199999999999998"/>
    <n v="6"/>
  </r>
  <r>
    <d v="2023-02-15T01:58:00"/>
    <d v="2023-02-15T02:17:00"/>
    <s v="15.02.2023"/>
    <d v="1899-12-30T00:19:00"/>
    <x v="10"/>
    <s v="876-130355"/>
    <n v="1"/>
    <x v="59"/>
    <n v="1"/>
    <s v="N"/>
    <n v="1"/>
    <n v="13.92"/>
    <n v="4.1760000000000002"/>
    <n v="1.9039999999999999"/>
    <n v="20"/>
  </r>
  <r>
    <d v="2023-02-15T01:58:00"/>
    <d v="2023-02-15T02:10:00"/>
    <s v="15.02.2023"/>
    <d v="1899-12-30T00:12:00"/>
    <x v="24"/>
    <s v="876-111615"/>
    <n v="1"/>
    <x v="28"/>
    <n v="1"/>
    <s v="N"/>
    <n v="1"/>
    <n v="7.92"/>
    <n v="2.3759999999999999"/>
    <n v="1.7040000000000006"/>
    <n v="12"/>
  </r>
  <r>
    <d v="2023-02-15T01:58:00"/>
    <d v="2023-02-15T02:03:00"/>
    <s v="15.02.2023"/>
    <d v="1899-12-30T00:05:00"/>
    <x v="3"/>
    <s v="876-129170"/>
    <n v="1"/>
    <x v="22"/>
    <n v="1"/>
    <s v="N"/>
    <n v="2"/>
    <n v="4"/>
    <n v="1.2"/>
    <n v="0.79999999999999982"/>
    <n v="6"/>
  </r>
  <r>
    <d v="2023-02-15T01:59:00"/>
    <d v="2023-02-15T02:00:00"/>
    <s v="15.02.2023"/>
    <d v="1899-12-30T00:01:00"/>
    <x v="19"/>
    <s v="876-130693"/>
    <n v="1"/>
    <x v="65"/>
    <n v="1"/>
    <s v="N"/>
    <n v="2"/>
    <n v="3.7"/>
    <n v="1.1100000000000001"/>
    <n v="1.1899999999999995"/>
    <n v="6"/>
  </r>
  <r>
    <d v="2023-02-15T01:59:00"/>
    <d v="2023-02-15T02:05:00"/>
    <s v="15.02.2023"/>
    <d v="1899-12-30T00:06:00"/>
    <x v="34"/>
    <s v="876-127476"/>
    <n v="1"/>
    <x v="25"/>
    <n v="1"/>
    <s v="N"/>
    <n v="2"/>
    <n v="3.6"/>
    <n v="1.08"/>
    <n v="1.3199999999999998"/>
    <n v="6"/>
  </r>
  <r>
    <d v="2023-02-15T01:59:00"/>
    <d v="2023-02-15T02:11:00"/>
    <s v="15.02.2023"/>
    <d v="1899-12-30T00:12:00"/>
    <x v="1"/>
    <s v="876-129553"/>
    <n v="1"/>
    <x v="25"/>
    <n v="1"/>
    <s v="N"/>
    <n v="1"/>
    <n v="3.6"/>
    <n v="1.08"/>
    <n v="1.3199999999999998"/>
    <n v="6"/>
  </r>
  <r>
    <d v="2023-02-15T01:59:00"/>
    <d v="2023-02-15T02:03:00"/>
    <s v="15.02.2023"/>
    <d v="1899-12-30T00:04:00"/>
    <x v="30"/>
    <s v="876-128955"/>
    <n v="1"/>
    <x v="40"/>
    <n v="1"/>
    <s v="N"/>
    <n v="2"/>
    <n v="3.6"/>
    <n v="1.08"/>
    <n v="1.3199999999999998"/>
    <n v="6"/>
  </r>
  <r>
    <d v="2023-02-15T02:01:00"/>
    <d v="2023-02-15T02:07:00"/>
    <s v="15.02.2023"/>
    <d v="1899-12-30T00:06:00"/>
    <x v="36"/>
    <s v="876-128162"/>
    <n v="1"/>
    <x v="40"/>
    <n v="1"/>
    <s v="N"/>
    <n v="1"/>
    <n v="3.2"/>
    <n v="0.96"/>
    <n v="0.83999999999999986"/>
    <n v="5"/>
  </r>
  <r>
    <d v="2023-02-15T02:01:00"/>
    <d v="2023-02-15T02:11:00"/>
    <s v="15.02.2023"/>
    <d v="1899-12-30T00:10:00"/>
    <x v="37"/>
    <s v="876-130772"/>
    <n v="2"/>
    <x v="30"/>
    <n v="1"/>
    <s v="N"/>
    <n v="1"/>
    <n v="13.5"/>
    <n v="4.05"/>
    <n v="3.4499999999999993"/>
    <n v="21"/>
  </r>
  <r>
    <d v="2023-02-15T02:02:00"/>
    <d v="2023-02-15T02:03:00"/>
    <s v="15.02.2023"/>
    <d v="1899-12-30T00:01:00"/>
    <x v="30"/>
    <s v="876-130310"/>
    <n v="1"/>
    <x v="31"/>
    <n v="1"/>
    <s v="N"/>
    <n v="1"/>
    <n v="3.4"/>
    <n v="1.02"/>
    <n v="1.5800000000000005"/>
    <n v="6"/>
  </r>
  <r>
    <d v="2023-02-15T02:03:00"/>
    <d v="2023-02-15T02:05:00"/>
    <s v="15.02.2023"/>
    <d v="1899-12-30T00:02:00"/>
    <x v="48"/>
    <s v="876-129377"/>
    <n v="3"/>
    <x v="33"/>
    <n v="1"/>
    <s v="N"/>
    <n v="1"/>
    <n v="4"/>
    <n v="1.2"/>
    <n v="0.79999999999999982"/>
    <n v="6"/>
  </r>
  <r>
    <d v="2023-02-15T02:04:00"/>
    <d v="2023-02-15T02:16:00"/>
    <s v="15.02.2023"/>
    <d v="1899-12-30T00:12:00"/>
    <x v="38"/>
    <s v="876-128420"/>
    <n v="2"/>
    <x v="5"/>
    <n v="1"/>
    <s v="N"/>
    <n v="1"/>
    <n v="13.2"/>
    <n v="3.9599999999999995"/>
    <n v="1.8400000000000016"/>
    <n v="19"/>
  </r>
  <r>
    <d v="2023-02-15T02:04:00"/>
    <d v="2023-02-15T02:15:00"/>
    <s v="15.02.2023"/>
    <d v="1899-12-30T00:11:00"/>
    <x v="9"/>
    <s v="876-127236"/>
    <n v="1"/>
    <x v="36"/>
    <n v="1"/>
    <s v="N"/>
    <n v="2"/>
    <n v="3"/>
    <n v="0.89999999999999991"/>
    <n v="1.0999999999999996"/>
    <n v="5"/>
  </r>
  <r>
    <d v="2023-02-15T02:05:00"/>
    <d v="2023-02-15T02:23:00"/>
    <s v="15.02.2023"/>
    <d v="1899-12-30T00:18:00"/>
    <x v="8"/>
    <s v="876-111138"/>
    <n v="1"/>
    <x v="82"/>
    <n v="1"/>
    <s v="N"/>
    <n v="2"/>
    <n v="20.399999999999999"/>
    <n v="6.1199999999999992"/>
    <n v="5.480000000000004"/>
    <n v="32"/>
  </r>
  <r>
    <d v="2023-02-15T02:05:00"/>
    <d v="2023-02-15T02:11:00"/>
    <s v="15.02.2023"/>
    <d v="1899-12-30T00:06:00"/>
    <x v="10"/>
    <s v="876-130366"/>
    <n v="1"/>
    <x v="4"/>
    <n v="1"/>
    <s v="N"/>
    <n v="1"/>
    <n v="3.2"/>
    <n v="0.96"/>
    <n v="0.83999999999999986"/>
    <n v="5"/>
  </r>
  <r>
    <d v="2023-02-15T02:05:00"/>
    <d v="2023-02-15T02:09:00"/>
    <s v="15.02.2023"/>
    <d v="1899-12-30T00:04:00"/>
    <x v="36"/>
    <s v="876-128165"/>
    <n v="1"/>
    <x v="14"/>
    <n v="1"/>
    <s v="N"/>
    <n v="2"/>
    <n v="3.5"/>
    <n v="1.05"/>
    <n v="1.4500000000000002"/>
    <n v="6"/>
  </r>
  <r>
    <d v="2023-02-15T02:06:00"/>
    <d v="2023-02-15T02:15:00"/>
    <s v="15.02.2023"/>
    <d v="1899-12-30T00:09:00"/>
    <x v="2"/>
    <s v="876-128258"/>
    <n v="1"/>
    <x v="15"/>
    <n v="1"/>
    <s v="N"/>
    <n v="2"/>
    <n v="3.2"/>
    <n v="0.96"/>
    <n v="0.83999999999999986"/>
    <n v="5"/>
  </r>
  <r>
    <d v="2023-02-15T02:06:00"/>
    <d v="2023-02-15T02:14:00"/>
    <s v="15.02.2023"/>
    <d v="1899-12-30T00:08:00"/>
    <x v="24"/>
    <s v="876-130500"/>
    <n v="1"/>
    <x v="87"/>
    <n v="1"/>
    <s v="N"/>
    <n v="1"/>
    <n v="6.3"/>
    <n v="1.89"/>
    <n v="0.8100000000000005"/>
    <n v="9"/>
  </r>
  <r>
    <d v="2023-02-15T02:06:00"/>
    <d v="2023-02-15T02:09:00"/>
    <s v="15.02.2023"/>
    <d v="1899-12-30T00:03:00"/>
    <x v="24"/>
    <s v="876-128721"/>
    <n v="2"/>
    <x v="6"/>
    <n v="1"/>
    <s v="N"/>
    <n v="1"/>
    <n v="3"/>
    <n v="0.89999999999999991"/>
    <n v="1.0999999999999996"/>
    <n v="5"/>
  </r>
  <r>
    <d v="2023-02-15T02:06:00"/>
    <d v="2023-02-15T02:14:00"/>
    <s v="15.02.2023"/>
    <d v="1899-12-30T00:08:00"/>
    <x v="21"/>
    <s v="876-130788"/>
    <n v="1"/>
    <x v="94"/>
    <n v="1"/>
    <s v="N"/>
    <n v="2"/>
    <n v="6.9"/>
    <n v="2.0699999999999998"/>
    <n v="2.0299999999999994"/>
    <n v="11"/>
  </r>
  <r>
    <d v="2023-02-15T02:07:00"/>
    <d v="2023-02-15T02:30:00"/>
    <s v="15.02.2023"/>
    <d v="1899-12-30T00:23:00"/>
    <x v="33"/>
    <s v="876-130009"/>
    <n v="1"/>
    <x v="108"/>
    <n v="1"/>
    <s v="N"/>
    <n v="1"/>
    <n v="39.9"/>
    <n v="11.969999999999999"/>
    <n v="9.1300000000000026"/>
    <n v="61"/>
  </r>
  <r>
    <d v="2023-02-15T02:07:00"/>
    <d v="2023-02-15T02:15:00"/>
    <s v="15.02.2023"/>
    <d v="1899-12-30T00:08:00"/>
    <x v="43"/>
    <s v="876-127644"/>
    <n v="1"/>
    <x v="94"/>
    <n v="1"/>
    <s v="N"/>
    <n v="1"/>
    <n v="6.9"/>
    <n v="2.0699999999999998"/>
    <n v="2.0299999999999994"/>
    <n v="11"/>
  </r>
  <r>
    <d v="2023-02-15T02:07:00"/>
    <d v="2023-02-15T02:20:00"/>
    <s v="15.02.2023"/>
    <d v="1899-12-30T00:13:00"/>
    <x v="22"/>
    <s v="876-129497"/>
    <n v="1"/>
    <x v="78"/>
    <n v="1"/>
    <s v="N"/>
    <n v="2"/>
    <n v="10.199999999999999"/>
    <n v="3.0599999999999996"/>
    <n v="1.740000000000002"/>
    <n v="15"/>
  </r>
  <r>
    <d v="2023-02-15T02:08:00"/>
    <d v="2023-02-15T02:10:00"/>
    <s v="15.02.2023"/>
    <d v="1899-12-30T00:02:00"/>
    <x v="51"/>
    <s v="876-111196"/>
    <n v="1"/>
    <x v="40"/>
    <n v="1"/>
    <s v="N"/>
    <n v="1"/>
    <n v="4"/>
    <n v="1.2"/>
    <n v="0.79999999999999982"/>
    <n v="6"/>
  </r>
  <r>
    <d v="2023-02-15T02:08:00"/>
    <d v="2023-02-15T02:14:00"/>
    <s v="15.02.2023"/>
    <d v="1899-12-30T00:06:00"/>
    <x v="33"/>
    <s v="876-129378"/>
    <n v="1"/>
    <x v="36"/>
    <n v="1"/>
    <s v="N"/>
    <n v="2"/>
    <n v="3.5"/>
    <n v="1.05"/>
    <n v="1.4500000000000002"/>
    <n v="6"/>
  </r>
  <r>
    <d v="2023-02-15T02:08:00"/>
    <d v="2023-02-15T02:12:00"/>
    <s v="15.02.2023"/>
    <d v="1899-12-30T00:04:00"/>
    <x v="8"/>
    <s v="876-129679"/>
    <n v="1"/>
    <x v="11"/>
    <n v="1"/>
    <s v="N"/>
    <n v="1"/>
    <n v="3.3"/>
    <n v="0.98999999999999988"/>
    <n v="0.71"/>
    <n v="5"/>
  </r>
  <r>
    <d v="2023-02-15T02:08:00"/>
    <d v="2023-02-15T02:21:00"/>
    <s v="15.02.2023"/>
    <d v="1899-12-30T00:13:00"/>
    <x v="19"/>
    <s v="876-130284"/>
    <n v="1"/>
    <x v="50"/>
    <n v="1"/>
    <s v="N"/>
    <n v="2"/>
    <n v="12.9"/>
    <n v="3.87"/>
    <n v="3.2299999999999986"/>
    <n v="20"/>
  </r>
  <r>
    <d v="2023-02-15T02:09:00"/>
    <d v="2023-02-15T02:24:00"/>
    <s v="15.02.2023"/>
    <d v="1899-12-30T00:15:00"/>
    <x v="31"/>
    <s v="876-129431"/>
    <n v="1"/>
    <x v="42"/>
    <n v="1"/>
    <s v="N"/>
    <n v="2"/>
    <n v="16.5"/>
    <n v="4.95"/>
    <n v="1.5500000000000007"/>
    <n v="23"/>
  </r>
  <r>
    <d v="2023-02-15T02:10:00"/>
    <d v="2023-02-15T02:21:00"/>
    <s v="15.02.2023"/>
    <d v="1899-12-30T00:11:00"/>
    <x v="17"/>
    <s v="876-111573"/>
    <n v="1"/>
    <x v="37"/>
    <n v="1"/>
    <s v="N"/>
    <n v="2"/>
    <n v="11.4"/>
    <n v="3.42"/>
    <n v="2.1799999999999997"/>
    <n v="17"/>
  </r>
  <r>
    <d v="2023-02-15T02:11:00"/>
    <d v="2023-02-15T02:11:00"/>
    <s v="15.02.2023"/>
    <d v="1899-12-30T00:00:00"/>
    <x v="48"/>
    <s v="876-111343"/>
    <n v="1"/>
    <x v="45"/>
    <n v="1"/>
    <s v="N"/>
    <n v="2"/>
    <n v="4"/>
    <n v="1.2"/>
    <n v="0.79999999999999982"/>
    <n v="6"/>
  </r>
  <r>
    <d v="2023-02-15T02:11:00"/>
    <d v="2023-02-15T02:26:00"/>
    <s v="15.02.2023"/>
    <d v="1899-12-30T00:15:00"/>
    <x v="21"/>
    <s v="876-129022"/>
    <n v="2"/>
    <x v="5"/>
    <n v="1"/>
    <s v="N"/>
    <n v="2"/>
    <n v="13.2"/>
    <n v="3.9599999999999995"/>
    <n v="1.8400000000000016"/>
    <n v="19"/>
  </r>
  <r>
    <d v="2023-02-15T02:11:00"/>
    <d v="2023-02-15T02:21:00"/>
    <s v="15.02.2023"/>
    <d v="1899-12-30T00:10:00"/>
    <x v="21"/>
    <s v="876-127979"/>
    <n v="1"/>
    <x v="9"/>
    <n v="1"/>
    <s v="N"/>
    <n v="1"/>
    <n v="12.3"/>
    <n v="3.69"/>
    <n v="2.0099999999999998"/>
    <n v="18"/>
  </r>
  <r>
    <d v="2023-02-15T02:12:00"/>
    <d v="2023-02-15T02:21:00"/>
    <s v="15.02.2023"/>
    <d v="1899-12-30T00:09:00"/>
    <x v="8"/>
    <s v="876-127794"/>
    <n v="2"/>
    <x v="27"/>
    <n v="1"/>
    <s v="N"/>
    <n v="2"/>
    <n v="7.2"/>
    <n v="2.16"/>
    <n v="1.6399999999999997"/>
    <n v="11"/>
  </r>
  <r>
    <d v="2023-02-15T02:12:00"/>
    <d v="2023-02-15T02:35:00"/>
    <s v="15.02.2023"/>
    <d v="1899-12-30T00:23:00"/>
    <x v="51"/>
    <s v="876-129872"/>
    <n v="1"/>
    <x v="180"/>
    <n v="1"/>
    <s v="N"/>
    <n v="1"/>
    <n v="48"/>
    <n v="14.399999999999999"/>
    <n v="7.6000000000000014"/>
    <n v="70"/>
  </r>
  <r>
    <d v="2023-02-15T02:14:00"/>
    <d v="2023-02-15T02:33:00"/>
    <s v="15.02.2023"/>
    <d v="1899-12-30T00:19:00"/>
    <x v="22"/>
    <s v="876-111685"/>
    <n v="3"/>
    <x v="95"/>
    <n v="1"/>
    <s v="N"/>
    <n v="2"/>
    <n v="14.4"/>
    <n v="4.32"/>
    <n v="2.2799999999999994"/>
    <n v="21"/>
  </r>
  <r>
    <d v="2023-02-15T02:14:00"/>
    <d v="2023-02-15T02:19:00"/>
    <s v="15.02.2023"/>
    <d v="1899-12-30T00:05:00"/>
    <x v="2"/>
    <s v="876-111704"/>
    <n v="1"/>
    <x v="33"/>
    <n v="1"/>
    <s v="N"/>
    <n v="2"/>
    <n v="3"/>
    <n v="0.89999999999999991"/>
    <n v="1.0999999999999996"/>
    <n v="5"/>
  </r>
  <r>
    <d v="2023-02-15T02:15:00"/>
    <d v="2023-02-15T02:20:00"/>
    <s v="15.02.2023"/>
    <d v="1899-12-30T00:05:00"/>
    <x v="21"/>
    <s v="876-111706"/>
    <n v="1"/>
    <x v="22"/>
    <n v="1"/>
    <s v="N"/>
    <n v="2"/>
    <n v="3.7"/>
    <n v="1.1100000000000001"/>
    <n v="1.1899999999999995"/>
    <n v="6"/>
  </r>
  <r>
    <d v="2023-02-15T02:16:00"/>
    <d v="2023-02-15T02:23:00"/>
    <s v="15.02.2023"/>
    <d v="1899-12-30T00:07:00"/>
    <x v="13"/>
    <s v="876-127946"/>
    <n v="1"/>
    <x v="10"/>
    <n v="1"/>
    <s v="N"/>
    <n v="2"/>
    <n v="6.6"/>
    <n v="1.9799999999999998"/>
    <n v="0.42000000000000082"/>
    <n v="9"/>
  </r>
  <r>
    <d v="2023-02-15T02:16:00"/>
    <d v="2023-02-15T02:19:00"/>
    <s v="15.02.2023"/>
    <d v="1899-12-30T00:03:00"/>
    <x v="13"/>
    <s v="876-128540"/>
    <n v="1"/>
    <x v="40"/>
    <n v="1"/>
    <s v="N"/>
    <n v="1"/>
    <n v="3.8"/>
    <n v="1.1399999999999999"/>
    <n v="1.0600000000000005"/>
    <n v="6"/>
  </r>
  <r>
    <d v="2023-02-15T02:16:00"/>
    <d v="2023-02-15T02:39:00"/>
    <s v="15.02.2023"/>
    <d v="1899-12-30T00:23:00"/>
    <x v="22"/>
    <s v="876-130083"/>
    <n v="2"/>
    <x v="155"/>
    <n v="1"/>
    <s v="N"/>
    <n v="1"/>
    <n v="19.8"/>
    <n v="5.94"/>
    <n v="4.259999999999998"/>
    <n v="30"/>
  </r>
  <r>
    <d v="2023-02-15T02:16:00"/>
    <d v="2023-02-15T02:27:00"/>
    <s v="15.02.2023"/>
    <d v="1899-12-30T00:11:00"/>
    <x v="25"/>
    <s v="876-128728"/>
    <n v="1"/>
    <x v="12"/>
    <n v="1"/>
    <s v="N"/>
    <n v="1"/>
    <n v="9"/>
    <n v="2.6999999999999997"/>
    <n v="2.3000000000000007"/>
    <n v="14"/>
  </r>
  <r>
    <d v="2023-02-15T02:16:00"/>
    <d v="2023-02-15T02:20:00"/>
    <s v="15.02.2023"/>
    <d v="1899-12-30T00:04:00"/>
    <x v="21"/>
    <s v="876-111626"/>
    <n v="1"/>
    <x v="41"/>
    <n v="1"/>
    <s v="N"/>
    <n v="2"/>
    <n v="3.6"/>
    <n v="1.08"/>
    <n v="1.3199999999999998"/>
    <n v="6"/>
  </r>
  <r>
    <d v="2023-02-15T02:16:00"/>
    <d v="2023-02-15T02:32:00"/>
    <s v="15.02.2023"/>
    <d v="1899-12-30T00:16:00"/>
    <x v="41"/>
    <s v="876-129558"/>
    <n v="1"/>
    <x v="140"/>
    <n v="1"/>
    <s v="N"/>
    <n v="1"/>
    <n v="22.5"/>
    <n v="6.75"/>
    <n v="3.75"/>
    <n v="33"/>
  </r>
  <r>
    <d v="2023-02-15T02:17:00"/>
    <d v="2023-02-15T02:21:00"/>
    <s v="15.02.2023"/>
    <d v="1899-12-30T00:04:00"/>
    <x v="41"/>
    <s v="876-128883"/>
    <n v="1"/>
    <x v="41"/>
    <n v="1"/>
    <s v="N"/>
    <n v="2"/>
    <n v="3.4"/>
    <n v="1.02"/>
    <n v="1.5800000000000005"/>
    <n v="6"/>
  </r>
  <r>
    <d v="2023-02-15T02:17:00"/>
    <d v="2023-02-15T02:22:00"/>
    <s v="15.02.2023"/>
    <d v="1899-12-30T00:05:00"/>
    <x v="11"/>
    <s v="876-129331"/>
    <n v="1"/>
    <x v="80"/>
    <n v="1"/>
    <s v="N"/>
    <n v="2"/>
    <n v="3.8"/>
    <n v="1.1399999999999999"/>
    <n v="1.0600000000000005"/>
    <n v="6"/>
  </r>
  <r>
    <d v="2023-02-15T02:17:00"/>
    <d v="2023-02-15T02:26:00"/>
    <s v="15.02.2023"/>
    <d v="1899-12-30T00:09:00"/>
    <x v="52"/>
    <s v="876-127334"/>
    <n v="1"/>
    <x v="5"/>
    <n v="1"/>
    <s v="N"/>
    <n v="2"/>
    <n v="13.2"/>
    <n v="3.9599999999999995"/>
    <n v="2.84"/>
    <n v="20"/>
  </r>
  <r>
    <d v="2023-02-15T02:17:00"/>
    <d v="2023-02-15T02:23:00"/>
    <s v="15.02.2023"/>
    <d v="1899-12-30T00:06:00"/>
    <x v="2"/>
    <s v="876-130512"/>
    <n v="1"/>
    <x v="15"/>
    <n v="1"/>
    <s v="Y"/>
    <n v="2"/>
    <n v="3.7"/>
    <n v="1.1100000000000001"/>
    <n v="1.1899999999999995"/>
    <n v="6"/>
  </r>
  <r>
    <d v="2023-02-15T02:17:00"/>
    <d v="2023-02-15T02:21:00"/>
    <s v="15.02.2023"/>
    <d v="1899-12-30T00:04:00"/>
    <x v="46"/>
    <s v="876-128973"/>
    <n v="2"/>
    <x v="6"/>
    <n v="1"/>
    <s v="N"/>
    <n v="2"/>
    <n v="3.7"/>
    <n v="1.1100000000000001"/>
    <n v="1.1899999999999995"/>
    <n v="6"/>
  </r>
  <r>
    <d v="2023-02-15T02:18:00"/>
    <d v="2023-02-15T02:41:00"/>
    <s v="15.02.2023"/>
    <d v="1899-12-30T00:23:00"/>
    <x v="5"/>
    <s v="876-130599"/>
    <n v="2"/>
    <x v="182"/>
    <n v="2"/>
    <s v="N"/>
    <n v="1"/>
    <n v="51"/>
    <n v="15.299999999999999"/>
    <n v="7.7000000000000028"/>
    <n v="74"/>
  </r>
  <r>
    <d v="2023-02-15T02:18:00"/>
    <d v="2023-02-15T02:25:00"/>
    <s v="15.02.2023"/>
    <d v="1899-12-30T00:07:00"/>
    <x v="11"/>
    <s v="876-127451"/>
    <n v="1"/>
    <x v="36"/>
    <n v="1"/>
    <s v="N"/>
    <n v="1"/>
    <n v="3.5"/>
    <n v="1.05"/>
    <n v="1.4500000000000002"/>
    <n v="6"/>
  </r>
  <r>
    <d v="2023-02-15T02:19:00"/>
    <d v="2023-02-15T02:31:00"/>
    <s v="15.02.2023"/>
    <d v="1899-12-30T00:12:00"/>
    <x v="24"/>
    <s v="876-127135"/>
    <n v="1"/>
    <x v="21"/>
    <n v="1"/>
    <s v="N"/>
    <n v="2"/>
    <n v="18.899999999999999"/>
    <n v="5.669999999999999"/>
    <n v="4.4300000000000033"/>
    <n v="29"/>
  </r>
  <r>
    <d v="2023-02-15T02:19:00"/>
    <d v="2023-02-15T02:31:00"/>
    <s v="15.02.2023"/>
    <d v="1899-12-30T00:12:00"/>
    <x v="24"/>
    <s v="876-111218"/>
    <n v="1"/>
    <x v="32"/>
    <n v="1"/>
    <s v="N"/>
    <n v="2"/>
    <n v="15.3"/>
    <n v="4.59"/>
    <n v="3.1099999999999994"/>
    <n v="23"/>
  </r>
  <r>
    <d v="2023-02-15T02:19:00"/>
    <d v="2023-02-15T02:24:00"/>
    <s v="15.02.2023"/>
    <d v="1899-12-30T00:05:00"/>
    <x v="41"/>
    <s v="876-130065"/>
    <n v="1"/>
    <x v="3"/>
    <n v="1"/>
    <s v="N"/>
    <n v="2"/>
    <n v="3.4"/>
    <n v="1.02"/>
    <n v="1.5800000000000005"/>
    <n v="6"/>
  </r>
  <r>
    <d v="2023-02-15T02:21:00"/>
    <d v="2023-02-15T02:48:00"/>
    <s v="15.02.2023"/>
    <d v="1899-12-30T00:27:00"/>
    <x v="51"/>
    <s v="876-130969"/>
    <n v="1"/>
    <x v="183"/>
    <n v="3"/>
    <s v="N"/>
    <n v="2"/>
    <n v="57.9"/>
    <n v="17.369999999999997"/>
    <n v="5.730000000000004"/>
    <n v="81"/>
  </r>
  <r>
    <d v="2023-02-15T02:21:00"/>
    <d v="2023-02-15T02:32:00"/>
    <s v="15.02.2023"/>
    <d v="1899-12-30T00:11:00"/>
    <x v="16"/>
    <s v="876-129578"/>
    <n v="1"/>
    <x v="28"/>
    <n v="1"/>
    <s v="N"/>
    <n v="2"/>
    <n v="9.9"/>
    <n v="2.97"/>
    <n v="1.129999999999999"/>
    <n v="14"/>
  </r>
  <r>
    <d v="2023-02-15T02:22:00"/>
    <d v="2023-02-15T02:31:00"/>
    <s v="15.02.2023"/>
    <d v="1899-12-30T00:09:00"/>
    <x v="3"/>
    <s v="876-127706"/>
    <n v="1"/>
    <x v="0"/>
    <n v="1"/>
    <s v="N"/>
    <n v="1"/>
    <n v="8.1"/>
    <n v="2.4299999999999997"/>
    <n v="1.4700000000000006"/>
    <n v="12"/>
  </r>
  <r>
    <d v="2023-02-15T02:22:00"/>
    <d v="2023-02-15T02:44:00"/>
    <s v="15.02.2023"/>
    <d v="1899-12-30T00:22:00"/>
    <x v="2"/>
    <s v="876-129823"/>
    <n v="2"/>
    <x v="66"/>
    <n v="1"/>
    <s v="N"/>
    <n v="1"/>
    <n v="19.2"/>
    <n v="5.76"/>
    <n v="2.0400000000000027"/>
    <n v="27"/>
  </r>
  <r>
    <d v="2023-02-15T02:22:00"/>
    <d v="2023-02-15T02:38:00"/>
    <s v="15.02.2023"/>
    <d v="1899-12-30T00:16:00"/>
    <x v="2"/>
    <s v="876-131169"/>
    <n v="1"/>
    <x v="79"/>
    <n v="1"/>
    <s v="N"/>
    <n v="2"/>
    <n v="14.1"/>
    <n v="4.2299999999999995"/>
    <n v="1.67"/>
    <n v="20"/>
  </r>
  <r>
    <d v="2023-02-15T02:23:00"/>
    <d v="2023-02-15T02:33:00"/>
    <s v="15.02.2023"/>
    <d v="1899-12-30T00:10:00"/>
    <x v="6"/>
    <s v="876-127210"/>
    <n v="1"/>
    <x v="94"/>
    <n v="1"/>
    <s v="N"/>
    <n v="2"/>
    <n v="6.9"/>
    <n v="2.0699999999999998"/>
    <n v="1.0299999999999994"/>
    <n v="10"/>
  </r>
  <r>
    <d v="2023-02-15T02:23:00"/>
    <d v="2023-02-15T02:46:00"/>
    <s v="15.02.2023"/>
    <d v="1899-12-30T00:23:00"/>
    <x v="26"/>
    <s v="876-130068"/>
    <n v="1"/>
    <x v="117"/>
    <n v="1"/>
    <s v="N"/>
    <n v="1"/>
    <n v="15.9"/>
    <n v="4.7699999999999996"/>
    <n v="3.33"/>
    <n v="24"/>
  </r>
  <r>
    <d v="2023-02-15T02:24:00"/>
    <d v="2023-02-15T02:32:00"/>
    <s v="15.02.2023"/>
    <d v="1899-12-30T00:08:00"/>
    <x v="8"/>
    <s v="876-128955"/>
    <n v="1"/>
    <x v="94"/>
    <n v="1"/>
    <s v="N"/>
    <n v="2"/>
    <n v="6.9"/>
    <n v="2.0699999999999998"/>
    <n v="2.0299999999999994"/>
    <n v="11"/>
  </r>
  <r>
    <d v="2023-02-15T02:24:00"/>
    <d v="2023-02-15T02:30:00"/>
    <s v="15.02.2023"/>
    <d v="1899-12-30T00:06:00"/>
    <x v="5"/>
    <s v="876-130366"/>
    <n v="1"/>
    <x v="57"/>
    <n v="1"/>
    <s v="N"/>
    <n v="1"/>
    <n v="3.4"/>
    <n v="1.02"/>
    <n v="0.58000000000000007"/>
    <n v="5"/>
  </r>
  <r>
    <d v="2023-02-15T02:27:00"/>
    <d v="2023-02-15T02:33:00"/>
    <s v="15.02.2023"/>
    <d v="1899-12-30T00:06:00"/>
    <x v="49"/>
    <s v="876-128458"/>
    <n v="1"/>
    <x v="60"/>
    <n v="1"/>
    <s v="N"/>
    <n v="1"/>
    <n v="3.9"/>
    <n v="1.17"/>
    <n v="0.93000000000000016"/>
    <n v="6"/>
  </r>
  <r>
    <d v="2023-02-15T02:27:00"/>
    <d v="2023-02-15T02:54:00"/>
    <s v="15.02.2023"/>
    <d v="1899-12-30T00:27:00"/>
    <x v="22"/>
    <s v="876-127380"/>
    <n v="1"/>
    <x v="138"/>
    <n v="2"/>
    <s v="N"/>
    <n v="1"/>
    <n v="54.6"/>
    <n v="16.38"/>
    <n v="6.0200000000000031"/>
    <n v="77"/>
  </r>
  <r>
    <d v="2023-02-15T02:27:00"/>
    <d v="2023-02-15T02:34:00"/>
    <s v="15.02.2023"/>
    <d v="1899-12-30T00:07:00"/>
    <x v="26"/>
    <s v="876-131195"/>
    <n v="1"/>
    <x v="11"/>
    <n v="1"/>
    <s v="N"/>
    <n v="2"/>
    <n v="3.1"/>
    <n v="0.92999999999999994"/>
    <n v="0.9700000000000002"/>
    <n v="5"/>
  </r>
  <r>
    <d v="2023-02-15T02:27:00"/>
    <d v="2023-02-15T02:29:00"/>
    <s v="15.02.2023"/>
    <d v="1899-12-30T00:02:00"/>
    <x v="18"/>
    <s v="876-128247"/>
    <n v="1"/>
    <x v="65"/>
    <n v="1"/>
    <s v="N"/>
    <n v="2"/>
    <n v="3"/>
    <n v="0.89999999999999991"/>
    <n v="1.0999999999999996"/>
    <n v="5"/>
  </r>
  <r>
    <d v="2023-02-15T02:28:00"/>
    <d v="2023-02-15T02:39:00"/>
    <s v="15.02.2023"/>
    <d v="1899-12-30T00:11:00"/>
    <x v="46"/>
    <s v="876-128457"/>
    <n v="1"/>
    <x v="0"/>
    <n v="1"/>
    <s v="N"/>
    <n v="2"/>
    <n v="8.1"/>
    <n v="2.4299999999999997"/>
    <n v="1.4700000000000006"/>
    <n v="12"/>
  </r>
  <r>
    <d v="2023-02-15T02:30:00"/>
    <d v="2023-02-15T02:37:00"/>
    <s v="15.02.2023"/>
    <d v="1899-12-30T00:07:00"/>
    <x v="51"/>
    <s v="876-128470"/>
    <n v="1"/>
    <x v="14"/>
    <n v="1"/>
    <s v="N"/>
    <n v="1"/>
    <n v="3.4"/>
    <n v="1.02"/>
    <n v="1.5800000000000005"/>
    <n v="6"/>
  </r>
  <r>
    <d v="2023-02-15T02:30:00"/>
    <d v="2023-02-15T02:32:00"/>
    <s v="15.02.2023"/>
    <d v="1899-12-30T00:02:00"/>
    <x v="25"/>
    <s v="876-128866"/>
    <n v="1"/>
    <x v="6"/>
    <n v="1"/>
    <s v="N"/>
    <n v="2"/>
    <n v="3.5"/>
    <n v="1.05"/>
    <n v="1.4500000000000002"/>
    <n v="6"/>
  </r>
  <r>
    <d v="2023-02-15T02:30:00"/>
    <d v="2023-02-15T02:52:00"/>
    <s v="15.02.2023"/>
    <d v="1899-12-30T00:22:00"/>
    <x v="29"/>
    <s v="876-128580"/>
    <n v="1"/>
    <x v="50"/>
    <n v="1"/>
    <s v="N"/>
    <n v="2"/>
    <n v="12.9"/>
    <n v="3.87"/>
    <n v="2.2299999999999986"/>
    <n v="19"/>
  </r>
  <r>
    <d v="2023-02-15T02:31:00"/>
    <d v="2023-02-15T02:40:00"/>
    <s v="15.02.2023"/>
    <d v="1899-12-30T00:09:00"/>
    <x v="19"/>
    <s v="876-129020"/>
    <n v="2"/>
    <x v="38"/>
    <n v="1"/>
    <s v="N"/>
    <n v="2"/>
    <n v="17.100000000000001"/>
    <n v="5.13"/>
    <n v="1.7699999999999996"/>
    <n v="24"/>
  </r>
  <r>
    <d v="2023-02-15T02:32:00"/>
    <d v="2023-02-15T02:51:00"/>
    <s v="15.02.2023"/>
    <d v="1899-12-30T00:19:00"/>
    <x v="36"/>
    <s v="876-111469"/>
    <n v="1"/>
    <x v="150"/>
    <n v="3"/>
    <s v="N"/>
    <n v="1"/>
    <n v="38.4"/>
    <n v="11.52"/>
    <n v="6.0800000000000054"/>
    <n v="56"/>
  </r>
  <r>
    <d v="2023-02-15T02:32:00"/>
    <d v="2023-02-15T02:45:00"/>
    <s v="15.02.2023"/>
    <d v="1899-12-30T00:13:00"/>
    <x v="33"/>
    <s v="876-128581"/>
    <n v="1"/>
    <x v="43"/>
    <n v="1"/>
    <s v="N"/>
    <n v="1"/>
    <n v="16.2"/>
    <n v="4.8599999999999994"/>
    <n v="1.9400000000000013"/>
    <n v="23"/>
  </r>
  <r>
    <d v="2023-02-15T02:32:00"/>
    <d v="2023-02-15T02:49:00"/>
    <s v="15.02.2023"/>
    <d v="1899-12-30T00:17:00"/>
    <x v="4"/>
    <s v="876-111423"/>
    <n v="1"/>
    <x v="13"/>
    <n v="1"/>
    <s v="N"/>
    <n v="2"/>
    <n v="27.6"/>
    <n v="8.2799999999999994"/>
    <n v="6.1199999999999974"/>
    <n v="42"/>
  </r>
  <r>
    <d v="2023-02-15T02:34:00"/>
    <d v="2023-02-15T02:46:00"/>
    <s v="15.02.2023"/>
    <d v="1899-12-30T00:12:00"/>
    <x v="45"/>
    <s v="876-128022"/>
    <n v="1"/>
    <x v="21"/>
    <n v="1"/>
    <s v="N"/>
    <n v="2"/>
    <n v="18.899999999999999"/>
    <n v="5.669999999999999"/>
    <n v="4.4300000000000033"/>
    <n v="29"/>
  </r>
  <r>
    <d v="2023-02-15T02:34:00"/>
    <d v="2023-02-15T02:38:00"/>
    <s v="15.02.2023"/>
    <d v="1899-12-30T00:04:00"/>
    <x v="8"/>
    <s v="876-128528"/>
    <n v="1"/>
    <x v="3"/>
    <n v="1"/>
    <s v="N"/>
    <n v="2"/>
    <n v="3.3"/>
    <n v="0.98999999999999988"/>
    <n v="1.71"/>
    <n v="6"/>
  </r>
  <r>
    <d v="2023-02-15T02:34:00"/>
    <d v="2023-02-15T02:40:00"/>
    <s v="15.02.2023"/>
    <d v="1899-12-30T00:06:00"/>
    <x v="29"/>
    <s v="876-130904"/>
    <n v="1"/>
    <x v="22"/>
    <n v="1"/>
    <s v="N"/>
    <n v="2"/>
    <n v="3.7"/>
    <n v="1.1100000000000001"/>
    <n v="1.1899999999999995"/>
    <n v="6"/>
  </r>
  <r>
    <d v="2023-02-15T02:34:00"/>
    <d v="2023-02-15T03:01:00"/>
    <s v="15.02.2023"/>
    <d v="1899-12-30T00:27:00"/>
    <x v="33"/>
    <s v="876-129271"/>
    <n v="1"/>
    <x v="130"/>
    <n v="2"/>
    <s v="N"/>
    <n v="2"/>
    <n v="55.8"/>
    <n v="16.739999999999998"/>
    <n v="4.460000000000008"/>
    <n v="77"/>
  </r>
  <r>
    <d v="2023-02-15T02:35:00"/>
    <d v="2023-02-15T02:40:00"/>
    <s v="15.02.2023"/>
    <d v="1899-12-30T00:05:00"/>
    <x v="46"/>
    <s v="876-128525"/>
    <n v="1"/>
    <x v="14"/>
    <n v="1"/>
    <s v="N"/>
    <n v="1"/>
    <n v="3.6"/>
    <n v="1.08"/>
    <n v="1.3199999999999998"/>
    <n v="6"/>
  </r>
  <r>
    <d v="2023-02-15T02:35:00"/>
    <d v="2023-02-15T02:43:00"/>
    <s v="15.02.2023"/>
    <d v="1899-12-30T00:08:00"/>
    <x v="29"/>
    <s v="876-111393"/>
    <n v="1"/>
    <x v="4"/>
    <n v="1"/>
    <s v="N"/>
    <n v="2"/>
    <n v="3.1"/>
    <n v="0.92999999999999994"/>
    <n v="0.9700000000000002"/>
    <n v="5"/>
  </r>
  <r>
    <d v="2023-02-15T02:36:00"/>
    <d v="2023-02-15T02:45:00"/>
    <s v="15.02.2023"/>
    <d v="1899-12-30T00:09:00"/>
    <x v="1"/>
    <s v="876-129931"/>
    <n v="1"/>
    <x v="0"/>
    <n v="1"/>
    <s v="N"/>
    <n v="2"/>
    <n v="8.1"/>
    <n v="2.4299999999999997"/>
    <n v="1.4700000000000006"/>
    <n v="12"/>
  </r>
  <r>
    <d v="2023-02-15T02:36:00"/>
    <d v="2023-02-15T02:39:00"/>
    <s v="15.02.2023"/>
    <d v="1899-12-30T00:03:00"/>
    <x v="10"/>
    <s v="876-130212"/>
    <n v="1"/>
    <x v="6"/>
    <n v="1"/>
    <s v="N"/>
    <n v="2"/>
    <n v="3.4"/>
    <n v="1.02"/>
    <n v="0.58000000000000007"/>
    <n v="5"/>
  </r>
  <r>
    <d v="2023-02-15T02:36:00"/>
    <d v="2023-02-15T02:43:00"/>
    <s v="15.02.2023"/>
    <d v="1899-12-30T00:07:00"/>
    <x v="10"/>
    <s v="876-131038"/>
    <n v="1"/>
    <x v="64"/>
    <n v="1"/>
    <s v="N"/>
    <n v="1"/>
    <n v="10.8"/>
    <n v="3.24"/>
    <n v="0.95999999999999908"/>
    <n v="15"/>
  </r>
  <r>
    <d v="2023-02-15T02:38:00"/>
    <d v="2023-02-15T03:12:00"/>
    <s v="15.02.2023"/>
    <d v="1899-12-30T00:34:00"/>
    <x v="42"/>
    <s v="876-128194"/>
    <n v="2"/>
    <x v="115"/>
    <n v="2"/>
    <s v="N"/>
    <n v="2"/>
    <n v="60.9"/>
    <n v="18.27"/>
    <n v="12.830000000000005"/>
    <n v="92"/>
  </r>
  <r>
    <d v="2023-02-15T02:38:00"/>
    <d v="2023-02-15T02:54:00"/>
    <s v="15.02.2023"/>
    <d v="1899-12-30T00:16:00"/>
    <x v="45"/>
    <s v="876-111273"/>
    <n v="1"/>
    <x v="16"/>
    <n v="1"/>
    <s v="N"/>
    <n v="1"/>
    <n v="8.6999999999999993"/>
    <n v="2.61"/>
    <n v="1.6900000000000013"/>
    <n v="13"/>
  </r>
  <r>
    <d v="2023-02-15T02:39:00"/>
    <d v="2023-02-15T02:56:00"/>
    <s v="15.02.2023"/>
    <d v="1899-12-30T00:17:00"/>
    <x v="45"/>
    <s v="876-129778"/>
    <n v="2"/>
    <x v="78"/>
    <n v="1"/>
    <s v="N"/>
    <n v="1"/>
    <n v="10.199999999999999"/>
    <n v="3.0599999999999996"/>
    <n v="1.740000000000002"/>
    <n v="15"/>
  </r>
  <r>
    <d v="2023-02-15T02:39:00"/>
    <d v="2023-02-15T02:52:00"/>
    <s v="15.02.2023"/>
    <d v="1899-12-30T00:13:00"/>
    <x v="27"/>
    <s v="876-129050"/>
    <n v="1"/>
    <x v="5"/>
    <n v="1"/>
    <s v="N"/>
    <n v="2"/>
    <n v="13.2"/>
    <n v="3.9599999999999995"/>
    <n v="2.84"/>
    <n v="20"/>
  </r>
  <r>
    <d v="2023-02-15T02:39:00"/>
    <d v="2023-02-15T02:45:00"/>
    <s v="15.02.2023"/>
    <d v="1899-12-30T00:06:00"/>
    <x v="18"/>
    <s v="876-131023"/>
    <n v="1"/>
    <x v="36"/>
    <n v="1"/>
    <s v="N"/>
    <n v="1"/>
    <n v="3.9"/>
    <n v="1.17"/>
    <n v="0.93000000000000016"/>
    <n v="6"/>
  </r>
  <r>
    <d v="2023-02-15T02:40:00"/>
    <d v="2023-02-15T02:51:00"/>
    <s v="15.02.2023"/>
    <d v="1899-12-30T00:11:00"/>
    <x v="23"/>
    <s v="876-131086"/>
    <n v="1"/>
    <x v="44"/>
    <n v="1"/>
    <s v="N"/>
    <n v="1"/>
    <n v="10.5"/>
    <n v="3.15"/>
    <n v="2.3499999999999996"/>
    <n v="16"/>
  </r>
  <r>
    <d v="2023-02-15T02:41:00"/>
    <d v="2023-02-15T02:47:00"/>
    <s v="15.02.2023"/>
    <d v="1899-12-30T00:06:00"/>
    <x v="10"/>
    <s v="876-129833"/>
    <n v="1"/>
    <x v="57"/>
    <n v="1"/>
    <s v="N"/>
    <n v="1"/>
    <n v="3.5"/>
    <n v="1.05"/>
    <n v="1.4500000000000002"/>
    <n v="6"/>
  </r>
  <r>
    <d v="2023-02-15T02:42:00"/>
    <d v="2023-02-15T02:59:00"/>
    <s v="15.02.2023"/>
    <d v="1899-12-30T00:17:00"/>
    <x v="3"/>
    <s v="876-127903"/>
    <n v="2"/>
    <x v="29"/>
    <n v="1"/>
    <s v="N"/>
    <n v="1"/>
    <n v="19.5"/>
    <n v="5.85"/>
    <n v="2.6499999999999986"/>
    <n v="28"/>
  </r>
  <r>
    <d v="2023-02-15T02:43:00"/>
    <d v="2023-02-15T02:56:00"/>
    <s v="15.02.2023"/>
    <d v="1899-12-30T00:13:00"/>
    <x v="3"/>
    <s v="876-127170"/>
    <n v="1"/>
    <x v="46"/>
    <n v="1"/>
    <s v="N"/>
    <n v="2"/>
    <n v="8.4"/>
    <n v="2.52"/>
    <n v="2.08"/>
    <n v="13"/>
  </r>
  <r>
    <d v="2023-02-15T02:43:00"/>
    <d v="2023-02-15T03:02:00"/>
    <s v="15.02.2023"/>
    <d v="1899-12-30T00:19:00"/>
    <x v="26"/>
    <s v="876-128938"/>
    <n v="1"/>
    <x v="90"/>
    <n v="1"/>
    <s v="N"/>
    <n v="1"/>
    <n v="36.299999999999997"/>
    <n v="10.889999999999999"/>
    <n v="7.8100000000000023"/>
    <n v="55"/>
  </r>
  <r>
    <d v="2023-02-15T02:43:00"/>
    <d v="2023-02-15T02:46:00"/>
    <s v="15.02.2023"/>
    <d v="1899-12-30T00:03:00"/>
    <x v="9"/>
    <s v="876-127476"/>
    <n v="1"/>
    <x v="14"/>
    <n v="1"/>
    <s v="N"/>
    <n v="2"/>
    <n v="3.4"/>
    <n v="1.02"/>
    <n v="1.5800000000000005"/>
    <n v="6"/>
  </r>
  <r>
    <d v="2023-02-15T02:44:00"/>
    <d v="2023-02-15T03:00:00"/>
    <s v="15.02.2023"/>
    <d v="1899-12-30T00:16:00"/>
    <x v="41"/>
    <s v="876-130557"/>
    <n v="2"/>
    <x v="107"/>
    <n v="1"/>
    <s v="N"/>
    <n v="1"/>
    <n v="32.1"/>
    <n v="9.6300000000000008"/>
    <n v="6.269999999999996"/>
    <n v="48"/>
  </r>
  <r>
    <d v="2023-02-15T02:44:00"/>
    <d v="2023-02-15T02:46:00"/>
    <s v="15.02.2023"/>
    <d v="1899-12-30T00:02:00"/>
    <x v="29"/>
    <s v="876-127794"/>
    <n v="1"/>
    <x v="14"/>
    <n v="1"/>
    <s v="N"/>
    <n v="1"/>
    <n v="3.3"/>
    <n v="0.98999999999999988"/>
    <n v="0.71"/>
    <n v="5"/>
  </r>
  <r>
    <d v="2023-02-15T02:44:00"/>
    <d v="2023-02-15T02:51:00"/>
    <s v="15.02.2023"/>
    <d v="1899-12-30T00:07:00"/>
    <x v="30"/>
    <s v="876-130220"/>
    <n v="1"/>
    <x v="0"/>
    <n v="1"/>
    <s v="N"/>
    <n v="1"/>
    <n v="8.1"/>
    <n v="2.4299999999999997"/>
    <n v="1.4700000000000006"/>
    <n v="12"/>
  </r>
  <r>
    <d v="2023-02-15T02:45:00"/>
    <d v="2023-02-15T03:01:00"/>
    <s v="15.02.2023"/>
    <d v="1899-12-30T00:16:00"/>
    <x v="18"/>
    <s v="876-127289"/>
    <n v="2"/>
    <x v="78"/>
    <n v="1"/>
    <s v="Y"/>
    <n v="2"/>
    <n v="10.199999999999999"/>
    <n v="3.0599999999999996"/>
    <n v="1.740000000000002"/>
    <n v="15"/>
  </r>
  <r>
    <d v="2023-02-15T02:45:00"/>
    <d v="2023-02-15T02:57:00"/>
    <s v="15.02.2023"/>
    <d v="1899-12-30T00:12:00"/>
    <x v="52"/>
    <s v="876-127264"/>
    <n v="1"/>
    <x v="64"/>
    <n v="1"/>
    <s v="N"/>
    <n v="1"/>
    <n v="10.8"/>
    <n v="3.24"/>
    <n v="1.9599999999999991"/>
    <n v="16"/>
  </r>
  <r>
    <d v="2023-02-15T02:45:00"/>
    <d v="2023-02-15T02:50:00"/>
    <s v="15.02.2023"/>
    <d v="1899-12-30T00:05:00"/>
    <x v="32"/>
    <s v="876-129048"/>
    <n v="1"/>
    <x v="36"/>
    <n v="1"/>
    <s v="N"/>
    <n v="2"/>
    <n v="3.6"/>
    <n v="1.08"/>
    <n v="1.3199999999999998"/>
    <n v="6"/>
  </r>
  <r>
    <d v="2023-02-15T02:45:00"/>
    <d v="2023-02-15T02:48:00"/>
    <s v="15.02.2023"/>
    <d v="1899-12-30T00:03:00"/>
    <x v="32"/>
    <s v="876-128246"/>
    <n v="1"/>
    <x v="40"/>
    <n v="1"/>
    <s v="Y"/>
    <n v="2"/>
    <n v="3"/>
    <n v="0.89999999999999991"/>
    <n v="1.0999999999999996"/>
    <n v="5"/>
  </r>
  <r>
    <d v="2023-02-15T02:46:00"/>
    <d v="2023-02-15T02:51:00"/>
    <s v="15.02.2023"/>
    <d v="1899-12-30T00:05:00"/>
    <x v="16"/>
    <s v="876-128088"/>
    <n v="1"/>
    <x v="3"/>
    <n v="1"/>
    <s v="N"/>
    <n v="2"/>
    <n v="3.8"/>
    <n v="1.1399999999999999"/>
    <n v="1.0600000000000005"/>
    <n v="6"/>
  </r>
  <r>
    <d v="2023-02-15T02:47:00"/>
    <d v="2023-02-15T03:07:00"/>
    <s v="15.02.2023"/>
    <d v="1899-12-30T00:20:00"/>
    <x v="48"/>
    <s v="876-127215"/>
    <n v="1"/>
    <x v="5"/>
    <n v="1"/>
    <s v="N"/>
    <n v="1"/>
    <n v="13.2"/>
    <n v="3.9599999999999995"/>
    <n v="2.84"/>
    <n v="20"/>
  </r>
  <r>
    <d v="2023-02-15T02:48:00"/>
    <d v="2023-02-15T03:13:00"/>
    <s v="15.02.2023"/>
    <d v="1899-12-30T00:25:00"/>
    <x v="42"/>
    <s v="876-130880"/>
    <n v="2"/>
    <x v="54"/>
    <n v="1"/>
    <s v="N"/>
    <n v="2"/>
    <n v="20.7"/>
    <n v="6.21"/>
    <n v="4.09"/>
    <n v="31"/>
  </r>
  <r>
    <d v="2023-02-15T02:50:00"/>
    <d v="2023-02-15T02:55:00"/>
    <s v="15.02.2023"/>
    <d v="1899-12-30T00:05:00"/>
    <x v="11"/>
    <s v="876-127354"/>
    <n v="1"/>
    <x v="4"/>
    <n v="1"/>
    <s v="N"/>
    <n v="2"/>
    <n v="3.4"/>
    <n v="1.02"/>
    <n v="0.58000000000000007"/>
    <n v="5"/>
  </r>
  <r>
    <d v="2023-02-15T02:51:00"/>
    <d v="2023-02-15T02:55:00"/>
    <s v="15.02.2023"/>
    <d v="1899-12-30T00:04:00"/>
    <x v="18"/>
    <s v="876-130495"/>
    <n v="1"/>
    <x v="22"/>
    <n v="1"/>
    <s v="N"/>
    <n v="1"/>
    <n v="3.6"/>
    <n v="1.08"/>
    <n v="1.3199999999999998"/>
    <n v="6"/>
  </r>
  <r>
    <d v="2023-02-15T02:52:00"/>
    <d v="2023-02-15T03:07:00"/>
    <s v="15.02.2023"/>
    <d v="1899-12-30T00:15:00"/>
    <x v="16"/>
    <s v="876-127826"/>
    <n v="2"/>
    <x v="59"/>
    <n v="1"/>
    <s v="N"/>
    <n v="1"/>
    <n v="17.399999999999999"/>
    <n v="5.22"/>
    <n v="3.3800000000000026"/>
    <n v="26"/>
  </r>
  <r>
    <d v="2023-02-15T02:52:00"/>
    <d v="2023-02-15T02:57:00"/>
    <s v="15.02.2023"/>
    <d v="1899-12-30T00:05:00"/>
    <x v="28"/>
    <s v="876-130624"/>
    <n v="1"/>
    <x v="40"/>
    <n v="1"/>
    <s v="N"/>
    <n v="2"/>
    <n v="3.4"/>
    <n v="1.02"/>
    <n v="1.5800000000000005"/>
    <n v="6"/>
  </r>
  <r>
    <d v="2023-02-15T02:53:00"/>
    <d v="2023-02-15T02:57:00"/>
    <s v="15.02.2023"/>
    <d v="1899-12-30T00:04:00"/>
    <x v="43"/>
    <s v="876-127959"/>
    <n v="1"/>
    <x v="22"/>
    <n v="1"/>
    <s v="N"/>
    <n v="1"/>
    <n v="3.2"/>
    <n v="0.96"/>
    <n v="0.83999999999999986"/>
    <n v="5"/>
  </r>
  <r>
    <d v="2023-02-15T02:53:00"/>
    <d v="2023-02-15T02:55:00"/>
    <s v="15.02.2023"/>
    <d v="1899-12-30T00:02:00"/>
    <x v="52"/>
    <s v="876-127639"/>
    <n v="4"/>
    <x v="87"/>
    <n v="5"/>
    <s v="N"/>
    <n v="1"/>
    <n v="6.3"/>
    <n v="1.89"/>
    <n v="0.8100000000000005"/>
    <n v="9"/>
  </r>
  <r>
    <d v="2023-02-15T02:53:00"/>
    <d v="2023-02-15T03:10:00"/>
    <s v="15.02.2023"/>
    <d v="1899-12-30T00:17:00"/>
    <x v="52"/>
    <s v="876-127432"/>
    <n v="1"/>
    <x v="140"/>
    <n v="1"/>
    <s v="N"/>
    <n v="1"/>
    <n v="22.5"/>
    <n v="6.75"/>
    <n v="1.75"/>
    <n v="31"/>
  </r>
  <r>
    <d v="2023-02-15T02:53:00"/>
    <d v="2023-02-15T03:18:00"/>
    <s v="15.02.2023"/>
    <d v="1899-12-30T00:25:00"/>
    <x v="33"/>
    <s v="876-111403"/>
    <n v="2"/>
    <x v="183"/>
    <n v="2"/>
    <s v="N"/>
    <n v="1"/>
    <n v="57.9"/>
    <n v="17.369999999999997"/>
    <n v="8.7299999999999969"/>
    <n v="84"/>
  </r>
  <r>
    <d v="2023-02-15T02:54:00"/>
    <d v="2023-02-15T02:56:00"/>
    <s v="15.02.2023"/>
    <d v="1899-12-30T00:02:00"/>
    <x v="3"/>
    <s v="876-130934"/>
    <n v="1"/>
    <x v="22"/>
    <n v="1"/>
    <s v="N"/>
    <n v="2"/>
    <n v="3.9"/>
    <n v="1.17"/>
    <n v="0.93000000000000016"/>
    <n v="6"/>
  </r>
  <r>
    <d v="2023-02-15T02:54:00"/>
    <d v="2023-02-15T03:01:00"/>
    <s v="15.02.2023"/>
    <d v="1899-12-30T00:07:00"/>
    <x v="15"/>
    <s v="876-130936"/>
    <n v="1"/>
    <x v="22"/>
    <n v="1"/>
    <s v="N"/>
    <n v="2"/>
    <n v="3.9"/>
    <n v="1.17"/>
    <n v="0.93000000000000016"/>
    <n v="6"/>
  </r>
  <r>
    <d v="2023-02-15T02:54:00"/>
    <d v="2023-02-15T03:34:00"/>
    <s v="15.02.2023"/>
    <d v="1899-12-30T00:40:00"/>
    <x v="47"/>
    <s v="876-127567"/>
    <n v="1"/>
    <x v="147"/>
    <n v="1"/>
    <s v="N"/>
    <n v="1"/>
    <n v="50.1"/>
    <n v="15.03"/>
    <n v="10.869999999999997"/>
    <n v="76"/>
  </r>
  <r>
    <d v="2023-02-15T02:54:00"/>
    <d v="2023-02-15T02:58:00"/>
    <s v="15.02.2023"/>
    <d v="1899-12-30T00:04:00"/>
    <x v="29"/>
    <s v="876-127922"/>
    <n v="1"/>
    <x v="40"/>
    <n v="1"/>
    <s v="N"/>
    <n v="2"/>
    <n v="3"/>
    <n v="0.89999999999999991"/>
    <n v="1.0999999999999996"/>
    <n v="5"/>
  </r>
  <r>
    <d v="2023-02-15T02:56:00"/>
    <d v="2023-02-15T02:59:00"/>
    <s v="15.02.2023"/>
    <d v="1899-12-30T00:03:00"/>
    <x v="33"/>
    <s v="876-129578"/>
    <n v="1"/>
    <x v="22"/>
    <n v="1"/>
    <s v="N"/>
    <n v="2"/>
    <n v="3.5"/>
    <n v="1.05"/>
    <n v="1.4500000000000002"/>
    <n v="6"/>
  </r>
  <r>
    <d v="2023-02-15T02:56:00"/>
    <d v="2023-02-15T03:07:00"/>
    <s v="15.02.2023"/>
    <d v="1899-12-30T00:11:00"/>
    <x v="43"/>
    <s v="876-129588"/>
    <n v="1"/>
    <x v="119"/>
    <n v="1"/>
    <s v="N"/>
    <n v="1"/>
    <n v="11.1"/>
    <n v="3.3299999999999996"/>
    <n v="2.5700000000000003"/>
    <n v="17"/>
  </r>
  <r>
    <d v="2023-02-15T02:58:00"/>
    <d v="2023-02-15T03:22:00"/>
    <s v="15.02.2023"/>
    <d v="1899-12-30T00:24:00"/>
    <x v="16"/>
    <s v="876-131233"/>
    <n v="1"/>
    <x v="70"/>
    <n v="1"/>
    <s v="N"/>
    <n v="1"/>
    <n v="24"/>
    <n v="7.1999999999999993"/>
    <n v="5.8000000000000007"/>
    <n v="37"/>
  </r>
  <r>
    <d v="2023-02-15T02:58:00"/>
    <d v="2023-02-15T03:08:00"/>
    <s v="15.02.2023"/>
    <d v="1899-12-30T00:10:00"/>
    <x v="8"/>
    <s v="876-131153"/>
    <n v="1"/>
    <x v="27"/>
    <n v="1"/>
    <s v="N"/>
    <n v="1"/>
    <n v="7.2"/>
    <n v="2.16"/>
    <n v="1.6399999999999997"/>
    <n v="11"/>
  </r>
  <r>
    <d v="2023-02-15T02:58:00"/>
    <d v="2023-02-15T03:06:00"/>
    <s v="15.02.2023"/>
    <d v="1899-12-30T00:08:00"/>
    <x v="15"/>
    <s v="876-111198"/>
    <n v="1"/>
    <x v="16"/>
    <n v="1"/>
    <s v="N"/>
    <n v="2"/>
    <n v="8.6999999999999993"/>
    <n v="2.61"/>
    <n v="1.6900000000000013"/>
    <n v="13"/>
  </r>
  <r>
    <d v="2023-02-15T03:00:00"/>
    <d v="2023-02-15T03:06:00"/>
    <s v="15.02.2023"/>
    <d v="1899-12-30T00:06:00"/>
    <x v="6"/>
    <s v="876-111704"/>
    <n v="1"/>
    <x v="4"/>
    <n v="1"/>
    <s v="N"/>
    <n v="2"/>
    <n v="3.9"/>
    <n v="1.17"/>
    <n v="0.93000000000000016"/>
    <n v="6"/>
  </r>
  <r>
    <d v="2023-02-15T03:01:00"/>
    <d v="2023-02-15T03:04:00"/>
    <s v="15.02.2023"/>
    <d v="1899-12-30T00:03:00"/>
    <x v="53"/>
    <s v="876-127432"/>
    <n v="1"/>
    <x v="14"/>
    <n v="1"/>
    <s v="N"/>
    <n v="2"/>
    <n v="3.9"/>
    <n v="1.17"/>
    <n v="0.93000000000000016"/>
    <n v="6"/>
  </r>
  <r>
    <d v="2023-02-15T03:01:00"/>
    <d v="2023-02-15T03:09:00"/>
    <s v="15.02.2023"/>
    <d v="1899-12-30T00:08:00"/>
    <x v="33"/>
    <s v="876-129899"/>
    <n v="1"/>
    <x v="10"/>
    <n v="1"/>
    <s v="N"/>
    <n v="1"/>
    <n v="6.6"/>
    <n v="1.9799999999999998"/>
    <n v="1.42"/>
    <n v="10"/>
  </r>
  <r>
    <d v="2023-02-15T03:01:00"/>
    <d v="2023-02-15T03:12:00"/>
    <s v="15.02.2023"/>
    <d v="1899-12-30T00:11:00"/>
    <x v="45"/>
    <s v="876-128574"/>
    <n v="2"/>
    <x v="78"/>
    <n v="1"/>
    <s v="N"/>
    <n v="2"/>
    <n v="10.199999999999999"/>
    <n v="3.0599999999999996"/>
    <n v="1.740000000000002"/>
    <n v="15"/>
  </r>
  <r>
    <d v="2023-02-15T03:01:00"/>
    <d v="2023-02-15T03:07:00"/>
    <s v="15.02.2023"/>
    <d v="1899-12-30T00:06:00"/>
    <x v="45"/>
    <s v="876-129707"/>
    <n v="1"/>
    <x v="22"/>
    <n v="1"/>
    <s v="N"/>
    <n v="2"/>
    <n v="3.1"/>
    <n v="0.92999999999999994"/>
    <n v="0.9700000000000002"/>
    <n v="5"/>
  </r>
  <r>
    <d v="2023-02-15T03:02:00"/>
    <d v="2023-02-15T03:06:00"/>
    <s v="15.02.2023"/>
    <d v="1899-12-30T00:04:00"/>
    <x v="53"/>
    <s v="876-128670"/>
    <n v="2"/>
    <x v="6"/>
    <n v="1"/>
    <s v="N"/>
    <n v="2"/>
    <n v="3.5"/>
    <n v="1.05"/>
    <n v="1.4500000000000002"/>
    <n v="6"/>
  </r>
  <r>
    <d v="2023-02-15T03:04:00"/>
    <d v="2023-02-15T03:27:00"/>
    <s v="15.02.2023"/>
    <d v="1899-12-30T00:23:00"/>
    <x v="1"/>
    <s v="876-128749"/>
    <n v="1"/>
    <x v="75"/>
    <n v="2"/>
    <s v="N"/>
    <n v="1"/>
    <n v="49.5"/>
    <n v="14.85"/>
    <n v="5.6499999999999986"/>
    <n v="70"/>
  </r>
  <r>
    <d v="2023-02-15T03:04:00"/>
    <d v="2023-02-15T03:12:00"/>
    <s v="15.02.2023"/>
    <d v="1899-12-30T00:08:00"/>
    <x v="25"/>
    <s v="876-129608"/>
    <n v="1"/>
    <x v="11"/>
    <n v="1"/>
    <s v="N"/>
    <n v="2"/>
    <n v="4"/>
    <n v="1.2"/>
    <n v="1.7999999999999998"/>
    <n v="7"/>
  </r>
  <r>
    <d v="2023-02-15T03:04:00"/>
    <d v="2023-02-15T03:14:00"/>
    <s v="15.02.2023"/>
    <d v="1899-12-30T00:10:00"/>
    <x v="48"/>
    <s v="876-127917"/>
    <n v="1"/>
    <x v="0"/>
    <n v="1"/>
    <s v="N"/>
    <n v="2"/>
    <n v="8.1"/>
    <n v="2.4299999999999997"/>
    <n v="1.4700000000000006"/>
    <n v="12"/>
  </r>
  <r>
    <d v="2023-02-15T03:04:00"/>
    <d v="2023-02-15T03:06:00"/>
    <s v="15.02.2023"/>
    <d v="1899-12-30T00:02:00"/>
    <x v="4"/>
    <s v="876-128734"/>
    <n v="3"/>
    <x v="65"/>
    <n v="1"/>
    <s v="N"/>
    <n v="2"/>
    <n v="3.1"/>
    <n v="0.92999999999999994"/>
    <n v="0.9700000000000002"/>
    <n v="5"/>
  </r>
  <r>
    <d v="2023-02-15T03:04:00"/>
    <d v="2023-02-15T03:09:00"/>
    <s v="15.02.2023"/>
    <d v="1899-12-30T00:05:00"/>
    <x v="35"/>
    <s v="876-127856"/>
    <n v="2"/>
    <x v="57"/>
    <n v="1"/>
    <s v="N"/>
    <n v="2"/>
    <n v="3.1"/>
    <n v="0.92999999999999994"/>
    <n v="0.9700000000000002"/>
    <n v="5"/>
  </r>
  <r>
    <d v="2023-02-15T03:05:00"/>
    <d v="2023-02-15T03:18:00"/>
    <s v="15.02.2023"/>
    <d v="1899-12-30T00:13:00"/>
    <x v="53"/>
    <s v="876-129752"/>
    <n v="2"/>
    <x v="46"/>
    <n v="1"/>
    <s v="N"/>
    <n v="2"/>
    <n v="8.4"/>
    <n v="2.52"/>
    <n v="2.08"/>
    <n v="13"/>
  </r>
  <r>
    <d v="2023-02-15T03:05:00"/>
    <d v="2023-02-15T03:26:00"/>
    <s v="15.02.2023"/>
    <d v="1899-12-30T00:21:00"/>
    <x v="26"/>
    <s v="876-127763"/>
    <n v="3"/>
    <x v="29"/>
    <n v="1"/>
    <s v="N"/>
    <n v="1"/>
    <n v="19.5"/>
    <n v="5.85"/>
    <n v="2.6499999999999986"/>
    <n v="28"/>
  </r>
  <r>
    <d v="2023-02-15T03:05:00"/>
    <d v="2023-02-15T03:10:00"/>
    <s v="15.02.2023"/>
    <d v="1899-12-30T00:05:00"/>
    <x v="7"/>
    <s v="876-128519"/>
    <n v="2"/>
    <x v="14"/>
    <n v="1"/>
    <s v="N"/>
    <n v="2"/>
    <n v="3.5"/>
    <n v="1.05"/>
    <n v="1.4500000000000002"/>
    <n v="6"/>
  </r>
  <r>
    <d v="2023-02-15T03:06:00"/>
    <d v="2023-02-15T03:22:00"/>
    <s v="15.02.2023"/>
    <d v="1899-12-30T00:16:00"/>
    <x v="25"/>
    <s v="876-128679"/>
    <n v="1"/>
    <x v="95"/>
    <n v="1"/>
    <s v="N"/>
    <n v="1"/>
    <n v="14.4"/>
    <n v="4.32"/>
    <n v="3.2799999999999994"/>
    <n v="22"/>
  </r>
  <r>
    <d v="2023-02-15T03:06:00"/>
    <d v="2023-02-15T03:16:00"/>
    <s v="15.02.2023"/>
    <d v="1899-12-30T00:10:00"/>
    <x v="9"/>
    <s v="876-128273"/>
    <n v="1"/>
    <x v="87"/>
    <n v="1"/>
    <s v="N"/>
    <n v="1"/>
    <n v="6.3"/>
    <n v="1.89"/>
    <n v="0.8100000000000005"/>
    <n v="9"/>
  </r>
  <r>
    <d v="2023-02-15T03:07:00"/>
    <d v="2023-02-15T03:22:00"/>
    <s v="15.02.2023"/>
    <d v="1899-12-30T00:15:00"/>
    <x v="16"/>
    <s v="876-130473"/>
    <n v="1"/>
    <x v="117"/>
    <n v="1"/>
    <s v="N"/>
    <n v="1"/>
    <n v="15.9"/>
    <n v="4.7699999999999996"/>
    <n v="2.33"/>
    <n v="23"/>
  </r>
  <r>
    <d v="2023-02-15T03:07:00"/>
    <d v="2023-02-15T03:16:00"/>
    <s v="15.02.2023"/>
    <d v="1899-12-30T00:09:00"/>
    <x v="46"/>
    <s v="876-111742"/>
    <n v="1"/>
    <x v="83"/>
    <n v="1"/>
    <s v="N"/>
    <n v="1"/>
    <n v="18.3"/>
    <n v="5.49"/>
    <n v="1.2099999999999973"/>
    <n v="25"/>
  </r>
  <r>
    <d v="2023-02-15T03:09:00"/>
    <d v="2023-02-15T03:13:00"/>
    <s v="15.02.2023"/>
    <d v="1899-12-30T00:04:00"/>
    <x v="42"/>
    <s v="876-129737"/>
    <n v="1"/>
    <x v="31"/>
    <n v="1"/>
    <s v="N"/>
    <n v="2"/>
    <n v="3.1"/>
    <n v="0.92999999999999994"/>
    <n v="0.9700000000000002"/>
    <n v="5"/>
  </r>
  <r>
    <d v="2023-02-15T03:10:00"/>
    <d v="2023-02-15T03:17:00"/>
    <s v="15.02.2023"/>
    <d v="1899-12-30T00:07:00"/>
    <x v="44"/>
    <s v="876-129738"/>
    <n v="1"/>
    <x v="80"/>
    <n v="1"/>
    <s v="N"/>
    <n v="1"/>
    <n v="4"/>
    <n v="1.2"/>
    <n v="0.79999999999999982"/>
    <n v="6"/>
  </r>
  <r>
    <d v="2023-02-15T03:11:00"/>
    <d v="2023-02-15T03:21:00"/>
    <s v="15.02.2023"/>
    <d v="1899-12-30T00:10:00"/>
    <x v="13"/>
    <s v="876-111724"/>
    <n v="2"/>
    <x v="64"/>
    <n v="1"/>
    <s v="N"/>
    <n v="1"/>
    <n v="10.8"/>
    <n v="3.24"/>
    <n v="1.9599999999999991"/>
    <n v="16"/>
  </r>
  <r>
    <d v="2023-02-15T03:11:00"/>
    <d v="2023-02-15T03:32:00"/>
    <s v="15.02.2023"/>
    <d v="1899-12-30T00:21:00"/>
    <x v="32"/>
    <s v="876-128614"/>
    <n v="2"/>
    <x v="149"/>
    <n v="1"/>
    <s v="N"/>
    <n v="1"/>
    <n v="21"/>
    <n v="6.3"/>
    <n v="4.6999999999999993"/>
    <n v="32"/>
  </r>
  <r>
    <d v="2023-02-15T03:11:00"/>
    <d v="2023-02-15T03:30:00"/>
    <s v="15.02.2023"/>
    <d v="1899-12-30T00:19:00"/>
    <x v="12"/>
    <s v="876-127170"/>
    <n v="2"/>
    <x v="106"/>
    <n v="1"/>
    <s v="N"/>
    <n v="1"/>
    <n v="26.1"/>
    <n v="7.83"/>
    <n v="3.0700000000000003"/>
    <n v="37"/>
  </r>
  <r>
    <d v="2023-02-15T03:12:00"/>
    <d v="2023-02-15T03:21:00"/>
    <s v="15.02.2023"/>
    <d v="1899-12-30T00:09:00"/>
    <x v="48"/>
    <s v="876-128034"/>
    <n v="4"/>
    <x v="78"/>
    <n v="1"/>
    <s v="N"/>
    <n v="2"/>
    <n v="10.199999999999999"/>
    <n v="3.0599999999999996"/>
    <n v="2.740000000000002"/>
    <n v="16"/>
  </r>
  <r>
    <d v="2023-02-15T03:12:00"/>
    <d v="2023-02-15T03:16:00"/>
    <s v="15.02.2023"/>
    <d v="1899-12-30T00:04:00"/>
    <x v="9"/>
    <s v="876-127618"/>
    <n v="1"/>
    <x v="80"/>
    <n v="1"/>
    <s v="N"/>
    <n v="1"/>
    <n v="3"/>
    <n v="0.89999999999999991"/>
    <n v="1.0999999999999996"/>
    <n v="5"/>
  </r>
  <r>
    <d v="2023-02-15T03:13:00"/>
    <d v="2023-02-15T03:34:00"/>
    <s v="15.02.2023"/>
    <d v="1899-12-30T00:21:00"/>
    <x v="12"/>
    <s v="876-130777"/>
    <n v="1"/>
    <x v="104"/>
    <n v="1"/>
    <s v="N"/>
    <n v="2"/>
    <n v="34.799999999999997"/>
    <n v="10.44"/>
    <n v="5.7600000000000051"/>
    <n v="51"/>
  </r>
  <r>
    <d v="2023-02-15T03:13:00"/>
    <d v="2023-02-15T03:22:00"/>
    <s v="15.02.2023"/>
    <d v="1899-12-30T00:09:00"/>
    <x v="5"/>
    <s v="876-130296"/>
    <n v="1"/>
    <x v="52"/>
    <n v="1"/>
    <s v="N"/>
    <n v="2"/>
    <n v="6"/>
    <n v="1.7999999999999998"/>
    <n v="1.2000000000000002"/>
    <n v="9"/>
  </r>
  <r>
    <d v="2023-02-15T03:13:00"/>
    <d v="2023-02-15T03:34:00"/>
    <s v="15.02.2023"/>
    <d v="1899-12-30T00:21:00"/>
    <x v="41"/>
    <s v="876-128679"/>
    <n v="1"/>
    <x v="171"/>
    <n v="1"/>
    <s v="N"/>
    <n v="1"/>
    <n v="43.5"/>
    <n v="13.049999999999999"/>
    <n v="6.4500000000000028"/>
    <n v="63"/>
  </r>
  <r>
    <d v="2023-02-15T03:13:00"/>
    <d v="2023-02-15T03:30:00"/>
    <s v="15.02.2023"/>
    <d v="1899-12-30T00:17:00"/>
    <x v="10"/>
    <s v="876-111551"/>
    <n v="1"/>
    <x v="135"/>
    <n v="1"/>
    <s v="N"/>
    <n v="1"/>
    <n v="31.2"/>
    <n v="9.36"/>
    <n v="6.4400000000000013"/>
    <n v="47"/>
  </r>
  <r>
    <d v="2023-02-15T03:13:00"/>
    <d v="2023-02-15T03:21:00"/>
    <s v="15.02.2023"/>
    <d v="1899-12-30T00:08:00"/>
    <x v="7"/>
    <s v="876-128152"/>
    <n v="1"/>
    <x v="87"/>
    <n v="1"/>
    <s v="N"/>
    <n v="1"/>
    <n v="6.3"/>
    <n v="1.89"/>
    <n v="0.8100000000000005"/>
    <n v="9"/>
  </r>
  <r>
    <d v="2023-02-15T03:14:00"/>
    <d v="2023-02-15T03:27:00"/>
    <s v="15.02.2023"/>
    <d v="1899-12-30T00:13:00"/>
    <x v="8"/>
    <s v="876-129468"/>
    <n v="1"/>
    <x v="35"/>
    <n v="1"/>
    <s v="N"/>
    <n v="2"/>
    <n v="14.7"/>
    <n v="4.4099999999999993"/>
    <n v="2.8900000000000006"/>
    <n v="22"/>
  </r>
  <r>
    <d v="2023-02-15T03:14:00"/>
    <d v="2023-02-15T03:41:00"/>
    <s v="15.02.2023"/>
    <d v="1899-12-30T00:27:00"/>
    <x v="1"/>
    <s v="876-131224"/>
    <n v="1"/>
    <x v="7"/>
    <n v="1"/>
    <s v="N"/>
    <n v="1"/>
    <n v="25.5"/>
    <n v="7.6499999999999995"/>
    <n v="5.8500000000000014"/>
    <n v="39"/>
  </r>
  <r>
    <d v="2023-02-15T03:16:00"/>
    <d v="2023-02-15T03:40:00"/>
    <s v="15.02.2023"/>
    <d v="1899-12-30T00:24:00"/>
    <x v="4"/>
    <s v="876-129335"/>
    <n v="1"/>
    <x v="55"/>
    <n v="1"/>
    <s v="N"/>
    <n v="1"/>
    <n v="21.6"/>
    <n v="6.48"/>
    <n v="4.9199999999999982"/>
    <n v="33"/>
  </r>
  <r>
    <d v="2023-02-15T03:16:00"/>
    <d v="2023-02-15T03:33:00"/>
    <s v="15.02.2023"/>
    <d v="1899-12-30T00:17:00"/>
    <x v="53"/>
    <s v="876-127376"/>
    <n v="2"/>
    <x v="61"/>
    <n v="1"/>
    <s v="N"/>
    <n v="1"/>
    <n v="16.8"/>
    <n v="5.04"/>
    <n v="4.16"/>
    <n v="26"/>
  </r>
  <r>
    <d v="2023-02-15T03:18:00"/>
    <d v="2023-02-15T03:21:00"/>
    <s v="15.02.2023"/>
    <d v="1899-12-30T00:03:00"/>
    <x v="8"/>
    <s v="876-128587"/>
    <n v="2"/>
    <x v="22"/>
    <n v="1"/>
    <s v="N"/>
    <n v="2"/>
    <n v="4"/>
    <n v="1.2"/>
    <n v="1.7999999999999998"/>
    <n v="7"/>
  </r>
  <r>
    <d v="2023-02-15T03:18:00"/>
    <d v="2023-02-15T03:27:00"/>
    <s v="15.02.2023"/>
    <d v="1899-12-30T00:09:00"/>
    <x v="5"/>
    <s v="876-111643"/>
    <n v="1"/>
    <x v="23"/>
    <n v="1"/>
    <s v="N"/>
    <n v="1"/>
    <n v="7.5"/>
    <n v="2.25"/>
    <n v="2.25"/>
    <n v="12"/>
  </r>
  <r>
    <d v="2023-02-15T03:18:00"/>
    <d v="2023-02-15T03:25:00"/>
    <s v="15.02.2023"/>
    <d v="1899-12-30T00:07:00"/>
    <x v="3"/>
    <s v="876-129588"/>
    <n v="1"/>
    <x v="4"/>
    <n v="1"/>
    <s v="N"/>
    <n v="2"/>
    <n v="3.5"/>
    <n v="1.05"/>
    <n v="1.4500000000000002"/>
    <n v="6"/>
  </r>
  <r>
    <d v="2023-02-15T03:18:00"/>
    <d v="2023-02-15T03:27:00"/>
    <s v="15.02.2023"/>
    <d v="1899-12-30T00:09:00"/>
    <x v="45"/>
    <s v="876-128084"/>
    <n v="1"/>
    <x v="80"/>
    <n v="1"/>
    <s v="N"/>
    <n v="2"/>
    <n v="3.1"/>
    <n v="0.92999999999999994"/>
    <n v="0.9700000000000002"/>
    <n v="5"/>
  </r>
  <r>
    <d v="2023-02-15T03:19:00"/>
    <d v="2023-02-15T03:57:00"/>
    <s v="15.02.2023"/>
    <d v="1899-12-30T00:38:00"/>
    <x v="11"/>
    <s v="876-130059"/>
    <n v="2"/>
    <x v="67"/>
    <n v="1"/>
    <s v="N"/>
    <n v="2"/>
    <n v="34.200000000000003"/>
    <n v="10.26"/>
    <n v="3.5399999999999991"/>
    <n v="48"/>
  </r>
  <r>
    <d v="2023-02-15T03:19:00"/>
    <d v="2023-02-15T03:23:00"/>
    <s v="15.02.2023"/>
    <d v="1899-12-30T00:04:00"/>
    <x v="25"/>
    <s v="876-128246"/>
    <n v="1"/>
    <x v="3"/>
    <n v="1"/>
    <s v="N"/>
    <n v="2"/>
    <n v="3.1"/>
    <n v="0.92999999999999994"/>
    <n v="0.9700000000000002"/>
    <n v="5"/>
  </r>
  <r>
    <d v="2023-02-15T03:19:00"/>
    <d v="2023-02-15T03:32:00"/>
    <s v="15.02.2023"/>
    <d v="1899-12-30T00:13:00"/>
    <x v="37"/>
    <s v="876-111711"/>
    <n v="1"/>
    <x v="63"/>
    <n v="1"/>
    <s v="N"/>
    <n v="1"/>
    <n v="15"/>
    <n v="4.5"/>
    <n v="1.5"/>
    <n v="21"/>
  </r>
  <r>
    <d v="2023-02-15T03:20:00"/>
    <d v="2023-02-15T03:21:00"/>
    <s v="15.02.2023"/>
    <d v="1899-12-30T00:01:00"/>
    <x v="16"/>
    <s v="876-127323"/>
    <n v="1"/>
    <x v="65"/>
    <n v="1"/>
    <s v="N"/>
    <n v="1"/>
    <n v="3"/>
    <n v="0.89999999999999991"/>
    <n v="1.0999999999999996"/>
    <n v="5"/>
  </r>
  <r>
    <d v="2023-02-15T03:21:00"/>
    <d v="2023-02-15T03:27:00"/>
    <s v="15.02.2023"/>
    <d v="1899-12-30T00:06:00"/>
    <x v="35"/>
    <s v="876-127903"/>
    <n v="1"/>
    <x v="10"/>
    <n v="1"/>
    <s v="N"/>
    <n v="1"/>
    <n v="6.6"/>
    <n v="1.9799999999999998"/>
    <n v="1.42"/>
    <n v="10"/>
  </r>
  <r>
    <d v="2023-02-15T03:21:00"/>
    <d v="2023-02-15T03:24:00"/>
    <s v="15.02.2023"/>
    <d v="1899-12-30T00:03:00"/>
    <x v="28"/>
    <s v="876-128211"/>
    <n v="1"/>
    <x v="22"/>
    <n v="1"/>
    <s v="N"/>
    <n v="2"/>
    <n v="3.4"/>
    <n v="1.02"/>
    <n v="1.5800000000000005"/>
    <n v="6"/>
  </r>
  <r>
    <d v="2023-02-15T03:21:00"/>
    <d v="2023-02-15T03:29:00"/>
    <s v="15.02.2023"/>
    <d v="1899-12-30T00:08:00"/>
    <x v="9"/>
    <s v="876-129940"/>
    <n v="1"/>
    <x v="23"/>
    <n v="1"/>
    <s v="N"/>
    <n v="1"/>
    <n v="7.5"/>
    <n v="2.25"/>
    <n v="1.25"/>
    <n v="11"/>
  </r>
  <r>
    <d v="2023-02-15T03:22:00"/>
    <d v="2023-02-15T03:23:00"/>
    <s v="15.02.2023"/>
    <d v="1899-12-30T00:01:00"/>
    <x v="53"/>
    <s v="876-130500"/>
    <n v="2"/>
    <x v="101"/>
    <n v="1"/>
    <s v="N"/>
    <n v="1"/>
    <n v="3.2"/>
    <n v="0.96"/>
    <n v="0.83999999999999986"/>
    <n v="5"/>
  </r>
  <r>
    <d v="2023-02-15T03:23:00"/>
    <d v="2023-02-15T03:28:00"/>
    <s v="15.02.2023"/>
    <d v="1899-12-30T00:05:00"/>
    <x v="45"/>
    <s v="876-129740"/>
    <n v="1"/>
    <x v="4"/>
    <n v="1"/>
    <s v="N"/>
    <n v="2"/>
    <n v="3.4"/>
    <n v="1.02"/>
    <n v="0.58000000000000007"/>
    <n v="5"/>
  </r>
  <r>
    <d v="2023-02-15T03:23:00"/>
    <d v="2023-02-15T03:31:00"/>
    <s v="15.02.2023"/>
    <d v="1899-12-30T00:08:00"/>
    <x v="1"/>
    <s v="876-128769"/>
    <n v="1"/>
    <x v="87"/>
    <n v="1"/>
    <s v="N"/>
    <n v="2"/>
    <n v="6.3"/>
    <n v="1.89"/>
    <n v="1.8099999999999996"/>
    <n v="10"/>
  </r>
  <r>
    <d v="2023-02-15T03:24:00"/>
    <d v="2023-02-15T03:37:00"/>
    <s v="15.02.2023"/>
    <d v="1899-12-30T00:13:00"/>
    <x v="23"/>
    <s v="876-127709"/>
    <n v="1"/>
    <x v="119"/>
    <n v="1"/>
    <s v="N"/>
    <n v="2"/>
    <n v="11.1"/>
    <n v="3.3299999999999996"/>
    <n v="1.5700000000000003"/>
    <n v="16"/>
  </r>
  <r>
    <d v="2023-02-15T03:24:00"/>
    <d v="2023-02-15T03:35:00"/>
    <s v="15.02.2023"/>
    <d v="1899-12-30T00:11:00"/>
    <x v="52"/>
    <s v="876-129992"/>
    <n v="2"/>
    <x v="16"/>
    <n v="1"/>
    <s v="Y"/>
    <n v="1"/>
    <n v="8.6999999999999993"/>
    <n v="2.61"/>
    <n v="1.6900000000000013"/>
    <n v="13"/>
  </r>
  <r>
    <d v="2023-02-15T03:24:00"/>
    <d v="2023-02-15T03:34:00"/>
    <s v="15.02.2023"/>
    <d v="1899-12-30T00:10:00"/>
    <x v="2"/>
    <s v="876-128679"/>
    <n v="1"/>
    <x v="12"/>
    <n v="1"/>
    <s v="N"/>
    <n v="3"/>
    <n v="9"/>
    <n v="2.6999999999999997"/>
    <n v="1.3000000000000007"/>
    <n v="13"/>
  </r>
  <r>
    <d v="2023-02-15T03:24:00"/>
    <d v="2023-02-15T03:34:00"/>
    <s v="15.02.2023"/>
    <d v="1899-12-30T00:10:00"/>
    <x v="49"/>
    <s v="876-131176"/>
    <n v="1"/>
    <x v="32"/>
    <n v="1"/>
    <s v="N"/>
    <n v="1"/>
    <n v="15.3"/>
    <n v="4.59"/>
    <n v="3.1099999999999994"/>
    <n v="23"/>
  </r>
  <r>
    <d v="2023-02-15T03:25:00"/>
    <d v="2023-02-15T03:37:00"/>
    <s v="15.02.2023"/>
    <d v="1899-12-30T00:12:00"/>
    <x v="29"/>
    <s v="876-129723"/>
    <n v="1"/>
    <x v="39"/>
    <n v="1"/>
    <s v="N"/>
    <n v="1"/>
    <n v="9.3000000000000007"/>
    <n v="2.79"/>
    <n v="1.9100000000000001"/>
    <n v="14"/>
  </r>
  <r>
    <d v="2023-02-15T03:26:00"/>
    <d v="2023-02-15T03:48:00"/>
    <s v="15.02.2023"/>
    <d v="1899-12-30T00:22:00"/>
    <x v="38"/>
    <s v="876-130891"/>
    <n v="1"/>
    <x v="54"/>
    <n v="1"/>
    <s v="N"/>
    <n v="2"/>
    <n v="20.7"/>
    <n v="6.21"/>
    <n v="4.09"/>
    <n v="31"/>
  </r>
  <r>
    <d v="2023-02-15T03:27:00"/>
    <d v="2023-02-15T03:45:00"/>
    <s v="15.02.2023"/>
    <d v="1899-12-30T00:18:00"/>
    <x v="14"/>
    <s v="876-128421"/>
    <n v="1"/>
    <x v="79"/>
    <n v="1"/>
    <s v="N"/>
    <n v="2"/>
    <n v="14.1"/>
    <n v="4.2299999999999995"/>
    <n v="1.67"/>
    <n v="20"/>
  </r>
  <r>
    <d v="2023-02-15T03:28:00"/>
    <d v="2023-02-15T03:30:00"/>
    <s v="15.02.2023"/>
    <d v="1899-12-30T00:02:00"/>
    <x v="40"/>
    <s v="876-127798"/>
    <n v="1"/>
    <x v="101"/>
    <n v="1"/>
    <s v="N"/>
    <n v="2"/>
    <n v="3"/>
    <n v="0.89999999999999991"/>
    <n v="1.0999999999999996"/>
    <n v="5"/>
  </r>
  <r>
    <d v="2023-02-15T03:28:00"/>
    <d v="2023-02-15T03:42:00"/>
    <s v="15.02.2023"/>
    <d v="1899-12-30T00:14:00"/>
    <x v="39"/>
    <s v="876-127981"/>
    <n v="1"/>
    <x v="0"/>
    <n v="1"/>
    <s v="N"/>
    <n v="1"/>
    <n v="8.1"/>
    <n v="2.4299999999999997"/>
    <n v="1.4700000000000006"/>
    <n v="12"/>
  </r>
  <r>
    <d v="2023-02-15T03:28:00"/>
    <d v="2023-02-15T03:52:00"/>
    <s v="15.02.2023"/>
    <d v="1899-12-30T00:24:00"/>
    <x v="26"/>
    <s v="876-129707"/>
    <n v="1"/>
    <x v="138"/>
    <n v="2"/>
    <s v="N"/>
    <n v="1"/>
    <n v="54.6"/>
    <n v="16.38"/>
    <n v="13.020000000000003"/>
    <n v="84"/>
  </r>
  <r>
    <d v="2023-02-15T03:29:00"/>
    <d v="2023-02-15T03:36:00"/>
    <s v="15.02.2023"/>
    <d v="1899-12-30T00:07:00"/>
    <x v="11"/>
    <s v="876-127723"/>
    <n v="1"/>
    <x v="85"/>
    <n v="1"/>
    <s v="N"/>
    <n v="1"/>
    <n v="12"/>
    <n v="3.5999999999999996"/>
    <n v="2.4000000000000004"/>
    <n v="18"/>
  </r>
  <r>
    <d v="2023-02-15T03:32:00"/>
    <d v="2023-02-15T03:36:00"/>
    <s v="15.02.2023"/>
    <d v="1899-12-30T00:04:00"/>
    <x v="26"/>
    <s v="876-130849"/>
    <n v="2"/>
    <x v="3"/>
    <n v="1"/>
    <s v="N"/>
    <n v="2"/>
    <n v="3.5"/>
    <n v="1.05"/>
    <n v="1.4500000000000002"/>
    <n v="6"/>
  </r>
  <r>
    <d v="2023-02-15T03:32:00"/>
    <d v="2023-02-15T03:34:00"/>
    <s v="15.02.2023"/>
    <d v="1899-12-30T00:02:00"/>
    <x v="33"/>
    <s v="876-130132"/>
    <n v="1"/>
    <x v="101"/>
    <n v="1"/>
    <s v="N"/>
    <n v="2"/>
    <n v="3.6"/>
    <n v="1.08"/>
    <n v="1.3199999999999998"/>
    <n v="6"/>
  </r>
  <r>
    <d v="2023-02-15T03:32:00"/>
    <d v="2023-02-15T03:48:00"/>
    <s v="15.02.2023"/>
    <d v="1899-12-30T00:16:00"/>
    <x v="2"/>
    <s v="876-130126"/>
    <n v="1"/>
    <x v="121"/>
    <n v="1"/>
    <s v="N"/>
    <n v="1"/>
    <n v="22.8"/>
    <n v="6.84"/>
    <n v="3.3599999999999994"/>
    <n v="33"/>
  </r>
  <r>
    <d v="2023-02-15T03:33:00"/>
    <d v="2023-02-15T03:36:00"/>
    <s v="15.02.2023"/>
    <d v="1899-12-30T00:03:00"/>
    <x v="51"/>
    <s v="876-128200"/>
    <n v="1"/>
    <x v="41"/>
    <n v="1"/>
    <s v="N"/>
    <n v="2"/>
    <n v="3.1"/>
    <n v="0.92999999999999994"/>
    <n v="0.9700000000000002"/>
    <n v="5"/>
  </r>
  <r>
    <d v="2023-02-15T03:33:00"/>
    <d v="2023-02-15T03:41:00"/>
    <s v="15.02.2023"/>
    <d v="1899-12-30T00:08:00"/>
    <x v="4"/>
    <s v="876-131025"/>
    <n v="1"/>
    <x v="46"/>
    <n v="1"/>
    <s v="N"/>
    <n v="1"/>
    <n v="8.4"/>
    <n v="2.52"/>
    <n v="1.08"/>
    <n v="12"/>
  </r>
  <r>
    <d v="2023-02-15T03:33:00"/>
    <d v="2023-02-15T03:40:00"/>
    <s v="15.02.2023"/>
    <d v="1899-12-30T00:07:00"/>
    <x v="49"/>
    <s v="876-129428"/>
    <n v="1"/>
    <x v="25"/>
    <n v="1"/>
    <s v="N"/>
    <n v="1"/>
    <n v="3.1"/>
    <n v="0.92999999999999994"/>
    <n v="0.9700000000000002"/>
    <n v="5"/>
  </r>
  <r>
    <d v="2023-02-15T03:33:00"/>
    <d v="2023-02-15T03:43:00"/>
    <s v="15.02.2023"/>
    <d v="1899-12-30T00:10:00"/>
    <x v="23"/>
    <s v="876-129608"/>
    <n v="1"/>
    <x v="46"/>
    <n v="1"/>
    <s v="N"/>
    <n v="1"/>
    <n v="8.4"/>
    <n v="2.52"/>
    <n v="1.08"/>
    <n v="12"/>
  </r>
  <r>
    <d v="2023-02-15T03:35:00"/>
    <d v="2023-02-15T03:37:00"/>
    <s v="15.02.2023"/>
    <d v="1899-12-30T00:02:00"/>
    <x v="44"/>
    <s v="876-128929"/>
    <n v="1"/>
    <x v="31"/>
    <n v="1"/>
    <s v="N"/>
    <n v="2"/>
    <n v="3.6"/>
    <n v="1.08"/>
    <n v="1.3199999999999998"/>
    <n v="6"/>
  </r>
  <r>
    <d v="2023-02-15T03:35:00"/>
    <d v="2023-02-15T03:46:00"/>
    <s v="15.02.2023"/>
    <d v="1899-12-30T00:11:00"/>
    <x v="13"/>
    <s v="876-131065"/>
    <n v="1"/>
    <x v="79"/>
    <n v="1"/>
    <s v="N"/>
    <n v="1"/>
    <n v="14.1"/>
    <n v="4.2299999999999995"/>
    <n v="2.67"/>
    <n v="21"/>
  </r>
  <r>
    <d v="2023-02-15T03:35:00"/>
    <d v="2023-02-15T03:40:00"/>
    <s v="15.02.2023"/>
    <d v="1899-12-30T00:05:00"/>
    <x v="41"/>
    <s v="876-127559"/>
    <n v="1"/>
    <x v="57"/>
    <n v="1"/>
    <s v="N"/>
    <n v="1"/>
    <n v="3.1"/>
    <n v="0.92999999999999994"/>
    <n v="0.9700000000000002"/>
    <n v="5"/>
  </r>
  <r>
    <d v="2023-02-15T03:36:00"/>
    <d v="2023-02-15T03:43:00"/>
    <s v="15.02.2023"/>
    <d v="1899-12-30T00:07:00"/>
    <x v="37"/>
    <s v="876-127492"/>
    <n v="1"/>
    <x v="87"/>
    <n v="1"/>
    <s v="N"/>
    <n v="1"/>
    <n v="6.3"/>
    <n v="1.89"/>
    <n v="0.8100000000000005"/>
    <n v="9"/>
  </r>
  <r>
    <d v="2023-02-15T03:36:00"/>
    <d v="2023-02-15T03:44:00"/>
    <s v="15.02.2023"/>
    <d v="1899-12-30T00:08:00"/>
    <x v="37"/>
    <s v="876-111659"/>
    <n v="1"/>
    <x v="57"/>
    <n v="1"/>
    <s v="N"/>
    <n v="1"/>
    <n v="3.9"/>
    <n v="1.17"/>
    <n v="0.93000000000000016"/>
    <n v="6"/>
  </r>
  <r>
    <d v="2023-02-15T03:37:00"/>
    <d v="2023-02-15T03:56:00"/>
    <s v="15.02.2023"/>
    <d v="1899-12-30T00:19:00"/>
    <x v="34"/>
    <s v="876-130299"/>
    <n v="1"/>
    <x v="91"/>
    <n v="1"/>
    <s v="N"/>
    <n v="1"/>
    <n v="17.7"/>
    <n v="5.31"/>
    <n v="3.990000000000002"/>
    <n v="27"/>
  </r>
  <r>
    <d v="2023-02-15T03:37:00"/>
    <d v="2023-02-15T03:44:00"/>
    <s v="15.02.2023"/>
    <d v="1899-12-30T00:07:00"/>
    <x v="34"/>
    <s v="876-130027"/>
    <n v="1"/>
    <x v="36"/>
    <n v="1"/>
    <s v="N"/>
    <n v="2"/>
    <n v="3"/>
    <n v="0.89999999999999991"/>
    <n v="1.0999999999999996"/>
    <n v="5"/>
  </r>
  <r>
    <d v="2023-02-15T03:37:00"/>
    <d v="2023-02-15T03:45:00"/>
    <s v="15.02.2023"/>
    <d v="1899-12-30T00:08:00"/>
    <x v="34"/>
    <s v="876-129928"/>
    <n v="1"/>
    <x v="12"/>
    <n v="1"/>
    <s v="N"/>
    <n v="1"/>
    <n v="9"/>
    <n v="2.6999999999999997"/>
    <n v="2.3000000000000007"/>
    <n v="14"/>
  </r>
  <r>
    <d v="2023-02-15T03:37:00"/>
    <d v="2023-02-15T03:52:00"/>
    <s v="15.02.2023"/>
    <d v="1899-12-30T00:15:00"/>
    <x v="31"/>
    <s v="876-129778"/>
    <n v="1"/>
    <x v="1"/>
    <n v="1"/>
    <s v="N"/>
    <n v="1"/>
    <n v="12.6"/>
    <n v="3.78"/>
    <n v="2.620000000000001"/>
    <n v="19"/>
  </r>
  <r>
    <d v="2023-02-15T03:38:00"/>
    <d v="2023-02-15T03:59:00"/>
    <s v="15.02.2023"/>
    <d v="1899-12-30T00:21:00"/>
    <x v="31"/>
    <s v="876-128140"/>
    <n v="1"/>
    <x v="42"/>
    <n v="1"/>
    <s v="N"/>
    <n v="1"/>
    <n v="16.5"/>
    <n v="4.95"/>
    <n v="2.5500000000000007"/>
    <n v="24"/>
  </r>
  <r>
    <d v="2023-02-15T03:40:00"/>
    <d v="2023-02-15T04:02:00"/>
    <s v="15.02.2023"/>
    <d v="1899-12-30T00:22:00"/>
    <x v="7"/>
    <s v="876-128928"/>
    <n v="1"/>
    <x v="148"/>
    <n v="1"/>
    <s v="N"/>
    <n v="2"/>
    <n v="33.299999999999997"/>
    <n v="9.9899999999999984"/>
    <n v="5.710000000000008"/>
    <n v="49"/>
  </r>
  <r>
    <d v="2023-02-15T03:42:00"/>
    <d v="2023-02-15T04:05:00"/>
    <s v="15.02.2023"/>
    <d v="1899-12-30T00:23:00"/>
    <x v="10"/>
    <s v="876-131169"/>
    <n v="2"/>
    <x v="124"/>
    <n v="2"/>
    <s v="N"/>
    <n v="1"/>
    <n v="50.7"/>
    <n v="15.21"/>
    <n v="5.0899999999999963"/>
    <n v="71"/>
  </r>
  <r>
    <d v="2023-02-15T03:42:00"/>
    <d v="2023-02-15T03:48:00"/>
    <s v="15.02.2023"/>
    <d v="1899-12-30T00:06:00"/>
    <x v="45"/>
    <s v="876-129377"/>
    <n v="1"/>
    <x v="41"/>
    <n v="1"/>
    <s v="N"/>
    <n v="2"/>
    <n v="3.4"/>
    <n v="1.02"/>
    <n v="1.5800000000000005"/>
    <n v="6"/>
  </r>
  <r>
    <d v="2023-02-15T03:43:00"/>
    <d v="2023-02-15T03:54:00"/>
    <s v="15.02.2023"/>
    <d v="1899-12-30T00:11:00"/>
    <x v="41"/>
    <s v="876-127416"/>
    <n v="1"/>
    <x v="87"/>
    <n v="1"/>
    <s v="N"/>
    <n v="2"/>
    <n v="6.3"/>
    <n v="1.89"/>
    <n v="1.8099999999999996"/>
    <n v="10"/>
  </r>
  <r>
    <d v="2023-02-15T03:43:00"/>
    <d v="2023-02-15T03:59:00"/>
    <s v="15.02.2023"/>
    <d v="1899-12-30T00:16:00"/>
    <x v="7"/>
    <s v="876-111387"/>
    <n v="1"/>
    <x v="85"/>
    <n v="1"/>
    <s v="N"/>
    <n v="2"/>
    <n v="12"/>
    <n v="3.5999999999999996"/>
    <n v="1.4000000000000004"/>
    <n v="17"/>
  </r>
  <r>
    <d v="2023-02-15T03:44:00"/>
    <d v="2023-02-15T03:48:00"/>
    <s v="15.02.2023"/>
    <d v="1899-12-30T00:04:00"/>
    <x v="39"/>
    <s v="876-127122"/>
    <n v="1"/>
    <x v="14"/>
    <n v="1"/>
    <s v="N"/>
    <n v="2"/>
    <n v="3.8"/>
    <n v="1.1399999999999999"/>
    <n v="1.0600000000000005"/>
    <n v="6"/>
  </r>
  <r>
    <d v="2023-02-15T03:44:00"/>
    <d v="2023-02-15T03:49:00"/>
    <s v="15.02.2023"/>
    <d v="1899-12-30T00:05:00"/>
    <x v="39"/>
    <s v="876-127525"/>
    <n v="1"/>
    <x v="36"/>
    <n v="1"/>
    <s v="N"/>
    <n v="2"/>
    <n v="3.1"/>
    <n v="0.92999999999999994"/>
    <n v="0.9700000000000002"/>
    <n v="5"/>
  </r>
  <r>
    <d v="2023-02-15T03:45:00"/>
    <d v="2023-02-15T03:53:00"/>
    <s v="15.02.2023"/>
    <d v="1899-12-30T00:08:00"/>
    <x v="49"/>
    <s v="876-127521"/>
    <n v="1"/>
    <x v="16"/>
    <n v="1"/>
    <s v="N"/>
    <n v="3"/>
    <n v="8.6999999999999993"/>
    <n v="2.61"/>
    <n v="1.6900000000000013"/>
    <n v="13"/>
  </r>
  <r>
    <d v="2023-02-15T03:46:00"/>
    <d v="2023-02-15T03:55:00"/>
    <s v="15.02.2023"/>
    <d v="1899-12-30T00:09:00"/>
    <x v="51"/>
    <s v="876-127122"/>
    <n v="2"/>
    <x v="4"/>
    <n v="1"/>
    <s v="N"/>
    <n v="1"/>
    <n v="3.2"/>
    <n v="0.96"/>
    <n v="0.83999999999999986"/>
    <n v="5"/>
  </r>
  <r>
    <d v="2023-02-15T03:46:00"/>
    <d v="2023-02-15T03:50:00"/>
    <s v="15.02.2023"/>
    <d v="1899-12-30T00:04:00"/>
    <x v="37"/>
    <s v="876-128574"/>
    <n v="1"/>
    <x v="33"/>
    <n v="1"/>
    <s v="N"/>
    <n v="2"/>
    <n v="3.3"/>
    <n v="0.98999999999999988"/>
    <n v="0.71"/>
    <n v="5"/>
  </r>
  <r>
    <d v="2023-02-15T03:47:00"/>
    <d v="2023-02-15T04:05:00"/>
    <s v="15.02.2023"/>
    <d v="1899-12-30T00:18:00"/>
    <x v="18"/>
    <s v="876-128595"/>
    <n v="2"/>
    <x v="38"/>
    <n v="1"/>
    <s v="N"/>
    <n v="1"/>
    <n v="17.100000000000001"/>
    <n v="5.13"/>
    <n v="1.7699999999999996"/>
    <n v="24"/>
  </r>
  <r>
    <d v="2023-02-15T03:48:00"/>
    <d v="2023-02-15T03:57:00"/>
    <s v="15.02.2023"/>
    <d v="1899-12-30T00:09:00"/>
    <x v="7"/>
    <s v="876-127587"/>
    <n v="1"/>
    <x v="78"/>
    <n v="1"/>
    <s v="N"/>
    <n v="2"/>
    <n v="10.199999999999999"/>
    <n v="3.0599999999999996"/>
    <n v="1.740000000000002"/>
    <n v="15"/>
  </r>
  <r>
    <d v="2023-02-15T03:48:00"/>
    <d v="2023-02-15T03:56:00"/>
    <s v="15.02.2023"/>
    <d v="1899-12-30T00:08:00"/>
    <x v="5"/>
    <s v="876-128721"/>
    <n v="1"/>
    <x v="46"/>
    <n v="1"/>
    <s v="N"/>
    <n v="2"/>
    <n v="8.4"/>
    <n v="2.52"/>
    <n v="1.08"/>
    <n v="12"/>
  </r>
  <r>
    <d v="2023-02-15T03:49:00"/>
    <d v="2023-02-15T03:52:00"/>
    <s v="15.02.2023"/>
    <d v="1899-12-30T00:03:00"/>
    <x v="35"/>
    <s v="876-128457"/>
    <n v="1"/>
    <x v="6"/>
    <n v="1"/>
    <s v="N"/>
    <n v="2"/>
    <n v="4"/>
    <n v="1.2"/>
    <n v="0.79999999999999982"/>
    <n v="6"/>
  </r>
  <r>
    <d v="2023-02-15T03:49:00"/>
    <d v="2023-02-15T03:55:00"/>
    <s v="15.02.2023"/>
    <d v="1899-12-30T00:06:00"/>
    <x v="39"/>
    <s v="876-128493"/>
    <n v="1"/>
    <x v="87"/>
    <n v="1"/>
    <s v="N"/>
    <n v="1"/>
    <n v="6.3"/>
    <n v="1.89"/>
    <n v="0.8100000000000005"/>
    <n v="9"/>
  </r>
  <r>
    <d v="2023-02-15T03:51:00"/>
    <d v="2023-02-15T04:02:00"/>
    <s v="15.02.2023"/>
    <d v="1899-12-30T00:11:00"/>
    <x v="8"/>
    <s v="876-129767"/>
    <n v="2"/>
    <x v="30"/>
    <n v="1"/>
    <s v="N"/>
    <n v="2"/>
    <n v="13.5"/>
    <n v="4.05"/>
    <n v="3.4499999999999993"/>
    <n v="21"/>
  </r>
  <r>
    <d v="2023-02-15T03:52:00"/>
    <d v="2023-02-15T04:18:00"/>
    <s v="15.02.2023"/>
    <d v="1899-12-30T00:26:00"/>
    <x v="4"/>
    <s v="876-111174"/>
    <n v="1"/>
    <x v="173"/>
    <n v="2"/>
    <s v="N"/>
    <n v="2"/>
    <n v="62.7"/>
    <n v="18.809999999999999"/>
    <n v="10.489999999999995"/>
    <n v="92"/>
  </r>
  <r>
    <d v="2023-02-15T03:52:00"/>
    <d v="2023-02-15T03:57:00"/>
    <s v="15.02.2023"/>
    <d v="1899-12-30T00:05:00"/>
    <x v="50"/>
    <s v="876-128390"/>
    <n v="1"/>
    <x v="22"/>
    <n v="1"/>
    <s v="N"/>
    <n v="2"/>
    <n v="3.1"/>
    <n v="0.92999999999999994"/>
    <n v="0.9700000000000002"/>
    <n v="5"/>
  </r>
  <r>
    <d v="2023-02-15T03:52:00"/>
    <d v="2023-02-15T04:14:00"/>
    <s v="15.02.2023"/>
    <d v="1899-12-30T00:22:00"/>
    <x v="23"/>
    <s v="876-128890"/>
    <n v="1"/>
    <x v="123"/>
    <n v="1"/>
    <s v="N"/>
    <n v="1"/>
    <n v="29.1"/>
    <n v="8.73"/>
    <n v="4.1699999999999946"/>
    <n v="42"/>
  </r>
  <r>
    <d v="2023-02-15T03:53:00"/>
    <d v="2023-02-15T03:58:00"/>
    <s v="15.02.2023"/>
    <d v="1899-12-30T00:05:00"/>
    <x v="29"/>
    <s v="876-130939"/>
    <n v="1"/>
    <x v="15"/>
    <n v="1"/>
    <s v="N"/>
    <n v="2"/>
    <n v="3.8"/>
    <n v="1.1399999999999999"/>
    <n v="1.0600000000000005"/>
    <n v="6"/>
  </r>
  <r>
    <d v="2023-02-15T03:53:00"/>
    <d v="2023-02-15T04:12:00"/>
    <s v="15.02.2023"/>
    <d v="1899-12-30T00:19:00"/>
    <x v="2"/>
    <s v="876-128955"/>
    <n v="1"/>
    <x v="78"/>
    <n v="1"/>
    <s v="N"/>
    <n v="2"/>
    <n v="10.199999999999999"/>
    <n v="3.0599999999999996"/>
    <n v="1.740000000000002"/>
    <n v="15"/>
  </r>
  <r>
    <d v="2023-02-15T03:53:00"/>
    <d v="2023-02-15T04:14:00"/>
    <s v="15.02.2023"/>
    <d v="1899-12-30T00:21:00"/>
    <x v="24"/>
    <s v="876-130520"/>
    <n v="1"/>
    <x v="120"/>
    <n v="1"/>
    <s v="N"/>
    <n v="2"/>
    <n v="25.8"/>
    <n v="7.74"/>
    <n v="3.4599999999999973"/>
    <n v="37"/>
  </r>
  <r>
    <d v="2023-02-15T03:54:00"/>
    <d v="2023-02-15T04:23:00"/>
    <s v="15.02.2023"/>
    <d v="1899-12-30T00:29:00"/>
    <x v="8"/>
    <s v="876-131128"/>
    <n v="1"/>
    <x v="115"/>
    <n v="1"/>
    <s v="N"/>
    <n v="2"/>
    <n v="60.9"/>
    <n v="18.27"/>
    <n v="6.8300000000000054"/>
    <n v="86"/>
  </r>
  <r>
    <d v="2023-02-15T03:55:00"/>
    <d v="2023-02-15T04:38:00"/>
    <s v="15.02.2023"/>
    <d v="1899-12-30T00:43:00"/>
    <x v="30"/>
    <s v="876-128809"/>
    <n v="1"/>
    <x v="184"/>
    <n v="5"/>
    <s v="N"/>
    <n v="1"/>
    <n v="154.5"/>
    <n v="46.35"/>
    <n v="11.150000000000006"/>
    <n v="212"/>
  </r>
  <r>
    <d v="2023-02-15T03:55:00"/>
    <d v="2023-02-15T03:59:00"/>
    <s v="15.02.2023"/>
    <d v="1899-12-30T00:04:00"/>
    <x v="3"/>
    <s v="876-130933"/>
    <n v="2"/>
    <x v="3"/>
    <n v="1"/>
    <s v="N"/>
    <n v="1"/>
    <n v="3.4"/>
    <n v="1.02"/>
    <n v="0.58000000000000007"/>
    <n v="5"/>
  </r>
  <r>
    <d v="2023-02-15T03:55:00"/>
    <d v="2023-02-15T04:05:00"/>
    <s v="15.02.2023"/>
    <d v="1899-12-30T00:10:00"/>
    <x v="36"/>
    <s v="876-129953"/>
    <n v="1"/>
    <x v="39"/>
    <n v="1"/>
    <s v="N"/>
    <n v="2"/>
    <n v="9.3000000000000007"/>
    <n v="2.79"/>
    <n v="1.9100000000000001"/>
    <n v="14"/>
  </r>
  <r>
    <d v="2023-02-15T03:55:00"/>
    <d v="2023-02-15T04:19:00"/>
    <s v="15.02.2023"/>
    <d v="1899-12-30T00:24:00"/>
    <x v="49"/>
    <s v="876-128489"/>
    <n v="1"/>
    <x v="156"/>
    <n v="1"/>
    <s v="N"/>
    <n v="2"/>
    <n v="33.9"/>
    <n v="10.17"/>
    <n v="5.93"/>
    <n v="50"/>
  </r>
  <r>
    <d v="2023-02-15T03:56:00"/>
    <d v="2023-02-15T04:04:00"/>
    <s v="15.02.2023"/>
    <d v="1899-12-30T00:08:00"/>
    <x v="9"/>
    <s v="876-127600"/>
    <n v="1"/>
    <x v="15"/>
    <n v="1"/>
    <s v="N"/>
    <n v="2"/>
    <n v="3.6"/>
    <n v="1.08"/>
    <n v="1.3199999999999998"/>
    <n v="6"/>
  </r>
  <r>
    <d v="2023-02-15T03:57:00"/>
    <d v="2023-02-15T04:00:00"/>
    <s v="15.02.2023"/>
    <d v="1899-12-30T00:03:00"/>
    <x v="27"/>
    <s v="876-128415"/>
    <n v="1"/>
    <x v="14"/>
    <n v="1"/>
    <s v="N"/>
    <n v="1"/>
    <n v="3"/>
    <n v="0.89999999999999991"/>
    <n v="1.0999999999999996"/>
    <n v="5"/>
  </r>
  <r>
    <d v="2023-02-15T03:57:00"/>
    <d v="2023-02-15T04:10:00"/>
    <s v="15.02.2023"/>
    <d v="1899-12-30T00:13:00"/>
    <x v="42"/>
    <s v="876-129167"/>
    <n v="3"/>
    <x v="50"/>
    <n v="1"/>
    <s v="N"/>
    <n v="2"/>
    <n v="12.9"/>
    <n v="3.87"/>
    <n v="2.2299999999999986"/>
    <n v="19"/>
  </r>
  <r>
    <d v="2023-02-15T03:57:00"/>
    <d v="2023-02-15T03:59:00"/>
    <s v="15.02.2023"/>
    <d v="1899-12-30T00:02:00"/>
    <x v="5"/>
    <s v="876-131190"/>
    <n v="1"/>
    <x v="41"/>
    <n v="1"/>
    <s v="N"/>
    <n v="1"/>
    <n v="3.9"/>
    <n v="1.17"/>
    <n v="0.93000000000000016"/>
    <n v="6"/>
  </r>
  <r>
    <d v="2023-02-15T03:57:00"/>
    <d v="2023-02-15T04:03:00"/>
    <s v="15.02.2023"/>
    <d v="1899-12-30T00:06:00"/>
    <x v="13"/>
    <s v="876-111584"/>
    <n v="1"/>
    <x v="10"/>
    <n v="1"/>
    <s v="N"/>
    <n v="2"/>
    <n v="6.6"/>
    <n v="1.9799999999999998"/>
    <n v="1.42"/>
    <n v="10"/>
  </r>
  <r>
    <d v="2023-02-15T03:57:00"/>
    <d v="2023-02-15T04:19:00"/>
    <s v="15.02.2023"/>
    <d v="1899-12-30T00:22:00"/>
    <x v="52"/>
    <s v="876-129169"/>
    <n v="2"/>
    <x v="185"/>
    <n v="2"/>
    <s v="N"/>
    <n v="2"/>
    <n v="48.9"/>
    <n v="14.669999999999998"/>
    <n v="6.43"/>
    <n v="70"/>
  </r>
  <r>
    <d v="2023-02-15T03:57:00"/>
    <d v="2023-02-15T04:20:00"/>
    <s v="15.02.2023"/>
    <d v="1899-12-30T00:23:00"/>
    <x v="49"/>
    <s v="876-130284"/>
    <n v="1"/>
    <x v="124"/>
    <n v="2"/>
    <s v="N"/>
    <n v="2"/>
    <n v="50.7"/>
    <n v="15.21"/>
    <n v="10.089999999999996"/>
    <n v="76"/>
  </r>
  <r>
    <d v="2023-02-15T03:58:00"/>
    <d v="2023-02-15T04:21:00"/>
    <s v="15.02.2023"/>
    <d v="1899-12-30T00:23:00"/>
    <x v="11"/>
    <s v="876-129615"/>
    <n v="1"/>
    <x v="93"/>
    <n v="1"/>
    <s v="N"/>
    <n v="1"/>
    <n v="30.3"/>
    <n v="9.09"/>
    <n v="5.6099999999999959"/>
    <n v="45"/>
  </r>
  <r>
    <d v="2023-02-15T03:58:00"/>
    <d v="2023-02-15T04:08:00"/>
    <s v="15.02.2023"/>
    <d v="1899-12-30T00:10:00"/>
    <x v="11"/>
    <s v="876-127462"/>
    <n v="1"/>
    <x v="94"/>
    <n v="1"/>
    <s v="N"/>
    <n v="1"/>
    <n v="6.9"/>
    <n v="2.0699999999999998"/>
    <n v="1.0299999999999994"/>
    <n v="10"/>
  </r>
  <r>
    <d v="2023-02-15T04:00:00"/>
    <d v="2023-02-15T04:04:00"/>
    <s v="15.02.2023"/>
    <d v="1899-12-30T00:04:00"/>
    <x v="49"/>
    <s v="876-127146"/>
    <n v="1"/>
    <x v="3"/>
    <n v="1"/>
    <s v="N"/>
    <n v="2"/>
    <n v="3.3"/>
    <n v="0.98999999999999988"/>
    <n v="0.71"/>
    <n v="5"/>
  </r>
  <r>
    <d v="2023-02-15T04:00:00"/>
    <d v="2023-02-15T04:04:00"/>
    <s v="15.02.2023"/>
    <d v="1899-12-30T00:04:00"/>
    <x v="15"/>
    <s v="876-130502"/>
    <n v="1"/>
    <x v="33"/>
    <n v="1"/>
    <s v="N"/>
    <n v="1"/>
    <n v="3.5"/>
    <n v="1.05"/>
    <n v="1.4500000000000002"/>
    <n v="6"/>
  </r>
  <r>
    <d v="2023-02-15T04:01:00"/>
    <d v="2023-02-15T04:05:00"/>
    <s v="15.02.2023"/>
    <d v="1899-12-30T00:04:00"/>
    <x v="15"/>
    <s v="876-130925"/>
    <n v="1"/>
    <x v="36"/>
    <n v="1"/>
    <s v="N"/>
    <n v="1"/>
    <n v="3.9"/>
    <n v="1.17"/>
    <n v="0.93000000000000016"/>
    <n v="6"/>
  </r>
  <r>
    <d v="2023-02-15T04:02:00"/>
    <d v="2023-02-15T04:05:00"/>
    <s v="15.02.2023"/>
    <d v="1899-12-30T00:03:00"/>
    <x v="45"/>
    <s v="876-128281"/>
    <n v="1"/>
    <x v="14"/>
    <n v="1"/>
    <s v="N"/>
    <n v="1"/>
    <n v="4"/>
    <n v="1.2"/>
    <n v="0.79999999999999982"/>
    <n v="6"/>
  </r>
  <r>
    <d v="2023-02-15T04:02:00"/>
    <d v="2023-02-15T04:07:00"/>
    <s v="15.02.2023"/>
    <d v="1899-12-30T00:05:00"/>
    <x v="51"/>
    <s v="876-129455"/>
    <n v="1"/>
    <x v="14"/>
    <n v="1"/>
    <s v="N"/>
    <n v="1"/>
    <n v="4"/>
    <n v="1.2"/>
    <n v="0.79999999999999982"/>
    <n v="6"/>
  </r>
  <r>
    <d v="2023-02-15T04:03:00"/>
    <d v="2023-02-15T04:11:00"/>
    <s v="15.02.2023"/>
    <d v="1899-12-30T00:08:00"/>
    <x v="51"/>
    <s v="876-129273"/>
    <n v="2"/>
    <x v="11"/>
    <n v="1"/>
    <s v="N"/>
    <n v="2"/>
    <n v="3.1"/>
    <n v="0.92999999999999994"/>
    <n v="0.9700000000000002"/>
    <n v="5"/>
  </r>
  <r>
    <d v="2023-02-15T04:03:00"/>
    <d v="2023-02-15T04:06:00"/>
    <s v="15.02.2023"/>
    <d v="1899-12-30T00:03:00"/>
    <x v="51"/>
    <s v="876-111269"/>
    <n v="1"/>
    <x v="3"/>
    <n v="1"/>
    <s v="N"/>
    <n v="1"/>
    <n v="3.4"/>
    <n v="1.02"/>
    <n v="1.5800000000000005"/>
    <n v="6"/>
  </r>
  <r>
    <d v="2023-02-15T04:03:00"/>
    <d v="2023-02-15T04:24:00"/>
    <s v="15.02.2023"/>
    <d v="1899-12-30T00:21:00"/>
    <x v="10"/>
    <s v="876-130507"/>
    <n v="1"/>
    <x v="61"/>
    <n v="1"/>
    <s v="N"/>
    <n v="2"/>
    <n v="16.8"/>
    <n v="5.04"/>
    <n v="3.16"/>
    <n v="25"/>
  </r>
  <r>
    <d v="2023-02-15T04:04:00"/>
    <d v="2023-02-15T04:06:00"/>
    <s v="15.02.2023"/>
    <d v="1899-12-30T00:02:00"/>
    <x v="8"/>
    <s v="876-129889"/>
    <n v="1"/>
    <x v="57"/>
    <n v="1"/>
    <s v="N"/>
    <n v="1"/>
    <n v="3.5"/>
    <n v="1.05"/>
    <n v="1.4500000000000002"/>
    <n v="6"/>
  </r>
  <r>
    <d v="2023-02-15T04:04:00"/>
    <d v="2023-02-15T04:06:00"/>
    <s v="15.02.2023"/>
    <d v="1899-12-30T00:02:00"/>
    <x v="6"/>
    <s v="876-127969"/>
    <n v="1"/>
    <x v="101"/>
    <n v="1"/>
    <s v="N"/>
    <n v="1"/>
    <n v="3.1"/>
    <n v="0.92999999999999994"/>
    <n v="0.9700000000000002"/>
    <n v="5"/>
  </r>
  <r>
    <d v="2023-02-15T04:04:00"/>
    <d v="2023-02-15T04:17:00"/>
    <s v="15.02.2023"/>
    <d v="1899-12-30T00:13:00"/>
    <x v="21"/>
    <s v="876-127295"/>
    <n v="1"/>
    <x v="95"/>
    <n v="1"/>
    <s v="N"/>
    <n v="2"/>
    <n v="14.4"/>
    <n v="4.32"/>
    <n v="2.2799999999999994"/>
    <n v="21"/>
  </r>
  <r>
    <d v="2023-02-15T04:05:00"/>
    <d v="2023-02-15T04:06:00"/>
    <s v="15.02.2023"/>
    <d v="1899-12-30T00:01:00"/>
    <x v="44"/>
    <s v="876-129672"/>
    <n v="1"/>
    <x v="33"/>
    <n v="1"/>
    <s v="N"/>
    <n v="1"/>
    <n v="3.7"/>
    <n v="1.1100000000000001"/>
    <n v="1.1899999999999995"/>
    <n v="6"/>
  </r>
  <r>
    <d v="2023-02-15T04:05:00"/>
    <d v="2023-02-15T04:28:00"/>
    <s v="15.02.2023"/>
    <d v="1899-12-30T00:23:00"/>
    <x v="9"/>
    <s v="876-130708"/>
    <n v="1"/>
    <x v="178"/>
    <n v="1"/>
    <s v="N"/>
    <n v="2"/>
    <n v="36.6"/>
    <n v="10.98"/>
    <n v="6.4199999999999946"/>
    <n v="54"/>
  </r>
  <r>
    <d v="2023-02-15T04:06:00"/>
    <d v="2023-02-15T04:19:00"/>
    <s v="15.02.2023"/>
    <d v="1899-12-30T00:13:00"/>
    <x v="13"/>
    <s v="876-129674"/>
    <n v="1"/>
    <x v="64"/>
    <n v="1"/>
    <s v="N"/>
    <n v="1"/>
    <n v="10.8"/>
    <n v="3.24"/>
    <n v="0.95999999999999908"/>
    <n v="15"/>
  </r>
  <r>
    <d v="2023-02-15T04:07:00"/>
    <d v="2023-02-15T04:10:00"/>
    <s v="15.02.2023"/>
    <d v="1899-12-30T00:03:00"/>
    <x v="49"/>
    <s v="876-129889"/>
    <n v="1"/>
    <x v="33"/>
    <n v="1"/>
    <s v="N"/>
    <n v="2"/>
    <n v="3.8"/>
    <n v="1.1399999999999999"/>
    <n v="1.0600000000000005"/>
    <n v="6"/>
  </r>
  <r>
    <d v="2023-02-15T04:08:00"/>
    <d v="2023-02-15T04:30:00"/>
    <s v="15.02.2023"/>
    <d v="1899-12-30T00:22:00"/>
    <x v="33"/>
    <s v="876-111225"/>
    <n v="2"/>
    <x v="140"/>
    <n v="1"/>
    <s v="N"/>
    <n v="1"/>
    <n v="22.5"/>
    <n v="6.75"/>
    <n v="3.75"/>
    <n v="33"/>
  </r>
  <r>
    <d v="2023-02-15T04:09:00"/>
    <d v="2023-02-15T04:13:00"/>
    <s v="15.02.2023"/>
    <d v="1899-12-30T00:04:00"/>
    <x v="38"/>
    <s v="876-129441"/>
    <n v="1"/>
    <x v="60"/>
    <n v="1"/>
    <s v="N"/>
    <n v="2"/>
    <n v="3.2"/>
    <n v="0.96"/>
    <n v="0.83999999999999986"/>
    <n v="5"/>
  </r>
  <r>
    <d v="2023-02-15T04:11:00"/>
    <d v="2023-02-15T04:17:00"/>
    <s v="15.02.2023"/>
    <d v="1899-12-30T00:06:00"/>
    <x v="0"/>
    <s v="876-128794"/>
    <n v="1"/>
    <x v="27"/>
    <n v="1"/>
    <s v="N"/>
    <n v="1"/>
    <n v="7.2"/>
    <n v="2.16"/>
    <n v="1.6399999999999997"/>
    <n v="11"/>
  </r>
  <r>
    <d v="2023-02-15T04:11:00"/>
    <d v="2023-02-15T04:33:00"/>
    <s v="15.02.2023"/>
    <d v="1899-12-30T00:22:00"/>
    <x v="5"/>
    <s v="876-128014"/>
    <n v="1"/>
    <x v="79"/>
    <n v="1"/>
    <s v="N"/>
    <n v="2"/>
    <n v="14.1"/>
    <n v="4.2299999999999995"/>
    <n v="1.67"/>
    <n v="20"/>
  </r>
  <r>
    <d v="2023-02-15T04:11:00"/>
    <d v="2023-02-15T04:25:00"/>
    <s v="15.02.2023"/>
    <d v="1899-12-30T00:14:00"/>
    <x v="25"/>
    <s v="876-129326"/>
    <n v="1"/>
    <x v="95"/>
    <n v="1"/>
    <s v="N"/>
    <n v="2"/>
    <n v="14.4"/>
    <n v="4.32"/>
    <n v="2.2799999999999994"/>
    <n v="21"/>
  </r>
  <r>
    <d v="2023-02-15T04:12:00"/>
    <d v="2023-02-15T04:23:00"/>
    <s v="15.02.2023"/>
    <d v="1899-12-30T00:11:00"/>
    <x v="35"/>
    <s v="876-129560"/>
    <n v="1"/>
    <x v="39"/>
    <n v="1"/>
    <s v="N"/>
    <n v="2"/>
    <n v="9.3000000000000007"/>
    <n v="2.79"/>
    <n v="1.9100000000000001"/>
    <n v="14"/>
  </r>
  <r>
    <d v="2023-02-15T04:13:00"/>
    <d v="2023-02-15T04:20:00"/>
    <s v="15.02.2023"/>
    <d v="1899-12-30T00:07:00"/>
    <x v="50"/>
    <s v="876-129701"/>
    <n v="1"/>
    <x v="78"/>
    <n v="1"/>
    <s v="N"/>
    <n v="2"/>
    <n v="10.199999999999999"/>
    <n v="3.0599999999999996"/>
    <n v="1.740000000000002"/>
    <n v="15"/>
  </r>
  <r>
    <d v="2023-02-15T04:14:00"/>
    <d v="2023-02-15T04:26:00"/>
    <s v="15.02.2023"/>
    <d v="1899-12-30T00:12:00"/>
    <x v="31"/>
    <s v="876-127559"/>
    <n v="4"/>
    <x v="155"/>
    <n v="1"/>
    <s v="N"/>
    <n v="2"/>
    <n v="19.8"/>
    <n v="5.94"/>
    <n v="2.259999999999998"/>
    <n v="28"/>
  </r>
  <r>
    <d v="2023-02-15T04:14:00"/>
    <d v="2023-02-15T04:23:00"/>
    <s v="15.02.2023"/>
    <d v="1899-12-30T00:09:00"/>
    <x v="24"/>
    <s v="876-111260"/>
    <n v="1"/>
    <x v="94"/>
    <n v="1"/>
    <s v="N"/>
    <n v="1"/>
    <n v="6.9"/>
    <n v="2.0699999999999998"/>
    <n v="1.0299999999999994"/>
    <n v="10"/>
  </r>
  <r>
    <d v="2023-02-15T04:15:00"/>
    <d v="2023-02-15T04:25:00"/>
    <s v="15.02.2023"/>
    <d v="1899-12-30T00:10:00"/>
    <x v="41"/>
    <s v="876-127173"/>
    <n v="1"/>
    <x v="15"/>
    <n v="1"/>
    <s v="N"/>
    <n v="1"/>
    <n v="3.4"/>
    <n v="1.02"/>
    <n v="1.5800000000000005"/>
    <n v="6"/>
  </r>
  <r>
    <d v="2023-02-15T04:16:00"/>
    <d v="2023-02-15T04:31:00"/>
    <s v="15.02.2023"/>
    <d v="1899-12-30T00:15:00"/>
    <x v="12"/>
    <s v="876-130849"/>
    <n v="2"/>
    <x v="91"/>
    <n v="1"/>
    <s v="N"/>
    <n v="1"/>
    <n v="17.7"/>
    <n v="5.31"/>
    <n v="3.990000000000002"/>
    <n v="27"/>
  </r>
  <r>
    <d v="2023-02-15T04:17:00"/>
    <d v="2023-02-15T04:20:00"/>
    <s v="15.02.2023"/>
    <d v="1899-12-30T00:03:00"/>
    <x v="14"/>
    <s v="876-111685"/>
    <n v="1"/>
    <x v="41"/>
    <n v="1"/>
    <s v="N"/>
    <n v="1"/>
    <n v="3.1"/>
    <n v="0.92999999999999994"/>
    <n v="0.9700000000000002"/>
    <n v="5"/>
  </r>
  <r>
    <d v="2023-02-15T04:17:00"/>
    <d v="2023-02-15T04:25:00"/>
    <s v="15.02.2023"/>
    <d v="1899-12-30T00:08:00"/>
    <x v="39"/>
    <s v="876-128157"/>
    <n v="3"/>
    <x v="12"/>
    <n v="1"/>
    <s v="N"/>
    <n v="2"/>
    <n v="9"/>
    <n v="2.6999999999999997"/>
    <n v="1.3000000000000007"/>
    <n v="13"/>
  </r>
  <r>
    <d v="2023-02-15T04:18:00"/>
    <d v="2023-02-15T04:23:00"/>
    <s v="15.02.2023"/>
    <d v="1899-12-30T00:05:00"/>
    <x v="20"/>
    <s v="876-128735"/>
    <n v="2"/>
    <x v="27"/>
    <n v="1"/>
    <s v="N"/>
    <n v="1"/>
    <n v="7.2"/>
    <n v="2.16"/>
    <n v="1.6399999999999997"/>
    <n v="11"/>
  </r>
  <r>
    <d v="2023-02-15T04:18:00"/>
    <d v="2023-02-15T04:26:00"/>
    <s v="15.02.2023"/>
    <d v="1899-12-30T00:08:00"/>
    <x v="35"/>
    <s v="876-130302"/>
    <n v="3"/>
    <x v="9"/>
    <n v="1"/>
    <s v="N"/>
    <n v="2"/>
    <n v="12.3"/>
    <n v="3.69"/>
    <n v="1.0099999999999998"/>
    <n v="17"/>
  </r>
  <r>
    <d v="2023-02-15T04:19:00"/>
    <d v="2023-02-15T04:22:00"/>
    <s v="15.02.2023"/>
    <d v="1899-12-30T00:03:00"/>
    <x v="41"/>
    <s v="876-129003"/>
    <n v="1"/>
    <x v="6"/>
    <n v="1"/>
    <s v="N"/>
    <n v="2"/>
    <n v="3.2"/>
    <n v="0.96"/>
    <n v="0.83999999999999986"/>
    <n v="5"/>
  </r>
  <r>
    <d v="2023-02-15T04:19:00"/>
    <d v="2023-02-15T04:33:00"/>
    <s v="15.02.2023"/>
    <d v="1899-12-30T00:14:00"/>
    <x v="26"/>
    <s v="876-128749"/>
    <n v="1"/>
    <x v="44"/>
    <n v="1"/>
    <s v="N"/>
    <n v="2"/>
    <n v="10.5"/>
    <n v="3.15"/>
    <n v="2.3499999999999996"/>
    <n v="16"/>
  </r>
  <r>
    <d v="2023-02-15T04:19:00"/>
    <d v="2023-02-15T04:42:00"/>
    <s v="15.02.2023"/>
    <d v="1899-12-30T00:23:00"/>
    <x v="31"/>
    <s v="876-129098"/>
    <n v="3"/>
    <x v="114"/>
    <n v="2"/>
    <s v="N"/>
    <n v="2"/>
    <n v="51.9"/>
    <n v="15.569999999999999"/>
    <n v="8.5300000000000011"/>
    <n v="76"/>
  </r>
  <r>
    <d v="2023-02-15T04:20:00"/>
    <d v="2023-02-15T04:38:00"/>
    <s v="15.02.2023"/>
    <d v="1899-12-30T00:18:00"/>
    <x v="16"/>
    <s v="876-130617"/>
    <n v="1"/>
    <x v="44"/>
    <n v="1"/>
    <s v="N"/>
    <n v="2"/>
    <n v="10.5"/>
    <n v="3.15"/>
    <n v="2.3499999999999996"/>
    <n v="16"/>
  </r>
  <r>
    <d v="2023-02-15T04:20:00"/>
    <d v="2023-02-15T04:25:00"/>
    <s v="15.02.2023"/>
    <d v="1899-12-30T00:05:00"/>
    <x v="17"/>
    <s v="876-127639"/>
    <n v="1"/>
    <x v="60"/>
    <n v="1"/>
    <s v="N"/>
    <n v="1"/>
    <n v="3.6"/>
    <n v="1.08"/>
    <n v="1.3199999999999998"/>
    <n v="6"/>
  </r>
  <r>
    <d v="2023-02-15T04:20:00"/>
    <d v="2023-02-15T04:28:00"/>
    <s v="15.02.2023"/>
    <d v="1899-12-30T00:08:00"/>
    <x v="33"/>
    <s v="876-130563"/>
    <n v="1"/>
    <x v="46"/>
    <n v="1"/>
    <s v="N"/>
    <n v="2"/>
    <n v="8.4"/>
    <n v="2.52"/>
    <n v="2.08"/>
    <n v="13"/>
  </r>
  <r>
    <d v="2023-02-15T04:21:00"/>
    <d v="2023-02-15T04:26:00"/>
    <s v="15.02.2023"/>
    <d v="1899-12-30T00:05:00"/>
    <x v="24"/>
    <s v="876-130882"/>
    <n v="1"/>
    <x v="40"/>
    <n v="1"/>
    <s v="N"/>
    <n v="1"/>
    <n v="3.8"/>
    <n v="1.1399999999999999"/>
    <n v="1.0600000000000005"/>
    <n v="6"/>
  </r>
  <r>
    <d v="2023-02-15T04:21:00"/>
    <d v="2023-02-15T04:26:00"/>
    <s v="15.02.2023"/>
    <d v="1899-12-30T00:05:00"/>
    <x v="13"/>
    <s v="876-129765"/>
    <n v="1"/>
    <x v="60"/>
    <n v="1"/>
    <s v="N"/>
    <n v="2"/>
    <n v="3.2"/>
    <n v="0.96"/>
    <n v="0.83999999999999986"/>
    <n v="5"/>
  </r>
  <r>
    <d v="2023-02-15T04:21:00"/>
    <d v="2023-02-15T04:33:00"/>
    <s v="15.02.2023"/>
    <d v="1899-12-30T00:12:00"/>
    <x v="24"/>
    <s v="876-130154"/>
    <n v="2"/>
    <x v="23"/>
    <n v="1"/>
    <s v="N"/>
    <n v="1"/>
    <n v="7.5"/>
    <n v="2.25"/>
    <n v="1.25"/>
    <n v="11"/>
  </r>
  <r>
    <d v="2023-02-15T04:22:00"/>
    <d v="2023-02-15T04:31:00"/>
    <s v="15.02.2023"/>
    <d v="1899-12-30T00:09:00"/>
    <x v="49"/>
    <s v="876-127170"/>
    <n v="1"/>
    <x v="10"/>
    <n v="1"/>
    <s v="N"/>
    <n v="2"/>
    <n v="6.6"/>
    <n v="1.9799999999999998"/>
    <n v="1.42"/>
    <n v="10"/>
  </r>
  <r>
    <d v="2023-02-15T04:23:00"/>
    <d v="2023-02-15T04:26:00"/>
    <s v="15.02.2023"/>
    <d v="1899-12-30T00:03:00"/>
    <x v="23"/>
    <s v="876-130321"/>
    <n v="1"/>
    <x v="41"/>
    <n v="1"/>
    <s v="N"/>
    <n v="1"/>
    <n v="3.1"/>
    <n v="0.92999999999999994"/>
    <n v="0.9700000000000002"/>
    <n v="5"/>
  </r>
  <r>
    <d v="2023-02-15T04:23:00"/>
    <d v="2023-02-15T04:26:00"/>
    <s v="15.02.2023"/>
    <d v="1899-12-30T00:03:00"/>
    <x v="7"/>
    <s v="876-111232"/>
    <n v="2"/>
    <x v="41"/>
    <n v="1"/>
    <s v="N"/>
    <n v="1"/>
    <n v="3.5"/>
    <n v="1.05"/>
    <n v="1.4500000000000002"/>
    <n v="6"/>
  </r>
  <r>
    <d v="2023-02-15T04:23:00"/>
    <d v="2023-02-15T04:25:00"/>
    <s v="15.02.2023"/>
    <d v="1899-12-30T00:02:00"/>
    <x v="38"/>
    <s v="876-129849"/>
    <n v="1"/>
    <x v="6"/>
    <n v="1"/>
    <s v="N"/>
    <n v="2"/>
    <n v="3.8"/>
    <n v="1.1399999999999999"/>
    <n v="1.0600000000000005"/>
    <n v="6"/>
  </r>
  <r>
    <d v="2023-02-15T04:24:00"/>
    <d v="2023-02-15T04:26:00"/>
    <s v="15.02.2023"/>
    <d v="1899-12-30T00:02:00"/>
    <x v="22"/>
    <s v="876-129631"/>
    <n v="1"/>
    <x v="41"/>
    <n v="1"/>
    <s v="N"/>
    <n v="2"/>
    <n v="3.8"/>
    <n v="1.1399999999999999"/>
    <n v="1.0600000000000005"/>
    <n v="6"/>
  </r>
  <r>
    <d v="2023-02-15T04:24:00"/>
    <d v="2023-02-15T04:32:00"/>
    <s v="15.02.2023"/>
    <d v="1899-12-30T00:08:00"/>
    <x v="1"/>
    <s v="876-128084"/>
    <n v="1"/>
    <x v="4"/>
    <n v="1"/>
    <s v="N"/>
    <n v="2"/>
    <n v="3.6"/>
    <n v="1.08"/>
    <n v="1.3199999999999998"/>
    <n v="6"/>
  </r>
  <r>
    <d v="2023-02-15T04:24:00"/>
    <d v="2023-02-15T04:30:00"/>
    <s v="15.02.2023"/>
    <d v="1899-12-30T00:06:00"/>
    <x v="40"/>
    <s v="876-128641"/>
    <n v="1"/>
    <x v="4"/>
    <n v="1"/>
    <s v="N"/>
    <n v="1"/>
    <n v="3.3"/>
    <n v="0.98999999999999988"/>
    <n v="0.71"/>
    <n v="5"/>
  </r>
  <r>
    <d v="2023-02-15T04:25:00"/>
    <d v="2023-02-15T04:30:00"/>
    <s v="15.02.2023"/>
    <d v="1899-12-30T00:05:00"/>
    <x v="49"/>
    <s v="876-129588"/>
    <n v="4"/>
    <x v="57"/>
    <n v="1"/>
    <s v="N"/>
    <n v="2"/>
    <n v="3.3"/>
    <n v="0.98999999999999988"/>
    <n v="1.71"/>
    <n v="6"/>
  </r>
  <r>
    <d v="2023-02-15T04:25:00"/>
    <d v="2023-02-15T04:29:00"/>
    <s v="15.02.2023"/>
    <d v="1899-12-30T00:04:00"/>
    <x v="4"/>
    <s v="876-130264"/>
    <n v="1"/>
    <x v="6"/>
    <n v="1"/>
    <s v="N"/>
    <n v="1"/>
    <n v="4"/>
    <n v="1.2"/>
    <n v="0.79999999999999982"/>
    <n v="6"/>
  </r>
  <r>
    <d v="2023-02-15T04:26:00"/>
    <d v="2023-02-15T04:31:00"/>
    <s v="15.02.2023"/>
    <d v="1899-12-30T00:05:00"/>
    <x v="9"/>
    <s v="876-129937"/>
    <n v="1"/>
    <x v="60"/>
    <n v="1"/>
    <s v="N"/>
    <n v="2"/>
    <n v="3.9"/>
    <n v="1.17"/>
    <n v="0.93000000000000016"/>
    <n v="6"/>
  </r>
  <r>
    <d v="2023-02-15T04:26:00"/>
    <d v="2023-02-15T04:36:00"/>
    <s v="15.02.2023"/>
    <d v="1899-12-30T00:10:00"/>
    <x v="40"/>
    <s v="876-129767"/>
    <n v="1"/>
    <x v="121"/>
    <n v="1"/>
    <s v="N"/>
    <n v="2"/>
    <n v="22.8"/>
    <n v="6.84"/>
    <n v="2.3599999999999994"/>
    <n v="32"/>
  </r>
  <r>
    <d v="2023-02-15T04:26:00"/>
    <d v="2023-02-15T04:33:00"/>
    <s v="15.02.2023"/>
    <d v="1899-12-30T00:07:00"/>
    <x v="1"/>
    <s v="876-127709"/>
    <n v="1"/>
    <x v="57"/>
    <n v="1"/>
    <s v="N"/>
    <n v="1"/>
    <n v="3.3"/>
    <n v="0.98999999999999988"/>
    <n v="0.71"/>
    <n v="5"/>
  </r>
  <r>
    <d v="2023-02-15T04:26:00"/>
    <d v="2023-02-15T04:48:00"/>
    <s v="15.02.2023"/>
    <d v="1899-12-30T00:22:00"/>
    <x v="37"/>
    <s v="876-127547"/>
    <n v="4"/>
    <x v="158"/>
    <n v="1"/>
    <s v="N"/>
    <n v="1"/>
    <n v="31.8"/>
    <n v="9.5399999999999991"/>
    <n v="3.66"/>
    <n v="45"/>
  </r>
  <r>
    <d v="2023-02-15T04:26:00"/>
    <d v="2023-02-15T04:28:00"/>
    <s v="15.02.2023"/>
    <d v="1899-12-30T00:02:00"/>
    <x v="0"/>
    <s v="876-130062"/>
    <n v="1"/>
    <x v="18"/>
    <n v="1"/>
    <s v="N"/>
    <n v="4"/>
    <n v="3.1"/>
    <n v="0.92999999999999994"/>
    <n v="0.9700000000000002"/>
    <n v="5"/>
  </r>
  <r>
    <d v="2023-02-15T04:27:00"/>
    <d v="2023-02-15T04:34:00"/>
    <s v="15.02.2023"/>
    <d v="1899-12-30T00:07:00"/>
    <x v="33"/>
    <s v="876-127843"/>
    <n v="1"/>
    <x v="80"/>
    <n v="1"/>
    <s v="N"/>
    <n v="2"/>
    <n v="4"/>
    <n v="1.2"/>
    <n v="0.79999999999999982"/>
    <n v="6"/>
  </r>
  <r>
    <d v="2023-02-15T04:27:00"/>
    <d v="2023-02-15T04:29:00"/>
    <s v="15.02.2023"/>
    <d v="1899-12-30T00:02:00"/>
    <x v="36"/>
    <s v="876-129544"/>
    <n v="3"/>
    <x v="31"/>
    <n v="1"/>
    <s v="N"/>
    <n v="2"/>
    <n v="4"/>
    <n v="1.2"/>
    <n v="0.79999999999999982"/>
    <n v="6"/>
  </r>
  <r>
    <d v="2023-02-15T04:28:00"/>
    <d v="2023-02-15T04:43:00"/>
    <s v="15.02.2023"/>
    <d v="1899-12-30T00:15:00"/>
    <x v="7"/>
    <s v="876-127439"/>
    <n v="1"/>
    <x v="99"/>
    <n v="1"/>
    <s v="N"/>
    <n v="1"/>
    <n v="11.7"/>
    <n v="3.51"/>
    <n v="1.7900000000000009"/>
    <n v="17"/>
  </r>
  <r>
    <d v="2023-02-15T04:28:00"/>
    <d v="2023-02-15T04:35:00"/>
    <s v="15.02.2023"/>
    <d v="1899-12-30T00:07:00"/>
    <x v="53"/>
    <s v="876-128173"/>
    <n v="1"/>
    <x v="11"/>
    <n v="1"/>
    <s v="N"/>
    <n v="1"/>
    <n v="3.7"/>
    <n v="1.1100000000000001"/>
    <n v="1.1899999999999995"/>
    <n v="6"/>
  </r>
  <r>
    <d v="2023-02-15T04:30:00"/>
    <d v="2023-02-15T04:31:00"/>
    <s v="15.02.2023"/>
    <d v="1899-12-30T00:01:00"/>
    <x v="4"/>
    <s v="876-130072"/>
    <n v="1"/>
    <x v="31"/>
    <n v="1"/>
    <s v="N"/>
    <n v="1"/>
    <n v="3.2"/>
    <n v="0.96"/>
    <n v="0.83999999999999986"/>
    <n v="5"/>
  </r>
  <r>
    <d v="2023-02-15T04:30:00"/>
    <d v="2023-02-15T04:35:00"/>
    <s v="15.02.2023"/>
    <d v="1899-12-30T00:05:00"/>
    <x v="20"/>
    <s v="876-129027"/>
    <n v="2"/>
    <x v="40"/>
    <n v="1"/>
    <s v="N"/>
    <n v="2"/>
    <n v="3"/>
    <n v="0.89999999999999991"/>
    <n v="1.0999999999999996"/>
    <n v="5"/>
  </r>
  <r>
    <d v="2023-02-15T04:30:00"/>
    <d v="2023-02-15T04:48:00"/>
    <s v="15.02.2023"/>
    <d v="1899-12-30T00:18:00"/>
    <x v="23"/>
    <s v="876-111269"/>
    <n v="1"/>
    <x v="36"/>
    <n v="1"/>
    <s v="N"/>
    <n v="1"/>
    <n v="3.7"/>
    <n v="1.1100000000000001"/>
    <n v="1.1899999999999995"/>
    <n v="6"/>
  </r>
  <r>
    <d v="2023-02-15T04:30:00"/>
    <d v="2023-02-15T04:33:00"/>
    <s v="15.02.2023"/>
    <d v="1899-12-30T00:03:00"/>
    <x v="38"/>
    <s v="876-128831"/>
    <n v="1"/>
    <x v="6"/>
    <n v="1"/>
    <s v="N"/>
    <n v="2"/>
    <n v="3.1"/>
    <n v="0.92999999999999994"/>
    <n v="0.9700000000000002"/>
    <n v="5"/>
  </r>
  <r>
    <d v="2023-02-15T04:30:00"/>
    <d v="2023-02-15T04:38:00"/>
    <s v="15.02.2023"/>
    <d v="1899-12-30T00:08:00"/>
    <x v="2"/>
    <s v="876-128528"/>
    <n v="1"/>
    <x v="87"/>
    <n v="1"/>
    <s v="N"/>
    <n v="1"/>
    <n v="6.3"/>
    <n v="1.89"/>
    <n v="1.8099999999999996"/>
    <n v="10"/>
  </r>
  <r>
    <d v="2023-02-15T04:31:00"/>
    <d v="2023-02-15T04:37:00"/>
    <s v="15.02.2023"/>
    <d v="1899-12-30T00:06:00"/>
    <x v="25"/>
    <s v="876-130817"/>
    <n v="1"/>
    <x v="57"/>
    <n v="1"/>
    <s v="N"/>
    <n v="1"/>
    <n v="3.9"/>
    <n v="1.17"/>
    <n v="0.93000000000000016"/>
    <n v="6"/>
  </r>
  <r>
    <d v="2023-02-15T04:32:00"/>
    <d v="2023-02-15T04:38:00"/>
    <s v="15.02.2023"/>
    <d v="1899-12-30T00:06:00"/>
    <x v="12"/>
    <s v="876-127476"/>
    <n v="1"/>
    <x v="11"/>
    <n v="1"/>
    <s v="N"/>
    <n v="1"/>
    <n v="3.6"/>
    <n v="1.08"/>
    <n v="1.3199999999999998"/>
    <n v="6"/>
  </r>
  <r>
    <d v="2023-02-15T04:32:00"/>
    <d v="2023-02-15T04:54:00"/>
    <s v="15.02.2023"/>
    <d v="1899-12-30T00:22:00"/>
    <x v="50"/>
    <s v="876-129953"/>
    <n v="4"/>
    <x v="148"/>
    <n v="1"/>
    <s v="N"/>
    <n v="1"/>
    <n v="33.299999999999997"/>
    <n v="9.9899999999999984"/>
    <n v="2.710000000000008"/>
    <n v="46"/>
  </r>
  <r>
    <d v="2023-02-15T04:32:00"/>
    <d v="2023-02-15T04:49:00"/>
    <s v="15.02.2023"/>
    <d v="1899-12-30T00:17:00"/>
    <x v="24"/>
    <s v="876-127981"/>
    <n v="1"/>
    <x v="141"/>
    <n v="1"/>
    <s v="N"/>
    <n v="2"/>
    <n v="29.7"/>
    <n v="8.91"/>
    <n v="3.3900000000000041"/>
    <n v="42"/>
  </r>
  <r>
    <d v="2023-02-15T04:33:00"/>
    <d v="2023-02-15T04:36:00"/>
    <s v="15.02.2023"/>
    <d v="1899-12-30T00:03:00"/>
    <x v="27"/>
    <s v="876-127445"/>
    <n v="1"/>
    <x v="6"/>
    <n v="1"/>
    <s v="N"/>
    <n v="2"/>
    <n v="3.1"/>
    <n v="0.92999999999999994"/>
    <n v="0.9700000000000002"/>
    <n v="5"/>
  </r>
  <r>
    <d v="2023-02-15T04:33:00"/>
    <d v="2023-02-15T04:36:00"/>
    <s v="15.02.2023"/>
    <d v="1899-12-30T00:03:00"/>
    <x v="23"/>
    <s v="876-111537"/>
    <n v="1"/>
    <x v="6"/>
    <n v="1"/>
    <s v="N"/>
    <n v="1"/>
    <n v="3.4"/>
    <n v="1.02"/>
    <n v="1.5800000000000005"/>
    <n v="6"/>
  </r>
  <r>
    <d v="2023-02-15T04:34:00"/>
    <d v="2023-02-15T04:41:00"/>
    <s v="15.02.2023"/>
    <d v="1899-12-30T00:07:00"/>
    <x v="21"/>
    <s v="876-128595"/>
    <n v="1"/>
    <x v="71"/>
    <n v="1"/>
    <s v="N"/>
    <n v="1"/>
    <n v="7.8"/>
    <n v="2.34"/>
    <n v="1.8600000000000003"/>
    <n v="12"/>
  </r>
  <r>
    <d v="2023-02-15T04:34:00"/>
    <d v="2023-02-15T04:34:00"/>
    <s v="15.02.2023"/>
    <d v="1899-12-30T00:00:00"/>
    <x v="18"/>
    <s v="876-131153"/>
    <n v="1"/>
    <x v="45"/>
    <n v="1"/>
    <s v="N"/>
    <n v="2"/>
    <n v="3.6"/>
    <n v="1.08"/>
    <n v="1.3199999999999998"/>
    <n v="6"/>
  </r>
  <r>
    <d v="2023-02-15T04:35:00"/>
    <d v="2023-02-15T04:46:00"/>
    <s v="15.02.2023"/>
    <d v="1899-12-30T00:11:00"/>
    <x v="11"/>
    <s v="876-127600"/>
    <n v="2"/>
    <x v="9"/>
    <n v="1"/>
    <s v="N"/>
    <n v="2"/>
    <n v="12.3"/>
    <n v="3.69"/>
    <n v="3.01"/>
    <n v="19"/>
  </r>
  <r>
    <d v="2023-02-15T04:35:00"/>
    <d v="2023-02-15T04:43:00"/>
    <s v="15.02.2023"/>
    <d v="1899-12-30T00:08:00"/>
    <x v="39"/>
    <s v="876-129631"/>
    <n v="1"/>
    <x v="80"/>
    <n v="1"/>
    <s v="N"/>
    <n v="1"/>
    <n v="3.2"/>
    <n v="0.96"/>
    <n v="0.83999999999999986"/>
    <n v="5"/>
  </r>
  <r>
    <d v="2023-02-15T04:35:00"/>
    <d v="2023-02-15T04:47:00"/>
    <s v="15.02.2023"/>
    <d v="1899-12-30T00:12:00"/>
    <x v="12"/>
    <s v="876-129295"/>
    <n v="2"/>
    <x v="47"/>
    <n v="1"/>
    <s v="N"/>
    <n v="1"/>
    <n v="9.6"/>
    <n v="2.88"/>
    <n v="2.5200000000000014"/>
    <n v="15"/>
  </r>
  <r>
    <d v="2023-02-15T04:35:00"/>
    <d v="2023-02-15T04:45:00"/>
    <s v="15.02.2023"/>
    <d v="1899-12-30T00:10:00"/>
    <x v="15"/>
    <s v="876-130753"/>
    <n v="3"/>
    <x v="36"/>
    <n v="1"/>
    <s v="N"/>
    <n v="2"/>
    <n v="4"/>
    <n v="1.2"/>
    <n v="0.79999999999999982"/>
    <n v="6"/>
  </r>
  <r>
    <d v="2023-02-15T04:36:00"/>
    <d v="2023-02-15T04:38:00"/>
    <s v="15.02.2023"/>
    <d v="1899-12-30T00:02:00"/>
    <x v="37"/>
    <s v="876-128768"/>
    <n v="1"/>
    <x v="14"/>
    <n v="1"/>
    <s v="N"/>
    <n v="1"/>
    <n v="3.6"/>
    <n v="1.08"/>
    <n v="1.3199999999999998"/>
    <n v="6"/>
  </r>
  <r>
    <d v="2023-02-15T04:36:00"/>
    <d v="2023-02-15T04:46:00"/>
    <s v="15.02.2023"/>
    <d v="1899-12-30T00:10:00"/>
    <x v="22"/>
    <s v="876-130699"/>
    <n v="1"/>
    <x v="87"/>
    <n v="1"/>
    <s v="N"/>
    <n v="2"/>
    <n v="6.3"/>
    <n v="1.89"/>
    <n v="1.8099999999999996"/>
    <n v="10"/>
  </r>
  <r>
    <d v="2023-02-15T04:36:00"/>
    <d v="2023-02-15T04:37:00"/>
    <s v="15.02.2023"/>
    <d v="1899-12-30T00:01:00"/>
    <x v="49"/>
    <s v="876-130155"/>
    <n v="2"/>
    <x v="45"/>
    <n v="5"/>
    <s v="N"/>
    <n v="1"/>
    <n v="3.9"/>
    <n v="1.17"/>
    <n v="0.93000000000000016"/>
    <n v="6"/>
  </r>
  <r>
    <d v="2023-02-15T04:37:00"/>
    <d v="2023-02-15T04:55:00"/>
    <s v="15.02.2023"/>
    <d v="1899-12-30T00:18:00"/>
    <x v="47"/>
    <s v="876-128831"/>
    <n v="2"/>
    <x v="2"/>
    <n v="1"/>
    <s v="N"/>
    <n v="1"/>
    <n v="13.8"/>
    <n v="4.1399999999999997"/>
    <n v="2.0599999999999987"/>
    <n v="20"/>
  </r>
  <r>
    <d v="2023-02-15T04:37:00"/>
    <d v="2023-02-15T04:47:00"/>
    <s v="15.02.2023"/>
    <d v="1899-12-30T00:10:00"/>
    <x v="49"/>
    <s v="876-111528"/>
    <n v="1"/>
    <x v="4"/>
    <n v="1"/>
    <s v="N"/>
    <n v="1"/>
    <n v="3.4"/>
    <n v="1.02"/>
    <n v="1.5800000000000005"/>
    <n v="6"/>
  </r>
  <r>
    <d v="2023-02-15T04:38:00"/>
    <d v="2023-02-15T04:41:00"/>
    <s v="15.02.2023"/>
    <d v="1899-12-30T00:03:00"/>
    <x v="38"/>
    <s v="876-127373"/>
    <n v="4"/>
    <x v="41"/>
    <n v="1"/>
    <s v="N"/>
    <n v="1"/>
    <n v="4"/>
    <n v="1.2"/>
    <n v="1.7999999999999998"/>
    <n v="7"/>
  </r>
  <r>
    <d v="2023-02-15T04:38:00"/>
    <d v="2023-02-15T04:54:00"/>
    <s v="15.02.2023"/>
    <d v="1899-12-30T00:16:00"/>
    <x v="3"/>
    <s v="876-130287"/>
    <n v="1"/>
    <x v="77"/>
    <n v="1"/>
    <s v="N"/>
    <n v="1"/>
    <n v="23.7"/>
    <n v="7.1099999999999994"/>
    <n v="4.1900000000000013"/>
    <n v="35"/>
  </r>
  <r>
    <d v="2023-02-15T04:38:00"/>
    <d v="2023-02-15T04:46:00"/>
    <s v="15.02.2023"/>
    <d v="1899-12-30T00:08:00"/>
    <x v="5"/>
    <s v="876-130097"/>
    <n v="1"/>
    <x v="39"/>
    <n v="1"/>
    <s v="N"/>
    <n v="2"/>
    <n v="9.3000000000000007"/>
    <n v="2.79"/>
    <n v="1.9100000000000001"/>
    <n v="14"/>
  </r>
  <r>
    <d v="2023-02-15T04:40:00"/>
    <d v="2023-02-15T04:56:00"/>
    <s v="15.02.2023"/>
    <d v="1899-12-30T00:16:00"/>
    <x v="50"/>
    <s v="876-129020"/>
    <n v="2"/>
    <x v="140"/>
    <n v="1"/>
    <s v="N"/>
    <n v="2"/>
    <n v="22.5"/>
    <n v="6.75"/>
    <n v="4.75"/>
    <n v="34"/>
  </r>
  <r>
    <d v="2023-02-15T04:40:00"/>
    <d v="2023-02-15T04:44:00"/>
    <s v="15.02.2023"/>
    <d v="1899-12-30T00:04:00"/>
    <x v="30"/>
    <s v="876-130291"/>
    <n v="1"/>
    <x v="60"/>
    <n v="1"/>
    <s v="N"/>
    <n v="1"/>
    <n v="3.2"/>
    <n v="0.96"/>
    <n v="0.83999999999999986"/>
    <n v="5"/>
  </r>
  <r>
    <d v="2023-02-15T04:41:00"/>
    <d v="2023-02-15T04:46:00"/>
    <s v="15.02.2023"/>
    <d v="1899-12-30T00:05:00"/>
    <x v="24"/>
    <s v="876-129181"/>
    <n v="1"/>
    <x v="80"/>
    <n v="1"/>
    <s v="N"/>
    <n v="1"/>
    <n v="4"/>
    <n v="1.2"/>
    <n v="0.79999999999999982"/>
    <n v="6"/>
  </r>
  <r>
    <d v="2023-02-15T04:42:00"/>
    <d v="2023-02-15T04:45:00"/>
    <s v="15.02.2023"/>
    <d v="1899-12-30T00:03:00"/>
    <x v="29"/>
    <s v="876-130117"/>
    <n v="1"/>
    <x v="41"/>
    <n v="1"/>
    <s v="N"/>
    <n v="2"/>
    <n v="3.9"/>
    <n v="1.17"/>
    <n v="0.93000000000000016"/>
    <n v="6"/>
  </r>
  <r>
    <d v="2023-02-15T04:42:00"/>
    <d v="2023-02-15T04:50:00"/>
    <s v="15.02.2023"/>
    <d v="1899-12-30T00:08:00"/>
    <x v="5"/>
    <s v="876-111364"/>
    <n v="1"/>
    <x v="27"/>
    <n v="1"/>
    <s v="N"/>
    <n v="1"/>
    <n v="7.2"/>
    <n v="2.16"/>
    <n v="1.6399999999999997"/>
    <n v="11"/>
  </r>
  <r>
    <d v="2023-02-15T04:42:00"/>
    <d v="2023-02-15T04:51:00"/>
    <s v="15.02.2023"/>
    <d v="1899-12-30T00:09:00"/>
    <x v="28"/>
    <s v="876-127369"/>
    <n v="1"/>
    <x v="80"/>
    <n v="1"/>
    <s v="N"/>
    <n v="1"/>
    <n v="3.2"/>
    <n v="0.96"/>
    <n v="0.83999999999999986"/>
    <n v="5"/>
  </r>
  <r>
    <d v="2023-02-15T04:42:00"/>
    <d v="2023-02-15T05:07:00"/>
    <s v="15.02.2023"/>
    <d v="1899-12-30T00:25:00"/>
    <x v="18"/>
    <s v="876-130264"/>
    <n v="4"/>
    <x v="186"/>
    <n v="1"/>
    <s v="N"/>
    <n v="2"/>
    <n v="45.6"/>
    <n v="13.68"/>
    <n v="10.719999999999999"/>
    <n v="70"/>
  </r>
  <r>
    <d v="2023-02-15T04:43:00"/>
    <d v="2023-02-15T04:55:00"/>
    <s v="15.02.2023"/>
    <d v="1899-12-30T00:12:00"/>
    <x v="14"/>
    <s v="876-130520"/>
    <n v="1"/>
    <x v="16"/>
    <n v="1"/>
    <s v="N"/>
    <n v="2"/>
    <n v="8.6999999999999993"/>
    <n v="2.61"/>
    <n v="2.6900000000000013"/>
    <n v="14"/>
  </r>
  <r>
    <d v="2023-02-15T04:44:00"/>
    <d v="2023-02-15T04:51:00"/>
    <s v="15.02.2023"/>
    <d v="1899-12-30T00:07:00"/>
    <x v="11"/>
    <s v="876-130284"/>
    <n v="1"/>
    <x v="80"/>
    <n v="1"/>
    <s v="N"/>
    <n v="2"/>
    <n v="3.8"/>
    <n v="1.1399999999999999"/>
    <n v="1.0600000000000005"/>
    <n v="6"/>
  </r>
  <r>
    <d v="2023-02-15T04:44:00"/>
    <d v="2023-02-15T04:47:00"/>
    <s v="15.02.2023"/>
    <d v="1899-12-30T00:03:00"/>
    <x v="47"/>
    <s v="876-128936"/>
    <n v="2"/>
    <x v="36"/>
    <n v="1"/>
    <s v="N"/>
    <n v="1"/>
    <n v="4"/>
    <n v="1.2"/>
    <n v="1.7999999999999998"/>
    <n v="7"/>
  </r>
  <r>
    <d v="2023-02-15T04:44:00"/>
    <d v="2023-02-15T04:58:00"/>
    <s v="15.02.2023"/>
    <d v="1899-12-30T00:14:00"/>
    <x v="23"/>
    <s v="876-128611"/>
    <n v="1"/>
    <x v="110"/>
    <n v="1"/>
    <s v="N"/>
    <n v="2"/>
    <n v="25.2"/>
    <n v="7.56"/>
    <n v="5.240000000000002"/>
    <n v="38"/>
  </r>
  <r>
    <d v="2023-02-15T04:45:00"/>
    <d v="2023-02-15T04:48:00"/>
    <s v="15.02.2023"/>
    <d v="1899-12-30T00:03:00"/>
    <x v="20"/>
    <s v="876-130423"/>
    <n v="1"/>
    <x v="41"/>
    <n v="1"/>
    <s v="N"/>
    <n v="1"/>
    <n v="3.6"/>
    <n v="1.08"/>
    <n v="1.3199999999999998"/>
    <n v="6"/>
  </r>
  <r>
    <d v="2023-02-15T04:45:00"/>
    <d v="2023-02-15T04:57:00"/>
    <s v="15.02.2023"/>
    <d v="1899-12-30T00:12:00"/>
    <x v="17"/>
    <s v="876-130583"/>
    <n v="1"/>
    <x v="54"/>
    <n v="1"/>
    <s v="N"/>
    <n v="1"/>
    <n v="20.7"/>
    <n v="6.21"/>
    <n v="3.09"/>
    <n v="30"/>
  </r>
  <r>
    <d v="2023-02-15T04:45:00"/>
    <d v="2023-02-15T05:04:00"/>
    <s v="15.02.2023"/>
    <d v="1899-12-30T00:19:00"/>
    <x v="11"/>
    <s v="876-128331"/>
    <n v="1"/>
    <x v="59"/>
    <n v="1"/>
    <s v="N"/>
    <n v="1"/>
    <n v="17.399999999999999"/>
    <n v="5.22"/>
    <n v="4.3800000000000026"/>
    <n v="27"/>
  </r>
  <r>
    <d v="2023-02-15T04:45:00"/>
    <d v="2023-02-15T04:47:00"/>
    <s v="15.02.2023"/>
    <d v="1899-12-30T00:02:00"/>
    <x v="41"/>
    <s v="876-130653"/>
    <n v="1"/>
    <x v="41"/>
    <n v="1"/>
    <s v="N"/>
    <n v="2"/>
    <n v="3.4"/>
    <n v="1.02"/>
    <n v="0.58000000000000007"/>
    <n v="5"/>
  </r>
  <r>
    <d v="2023-02-15T04:45:00"/>
    <d v="2023-02-15T04:53:00"/>
    <s v="15.02.2023"/>
    <d v="1899-12-30T00:08:00"/>
    <x v="25"/>
    <s v="876-130891"/>
    <n v="1"/>
    <x v="25"/>
    <n v="1"/>
    <s v="Y"/>
    <n v="1"/>
    <n v="4"/>
    <n v="1.2"/>
    <n v="0.79999999999999982"/>
    <n v="6"/>
  </r>
  <r>
    <d v="2023-02-15T04:46:00"/>
    <d v="2023-02-15T04:48:00"/>
    <s v="15.02.2023"/>
    <d v="1899-12-30T00:02:00"/>
    <x v="22"/>
    <s v="876-129431"/>
    <n v="1"/>
    <x v="3"/>
    <n v="1"/>
    <s v="N"/>
    <n v="2"/>
    <n v="3.8"/>
    <n v="1.1399999999999999"/>
    <n v="1.0600000000000005"/>
    <n v="6"/>
  </r>
  <r>
    <d v="2023-02-15T04:46:00"/>
    <d v="2023-02-15T04:54:00"/>
    <s v="15.02.2023"/>
    <d v="1899-12-30T00:08:00"/>
    <x v="50"/>
    <s v="876-111416"/>
    <n v="1"/>
    <x v="52"/>
    <n v="1"/>
    <s v="N"/>
    <n v="1"/>
    <n v="6"/>
    <n v="1.7999999999999998"/>
    <n v="2.1999999999999993"/>
    <n v="10"/>
  </r>
  <r>
    <d v="2023-02-15T04:46:00"/>
    <d v="2023-02-15T05:00:00"/>
    <s v="15.02.2023"/>
    <d v="1899-12-30T00:14:00"/>
    <x v="5"/>
    <s v="876-129378"/>
    <n v="1"/>
    <x v="96"/>
    <n v="1"/>
    <s v="N"/>
    <n v="2"/>
    <n v="24.9"/>
    <n v="7.4699999999999989"/>
    <n v="4.6300000000000026"/>
    <n v="37"/>
  </r>
  <r>
    <d v="2023-02-15T04:47:00"/>
    <d v="2023-02-15T04:54:00"/>
    <s v="15.02.2023"/>
    <d v="1899-12-30T00:07:00"/>
    <x v="36"/>
    <s v="876-127599"/>
    <n v="1"/>
    <x v="85"/>
    <n v="1"/>
    <s v="N"/>
    <n v="1"/>
    <n v="12"/>
    <n v="3.5999999999999996"/>
    <n v="2.4000000000000004"/>
    <n v="18"/>
  </r>
  <r>
    <d v="2023-02-15T04:47:00"/>
    <d v="2023-02-15T05:02:00"/>
    <s v="15.02.2023"/>
    <d v="1899-12-30T00:15:00"/>
    <x v="33"/>
    <s v="876-128611"/>
    <n v="1"/>
    <x v="50"/>
    <n v="1"/>
    <s v="N"/>
    <n v="2"/>
    <n v="12.9"/>
    <n v="3.87"/>
    <n v="3.2299999999999986"/>
    <n v="20"/>
  </r>
  <r>
    <d v="2023-02-15T04:47:00"/>
    <d v="2023-02-15T04:51:00"/>
    <s v="15.02.2023"/>
    <d v="1899-12-30T00:04:00"/>
    <x v="29"/>
    <s v="876-128368"/>
    <n v="1"/>
    <x v="57"/>
    <n v="1"/>
    <s v="N"/>
    <n v="1"/>
    <n v="3.6"/>
    <n v="1.08"/>
    <n v="1.3199999999999998"/>
    <n v="6"/>
  </r>
  <r>
    <d v="2023-02-15T04:48:00"/>
    <d v="2023-02-15T05:14:00"/>
    <s v="15.02.2023"/>
    <d v="1899-12-30T00:26:00"/>
    <x v="29"/>
    <s v="876-128679"/>
    <n v="1"/>
    <x v="90"/>
    <n v="1"/>
    <s v="N"/>
    <n v="1"/>
    <n v="36.299999999999997"/>
    <n v="10.889999999999999"/>
    <n v="2.8100000000000023"/>
    <n v="50"/>
  </r>
  <r>
    <d v="2023-02-15T04:48:00"/>
    <d v="2023-02-15T04:51:00"/>
    <s v="15.02.2023"/>
    <d v="1899-12-30T00:03:00"/>
    <x v="39"/>
    <s v="876-131140"/>
    <n v="1"/>
    <x v="80"/>
    <n v="1"/>
    <s v="N"/>
    <n v="1"/>
    <n v="3.4"/>
    <n v="1.02"/>
    <n v="1.5800000000000005"/>
    <n v="6"/>
  </r>
  <r>
    <d v="2023-02-15T04:48:00"/>
    <d v="2023-02-15T04:53:00"/>
    <s v="15.02.2023"/>
    <d v="1899-12-30T00:05:00"/>
    <x v="6"/>
    <s v="876-129718"/>
    <n v="1"/>
    <x v="3"/>
    <n v="1"/>
    <s v="N"/>
    <n v="1"/>
    <n v="3.4"/>
    <n v="1.02"/>
    <n v="1.5800000000000005"/>
    <n v="6"/>
  </r>
  <r>
    <d v="2023-02-15T04:50:00"/>
    <d v="2023-02-15T04:54:00"/>
    <s v="15.02.2023"/>
    <d v="1899-12-30T00:04:00"/>
    <x v="33"/>
    <s v="876-127907"/>
    <n v="1"/>
    <x v="40"/>
    <n v="1"/>
    <s v="N"/>
    <n v="2"/>
    <n v="3.2"/>
    <n v="0.96"/>
    <n v="0.83999999999999986"/>
    <n v="5"/>
  </r>
  <r>
    <d v="2023-02-15T04:50:00"/>
    <d v="2023-02-15T04:56:00"/>
    <s v="15.02.2023"/>
    <d v="1899-12-30T00:06:00"/>
    <x v="16"/>
    <s v="876-111725"/>
    <n v="1"/>
    <x v="10"/>
    <n v="1"/>
    <s v="N"/>
    <n v="1"/>
    <n v="6.6"/>
    <n v="1.9799999999999998"/>
    <n v="1.42"/>
    <n v="10"/>
  </r>
  <r>
    <d v="2023-02-15T04:50:00"/>
    <d v="2023-02-15T04:52:00"/>
    <s v="15.02.2023"/>
    <d v="1899-12-30T00:02:00"/>
    <x v="29"/>
    <s v="876-128866"/>
    <n v="1"/>
    <x v="6"/>
    <n v="1"/>
    <s v="N"/>
    <n v="2"/>
    <n v="3.1"/>
    <n v="0.92999999999999994"/>
    <n v="0.9700000000000002"/>
    <n v="5"/>
  </r>
  <r>
    <d v="2023-02-15T04:50:00"/>
    <d v="2023-02-15T05:00:00"/>
    <s v="15.02.2023"/>
    <d v="1899-12-30T00:10:00"/>
    <x v="29"/>
    <s v="876-128063"/>
    <n v="1"/>
    <x v="37"/>
    <n v="1"/>
    <s v="N"/>
    <n v="1"/>
    <n v="11.4"/>
    <n v="3.42"/>
    <n v="2.1799999999999997"/>
    <n v="17"/>
  </r>
  <r>
    <d v="2023-02-15T04:50:00"/>
    <d v="2023-02-15T04:56:00"/>
    <s v="15.02.2023"/>
    <d v="1899-12-30T00:06:00"/>
    <x v="25"/>
    <s v="876-130291"/>
    <n v="1"/>
    <x v="60"/>
    <n v="1"/>
    <s v="Y"/>
    <n v="2"/>
    <n v="3"/>
    <n v="0.89999999999999991"/>
    <n v="1.0999999999999996"/>
    <n v="5"/>
  </r>
  <r>
    <d v="2023-02-15T04:51:00"/>
    <d v="2023-02-15T05:07:00"/>
    <s v="15.02.2023"/>
    <d v="1899-12-30T00:16:00"/>
    <x v="35"/>
    <s v="876-127786"/>
    <n v="2"/>
    <x v="26"/>
    <n v="1"/>
    <s v="N"/>
    <n v="1"/>
    <n v="28.8"/>
    <n v="8.64"/>
    <n v="6.5599999999999987"/>
    <n v="44"/>
  </r>
  <r>
    <d v="2023-02-15T04:52:00"/>
    <d v="2023-02-15T04:54:00"/>
    <s v="15.02.2023"/>
    <d v="1899-12-30T00:02:00"/>
    <x v="18"/>
    <s v="876-128296"/>
    <n v="2"/>
    <x v="41"/>
    <n v="1"/>
    <s v="N"/>
    <n v="2"/>
    <n v="4"/>
    <n v="1.2"/>
    <n v="0.79999999999999982"/>
    <n v="6"/>
  </r>
  <r>
    <d v="2023-02-15T04:53:00"/>
    <d v="2023-02-15T04:56:00"/>
    <s v="15.02.2023"/>
    <d v="1899-12-30T00:03:00"/>
    <x v="35"/>
    <s v="876-129486"/>
    <n v="1"/>
    <x v="6"/>
    <n v="1"/>
    <s v="N"/>
    <n v="2"/>
    <n v="3.6"/>
    <n v="1.08"/>
    <n v="1.3199999999999998"/>
    <n v="6"/>
  </r>
  <r>
    <d v="2023-02-15T04:54:00"/>
    <d v="2023-02-15T04:59:00"/>
    <s v="15.02.2023"/>
    <d v="1899-12-30T00:05:00"/>
    <x v="5"/>
    <s v="876-130156"/>
    <n v="1"/>
    <x v="15"/>
    <n v="1"/>
    <s v="N"/>
    <n v="1"/>
    <n v="3.4"/>
    <n v="1.02"/>
    <n v="1.5800000000000005"/>
    <n v="6"/>
  </r>
  <r>
    <d v="2023-02-15T04:54:00"/>
    <d v="2023-02-15T05:04:00"/>
    <s v="15.02.2023"/>
    <d v="1899-12-30T00:10:00"/>
    <x v="10"/>
    <s v="876-128936"/>
    <n v="1"/>
    <x v="85"/>
    <n v="1"/>
    <s v="N"/>
    <n v="2"/>
    <n v="12"/>
    <n v="3.5999999999999996"/>
    <n v="2.4000000000000004"/>
    <n v="18"/>
  </r>
  <r>
    <d v="2023-02-15T04:54:00"/>
    <d v="2023-02-15T05:01:00"/>
    <s v="15.02.2023"/>
    <d v="1899-12-30T00:07:00"/>
    <x v="14"/>
    <s v="876-129356"/>
    <n v="1"/>
    <x v="46"/>
    <n v="1"/>
    <s v="N"/>
    <n v="1"/>
    <n v="8.4"/>
    <n v="2.52"/>
    <n v="2.08"/>
    <n v="13"/>
  </r>
  <r>
    <d v="2023-02-15T04:54:00"/>
    <d v="2023-02-15T05:01:00"/>
    <s v="15.02.2023"/>
    <d v="1899-12-30T00:07:00"/>
    <x v="19"/>
    <s v="876-127259"/>
    <n v="1"/>
    <x v="60"/>
    <n v="1"/>
    <s v="N"/>
    <n v="2"/>
    <n v="3.5"/>
    <n v="1.05"/>
    <n v="1.4500000000000002"/>
    <n v="6"/>
  </r>
  <r>
    <d v="2023-02-15T04:55:00"/>
    <d v="2023-02-15T05:10:00"/>
    <s v="15.02.2023"/>
    <d v="1899-12-30T00:15:00"/>
    <x v="25"/>
    <s v="876-130520"/>
    <n v="2"/>
    <x v="70"/>
    <n v="1"/>
    <s v="N"/>
    <n v="2"/>
    <n v="24"/>
    <n v="7.1999999999999993"/>
    <n v="2.8000000000000007"/>
    <n v="34"/>
  </r>
  <r>
    <d v="2023-02-15T04:55:00"/>
    <d v="2023-02-15T05:03:00"/>
    <s v="15.02.2023"/>
    <d v="1899-12-30T00:08:00"/>
    <x v="16"/>
    <s v="876-130507"/>
    <n v="1"/>
    <x v="28"/>
    <n v="1"/>
    <s v="N"/>
    <n v="2"/>
    <n v="9.9"/>
    <n v="2.97"/>
    <n v="1.129999999999999"/>
    <n v="14"/>
  </r>
  <r>
    <d v="2023-02-15T04:55:00"/>
    <d v="2023-02-15T05:16:00"/>
    <s v="15.02.2023"/>
    <d v="1899-12-30T00:21:00"/>
    <x v="43"/>
    <s v="876-130264"/>
    <n v="3"/>
    <x v="126"/>
    <n v="1"/>
    <s v="N"/>
    <n v="1"/>
    <n v="37.799999999999997"/>
    <n v="11.339999999999998"/>
    <n v="8.8600000000000065"/>
    <n v="58"/>
  </r>
  <r>
    <d v="2023-02-15T04:56:00"/>
    <d v="2023-02-15T05:03:00"/>
    <s v="15.02.2023"/>
    <d v="1899-12-30T00:07:00"/>
    <x v="20"/>
    <s v="876-130321"/>
    <n v="1"/>
    <x v="11"/>
    <n v="1"/>
    <s v="N"/>
    <n v="2"/>
    <n v="3.3"/>
    <n v="0.98999999999999988"/>
    <n v="1.71"/>
    <n v="6"/>
  </r>
  <r>
    <d v="2023-02-15T04:56:00"/>
    <d v="2023-02-15T05:04:00"/>
    <s v="15.02.2023"/>
    <d v="1899-12-30T00:08:00"/>
    <x v="36"/>
    <s v="876-128406"/>
    <n v="1"/>
    <x v="87"/>
    <n v="1"/>
    <s v="N"/>
    <n v="1"/>
    <n v="6.3"/>
    <n v="1.89"/>
    <n v="0.8100000000000005"/>
    <n v="9"/>
  </r>
  <r>
    <d v="2023-02-15T04:57:00"/>
    <d v="2023-02-15T05:00:00"/>
    <s v="15.02.2023"/>
    <d v="1899-12-30T00:03:00"/>
    <x v="24"/>
    <s v="876-111245"/>
    <n v="1"/>
    <x v="22"/>
    <n v="1"/>
    <s v="N"/>
    <n v="1"/>
    <n v="3.7"/>
    <n v="1.1100000000000001"/>
    <n v="1.1899999999999995"/>
    <n v="6"/>
  </r>
  <r>
    <d v="2023-02-15T04:57:00"/>
    <d v="2023-02-15T05:04:00"/>
    <s v="15.02.2023"/>
    <d v="1899-12-30T00:07:00"/>
    <x v="7"/>
    <s v="876-129307"/>
    <n v="1"/>
    <x v="36"/>
    <n v="1"/>
    <s v="N"/>
    <n v="1"/>
    <n v="3"/>
    <n v="0.89999999999999991"/>
    <n v="1.0999999999999996"/>
    <n v="5"/>
  </r>
  <r>
    <d v="2023-02-15T05:00:00"/>
    <d v="2023-02-15T05:12:00"/>
    <s v="15.02.2023"/>
    <d v="1899-12-30T00:12:00"/>
    <x v="21"/>
    <s v="876-130366"/>
    <n v="2"/>
    <x v="50"/>
    <n v="1"/>
    <s v="N"/>
    <n v="1"/>
    <n v="12.9"/>
    <n v="3.87"/>
    <n v="2.2299999999999986"/>
    <n v="19"/>
  </r>
  <r>
    <d v="2023-02-15T05:00:00"/>
    <d v="2023-02-15T05:16:00"/>
    <s v="15.02.2023"/>
    <d v="1899-12-30T00:16:00"/>
    <x v="38"/>
    <s v="876-111682"/>
    <n v="1"/>
    <x v="22"/>
    <n v="1"/>
    <s v="N"/>
    <n v="1"/>
    <n v="7.5"/>
    <n v="2.25"/>
    <n v="2.25"/>
    <n v="12"/>
  </r>
  <r>
    <d v="2023-02-15T05:00:00"/>
    <d v="2023-02-15T05:12:00"/>
    <s v="15.02.2023"/>
    <d v="1899-12-30T00:12:00"/>
    <x v="5"/>
    <s v="876-130225"/>
    <n v="2"/>
    <x v="99"/>
    <n v="1"/>
    <s v="N"/>
    <n v="2"/>
    <n v="11.7"/>
    <n v="3.51"/>
    <n v="1.7900000000000009"/>
    <n v="17"/>
  </r>
  <r>
    <d v="2023-02-15T05:00:00"/>
    <d v="2023-02-15T05:11:00"/>
    <s v="15.02.2023"/>
    <d v="1899-12-30T00:11:00"/>
    <x v="5"/>
    <s v="876-129515"/>
    <n v="1"/>
    <x v="27"/>
    <n v="1"/>
    <s v="N"/>
    <n v="1"/>
    <n v="7.2"/>
    <n v="2.16"/>
    <n v="1.6399999999999997"/>
    <n v="11"/>
  </r>
  <r>
    <d v="2023-02-15T05:00:00"/>
    <d v="2023-02-15T05:03:00"/>
    <s v="15.02.2023"/>
    <d v="1899-12-30T00:03:00"/>
    <x v="9"/>
    <s v="876-127351"/>
    <n v="1"/>
    <x v="6"/>
    <n v="1"/>
    <s v="N"/>
    <n v="1"/>
    <n v="3"/>
    <n v="0.89999999999999991"/>
    <n v="1.0999999999999996"/>
    <n v="5"/>
  </r>
  <r>
    <d v="2023-02-15T05:00:00"/>
    <d v="2023-02-15T05:07:00"/>
    <s v="15.02.2023"/>
    <d v="1899-12-30T00:07:00"/>
    <x v="16"/>
    <s v="876-128118"/>
    <n v="2"/>
    <x v="25"/>
    <n v="1"/>
    <s v="N"/>
    <n v="1"/>
    <n v="3.7"/>
    <n v="1.1100000000000001"/>
    <n v="1.1899999999999995"/>
    <n v="6"/>
  </r>
  <r>
    <d v="2023-02-15T05:00:00"/>
    <d v="2023-02-15T05:09:00"/>
    <s v="15.02.2023"/>
    <d v="1899-12-30T00:09:00"/>
    <x v="16"/>
    <s v="876-111546"/>
    <n v="1"/>
    <x v="61"/>
    <n v="1"/>
    <s v="N"/>
    <n v="1"/>
    <n v="16.8"/>
    <n v="5.04"/>
    <n v="2.16"/>
    <n v="24"/>
  </r>
  <r>
    <d v="2023-02-15T05:00:00"/>
    <d v="2023-02-15T05:02:00"/>
    <s v="15.02.2023"/>
    <d v="1899-12-30T00:02:00"/>
    <x v="31"/>
    <s v="876-130931"/>
    <n v="1"/>
    <x v="31"/>
    <n v="1"/>
    <s v="N"/>
    <n v="2"/>
    <n v="3.4"/>
    <n v="1.02"/>
    <n v="1.5800000000000005"/>
    <n v="6"/>
  </r>
  <r>
    <d v="2023-02-15T05:01:00"/>
    <d v="2023-02-15T05:05:00"/>
    <s v="15.02.2023"/>
    <d v="1899-12-30T00:04:00"/>
    <x v="52"/>
    <s v="876-130632"/>
    <n v="1"/>
    <x v="22"/>
    <n v="1"/>
    <s v="N"/>
    <n v="1"/>
    <n v="3.3"/>
    <n v="0.98999999999999988"/>
    <n v="0.71"/>
    <n v="5"/>
  </r>
  <r>
    <d v="2023-02-15T05:01:00"/>
    <d v="2023-02-15T05:06:00"/>
    <s v="15.02.2023"/>
    <d v="1899-12-30T00:05:00"/>
    <x v="10"/>
    <s v="876-127906"/>
    <n v="1"/>
    <x v="60"/>
    <n v="1"/>
    <s v="N"/>
    <n v="2"/>
    <n v="3.2"/>
    <n v="0.96"/>
    <n v="0.83999999999999986"/>
    <n v="5"/>
  </r>
  <r>
    <d v="2023-02-15T05:02:00"/>
    <d v="2023-02-15T05:05:00"/>
    <s v="15.02.2023"/>
    <d v="1899-12-30T00:03:00"/>
    <x v="15"/>
    <s v="876-127515"/>
    <n v="1"/>
    <x v="41"/>
    <n v="1"/>
    <s v="N"/>
    <n v="2"/>
    <n v="3.2"/>
    <n v="0.96"/>
    <n v="0.83999999999999986"/>
    <n v="5"/>
  </r>
  <r>
    <d v="2023-02-15T05:02:00"/>
    <d v="2023-02-15T05:04:00"/>
    <s v="15.02.2023"/>
    <d v="1899-12-30T00:02:00"/>
    <x v="15"/>
    <s v="876-111659"/>
    <n v="1"/>
    <x v="33"/>
    <n v="1"/>
    <s v="N"/>
    <n v="2"/>
    <n v="3.6"/>
    <n v="1.08"/>
    <n v="1.3199999999999998"/>
    <n v="6"/>
  </r>
  <r>
    <d v="2023-02-15T05:02:00"/>
    <d v="2023-02-15T05:16:00"/>
    <s v="15.02.2023"/>
    <d v="1899-12-30T00:14:00"/>
    <x v="8"/>
    <s v="876-127526"/>
    <n v="1"/>
    <x v="0"/>
    <n v="1"/>
    <s v="N"/>
    <n v="2"/>
    <n v="8.1"/>
    <n v="2.4299999999999997"/>
    <n v="2.4700000000000006"/>
    <n v="13"/>
  </r>
  <r>
    <d v="2023-02-15T05:02:00"/>
    <d v="2023-02-15T05:08:00"/>
    <s v="15.02.2023"/>
    <d v="1899-12-30T00:06:00"/>
    <x v="24"/>
    <s v="876-130502"/>
    <n v="1"/>
    <x v="57"/>
    <n v="1"/>
    <s v="N"/>
    <n v="1"/>
    <n v="3.7"/>
    <n v="1.1100000000000001"/>
    <n v="1.1899999999999995"/>
    <n v="6"/>
  </r>
  <r>
    <d v="2023-02-15T05:03:00"/>
    <d v="2023-02-15T05:06:00"/>
    <s v="15.02.2023"/>
    <d v="1899-12-30T00:03:00"/>
    <x v="38"/>
    <s v="876-130667"/>
    <n v="2"/>
    <x v="6"/>
    <n v="1"/>
    <s v="N"/>
    <n v="2"/>
    <n v="3.8"/>
    <n v="1.1399999999999999"/>
    <n v="1.0600000000000005"/>
    <n v="6"/>
  </r>
  <r>
    <d v="2023-02-15T05:03:00"/>
    <d v="2023-02-15T05:11:00"/>
    <s v="15.02.2023"/>
    <d v="1899-12-30T00:08:00"/>
    <x v="47"/>
    <s v="876-127462"/>
    <n v="1"/>
    <x v="10"/>
    <n v="1"/>
    <s v="Y"/>
    <n v="1"/>
    <n v="6.6"/>
    <n v="1.9799999999999998"/>
    <n v="1.42"/>
    <n v="10"/>
  </r>
  <r>
    <d v="2023-02-15T05:03:00"/>
    <d v="2023-02-15T05:08:00"/>
    <s v="15.02.2023"/>
    <d v="1899-12-30T00:05:00"/>
    <x v="43"/>
    <s v="876-111273"/>
    <n v="1"/>
    <x v="22"/>
    <n v="1"/>
    <s v="N"/>
    <n v="2"/>
    <n v="3.2"/>
    <n v="0.96"/>
    <n v="0.83999999999999986"/>
    <n v="5"/>
  </r>
  <r>
    <d v="2023-02-15T05:03:00"/>
    <d v="2023-02-15T05:08:00"/>
    <s v="15.02.2023"/>
    <d v="1899-12-30T00:05:00"/>
    <x v="10"/>
    <s v="876-130302"/>
    <n v="1"/>
    <x v="36"/>
    <n v="1"/>
    <s v="N"/>
    <n v="2"/>
    <n v="3.5"/>
    <n v="1.05"/>
    <n v="1.4500000000000002"/>
    <n v="6"/>
  </r>
  <r>
    <d v="2023-02-15T05:04:00"/>
    <d v="2023-02-15T05:11:00"/>
    <s v="15.02.2023"/>
    <d v="1899-12-30T00:07:00"/>
    <x v="15"/>
    <s v="876-127915"/>
    <n v="1"/>
    <x v="36"/>
    <n v="1"/>
    <s v="N"/>
    <n v="2"/>
    <n v="3.8"/>
    <n v="1.1399999999999999"/>
    <n v="1.0600000000000005"/>
    <n v="6"/>
  </r>
  <r>
    <d v="2023-02-15T05:04:00"/>
    <d v="2023-02-15T05:14:00"/>
    <s v="15.02.2023"/>
    <d v="1899-12-30T00:10:00"/>
    <x v="10"/>
    <s v="876-111725"/>
    <n v="1"/>
    <x v="10"/>
    <n v="1"/>
    <s v="N"/>
    <n v="1"/>
    <n v="6.6"/>
    <n v="1.9799999999999998"/>
    <n v="1.42"/>
    <n v="10"/>
  </r>
  <r>
    <d v="2023-02-15T05:05:00"/>
    <d v="2023-02-15T05:10:00"/>
    <s v="15.02.2023"/>
    <d v="1899-12-30T00:05:00"/>
    <x v="51"/>
    <s v="876-127376"/>
    <n v="1"/>
    <x v="14"/>
    <n v="1"/>
    <s v="N"/>
    <n v="2"/>
    <n v="4"/>
    <n v="1.2"/>
    <n v="0.79999999999999982"/>
    <n v="6"/>
  </r>
  <r>
    <d v="2023-02-15T05:05:00"/>
    <d v="2023-02-15T05:24:00"/>
    <s v="15.02.2023"/>
    <d v="1899-12-30T00:19:00"/>
    <x v="21"/>
    <s v="876-127717"/>
    <n v="1"/>
    <x v="49"/>
    <n v="1"/>
    <s v="N"/>
    <n v="2"/>
    <n v="27.9"/>
    <n v="8.3699999999999992"/>
    <n v="6.730000000000004"/>
    <n v="43"/>
  </r>
  <r>
    <d v="2023-02-15T05:06:00"/>
    <d v="2023-02-15T05:12:00"/>
    <s v="15.02.2023"/>
    <d v="1899-12-30T00:06:00"/>
    <x v="28"/>
    <s v="876-130460"/>
    <n v="1"/>
    <x v="11"/>
    <n v="1"/>
    <s v="N"/>
    <n v="2"/>
    <n v="3.1"/>
    <n v="0.92999999999999994"/>
    <n v="0.9700000000000002"/>
    <n v="5"/>
  </r>
  <r>
    <d v="2023-02-15T05:06:00"/>
    <d v="2023-02-15T05:19:00"/>
    <s v="15.02.2023"/>
    <d v="1899-12-30T00:13:00"/>
    <x v="53"/>
    <s v="876-130669"/>
    <n v="1"/>
    <x v="60"/>
    <n v="1"/>
    <s v="N"/>
    <n v="1"/>
    <n v="3.6"/>
    <n v="1.08"/>
    <n v="1.3199999999999998"/>
    <n v="6"/>
  </r>
  <r>
    <d v="2023-02-15T05:07:00"/>
    <d v="2023-02-15T05:24:00"/>
    <s v="15.02.2023"/>
    <d v="1899-12-30T00:17:00"/>
    <x v="39"/>
    <s v="876-129066"/>
    <n v="4"/>
    <x v="5"/>
    <n v="1"/>
    <s v="N"/>
    <n v="2"/>
    <n v="13.2"/>
    <n v="3.9599999999999995"/>
    <n v="2.84"/>
    <n v="20"/>
  </r>
  <r>
    <d v="2023-02-15T05:07:00"/>
    <d v="2023-02-15T05:15:00"/>
    <s v="15.02.2023"/>
    <d v="1899-12-30T00:08:00"/>
    <x v="19"/>
    <s v="876-111193"/>
    <n v="2"/>
    <x v="80"/>
    <n v="1"/>
    <s v="N"/>
    <n v="2"/>
    <n v="3.2"/>
    <n v="0.96"/>
    <n v="0.83999999999999986"/>
    <n v="5"/>
  </r>
  <r>
    <d v="2023-02-15T05:08:00"/>
    <d v="2023-02-15T05:14:00"/>
    <s v="15.02.2023"/>
    <d v="1899-12-30T00:06:00"/>
    <x v="42"/>
    <s v="876-127578"/>
    <n v="1"/>
    <x v="40"/>
    <n v="1"/>
    <s v="N"/>
    <n v="1"/>
    <n v="3.3"/>
    <n v="0.98999999999999988"/>
    <n v="0.71"/>
    <n v="5"/>
  </r>
  <r>
    <d v="2023-02-15T05:08:00"/>
    <d v="2023-02-15T05:27:00"/>
    <s v="15.02.2023"/>
    <d v="1899-12-30T00:19:00"/>
    <x v="42"/>
    <s v="876-130436"/>
    <n v="2"/>
    <x v="1"/>
    <n v="1"/>
    <s v="N"/>
    <n v="1"/>
    <n v="12.6"/>
    <n v="3.78"/>
    <n v="2.620000000000001"/>
    <n v="19"/>
  </r>
  <r>
    <d v="2023-02-15T05:08:00"/>
    <d v="2023-02-15T05:11:00"/>
    <s v="15.02.2023"/>
    <d v="1899-12-30T00:03:00"/>
    <x v="1"/>
    <s v="876-129454"/>
    <n v="3"/>
    <x v="6"/>
    <n v="1"/>
    <s v="N"/>
    <n v="2"/>
    <n v="3.9"/>
    <n v="1.17"/>
    <n v="0.93000000000000016"/>
    <n v="6"/>
  </r>
  <r>
    <d v="2023-02-15T05:09:00"/>
    <d v="2023-02-15T05:14:00"/>
    <s v="15.02.2023"/>
    <d v="1899-12-30T00:05:00"/>
    <x v="5"/>
    <s v="876-128296"/>
    <n v="1"/>
    <x v="3"/>
    <n v="1"/>
    <s v="N"/>
    <n v="1"/>
    <n v="3"/>
    <n v="0.89999999999999991"/>
    <n v="1.0999999999999996"/>
    <n v="5"/>
  </r>
  <r>
    <d v="2023-02-15T05:09:00"/>
    <d v="2023-02-15T05:15:00"/>
    <s v="15.02.2023"/>
    <d v="1899-12-30T00:06:00"/>
    <x v="0"/>
    <s v="876-127533"/>
    <n v="2"/>
    <x v="40"/>
    <n v="1"/>
    <s v="N"/>
    <n v="2"/>
    <n v="3.8"/>
    <n v="1.1399999999999999"/>
    <n v="1.0600000000000005"/>
    <n v="6"/>
  </r>
  <r>
    <d v="2023-02-15T05:09:00"/>
    <d v="2023-02-15T05:23:00"/>
    <s v="15.02.2023"/>
    <d v="1899-12-30T00:14:00"/>
    <x v="22"/>
    <s v="876-129020"/>
    <n v="1"/>
    <x v="32"/>
    <n v="1"/>
    <s v="N"/>
    <n v="1"/>
    <n v="15.3"/>
    <n v="4.59"/>
    <n v="2.1099999999999994"/>
    <n v="22"/>
  </r>
  <r>
    <d v="2023-02-15T05:10:00"/>
    <d v="2023-02-15T05:17:00"/>
    <s v="15.02.2023"/>
    <d v="1899-12-30T00:07:00"/>
    <x v="10"/>
    <s v="876-127278"/>
    <n v="1"/>
    <x v="80"/>
    <n v="1"/>
    <s v="N"/>
    <n v="1"/>
    <n v="3.7"/>
    <n v="1.1100000000000001"/>
    <n v="1.1899999999999995"/>
    <n v="6"/>
  </r>
  <r>
    <d v="2023-02-15T05:10:00"/>
    <d v="2023-02-15T05:18:00"/>
    <s v="15.02.2023"/>
    <d v="1899-12-30T00:08:00"/>
    <x v="9"/>
    <s v="876-111251"/>
    <n v="1"/>
    <x v="25"/>
    <n v="1"/>
    <s v="N"/>
    <n v="1"/>
    <n v="3.3"/>
    <n v="0.98999999999999988"/>
    <n v="0.71"/>
    <n v="5"/>
  </r>
  <r>
    <d v="2023-02-15T05:10:00"/>
    <d v="2023-02-15T05:17:00"/>
    <s v="15.02.2023"/>
    <d v="1899-12-30T00:07:00"/>
    <x v="15"/>
    <s v="876-130779"/>
    <n v="1"/>
    <x v="15"/>
    <n v="1"/>
    <s v="N"/>
    <n v="1"/>
    <n v="3.1"/>
    <n v="0.92999999999999994"/>
    <n v="0.9700000000000002"/>
    <n v="5"/>
  </r>
  <r>
    <d v="2023-02-15T05:11:00"/>
    <d v="2023-02-15T05:18:00"/>
    <s v="15.02.2023"/>
    <d v="1899-12-30T00:07:00"/>
    <x v="43"/>
    <s v="876-130176"/>
    <n v="1"/>
    <x v="57"/>
    <n v="1"/>
    <s v="N"/>
    <n v="2"/>
    <n v="3.7"/>
    <n v="1.1100000000000001"/>
    <n v="1.1899999999999995"/>
    <n v="6"/>
  </r>
  <r>
    <d v="2023-02-15T05:11:00"/>
    <d v="2023-02-15T05:22:00"/>
    <s v="15.02.2023"/>
    <d v="1899-12-30T00:11:00"/>
    <x v="41"/>
    <s v="876-128162"/>
    <n v="1"/>
    <x v="139"/>
    <n v="1"/>
    <s v="N"/>
    <n v="1"/>
    <n v="18"/>
    <n v="5.3999999999999995"/>
    <n v="1.6000000000000014"/>
    <n v="25"/>
  </r>
  <r>
    <d v="2023-02-15T05:11:00"/>
    <d v="2023-02-15T05:21:00"/>
    <s v="15.02.2023"/>
    <d v="1899-12-30T00:10:00"/>
    <x v="19"/>
    <s v="876-129780"/>
    <n v="1"/>
    <x v="52"/>
    <n v="1"/>
    <s v="N"/>
    <n v="2"/>
    <n v="6"/>
    <n v="1.7999999999999998"/>
    <n v="1.2000000000000002"/>
    <n v="9"/>
  </r>
  <r>
    <d v="2023-02-15T05:12:00"/>
    <d v="2023-02-15T05:21:00"/>
    <s v="15.02.2023"/>
    <d v="1899-12-30T00:09:00"/>
    <x v="30"/>
    <s v="876-128463"/>
    <n v="1"/>
    <x v="40"/>
    <n v="1"/>
    <s v="N"/>
    <n v="2"/>
    <n v="3.3"/>
    <n v="0.98999999999999988"/>
    <n v="1.71"/>
    <n v="6"/>
  </r>
  <r>
    <d v="2023-02-15T05:12:00"/>
    <d v="2023-02-15T05:15:00"/>
    <s v="15.02.2023"/>
    <d v="1899-12-30T00:03:00"/>
    <x v="35"/>
    <s v="876-128568"/>
    <n v="1"/>
    <x v="6"/>
    <n v="1"/>
    <s v="N"/>
    <n v="2"/>
    <n v="3"/>
    <n v="0.89999999999999991"/>
    <n v="1.0999999999999996"/>
    <n v="5"/>
  </r>
  <r>
    <d v="2023-02-15T05:12:00"/>
    <d v="2023-02-15T05:16:00"/>
    <s v="15.02.2023"/>
    <d v="1899-12-30T00:04:00"/>
    <x v="16"/>
    <s v="876-129853"/>
    <n v="2"/>
    <x v="41"/>
    <n v="1"/>
    <s v="N"/>
    <n v="2"/>
    <n v="4"/>
    <n v="1.2"/>
    <n v="0.79999999999999982"/>
    <n v="6"/>
  </r>
  <r>
    <d v="2023-02-15T05:13:00"/>
    <d v="2023-02-15T05:19:00"/>
    <s v="15.02.2023"/>
    <d v="1899-12-30T00:06:00"/>
    <x v="36"/>
    <s v="876-129718"/>
    <n v="1"/>
    <x v="80"/>
    <n v="1"/>
    <s v="N"/>
    <n v="1"/>
    <n v="3.2"/>
    <n v="0.96"/>
    <n v="0.83999999999999986"/>
    <n v="5"/>
  </r>
  <r>
    <d v="2023-02-15T05:13:00"/>
    <d v="2023-02-15T05:43:00"/>
    <s v="15.02.2023"/>
    <d v="1899-12-30T00:30:00"/>
    <x v="36"/>
    <s v="876-129723"/>
    <n v="1"/>
    <x v="151"/>
    <n v="2"/>
    <s v="N"/>
    <n v="1"/>
    <n v="54"/>
    <n v="16.2"/>
    <n v="8.7999999999999972"/>
    <n v="79"/>
  </r>
  <r>
    <d v="2023-02-15T05:13:00"/>
    <d v="2023-02-15T05:36:00"/>
    <s v="15.02.2023"/>
    <d v="1899-12-30T00:23:00"/>
    <x v="40"/>
    <s v="876-130099"/>
    <n v="2"/>
    <x v="103"/>
    <n v="1"/>
    <s v="N"/>
    <n v="1"/>
    <n v="35.700000000000003"/>
    <n v="10.71"/>
    <n v="3.5899999999999963"/>
    <n v="50"/>
  </r>
  <r>
    <d v="2023-02-15T05:14:00"/>
    <d v="2023-02-15T05:19:00"/>
    <s v="15.02.2023"/>
    <d v="1899-12-30T00:05:00"/>
    <x v="47"/>
    <s v="876-128173"/>
    <n v="1"/>
    <x v="3"/>
    <n v="1"/>
    <s v="N"/>
    <n v="1"/>
    <n v="3.2"/>
    <n v="0.96"/>
    <n v="0.83999999999999986"/>
    <n v="5"/>
  </r>
  <r>
    <d v="2023-02-15T05:15:00"/>
    <d v="2023-02-15T05:24:00"/>
    <s v="15.02.2023"/>
    <d v="1899-12-30T00:09:00"/>
    <x v="7"/>
    <s v="876-130790"/>
    <n v="1"/>
    <x v="46"/>
    <n v="1"/>
    <s v="N"/>
    <n v="2"/>
    <n v="8.4"/>
    <n v="2.52"/>
    <n v="1.08"/>
    <n v="12"/>
  </r>
  <r>
    <d v="2023-02-15T05:17:00"/>
    <d v="2023-02-15T05:32:00"/>
    <s v="15.02.2023"/>
    <d v="1899-12-30T00:15:00"/>
    <x v="39"/>
    <s v="876-127751"/>
    <n v="2"/>
    <x v="79"/>
    <n v="1"/>
    <s v="N"/>
    <n v="2"/>
    <n v="14.1"/>
    <n v="4.2299999999999995"/>
    <n v="2.67"/>
    <n v="21"/>
  </r>
  <r>
    <d v="2023-02-15T05:17:00"/>
    <d v="2023-02-15T05:25:00"/>
    <s v="15.02.2023"/>
    <d v="1899-12-30T00:08:00"/>
    <x v="33"/>
    <s v="876-129752"/>
    <n v="1"/>
    <x v="36"/>
    <n v="1"/>
    <s v="N"/>
    <n v="2"/>
    <n v="3.1"/>
    <n v="0.92999999999999994"/>
    <n v="0.9700000000000002"/>
    <n v="5"/>
  </r>
  <r>
    <d v="2023-02-15T05:17:00"/>
    <d v="2023-02-15T05:36:00"/>
    <s v="15.02.2023"/>
    <d v="1899-12-30T00:19:00"/>
    <x v="16"/>
    <s v="876-130828"/>
    <n v="2"/>
    <x v="106"/>
    <n v="1"/>
    <s v="Y"/>
    <n v="1"/>
    <n v="26.1"/>
    <n v="7.83"/>
    <n v="5.07"/>
    <n v="39"/>
  </r>
  <r>
    <d v="2023-02-15T05:17:00"/>
    <d v="2023-02-15T05:28:00"/>
    <s v="15.02.2023"/>
    <d v="1899-12-30T00:11:00"/>
    <x v="19"/>
    <s v="876-131128"/>
    <n v="4"/>
    <x v="46"/>
    <n v="1"/>
    <s v="N"/>
    <n v="2"/>
    <n v="8.4"/>
    <n v="2.52"/>
    <n v="2.08"/>
    <n v="13"/>
  </r>
  <r>
    <d v="2023-02-15T05:18:00"/>
    <d v="2023-02-15T05:30:00"/>
    <s v="15.02.2023"/>
    <d v="1899-12-30T00:12:00"/>
    <x v="20"/>
    <s v="876-128641"/>
    <n v="2"/>
    <x v="39"/>
    <n v="1"/>
    <s v="N"/>
    <n v="1"/>
    <n v="9.3000000000000007"/>
    <n v="2.79"/>
    <n v="1.9100000000000001"/>
    <n v="14"/>
  </r>
  <r>
    <d v="2023-02-15T05:18:00"/>
    <d v="2023-02-15T05:23:00"/>
    <s v="15.02.2023"/>
    <d v="1899-12-30T00:05:00"/>
    <x v="38"/>
    <s v="876-128395"/>
    <n v="1"/>
    <x v="4"/>
    <n v="1"/>
    <s v="N"/>
    <n v="2"/>
    <n v="3.7"/>
    <n v="1.1100000000000001"/>
    <n v="1.1899999999999995"/>
    <n v="6"/>
  </r>
  <r>
    <d v="2023-02-15T05:18:00"/>
    <d v="2023-02-15T05:24:00"/>
    <s v="15.02.2023"/>
    <d v="1899-12-30T00:06:00"/>
    <x v="51"/>
    <s v="876-128890"/>
    <n v="3"/>
    <x v="40"/>
    <n v="1"/>
    <s v="N"/>
    <n v="1"/>
    <n v="3.8"/>
    <n v="1.1399999999999999"/>
    <n v="1.0600000000000005"/>
    <n v="6"/>
  </r>
  <r>
    <d v="2023-02-15T05:19:00"/>
    <d v="2023-02-15T05:26:00"/>
    <s v="15.02.2023"/>
    <d v="1899-12-30T00:07:00"/>
    <x v="38"/>
    <s v="876-129465"/>
    <n v="1"/>
    <x v="22"/>
    <n v="1"/>
    <s v="N"/>
    <n v="1"/>
    <n v="4"/>
    <n v="1.2"/>
    <n v="0.79999999999999982"/>
    <n v="6"/>
  </r>
  <r>
    <d v="2023-02-15T05:19:00"/>
    <d v="2023-02-15T05:34:00"/>
    <s v="15.02.2023"/>
    <d v="1899-12-30T00:15:00"/>
    <x v="11"/>
    <s v="876-129094"/>
    <n v="1"/>
    <x v="21"/>
    <n v="1"/>
    <s v="N"/>
    <n v="1"/>
    <n v="18.899999999999999"/>
    <n v="5.669999999999999"/>
    <n v="2.4300000000000033"/>
    <n v="27"/>
  </r>
  <r>
    <d v="2023-02-15T05:19:00"/>
    <d v="2023-02-15T05:26:00"/>
    <s v="15.02.2023"/>
    <d v="1899-12-30T00:07:00"/>
    <x v="5"/>
    <s v="876-127528"/>
    <n v="1"/>
    <x v="40"/>
    <n v="1"/>
    <s v="N"/>
    <n v="2"/>
    <n v="3"/>
    <n v="0.89999999999999991"/>
    <n v="1.0999999999999996"/>
    <n v="5"/>
  </r>
  <r>
    <d v="2023-02-15T05:20:00"/>
    <d v="2023-02-15T05:24:00"/>
    <s v="15.02.2023"/>
    <d v="1899-12-30T00:04:00"/>
    <x v="8"/>
    <s v="876-127462"/>
    <n v="1"/>
    <x v="14"/>
    <n v="1"/>
    <s v="N"/>
    <n v="2"/>
    <n v="3.1"/>
    <n v="0.92999999999999994"/>
    <n v="0.9700000000000002"/>
    <n v="5"/>
  </r>
  <r>
    <d v="2023-02-15T05:20:00"/>
    <d v="2023-02-15T05:26:00"/>
    <s v="15.02.2023"/>
    <d v="1899-12-30T00:06:00"/>
    <x v="46"/>
    <s v="876-128778"/>
    <n v="1"/>
    <x v="3"/>
    <n v="1"/>
    <s v="N"/>
    <n v="1"/>
    <n v="3.7"/>
    <n v="1.1100000000000001"/>
    <n v="1.1899999999999995"/>
    <n v="6"/>
  </r>
  <r>
    <d v="2023-02-15T05:21:00"/>
    <d v="2023-02-15T05:23:00"/>
    <s v="15.02.2023"/>
    <d v="1899-12-30T00:02:00"/>
    <x v="7"/>
    <s v="876-130938"/>
    <n v="1"/>
    <x v="14"/>
    <n v="1"/>
    <s v="N"/>
    <n v="2"/>
    <n v="3.3"/>
    <n v="0.98999999999999988"/>
    <n v="0.71"/>
    <n v="5"/>
  </r>
  <r>
    <d v="2023-02-15T05:22:00"/>
    <d v="2023-02-15T05:25:00"/>
    <s v="15.02.2023"/>
    <d v="1899-12-30T00:03:00"/>
    <x v="2"/>
    <s v="876-129723"/>
    <n v="1"/>
    <x v="3"/>
    <n v="1"/>
    <s v="N"/>
    <n v="1"/>
    <n v="3.1"/>
    <n v="0.92999999999999994"/>
    <n v="0.9700000000000002"/>
    <n v="5"/>
  </r>
  <r>
    <d v="2023-02-15T05:22:00"/>
    <d v="2023-02-15T05:29:00"/>
    <s v="15.02.2023"/>
    <d v="1899-12-30T00:07:00"/>
    <x v="29"/>
    <s v="876-131176"/>
    <n v="1"/>
    <x v="40"/>
    <n v="1"/>
    <s v="N"/>
    <n v="2"/>
    <n v="3"/>
    <n v="0.89999999999999991"/>
    <n v="1.0999999999999996"/>
    <n v="5"/>
  </r>
  <r>
    <d v="2023-02-15T05:22:00"/>
    <d v="2023-02-15T05:31:00"/>
    <s v="15.02.2023"/>
    <d v="1899-12-30T00:09:00"/>
    <x v="32"/>
    <s v="876-130030"/>
    <n v="1"/>
    <x v="25"/>
    <n v="1"/>
    <s v="N"/>
    <n v="1"/>
    <n v="3.8"/>
    <n v="1.1399999999999999"/>
    <n v="1.0600000000000005"/>
    <n v="6"/>
  </r>
  <r>
    <d v="2023-02-15T05:22:00"/>
    <d v="2023-02-15T05:27:00"/>
    <s v="15.02.2023"/>
    <d v="1899-12-30T00:05:00"/>
    <x v="32"/>
    <s v="876-128947"/>
    <n v="4"/>
    <x v="36"/>
    <n v="1"/>
    <s v="N"/>
    <n v="2"/>
    <n v="3.9"/>
    <n v="1.17"/>
    <n v="0.93000000000000016"/>
    <n v="6"/>
  </r>
  <r>
    <d v="2023-02-15T05:22:00"/>
    <d v="2023-02-15T05:24:00"/>
    <s v="15.02.2023"/>
    <d v="1899-12-30T00:02:00"/>
    <x v="49"/>
    <s v="876-131023"/>
    <n v="2"/>
    <x v="6"/>
    <n v="1"/>
    <s v="N"/>
    <n v="1"/>
    <n v="3.2"/>
    <n v="0.96"/>
    <n v="0.83999999999999986"/>
    <n v="5"/>
  </r>
  <r>
    <d v="2023-02-15T05:22:00"/>
    <d v="2023-02-15T05:34:00"/>
    <s v="15.02.2023"/>
    <d v="1899-12-30T00:12:00"/>
    <x v="44"/>
    <s v="876-128060"/>
    <n v="2"/>
    <x v="16"/>
    <n v="1"/>
    <s v="N"/>
    <n v="1"/>
    <n v="8.6999999999999993"/>
    <n v="2.61"/>
    <n v="1.6900000000000013"/>
    <n v="13"/>
  </r>
  <r>
    <d v="2023-02-15T05:22:00"/>
    <d v="2023-02-15T05:26:00"/>
    <s v="15.02.2023"/>
    <d v="1899-12-30T00:04:00"/>
    <x v="26"/>
    <s v="876-111196"/>
    <n v="1"/>
    <x v="22"/>
    <n v="1"/>
    <s v="N"/>
    <n v="2"/>
    <n v="3.2"/>
    <n v="0.96"/>
    <n v="0.83999999999999986"/>
    <n v="5"/>
  </r>
  <r>
    <d v="2023-02-15T05:23:00"/>
    <d v="2023-02-15T05:31:00"/>
    <s v="15.02.2023"/>
    <d v="1899-12-30T00:08:00"/>
    <x v="49"/>
    <s v="876-127287"/>
    <n v="2"/>
    <x v="23"/>
    <n v="1"/>
    <s v="N"/>
    <n v="1"/>
    <n v="7.5"/>
    <n v="2.25"/>
    <n v="1.25"/>
    <n v="11"/>
  </r>
  <r>
    <d v="2023-02-15T05:23:00"/>
    <d v="2023-02-15T05:26:00"/>
    <s v="15.02.2023"/>
    <d v="1899-12-30T00:03:00"/>
    <x v="11"/>
    <s v="876-127513"/>
    <n v="1"/>
    <x v="14"/>
    <n v="1"/>
    <s v="N"/>
    <n v="2"/>
    <n v="3"/>
    <n v="0.89999999999999991"/>
    <n v="1.0999999999999996"/>
    <n v="5"/>
  </r>
  <r>
    <d v="2023-02-15T05:23:00"/>
    <d v="2023-02-15T05:38:00"/>
    <s v="15.02.2023"/>
    <d v="1899-12-30T00:15:00"/>
    <x v="26"/>
    <s v="876-127568"/>
    <n v="1"/>
    <x v="95"/>
    <n v="1"/>
    <s v="N"/>
    <n v="2"/>
    <n v="14.4"/>
    <n v="4.32"/>
    <n v="2.2799999999999994"/>
    <n v="21"/>
  </r>
  <r>
    <d v="2023-02-15T05:23:00"/>
    <d v="2023-02-15T05:40:00"/>
    <s v="15.02.2023"/>
    <d v="1899-12-30T00:17:00"/>
    <x v="9"/>
    <s v="876-127163"/>
    <n v="2"/>
    <x v="140"/>
    <n v="1"/>
    <s v="N"/>
    <n v="2"/>
    <n v="22.5"/>
    <n v="6.75"/>
    <n v="1.75"/>
    <n v="31"/>
  </r>
  <r>
    <d v="2023-02-15T05:24:00"/>
    <d v="2023-02-15T05:26:00"/>
    <s v="15.02.2023"/>
    <d v="1899-12-30T00:02:00"/>
    <x v="8"/>
    <s v="876-129838"/>
    <n v="1"/>
    <x v="33"/>
    <n v="1"/>
    <s v="N"/>
    <n v="2"/>
    <n v="3"/>
    <n v="0.89999999999999991"/>
    <n v="1.0999999999999996"/>
    <n v="5"/>
  </r>
  <r>
    <d v="2023-02-15T05:24:00"/>
    <d v="2023-02-15T05:34:00"/>
    <s v="15.02.2023"/>
    <d v="1899-12-30T00:10:00"/>
    <x v="35"/>
    <s v="876-128103"/>
    <n v="1"/>
    <x v="0"/>
    <n v="1"/>
    <s v="N"/>
    <n v="2"/>
    <n v="8.1"/>
    <n v="2.4299999999999997"/>
    <n v="1.4700000000000006"/>
    <n v="12"/>
  </r>
  <r>
    <d v="2023-02-15T05:24:00"/>
    <d v="2023-02-15T05:27:00"/>
    <s v="15.02.2023"/>
    <d v="1899-12-30T00:03:00"/>
    <x v="18"/>
    <s v="876-130815"/>
    <n v="1"/>
    <x v="22"/>
    <n v="1"/>
    <s v="N"/>
    <n v="1"/>
    <n v="3.6"/>
    <n v="1.08"/>
    <n v="1.3199999999999998"/>
    <n v="6"/>
  </r>
  <r>
    <d v="2023-02-15T05:25:00"/>
    <d v="2023-02-15T05:41:00"/>
    <s v="15.02.2023"/>
    <d v="1899-12-30T00:16:00"/>
    <x v="10"/>
    <s v="876-131108"/>
    <n v="1"/>
    <x v="54"/>
    <n v="1"/>
    <s v="N"/>
    <n v="1"/>
    <n v="20.7"/>
    <n v="6.21"/>
    <n v="5.09"/>
    <n v="32"/>
  </r>
  <r>
    <d v="2023-02-15T05:25:00"/>
    <d v="2023-02-15T05:29:00"/>
    <s v="15.02.2023"/>
    <d v="1899-12-30T00:04:00"/>
    <x v="42"/>
    <s v="876-128768"/>
    <n v="1"/>
    <x v="3"/>
    <n v="1"/>
    <s v="N"/>
    <n v="1"/>
    <n v="3.1"/>
    <n v="0.92999999999999994"/>
    <n v="0.9700000000000002"/>
    <n v="5"/>
  </r>
  <r>
    <d v="2023-02-15T05:26:00"/>
    <d v="2023-02-15T05:37:00"/>
    <s v="15.02.2023"/>
    <d v="1899-12-30T00:11:00"/>
    <x v="15"/>
    <s v="876-128973"/>
    <n v="1"/>
    <x v="36"/>
    <n v="1"/>
    <s v="N"/>
    <n v="2"/>
    <n v="3.2"/>
    <n v="0.96"/>
    <n v="0.83999999999999986"/>
    <n v="5"/>
  </r>
  <r>
    <d v="2023-02-15T05:27:00"/>
    <d v="2023-02-15T05:32:00"/>
    <s v="15.02.2023"/>
    <d v="1899-12-30T00:05:00"/>
    <x v="15"/>
    <s v="876-111284"/>
    <n v="1"/>
    <x v="25"/>
    <n v="1"/>
    <s v="N"/>
    <n v="1"/>
    <n v="3.6"/>
    <n v="1.08"/>
    <n v="1.3199999999999998"/>
    <n v="6"/>
  </r>
  <r>
    <d v="2023-02-15T05:27:00"/>
    <d v="2023-02-15T05:33:00"/>
    <s v="15.02.2023"/>
    <d v="1899-12-30T00:06:00"/>
    <x v="21"/>
    <s v="876-130355"/>
    <n v="4"/>
    <x v="3"/>
    <n v="1"/>
    <s v="N"/>
    <n v="2"/>
    <n v="4"/>
    <n v="1.2"/>
    <n v="0.79999999999999982"/>
    <n v="6"/>
  </r>
  <r>
    <d v="2023-02-15T05:28:00"/>
    <d v="2023-02-15T05:35:00"/>
    <s v="15.02.2023"/>
    <d v="1899-12-30T00:07:00"/>
    <x v="20"/>
    <s v="876-130049"/>
    <n v="4"/>
    <x v="40"/>
    <n v="1"/>
    <s v="N"/>
    <n v="2"/>
    <n v="4"/>
    <n v="1.2"/>
    <n v="0.79999999999999982"/>
    <n v="6"/>
  </r>
  <r>
    <d v="2023-02-15T05:29:00"/>
    <d v="2023-02-15T05:34:00"/>
    <s v="15.02.2023"/>
    <d v="1899-12-30T00:05:00"/>
    <x v="37"/>
    <s v="876-130520"/>
    <n v="2"/>
    <x v="60"/>
    <n v="1"/>
    <s v="N"/>
    <n v="2"/>
    <n v="3.7"/>
    <n v="1.1100000000000001"/>
    <n v="1.1899999999999995"/>
    <n v="6"/>
  </r>
  <r>
    <d v="2023-02-15T05:29:00"/>
    <d v="2023-02-15T05:33:00"/>
    <s v="15.02.2023"/>
    <d v="1899-12-30T00:04:00"/>
    <x v="3"/>
    <s v="876-127277"/>
    <n v="1"/>
    <x v="14"/>
    <n v="1"/>
    <s v="N"/>
    <n v="1"/>
    <n v="3"/>
    <n v="0.89999999999999991"/>
    <n v="1.0999999999999996"/>
    <n v="5"/>
  </r>
  <r>
    <d v="2023-02-15T05:29:00"/>
    <d v="2023-02-15T05:35:00"/>
    <s v="15.02.2023"/>
    <d v="1899-12-30T00:06:00"/>
    <x v="36"/>
    <s v="876-128353"/>
    <n v="1"/>
    <x v="60"/>
    <n v="1"/>
    <s v="N"/>
    <n v="1"/>
    <n v="3.3"/>
    <n v="0.98999999999999988"/>
    <n v="1.71"/>
    <n v="6"/>
  </r>
  <r>
    <d v="2023-02-15T05:29:00"/>
    <d v="2023-02-15T05:42:00"/>
    <s v="15.02.2023"/>
    <d v="1899-12-30T00:13:00"/>
    <x v="8"/>
    <s v="876-127601"/>
    <n v="1"/>
    <x v="174"/>
    <n v="1"/>
    <s v="N"/>
    <n v="2"/>
    <n v="22.2"/>
    <n v="6.6599999999999993"/>
    <n v="5.1400000000000006"/>
    <n v="34"/>
  </r>
  <r>
    <d v="2023-02-15T05:29:00"/>
    <d v="2023-02-15T06:00:00"/>
    <s v="15.02.2023"/>
    <d v="1899-12-30T00:31:00"/>
    <x v="7"/>
    <s v="876-130220"/>
    <n v="1"/>
    <x v="144"/>
    <n v="2"/>
    <s v="N"/>
    <n v="1"/>
    <n v="57.6"/>
    <n v="17.28"/>
    <n v="12.119999999999997"/>
    <n v="87"/>
  </r>
  <r>
    <d v="2023-02-15T05:30:00"/>
    <d v="2023-02-15T05:33:00"/>
    <s v="15.02.2023"/>
    <d v="1899-12-30T00:03:00"/>
    <x v="37"/>
    <s v="876-129248"/>
    <n v="1"/>
    <x v="60"/>
    <n v="1"/>
    <s v="N"/>
    <n v="1"/>
    <n v="3.7"/>
    <n v="1.1100000000000001"/>
    <n v="1.1899999999999995"/>
    <n v="6"/>
  </r>
  <r>
    <d v="2023-02-15T05:31:00"/>
    <d v="2023-02-15T05:35:00"/>
    <s v="15.02.2023"/>
    <d v="1899-12-30T00:04:00"/>
    <x v="27"/>
    <s v="876-128928"/>
    <n v="1"/>
    <x v="22"/>
    <n v="1"/>
    <s v="N"/>
    <n v="2"/>
    <n v="3.1"/>
    <n v="0.92999999999999994"/>
    <n v="0.9700000000000002"/>
    <n v="5"/>
  </r>
  <r>
    <d v="2023-02-15T05:31:00"/>
    <d v="2023-02-15T05:42:00"/>
    <s v="15.02.2023"/>
    <d v="1899-12-30T00:11:00"/>
    <x v="4"/>
    <s v="876-128526"/>
    <n v="1"/>
    <x v="23"/>
    <n v="1"/>
    <s v="N"/>
    <n v="2"/>
    <n v="7.5"/>
    <n v="2.25"/>
    <n v="1.25"/>
    <n v="11"/>
  </r>
  <r>
    <d v="2023-02-15T05:32:00"/>
    <d v="2023-02-15T05:44:00"/>
    <s v="15.02.2023"/>
    <d v="1899-12-30T00:12:00"/>
    <x v="9"/>
    <s v="876-130699"/>
    <n v="1"/>
    <x v="35"/>
    <n v="1"/>
    <s v="N"/>
    <n v="1"/>
    <n v="14.7"/>
    <n v="4.4099999999999993"/>
    <n v="1.8900000000000006"/>
    <n v="21"/>
  </r>
  <r>
    <d v="2023-02-15T05:32:00"/>
    <d v="2023-02-15T05:37:00"/>
    <s v="15.02.2023"/>
    <d v="1899-12-30T00:05:00"/>
    <x v="31"/>
    <s v="876-131126"/>
    <n v="3"/>
    <x v="14"/>
    <n v="1"/>
    <s v="N"/>
    <n v="2"/>
    <n v="3.1"/>
    <n v="0.92999999999999994"/>
    <n v="0.9700000000000002"/>
    <n v="5"/>
  </r>
  <r>
    <d v="2023-02-15T05:32:00"/>
    <d v="2023-02-15T05:43:00"/>
    <s v="15.02.2023"/>
    <d v="1899-12-30T00:11:00"/>
    <x v="37"/>
    <s v="876-130156"/>
    <n v="1"/>
    <x v="16"/>
    <n v="1"/>
    <s v="N"/>
    <n v="1"/>
    <n v="8.6999999999999993"/>
    <n v="2.61"/>
    <n v="2.6900000000000013"/>
    <n v="14"/>
  </r>
  <r>
    <d v="2023-02-15T05:32:00"/>
    <d v="2023-02-15T05:36:00"/>
    <s v="15.02.2023"/>
    <d v="1899-12-30T00:04:00"/>
    <x v="53"/>
    <s v="876-130971"/>
    <n v="1"/>
    <x v="14"/>
    <n v="1"/>
    <s v="N"/>
    <n v="1"/>
    <n v="3.5"/>
    <n v="1.05"/>
    <n v="1.4500000000000002"/>
    <n v="6"/>
  </r>
  <r>
    <d v="2023-02-15T05:32:00"/>
    <d v="2023-02-15T05:38:00"/>
    <s v="15.02.2023"/>
    <d v="1899-12-30T00:06:00"/>
    <x v="53"/>
    <s v="876-130784"/>
    <n v="1"/>
    <x v="57"/>
    <n v="1"/>
    <s v="N"/>
    <n v="2"/>
    <n v="3.4"/>
    <n v="1.02"/>
    <n v="1.5800000000000005"/>
    <n v="6"/>
  </r>
  <r>
    <d v="2023-02-15T05:33:00"/>
    <d v="2023-02-15T05:37:00"/>
    <s v="15.02.2023"/>
    <d v="1899-12-30T00:04:00"/>
    <x v="53"/>
    <s v="876-130715"/>
    <n v="1"/>
    <x v="57"/>
    <n v="1"/>
    <s v="N"/>
    <n v="2"/>
    <n v="3.6"/>
    <n v="1.08"/>
    <n v="1.3199999999999998"/>
    <n v="6"/>
  </r>
  <r>
    <d v="2023-02-15T05:33:00"/>
    <d v="2023-02-15T05:50:00"/>
    <s v="15.02.2023"/>
    <d v="1899-12-30T00:17:00"/>
    <x v="18"/>
    <s v="876-129093"/>
    <n v="1"/>
    <x v="16"/>
    <n v="1"/>
    <s v="N"/>
    <n v="1"/>
    <n v="8.6999999999999993"/>
    <n v="2.61"/>
    <n v="2.6900000000000013"/>
    <n v="14"/>
  </r>
  <r>
    <d v="2023-02-15T05:34:00"/>
    <d v="2023-02-15T05:43:00"/>
    <s v="15.02.2023"/>
    <d v="1899-12-30T00:09:00"/>
    <x v="4"/>
    <s v="876-111573"/>
    <n v="1"/>
    <x v="23"/>
    <n v="1"/>
    <s v="N"/>
    <n v="1"/>
    <n v="7.5"/>
    <n v="2.25"/>
    <n v="1.25"/>
    <n v="11"/>
  </r>
  <r>
    <d v="2023-02-15T05:35:00"/>
    <d v="2023-02-15T05:44:00"/>
    <s v="15.02.2023"/>
    <d v="1899-12-30T00:09:00"/>
    <x v="31"/>
    <s v="876-129335"/>
    <n v="1"/>
    <x v="15"/>
    <n v="1"/>
    <s v="N"/>
    <n v="1"/>
    <n v="3.8"/>
    <n v="1.1399999999999999"/>
    <n v="1.0600000000000005"/>
    <n v="6"/>
  </r>
  <r>
    <d v="2023-02-15T05:35:00"/>
    <d v="2023-02-15T05:54:00"/>
    <s v="15.02.2023"/>
    <d v="1899-12-30T00:19:00"/>
    <x v="20"/>
    <s v="876-130287"/>
    <n v="1"/>
    <x v="26"/>
    <n v="1"/>
    <s v="N"/>
    <n v="2"/>
    <n v="28.8"/>
    <n v="8.64"/>
    <n v="5.5599999999999987"/>
    <n v="43"/>
  </r>
  <r>
    <d v="2023-02-15T05:35:00"/>
    <d v="2023-02-15T05:53:00"/>
    <s v="15.02.2023"/>
    <d v="1899-12-30T00:18:00"/>
    <x v="10"/>
    <s v="876-129082"/>
    <n v="1"/>
    <x v="95"/>
    <n v="1"/>
    <s v="N"/>
    <n v="2"/>
    <n v="14.4"/>
    <n v="4.32"/>
    <n v="1.2799999999999994"/>
    <n v="20"/>
  </r>
  <r>
    <d v="2023-02-15T05:36:00"/>
    <d v="2023-02-15T05:39:00"/>
    <s v="15.02.2023"/>
    <d v="1899-12-30T00:03:00"/>
    <x v="23"/>
    <s v="876-127946"/>
    <n v="1"/>
    <x v="33"/>
    <n v="1"/>
    <s v="N"/>
    <n v="2"/>
    <n v="3.5"/>
    <n v="1.05"/>
    <n v="1.4500000000000002"/>
    <n v="6"/>
  </r>
  <r>
    <d v="2023-02-15T05:36:00"/>
    <d v="2023-02-15T05:46:00"/>
    <s v="15.02.2023"/>
    <d v="1899-12-30T00:10:00"/>
    <x v="25"/>
    <s v="876-130059"/>
    <n v="1"/>
    <x v="27"/>
    <n v="1"/>
    <s v="N"/>
    <n v="2"/>
    <n v="7.2"/>
    <n v="2.16"/>
    <n v="1.6399999999999997"/>
    <n v="11"/>
  </r>
  <r>
    <d v="2023-02-15T05:36:00"/>
    <d v="2023-02-15T05:45:00"/>
    <s v="15.02.2023"/>
    <d v="1899-12-30T00:09:00"/>
    <x v="47"/>
    <s v="876-111463"/>
    <n v="2"/>
    <x v="0"/>
    <n v="1"/>
    <s v="N"/>
    <n v="1"/>
    <n v="8.1"/>
    <n v="2.4299999999999997"/>
    <n v="1.4700000000000006"/>
    <n v="12"/>
  </r>
  <r>
    <d v="2023-02-15T05:36:00"/>
    <d v="2023-02-15T05:54:00"/>
    <s v="15.02.2023"/>
    <d v="1899-12-30T00:18:00"/>
    <x v="4"/>
    <s v="876-130945"/>
    <n v="1"/>
    <x v="35"/>
    <n v="1"/>
    <s v="N"/>
    <n v="2"/>
    <n v="14.7"/>
    <n v="4.4099999999999993"/>
    <n v="2.8900000000000006"/>
    <n v="22"/>
  </r>
  <r>
    <d v="2023-02-15T05:37:00"/>
    <d v="2023-02-15T05:54:00"/>
    <s v="15.02.2023"/>
    <d v="1899-12-30T00:17:00"/>
    <x v="12"/>
    <s v="876-127401"/>
    <n v="1"/>
    <x v="78"/>
    <n v="1"/>
    <s v="N"/>
    <n v="2"/>
    <n v="10.199999999999999"/>
    <n v="3.0599999999999996"/>
    <n v="2.740000000000002"/>
    <n v="16"/>
  </r>
  <r>
    <d v="2023-02-15T05:38:00"/>
    <d v="2023-02-15T05:57:00"/>
    <s v="15.02.2023"/>
    <d v="1899-12-30T00:19:00"/>
    <x v="4"/>
    <s v="876-127573"/>
    <n v="1"/>
    <x v="126"/>
    <n v="1"/>
    <s v="Y"/>
    <n v="2"/>
    <n v="37.799999999999997"/>
    <n v="11.339999999999998"/>
    <n v="5.8600000000000065"/>
    <n v="55"/>
  </r>
  <r>
    <d v="2023-02-15T05:38:00"/>
    <d v="2023-02-15T05:41:00"/>
    <s v="15.02.2023"/>
    <d v="1899-12-30T00:03:00"/>
    <x v="15"/>
    <s v="876-127244"/>
    <n v="1"/>
    <x v="6"/>
    <n v="1"/>
    <s v="N"/>
    <n v="2"/>
    <n v="3.1"/>
    <n v="0.92999999999999994"/>
    <n v="0.9700000000000002"/>
    <n v="5"/>
  </r>
  <r>
    <d v="2023-02-15T05:38:00"/>
    <d v="2023-02-15T05:43:00"/>
    <s v="15.02.2023"/>
    <d v="1899-12-30T00:05:00"/>
    <x v="15"/>
    <s v="876-127432"/>
    <n v="1"/>
    <x v="40"/>
    <n v="1"/>
    <s v="N"/>
    <n v="1"/>
    <n v="3.2"/>
    <n v="0.96"/>
    <n v="0.83999999999999986"/>
    <n v="5"/>
  </r>
  <r>
    <d v="2023-02-15T05:38:00"/>
    <d v="2023-02-15T05:44:00"/>
    <s v="15.02.2023"/>
    <d v="1899-12-30T00:06:00"/>
    <x v="40"/>
    <s v="876-129048"/>
    <n v="1"/>
    <x v="60"/>
    <n v="1"/>
    <s v="N"/>
    <n v="2"/>
    <n v="3.2"/>
    <n v="0.96"/>
    <n v="0.83999999999999986"/>
    <n v="5"/>
  </r>
  <r>
    <d v="2023-02-15T05:38:00"/>
    <d v="2023-02-15T05:45:00"/>
    <s v="15.02.2023"/>
    <d v="1899-12-30T00:07:00"/>
    <x v="3"/>
    <s v="876-129511"/>
    <n v="1"/>
    <x v="39"/>
    <n v="1"/>
    <s v="N"/>
    <n v="2"/>
    <n v="9.3000000000000007"/>
    <n v="2.79"/>
    <n v="1.9100000000000001"/>
    <n v="14"/>
  </r>
  <r>
    <d v="2023-02-15T05:38:00"/>
    <d v="2023-02-15T05:46:00"/>
    <s v="15.02.2023"/>
    <d v="1899-12-30T00:08:00"/>
    <x v="7"/>
    <s v="876-130958"/>
    <n v="1"/>
    <x v="16"/>
    <n v="1"/>
    <s v="N"/>
    <n v="1"/>
    <n v="8.6999999999999993"/>
    <n v="2.61"/>
    <n v="1.6900000000000013"/>
    <n v="13"/>
  </r>
  <r>
    <d v="2023-02-15T05:39:00"/>
    <d v="2023-02-15T05:49:00"/>
    <s v="15.02.2023"/>
    <d v="1899-12-30T00:10:00"/>
    <x v="40"/>
    <s v="876-127380"/>
    <n v="1"/>
    <x v="4"/>
    <n v="1"/>
    <s v="N"/>
    <n v="2"/>
    <n v="3.3"/>
    <n v="0.98999999999999988"/>
    <n v="1.71"/>
    <n v="6"/>
  </r>
  <r>
    <d v="2023-02-15T05:39:00"/>
    <d v="2023-02-15T05:42:00"/>
    <s v="15.02.2023"/>
    <d v="1899-12-30T00:03:00"/>
    <x v="10"/>
    <s v="876-128084"/>
    <n v="2"/>
    <x v="3"/>
    <n v="1"/>
    <s v="N"/>
    <n v="1"/>
    <n v="3.7"/>
    <n v="1.1100000000000001"/>
    <n v="1.1899999999999995"/>
    <n v="6"/>
  </r>
  <r>
    <d v="2023-02-15T05:39:00"/>
    <d v="2023-02-15T05:56:00"/>
    <s v="15.02.2023"/>
    <d v="1899-12-30T00:17:00"/>
    <x v="3"/>
    <s v="876-129853"/>
    <n v="2"/>
    <x v="9"/>
    <n v="1"/>
    <s v="N"/>
    <n v="2"/>
    <n v="12.3"/>
    <n v="3.69"/>
    <n v="3.01"/>
    <n v="19"/>
  </r>
  <r>
    <d v="2023-02-15T05:39:00"/>
    <d v="2023-02-15T05:45:00"/>
    <s v="15.02.2023"/>
    <d v="1899-12-30T00:06:00"/>
    <x v="21"/>
    <s v="876-129808"/>
    <n v="1"/>
    <x v="14"/>
    <n v="1"/>
    <s v="N"/>
    <n v="1"/>
    <n v="3"/>
    <n v="0.89999999999999991"/>
    <n v="1.0999999999999996"/>
    <n v="5"/>
  </r>
  <r>
    <d v="2023-02-15T05:40:00"/>
    <d v="2023-02-15T05:41:00"/>
    <s v="15.02.2023"/>
    <d v="1899-12-30T00:01:00"/>
    <x v="15"/>
    <s v="876-130653"/>
    <n v="1"/>
    <x v="101"/>
    <n v="1"/>
    <s v="N"/>
    <n v="2"/>
    <n v="3.8"/>
    <n v="1.1399999999999999"/>
    <n v="1.0600000000000005"/>
    <n v="6"/>
  </r>
  <r>
    <d v="2023-02-15T05:40:00"/>
    <d v="2023-02-15T05:43:00"/>
    <s v="15.02.2023"/>
    <d v="1899-12-30T00:03:00"/>
    <x v="31"/>
    <s v="876-128496"/>
    <n v="1"/>
    <x v="14"/>
    <n v="1"/>
    <s v="N"/>
    <n v="2"/>
    <n v="3.8"/>
    <n v="1.1399999999999999"/>
    <n v="1.0600000000000005"/>
    <n v="6"/>
  </r>
  <r>
    <d v="2023-02-15T05:40:00"/>
    <d v="2023-02-15T05:46:00"/>
    <s v="15.02.2023"/>
    <d v="1899-12-30T00:06:00"/>
    <x v="49"/>
    <s v="876-129992"/>
    <n v="1"/>
    <x v="40"/>
    <n v="1"/>
    <s v="N"/>
    <n v="2"/>
    <n v="3.5"/>
    <n v="1.05"/>
    <n v="1.4500000000000002"/>
    <n v="6"/>
  </r>
  <r>
    <d v="2023-02-15T05:41:00"/>
    <d v="2023-02-15T05:50:00"/>
    <s v="15.02.2023"/>
    <d v="1899-12-30T00:09:00"/>
    <x v="9"/>
    <s v="876-129598"/>
    <n v="1"/>
    <x v="16"/>
    <n v="1"/>
    <s v="N"/>
    <n v="1"/>
    <n v="8.6999999999999993"/>
    <n v="2.61"/>
    <n v="1.6900000000000013"/>
    <n v="13"/>
  </r>
  <r>
    <d v="2023-02-15T05:41:00"/>
    <d v="2023-02-15T05:45:00"/>
    <s v="15.02.2023"/>
    <d v="1899-12-30T00:04:00"/>
    <x v="6"/>
    <s v="876-128223"/>
    <n v="1"/>
    <x v="40"/>
    <n v="1"/>
    <s v="N"/>
    <n v="1"/>
    <n v="3.2"/>
    <n v="0.96"/>
    <n v="0.83999999999999986"/>
    <n v="5"/>
  </r>
  <r>
    <d v="2023-02-15T05:41:00"/>
    <d v="2023-02-15T05:41:00"/>
    <s v="15.02.2023"/>
    <d v="1899-12-30T00:00:00"/>
    <x v="20"/>
    <s v="876-129492"/>
    <n v="1"/>
    <x v="45"/>
    <n v="1"/>
    <s v="N"/>
    <n v="3"/>
    <n v="3.2"/>
    <n v="0.96"/>
    <n v="0.83999999999999986"/>
    <n v="5"/>
  </r>
  <r>
    <d v="2023-02-15T05:41:00"/>
    <d v="2023-02-15T05:57:00"/>
    <s v="15.02.2023"/>
    <d v="1899-12-30T00:16:00"/>
    <x v="3"/>
    <s v="876-127548"/>
    <n v="4"/>
    <x v="78"/>
    <n v="1"/>
    <s v="N"/>
    <n v="2"/>
    <n v="10.199999999999999"/>
    <n v="3.0599999999999996"/>
    <n v="1.740000000000002"/>
    <n v="15"/>
  </r>
  <r>
    <d v="2023-02-15T05:42:00"/>
    <d v="2023-02-15T05:46:00"/>
    <s v="15.02.2023"/>
    <d v="1899-12-30T00:04:00"/>
    <x v="40"/>
    <s v="876-128978"/>
    <n v="3"/>
    <x v="14"/>
    <n v="1"/>
    <s v="N"/>
    <n v="1"/>
    <n v="3.3"/>
    <n v="0.98999999999999988"/>
    <n v="0.71"/>
    <n v="5"/>
  </r>
  <r>
    <d v="2023-02-15T05:42:00"/>
    <d v="2023-02-15T05:58:00"/>
    <s v="15.02.2023"/>
    <d v="1899-12-30T00:16:00"/>
    <x v="2"/>
    <s v="876-127316"/>
    <n v="3"/>
    <x v="68"/>
    <n v="1"/>
    <s v="N"/>
    <n v="1"/>
    <n v="27.3"/>
    <n v="8.19"/>
    <n v="3.5100000000000016"/>
    <n v="39"/>
  </r>
  <r>
    <d v="2023-02-15T05:42:00"/>
    <d v="2023-02-15T05:49:00"/>
    <s v="15.02.2023"/>
    <d v="1899-12-30T00:07:00"/>
    <x v="8"/>
    <s v="876-130185"/>
    <n v="2"/>
    <x v="11"/>
    <n v="1"/>
    <s v="N"/>
    <n v="1"/>
    <n v="3.1"/>
    <n v="0.92999999999999994"/>
    <n v="0.9700000000000002"/>
    <n v="5"/>
  </r>
  <r>
    <d v="2023-02-15T05:43:00"/>
    <d v="2023-02-15T05:48:00"/>
    <s v="15.02.2023"/>
    <d v="1899-12-30T00:05:00"/>
    <x v="4"/>
    <s v="876-111343"/>
    <n v="1"/>
    <x v="40"/>
    <n v="1"/>
    <s v="N"/>
    <n v="2"/>
    <n v="3.7"/>
    <n v="1.1100000000000001"/>
    <n v="1.1899999999999995"/>
    <n v="6"/>
  </r>
  <r>
    <d v="2023-02-15T05:43:00"/>
    <d v="2023-02-15T05:48:00"/>
    <s v="15.02.2023"/>
    <d v="1899-12-30T00:05:00"/>
    <x v="53"/>
    <s v="876-129391"/>
    <n v="1"/>
    <x v="60"/>
    <n v="1"/>
    <s v="N"/>
    <n v="1"/>
    <n v="3.7"/>
    <n v="1.1100000000000001"/>
    <n v="1.1899999999999995"/>
    <n v="6"/>
  </r>
  <r>
    <d v="2023-02-15T05:43:00"/>
    <d v="2023-02-15T05:50:00"/>
    <s v="15.02.2023"/>
    <d v="1899-12-30T00:07:00"/>
    <x v="24"/>
    <s v="876-130080"/>
    <n v="2"/>
    <x v="36"/>
    <n v="1"/>
    <s v="N"/>
    <n v="2"/>
    <n v="3.7"/>
    <n v="1.1100000000000001"/>
    <n v="1.1899999999999995"/>
    <n v="6"/>
  </r>
  <r>
    <d v="2023-02-15T05:44:00"/>
    <d v="2023-02-15T06:01:00"/>
    <s v="15.02.2023"/>
    <d v="1899-12-30T00:17:00"/>
    <x v="49"/>
    <s v="876-130653"/>
    <n v="2"/>
    <x v="68"/>
    <n v="1"/>
    <s v="N"/>
    <n v="2"/>
    <n v="27.3"/>
    <n v="8.19"/>
    <n v="6.5100000000000016"/>
    <n v="42"/>
  </r>
  <r>
    <d v="2023-02-15T05:44:00"/>
    <d v="2023-02-15T05:53:00"/>
    <s v="15.02.2023"/>
    <d v="1899-12-30T00:09:00"/>
    <x v="15"/>
    <s v="876-128084"/>
    <n v="2"/>
    <x v="0"/>
    <n v="1"/>
    <s v="N"/>
    <n v="2"/>
    <n v="8.1"/>
    <n v="2.4299999999999997"/>
    <n v="1.4700000000000006"/>
    <n v="12"/>
  </r>
  <r>
    <d v="2023-02-15T05:44:00"/>
    <d v="2023-02-15T06:04:00"/>
    <s v="15.02.2023"/>
    <d v="1899-12-30T00:20:00"/>
    <x v="40"/>
    <s v="876-128734"/>
    <n v="1"/>
    <x v="139"/>
    <n v="1"/>
    <s v="N"/>
    <n v="1"/>
    <n v="18"/>
    <n v="5.3999999999999995"/>
    <n v="1.6000000000000014"/>
    <n v="25"/>
  </r>
  <r>
    <d v="2023-02-15T05:45:00"/>
    <d v="2023-02-15T06:12:00"/>
    <s v="15.02.2023"/>
    <d v="1899-12-30T00:27:00"/>
    <x v="31"/>
    <s v="876-130928"/>
    <n v="1"/>
    <x v="76"/>
    <n v="3"/>
    <s v="N"/>
    <n v="1"/>
    <n v="53.1"/>
    <n v="15.93"/>
    <n v="6.9699999999999989"/>
    <n v="76"/>
  </r>
  <r>
    <d v="2023-02-15T05:45:00"/>
    <d v="2023-02-15T05:51:00"/>
    <s v="15.02.2023"/>
    <d v="1899-12-30T00:06:00"/>
    <x v="34"/>
    <s v="876-111423"/>
    <n v="2"/>
    <x v="57"/>
    <n v="1"/>
    <s v="N"/>
    <n v="2"/>
    <n v="3.4"/>
    <n v="1.02"/>
    <n v="1.5800000000000005"/>
    <n v="6"/>
  </r>
  <r>
    <d v="2023-02-15T05:45:00"/>
    <d v="2023-02-15T05:52:00"/>
    <s v="15.02.2023"/>
    <d v="1899-12-30T00:07:00"/>
    <x v="25"/>
    <s v="876-111308"/>
    <n v="1"/>
    <x v="22"/>
    <n v="1"/>
    <s v="N"/>
    <n v="2"/>
    <n v="3.5"/>
    <n v="1.05"/>
    <n v="1.4500000000000002"/>
    <n v="6"/>
  </r>
  <r>
    <d v="2023-02-15T05:45:00"/>
    <d v="2023-02-15T05:52:00"/>
    <s v="15.02.2023"/>
    <d v="1899-12-30T00:07:00"/>
    <x v="37"/>
    <s v="876-130933"/>
    <n v="1"/>
    <x v="60"/>
    <n v="1"/>
    <s v="N"/>
    <n v="1"/>
    <n v="4"/>
    <n v="1.2"/>
    <n v="0.79999999999999982"/>
    <n v="6"/>
  </r>
  <r>
    <d v="2023-02-15T05:45:00"/>
    <d v="2023-02-15T05:50:00"/>
    <s v="15.02.2023"/>
    <d v="1899-12-30T00:05:00"/>
    <x v="17"/>
    <s v="876-127648"/>
    <n v="3"/>
    <x v="22"/>
    <n v="1"/>
    <s v="N"/>
    <n v="1"/>
    <n v="3.9"/>
    <n v="1.17"/>
    <n v="0.93000000000000016"/>
    <n v="6"/>
  </r>
  <r>
    <d v="2023-02-15T05:46:00"/>
    <d v="2023-02-15T05:58:00"/>
    <s v="15.02.2023"/>
    <d v="1899-12-30T00:12:00"/>
    <x v="52"/>
    <s v="876-127236"/>
    <n v="2"/>
    <x v="29"/>
    <n v="1"/>
    <s v="Y"/>
    <n v="1"/>
    <n v="19.5"/>
    <n v="5.85"/>
    <n v="4.6499999999999986"/>
    <n v="30"/>
  </r>
  <r>
    <d v="2023-02-15T05:46:00"/>
    <d v="2023-02-15T06:05:00"/>
    <s v="15.02.2023"/>
    <d v="1899-12-30T00:19:00"/>
    <x v="5"/>
    <s v="876-128142"/>
    <n v="1"/>
    <x v="1"/>
    <n v="1"/>
    <s v="N"/>
    <n v="2"/>
    <n v="12.6"/>
    <n v="3.78"/>
    <n v="1.620000000000001"/>
    <n v="18"/>
  </r>
  <r>
    <d v="2023-02-15T05:46:00"/>
    <d v="2023-02-15T05:56:00"/>
    <s v="15.02.2023"/>
    <d v="1899-12-30T00:10:00"/>
    <x v="33"/>
    <s v="876-111632"/>
    <n v="2"/>
    <x v="71"/>
    <n v="1"/>
    <s v="N"/>
    <n v="2"/>
    <n v="7.8"/>
    <n v="2.34"/>
    <n v="0.86000000000000032"/>
    <n v="11"/>
  </r>
  <r>
    <d v="2023-02-15T05:46:00"/>
    <d v="2023-02-15T05:49:00"/>
    <s v="15.02.2023"/>
    <d v="1899-12-30T00:03:00"/>
    <x v="12"/>
    <s v="876-127316"/>
    <n v="1"/>
    <x v="40"/>
    <n v="1"/>
    <s v="N"/>
    <n v="1"/>
    <n v="3.3"/>
    <n v="0.98999999999999988"/>
    <n v="0.71"/>
    <n v="5"/>
  </r>
  <r>
    <d v="2023-02-15T05:46:00"/>
    <d v="2023-02-15T05:50:00"/>
    <s v="15.02.2023"/>
    <d v="1899-12-30T00:04:00"/>
    <x v="15"/>
    <s v="876-129292"/>
    <n v="1"/>
    <x v="3"/>
    <n v="1"/>
    <s v="N"/>
    <n v="3"/>
    <n v="3.9"/>
    <n v="1.17"/>
    <n v="0.93000000000000016"/>
    <n v="6"/>
  </r>
  <r>
    <d v="2023-02-15T05:46:00"/>
    <d v="2023-02-15T05:52:00"/>
    <s v="15.02.2023"/>
    <d v="1899-12-30T00:06:00"/>
    <x v="17"/>
    <s v="876-127586"/>
    <n v="3"/>
    <x v="36"/>
    <n v="1"/>
    <s v="N"/>
    <n v="1"/>
    <n v="3.2"/>
    <n v="0.96"/>
    <n v="0.83999999999999986"/>
    <n v="5"/>
  </r>
  <r>
    <d v="2023-02-15T05:46:00"/>
    <d v="2023-02-15T06:05:00"/>
    <s v="15.02.2023"/>
    <d v="1899-12-30T00:19:00"/>
    <x v="17"/>
    <s v="876-130436"/>
    <n v="1"/>
    <x v="35"/>
    <n v="1"/>
    <s v="N"/>
    <n v="1"/>
    <n v="14.7"/>
    <n v="4.4099999999999993"/>
    <n v="1.8900000000000006"/>
    <n v="21"/>
  </r>
  <r>
    <d v="2023-02-15T05:46:00"/>
    <d v="2023-02-15T06:07:00"/>
    <s v="15.02.2023"/>
    <d v="1899-12-30T00:21:00"/>
    <x v="18"/>
    <s v="876-128296"/>
    <n v="1"/>
    <x v="96"/>
    <n v="1"/>
    <s v="N"/>
    <n v="1"/>
    <n v="24.9"/>
    <n v="7.4699999999999989"/>
    <n v="4.6300000000000026"/>
    <n v="37"/>
  </r>
  <r>
    <d v="2023-02-15T05:47:00"/>
    <d v="2023-02-15T06:09:00"/>
    <s v="15.02.2023"/>
    <d v="1899-12-30T00:22:00"/>
    <x v="18"/>
    <s v="876-129787"/>
    <n v="2"/>
    <x v="187"/>
    <n v="1"/>
    <s v="N"/>
    <n v="1"/>
    <n v="27"/>
    <n v="8.1"/>
    <n v="3.8999999999999986"/>
    <n v="39"/>
  </r>
  <r>
    <d v="2023-02-15T05:47:00"/>
    <d v="2023-02-15T05:48:00"/>
    <s v="15.02.2023"/>
    <d v="1899-12-30T00:01:00"/>
    <x v="50"/>
    <s v="876-129787"/>
    <n v="1"/>
    <x v="6"/>
    <n v="1"/>
    <s v="N"/>
    <n v="2"/>
    <n v="3.5"/>
    <n v="1.05"/>
    <n v="1.4500000000000002"/>
    <n v="6"/>
  </r>
  <r>
    <d v="2023-02-15T05:47:00"/>
    <d v="2023-02-15T06:19:00"/>
    <s v="15.02.2023"/>
    <d v="1899-12-30T00:32:00"/>
    <x v="38"/>
    <s v="876-127443"/>
    <n v="1"/>
    <x v="48"/>
    <n v="2"/>
    <s v="N"/>
    <n v="1"/>
    <n v="52.8"/>
    <n v="15.839999999999998"/>
    <n v="6.3600000000000065"/>
    <n v="75"/>
  </r>
  <r>
    <d v="2023-02-15T05:47:00"/>
    <d v="2023-02-15T05:50:00"/>
    <s v="15.02.2023"/>
    <d v="1899-12-30T00:03:00"/>
    <x v="46"/>
    <s v="876-129901"/>
    <n v="1"/>
    <x v="6"/>
    <n v="1"/>
    <s v="N"/>
    <n v="2"/>
    <n v="3.1"/>
    <n v="0.92999999999999994"/>
    <n v="0.9700000000000002"/>
    <n v="5"/>
  </r>
  <r>
    <d v="2023-02-15T05:47:00"/>
    <d v="2023-02-15T05:55:00"/>
    <s v="15.02.2023"/>
    <d v="1899-12-30T00:08:00"/>
    <x v="17"/>
    <s v="876-130154"/>
    <n v="3"/>
    <x v="27"/>
    <n v="1"/>
    <s v="Y"/>
    <n v="2"/>
    <n v="7.2"/>
    <n v="2.16"/>
    <n v="1.6399999999999997"/>
    <n v="11"/>
  </r>
  <r>
    <d v="2023-02-15T05:47:00"/>
    <d v="2023-02-15T06:01:00"/>
    <s v="15.02.2023"/>
    <d v="1899-12-30T00:14:00"/>
    <x v="1"/>
    <s v="876-127957"/>
    <n v="1"/>
    <x v="88"/>
    <n v="1"/>
    <s v="N"/>
    <n v="2"/>
    <n v="18.600000000000001"/>
    <n v="5.58"/>
    <n v="3.8200000000000003"/>
    <n v="28"/>
  </r>
  <r>
    <d v="2023-02-15T05:47:00"/>
    <d v="2023-02-15T05:58:00"/>
    <s v="15.02.2023"/>
    <d v="1899-12-30T00:11:00"/>
    <x v="41"/>
    <s v="876-127568"/>
    <n v="2"/>
    <x v="84"/>
    <n v="1"/>
    <s v="N"/>
    <n v="2"/>
    <n v="23.4"/>
    <n v="7.02"/>
    <n v="3.5800000000000018"/>
    <n v="34"/>
  </r>
  <r>
    <d v="2023-02-15T05:47:00"/>
    <d v="2023-02-15T05:54:00"/>
    <s v="15.02.2023"/>
    <d v="1899-12-30T00:07:00"/>
    <x v="20"/>
    <s v="876-111346"/>
    <n v="1"/>
    <x v="25"/>
    <n v="1"/>
    <s v="N"/>
    <n v="1"/>
    <n v="3.3"/>
    <n v="0.98999999999999988"/>
    <n v="1.71"/>
    <n v="6"/>
  </r>
  <r>
    <d v="2023-02-15T05:47:00"/>
    <d v="2023-02-15T05:51:00"/>
    <s v="15.02.2023"/>
    <d v="1899-12-30T00:04:00"/>
    <x v="15"/>
    <s v="876-128108"/>
    <n v="1"/>
    <x v="15"/>
    <n v="1"/>
    <s v="N"/>
    <n v="1"/>
    <n v="3.9"/>
    <n v="1.17"/>
    <n v="0.93000000000000016"/>
    <n v="6"/>
  </r>
  <r>
    <d v="2023-02-15T05:48:00"/>
    <d v="2023-02-15T05:49:00"/>
    <s v="15.02.2023"/>
    <d v="1899-12-30T00:01:00"/>
    <x v="25"/>
    <s v="876-127718"/>
    <n v="1"/>
    <x v="33"/>
    <n v="1"/>
    <s v="N"/>
    <n v="2"/>
    <n v="3.2"/>
    <n v="0.96"/>
    <n v="0.83999999999999986"/>
    <n v="5"/>
  </r>
  <r>
    <d v="2023-02-15T05:49:00"/>
    <d v="2023-02-15T05:57:00"/>
    <s v="15.02.2023"/>
    <d v="1899-12-30T00:08:00"/>
    <x v="51"/>
    <s v="876-127209"/>
    <n v="1"/>
    <x v="4"/>
    <n v="1"/>
    <s v="N"/>
    <n v="1"/>
    <n v="4"/>
    <n v="1.2"/>
    <n v="0.79999999999999982"/>
    <n v="6"/>
  </r>
  <r>
    <d v="2023-02-15T05:49:00"/>
    <d v="2023-02-15T06:07:00"/>
    <s v="15.02.2023"/>
    <d v="1899-12-30T00:18:00"/>
    <x v="40"/>
    <s v="876-130232"/>
    <n v="2"/>
    <x v="53"/>
    <n v="1"/>
    <s v="N"/>
    <n v="2"/>
    <n v="26.4"/>
    <n v="7.919999999999999"/>
    <n v="5.68"/>
    <n v="40"/>
  </r>
  <r>
    <d v="2023-02-15T05:49:00"/>
    <d v="2023-02-15T05:57:00"/>
    <s v="15.02.2023"/>
    <d v="1899-12-30T00:08:00"/>
    <x v="40"/>
    <s v="876-130904"/>
    <n v="2"/>
    <x v="40"/>
    <n v="1"/>
    <s v="N"/>
    <n v="2"/>
    <n v="4"/>
    <n v="1.2"/>
    <n v="0.79999999999999982"/>
    <n v="6"/>
  </r>
  <r>
    <d v="2023-02-15T05:50:00"/>
    <d v="2023-02-15T05:53:00"/>
    <s v="15.02.2023"/>
    <d v="1899-12-30T00:03:00"/>
    <x v="14"/>
    <s v="876-111632"/>
    <n v="1"/>
    <x v="33"/>
    <n v="1"/>
    <s v="N"/>
    <n v="2"/>
    <n v="4"/>
    <n v="1.2"/>
    <n v="0.79999999999999982"/>
    <n v="6"/>
  </r>
  <r>
    <d v="2023-02-15T05:50:00"/>
    <d v="2023-02-15T05:54:00"/>
    <s v="15.02.2023"/>
    <d v="1899-12-30T00:04:00"/>
    <x v="11"/>
    <s v="876-127469"/>
    <n v="1"/>
    <x v="57"/>
    <n v="1"/>
    <s v="N"/>
    <n v="1"/>
    <n v="4"/>
    <n v="1.2"/>
    <n v="0.79999999999999982"/>
    <n v="6"/>
  </r>
  <r>
    <d v="2023-02-15T05:50:00"/>
    <d v="2023-02-15T05:57:00"/>
    <s v="15.02.2023"/>
    <d v="1899-12-30T00:07:00"/>
    <x v="31"/>
    <s v="876-129940"/>
    <n v="1"/>
    <x v="36"/>
    <n v="1"/>
    <s v="N"/>
    <n v="1"/>
    <n v="4"/>
    <n v="1.2"/>
    <n v="0.79999999999999982"/>
    <n v="6"/>
  </r>
  <r>
    <d v="2023-02-15T05:50:00"/>
    <d v="2023-02-15T06:00:00"/>
    <s v="15.02.2023"/>
    <d v="1899-12-30T00:10:00"/>
    <x v="22"/>
    <s v="876-129462"/>
    <n v="2"/>
    <x v="15"/>
    <n v="1"/>
    <s v="N"/>
    <n v="2"/>
    <n v="3.9"/>
    <n v="1.17"/>
    <n v="0.93000000000000016"/>
    <n v="6"/>
  </r>
  <r>
    <d v="2023-02-15T05:51:00"/>
    <d v="2023-02-15T06:07:00"/>
    <s v="15.02.2023"/>
    <d v="1899-12-30T00:16:00"/>
    <x v="33"/>
    <s v="876-130220"/>
    <n v="2"/>
    <x v="89"/>
    <n v="1"/>
    <s v="N"/>
    <n v="1"/>
    <n v="32.700000000000003"/>
    <n v="9.81"/>
    <n v="5.4899999999999949"/>
    <n v="48"/>
  </r>
  <r>
    <d v="2023-02-15T05:51:00"/>
    <d v="2023-02-15T06:01:00"/>
    <s v="15.02.2023"/>
    <d v="1899-12-30T00:10:00"/>
    <x v="26"/>
    <s v="876-111742"/>
    <n v="1"/>
    <x v="4"/>
    <n v="1"/>
    <s v="N"/>
    <n v="1"/>
    <n v="3.9"/>
    <n v="1.17"/>
    <n v="0.93000000000000016"/>
    <n v="6"/>
  </r>
  <r>
    <d v="2023-02-15T05:51:00"/>
    <d v="2023-02-15T05:58:00"/>
    <s v="15.02.2023"/>
    <d v="1899-12-30T00:07:00"/>
    <x v="35"/>
    <s v="876-129015"/>
    <n v="1"/>
    <x v="23"/>
    <n v="1"/>
    <s v="N"/>
    <n v="1"/>
    <n v="7.5"/>
    <n v="2.25"/>
    <n v="2.25"/>
    <n v="12"/>
  </r>
  <r>
    <d v="2023-02-15T05:51:00"/>
    <d v="2023-02-15T06:01:00"/>
    <s v="15.02.2023"/>
    <d v="1899-12-30T00:10:00"/>
    <x v="22"/>
    <s v="876-128496"/>
    <n v="1"/>
    <x v="4"/>
    <n v="1"/>
    <s v="N"/>
    <n v="1"/>
    <n v="3.2"/>
    <n v="0.96"/>
    <n v="0.83999999999999986"/>
    <n v="5"/>
  </r>
  <r>
    <d v="2023-02-15T05:51:00"/>
    <d v="2023-02-15T05:54:00"/>
    <s v="15.02.2023"/>
    <d v="1899-12-30T00:03:00"/>
    <x v="39"/>
    <s v="876-129809"/>
    <n v="1"/>
    <x v="31"/>
    <n v="1"/>
    <s v="N"/>
    <n v="1"/>
    <n v="3.2"/>
    <n v="0.96"/>
    <n v="0.83999999999999986"/>
    <n v="5"/>
  </r>
  <r>
    <d v="2023-02-15T05:51:00"/>
    <d v="2023-02-15T06:18:00"/>
    <s v="15.02.2023"/>
    <d v="1899-12-30T00:27:00"/>
    <x v="26"/>
    <s v="876-129508"/>
    <n v="1"/>
    <x v="167"/>
    <n v="1"/>
    <s v="N"/>
    <n v="1"/>
    <n v="39.6"/>
    <n v="11.88"/>
    <n v="6.519999999999996"/>
    <n v="58"/>
  </r>
  <r>
    <d v="2023-02-15T05:52:00"/>
    <d v="2023-02-15T05:58:00"/>
    <s v="15.02.2023"/>
    <d v="1899-12-30T00:06:00"/>
    <x v="3"/>
    <s v="876-111269"/>
    <n v="1"/>
    <x v="10"/>
    <n v="1"/>
    <s v="N"/>
    <n v="1"/>
    <n v="6.6"/>
    <n v="1.9799999999999998"/>
    <n v="1.42"/>
    <n v="10"/>
  </r>
  <r>
    <d v="2023-02-15T05:52:00"/>
    <d v="2023-02-15T06:00:00"/>
    <s v="15.02.2023"/>
    <d v="1899-12-30T00:08:00"/>
    <x v="3"/>
    <s v="876-127763"/>
    <n v="1"/>
    <x v="10"/>
    <n v="1"/>
    <s v="N"/>
    <n v="2"/>
    <n v="6.6"/>
    <n v="1.9799999999999998"/>
    <n v="1.42"/>
    <n v="10"/>
  </r>
  <r>
    <d v="2023-02-15T05:52:00"/>
    <d v="2023-02-15T06:05:00"/>
    <s v="15.02.2023"/>
    <d v="1899-12-30T00:13:00"/>
    <x v="18"/>
    <s v="876-128641"/>
    <n v="1"/>
    <x v="119"/>
    <n v="1"/>
    <s v="N"/>
    <n v="2"/>
    <n v="11.1"/>
    <n v="3.3299999999999996"/>
    <n v="2.5700000000000003"/>
    <n v="17"/>
  </r>
  <r>
    <d v="2023-02-15T05:52:00"/>
    <d v="2023-02-15T06:02:00"/>
    <s v="15.02.2023"/>
    <d v="1899-12-30T00:10:00"/>
    <x v="16"/>
    <s v="876-128611"/>
    <n v="1"/>
    <x v="38"/>
    <n v="1"/>
    <s v="N"/>
    <n v="2"/>
    <n v="17.100000000000001"/>
    <n v="5.13"/>
    <n v="2.7699999999999996"/>
    <n v="25"/>
  </r>
  <r>
    <d v="2023-02-15T05:53:00"/>
    <d v="2023-02-15T05:58:00"/>
    <s v="15.02.2023"/>
    <d v="1899-12-30T00:05:00"/>
    <x v="27"/>
    <s v="876-128174"/>
    <n v="1"/>
    <x v="11"/>
    <n v="1"/>
    <s v="N"/>
    <n v="1"/>
    <n v="3.1"/>
    <n v="0.92999999999999994"/>
    <n v="0.9700000000000002"/>
    <n v="5"/>
  </r>
  <r>
    <d v="2023-02-15T05:53:00"/>
    <d v="2023-02-15T06:01:00"/>
    <s v="15.02.2023"/>
    <d v="1899-12-30T00:08:00"/>
    <x v="28"/>
    <s v="876-129872"/>
    <n v="1"/>
    <x v="87"/>
    <n v="1"/>
    <s v="N"/>
    <n v="1"/>
    <n v="6.3"/>
    <n v="1.89"/>
    <n v="0.8100000000000005"/>
    <n v="9"/>
  </r>
  <r>
    <d v="2023-02-15T05:53:00"/>
    <d v="2023-02-15T06:03:00"/>
    <s v="15.02.2023"/>
    <d v="1899-12-30T00:10:00"/>
    <x v="5"/>
    <s v="876-128226"/>
    <n v="1"/>
    <x v="10"/>
    <n v="1"/>
    <s v="N"/>
    <n v="1"/>
    <n v="6.6"/>
    <n v="1.9799999999999998"/>
    <n v="1.42"/>
    <n v="10"/>
  </r>
  <r>
    <d v="2023-02-15T05:53:00"/>
    <d v="2023-02-15T05:55:00"/>
    <s v="15.02.2023"/>
    <d v="1899-12-30T00:02:00"/>
    <x v="14"/>
    <s v="876-130941"/>
    <n v="3"/>
    <x v="45"/>
    <n v="1"/>
    <s v="N"/>
    <n v="3"/>
    <n v="3.1"/>
    <n v="0.92999999999999994"/>
    <n v="0.9700000000000002"/>
    <n v="5"/>
  </r>
  <r>
    <d v="2023-02-15T05:53:00"/>
    <d v="2023-02-15T06:02:00"/>
    <s v="15.02.2023"/>
    <d v="1899-12-30T00:09:00"/>
    <x v="11"/>
    <s v="876-129242"/>
    <n v="2"/>
    <x v="27"/>
    <n v="1"/>
    <s v="N"/>
    <n v="2"/>
    <n v="7.2"/>
    <n v="2.16"/>
    <n v="1.6399999999999997"/>
    <n v="11"/>
  </r>
  <r>
    <d v="2023-02-15T05:54:00"/>
    <d v="2023-02-15T06:01:00"/>
    <s v="15.02.2023"/>
    <d v="1899-12-30T00:07:00"/>
    <x v="22"/>
    <s v="876-129515"/>
    <n v="1"/>
    <x v="11"/>
    <n v="1"/>
    <s v="N"/>
    <n v="2"/>
    <n v="3.5"/>
    <n v="1.05"/>
    <n v="1.4500000000000002"/>
    <n v="6"/>
  </r>
  <r>
    <d v="2023-02-15T05:54:00"/>
    <d v="2023-02-15T06:01:00"/>
    <s v="15.02.2023"/>
    <d v="1899-12-30T00:07:00"/>
    <x v="33"/>
    <s v="876-128944"/>
    <n v="1"/>
    <x v="10"/>
    <n v="1"/>
    <s v="N"/>
    <n v="1"/>
    <n v="6.6"/>
    <n v="1.9799999999999998"/>
    <n v="0.42000000000000082"/>
    <n v="9"/>
  </r>
  <r>
    <d v="2023-02-15T05:54:00"/>
    <d v="2023-02-15T05:58:00"/>
    <s v="15.02.2023"/>
    <d v="1899-12-30T00:04:00"/>
    <x v="9"/>
    <s v="876-130538"/>
    <n v="1"/>
    <x v="6"/>
    <n v="1"/>
    <s v="N"/>
    <n v="2"/>
    <n v="3.3"/>
    <n v="0.98999999999999988"/>
    <n v="0.71"/>
    <n v="5"/>
  </r>
  <r>
    <d v="2023-02-15T05:54:00"/>
    <d v="2023-02-15T05:57:00"/>
    <s v="15.02.2023"/>
    <d v="1899-12-30T00:03:00"/>
    <x v="49"/>
    <s v="876-129070"/>
    <n v="1"/>
    <x v="22"/>
    <n v="1"/>
    <s v="N"/>
    <n v="1"/>
    <n v="3.2"/>
    <n v="0.96"/>
    <n v="0.83999999999999986"/>
    <n v="5"/>
  </r>
  <r>
    <d v="2023-02-15T05:54:00"/>
    <d v="2023-02-15T05:57:00"/>
    <s v="15.02.2023"/>
    <d v="1899-12-30T00:03:00"/>
    <x v="18"/>
    <s v="876-111458"/>
    <n v="1"/>
    <x v="33"/>
    <n v="1"/>
    <s v="N"/>
    <n v="2"/>
    <n v="3.7"/>
    <n v="1.1100000000000001"/>
    <n v="1.1899999999999995"/>
    <n v="6"/>
  </r>
  <r>
    <d v="2023-02-15T05:54:00"/>
    <d v="2023-02-15T06:06:00"/>
    <s v="15.02.2023"/>
    <d v="1899-12-30T00:12:00"/>
    <x v="20"/>
    <s v="876-128768"/>
    <n v="1"/>
    <x v="99"/>
    <n v="1"/>
    <s v="N"/>
    <n v="2"/>
    <n v="11.7"/>
    <n v="3.51"/>
    <n v="2.7900000000000009"/>
    <n v="18"/>
  </r>
  <r>
    <d v="2023-02-15T05:54:00"/>
    <d v="2023-02-15T06:08:00"/>
    <s v="15.02.2023"/>
    <d v="1899-12-30T00:14:00"/>
    <x v="18"/>
    <s v="876-129853"/>
    <n v="2"/>
    <x v="46"/>
    <n v="1"/>
    <s v="N"/>
    <n v="2"/>
    <n v="8.4"/>
    <n v="2.52"/>
    <n v="1.08"/>
    <n v="12"/>
  </r>
  <r>
    <d v="2023-02-15T05:54:00"/>
    <d v="2023-02-15T05:58:00"/>
    <s v="15.02.2023"/>
    <d v="1899-12-30T00:04:00"/>
    <x v="51"/>
    <s v="876-129799"/>
    <n v="3"/>
    <x v="22"/>
    <n v="1"/>
    <s v="N"/>
    <n v="1"/>
    <n v="4"/>
    <n v="1.2"/>
    <n v="0.79999999999999982"/>
    <n v="6"/>
  </r>
  <r>
    <d v="2023-02-15T05:55:00"/>
    <d v="2023-02-15T06:05:00"/>
    <s v="15.02.2023"/>
    <d v="1899-12-30T00:10:00"/>
    <x v="1"/>
    <s v="876-127925"/>
    <n v="1"/>
    <x v="52"/>
    <n v="1"/>
    <s v="N"/>
    <n v="2"/>
    <n v="6"/>
    <n v="1.7999999999999998"/>
    <n v="1.2000000000000002"/>
    <n v="9"/>
  </r>
  <r>
    <d v="2023-02-15T05:56:00"/>
    <d v="2023-02-15T06:04:00"/>
    <s v="15.02.2023"/>
    <d v="1899-12-30T00:08:00"/>
    <x v="15"/>
    <s v="876-130790"/>
    <n v="1"/>
    <x v="36"/>
    <n v="1"/>
    <s v="N"/>
    <n v="2"/>
    <n v="3.3"/>
    <n v="0.98999999999999988"/>
    <n v="1.71"/>
    <n v="6"/>
  </r>
  <r>
    <d v="2023-02-15T05:56:00"/>
    <d v="2023-02-15T06:09:00"/>
    <s v="15.02.2023"/>
    <d v="1899-12-30T00:13:00"/>
    <x v="1"/>
    <s v="876-127515"/>
    <n v="1"/>
    <x v="71"/>
    <n v="1"/>
    <s v="N"/>
    <n v="1"/>
    <n v="7.8"/>
    <n v="2.34"/>
    <n v="1.8600000000000003"/>
    <n v="12"/>
  </r>
  <r>
    <d v="2023-02-15T05:56:00"/>
    <d v="2023-02-15T06:02:00"/>
    <s v="15.02.2023"/>
    <d v="1899-12-30T00:06:00"/>
    <x v="10"/>
    <s v="876-128925"/>
    <n v="1"/>
    <x v="4"/>
    <n v="1"/>
    <s v="N"/>
    <n v="1"/>
    <n v="3.1"/>
    <n v="0.92999999999999994"/>
    <n v="0.9700000000000002"/>
    <n v="5"/>
  </r>
  <r>
    <d v="2023-02-15T05:56:00"/>
    <d v="2023-02-15T06:02:00"/>
    <s v="15.02.2023"/>
    <d v="1899-12-30T00:06:00"/>
    <x v="9"/>
    <s v="876-128058"/>
    <n v="1"/>
    <x v="36"/>
    <n v="1"/>
    <s v="N"/>
    <n v="1"/>
    <n v="3.3"/>
    <n v="0.98999999999999988"/>
    <n v="0.71"/>
    <n v="5"/>
  </r>
  <r>
    <d v="2023-02-15T05:56:00"/>
    <d v="2023-02-15T06:11:00"/>
    <s v="15.02.2023"/>
    <d v="1899-12-30T00:15:00"/>
    <x v="24"/>
    <s v="876-130669"/>
    <n v="1"/>
    <x v="9"/>
    <n v="1"/>
    <s v="N"/>
    <n v="2"/>
    <n v="12.3"/>
    <n v="3.69"/>
    <n v="3.01"/>
    <n v="19"/>
  </r>
  <r>
    <d v="2023-02-15T05:57:00"/>
    <d v="2023-02-15T06:04:00"/>
    <s v="15.02.2023"/>
    <d v="1899-12-30T00:07:00"/>
    <x v="16"/>
    <s v="876-130786"/>
    <n v="1"/>
    <x v="25"/>
    <n v="1"/>
    <s v="N"/>
    <n v="1"/>
    <n v="3.9"/>
    <n v="1.17"/>
    <n v="0.93000000000000016"/>
    <n v="6"/>
  </r>
  <r>
    <d v="2023-02-15T05:57:00"/>
    <d v="2023-02-15T06:10:00"/>
    <s v="15.02.2023"/>
    <d v="1899-12-30T00:13:00"/>
    <x v="37"/>
    <s v="876-130912"/>
    <n v="1"/>
    <x v="129"/>
    <n v="1"/>
    <s v="Y"/>
    <n v="2"/>
    <n v="24.3"/>
    <n v="7.29"/>
    <n v="3.41"/>
    <n v="35"/>
  </r>
  <r>
    <d v="2023-02-15T05:58:00"/>
    <d v="2023-02-15T06:02:00"/>
    <s v="15.02.2023"/>
    <d v="1899-12-30T00:04:00"/>
    <x v="51"/>
    <s v="876-127600"/>
    <n v="4"/>
    <x v="22"/>
    <n v="1"/>
    <s v="N"/>
    <n v="1"/>
    <n v="3.2"/>
    <n v="0.96"/>
    <n v="0.83999999999999986"/>
    <n v="5"/>
  </r>
  <r>
    <d v="2023-02-15T05:58:00"/>
    <d v="2023-02-15T06:04:00"/>
    <s v="15.02.2023"/>
    <d v="1899-12-30T00:06:00"/>
    <x v="48"/>
    <s v="876-128967"/>
    <n v="1"/>
    <x v="3"/>
    <n v="1"/>
    <s v="N"/>
    <n v="1"/>
    <n v="3.3"/>
    <n v="0.98999999999999988"/>
    <n v="1.71"/>
    <n v="6"/>
  </r>
  <r>
    <d v="2023-02-15T05:58:00"/>
    <d v="2023-02-15T06:04:00"/>
    <s v="15.02.2023"/>
    <d v="1899-12-30T00:06:00"/>
    <x v="36"/>
    <s v="876-130715"/>
    <n v="2"/>
    <x v="3"/>
    <n v="1"/>
    <s v="N"/>
    <n v="2"/>
    <n v="3.3"/>
    <n v="0.98999999999999988"/>
    <n v="0.71"/>
    <n v="5"/>
  </r>
  <r>
    <d v="2023-02-15T05:59:00"/>
    <d v="2023-02-15T06:03:00"/>
    <s v="15.02.2023"/>
    <d v="1899-12-30T00:04:00"/>
    <x v="18"/>
    <s v="876-128831"/>
    <n v="1"/>
    <x v="22"/>
    <n v="1"/>
    <s v="N"/>
    <n v="1"/>
    <n v="3.9"/>
    <n v="1.17"/>
    <n v="0.93000000000000016"/>
    <n v="6"/>
  </r>
  <r>
    <d v="2023-02-15T05:59:00"/>
    <d v="2023-02-15T06:05:00"/>
    <s v="15.02.2023"/>
    <d v="1899-12-30T00:06:00"/>
    <x v="4"/>
    <s v="876-128239"/>
    <n v="1"/>
    <x v="3"/>
    <n v="1"/>
    <s v="N"/>
    <n v="1"/>
    <n v="3.1"/>
    <n v="0.92999999999999994"/>
    <n v="0.9700000000000002"/>
    <n v="5"/>
  </r>
  <r>
    <d v="2023-02-15T05:59:00"/>
    <d v="2023-02-15T06:02:00"/>
    <s v="15.02.2023"/>
    <d v="1899-12-30T00:03:00"/>
    <x v="49"/>
    <s v="876-130665"/>
    <n v="1"/>
    <x v="6"/>
    <n v="1"/>
    <s v="N"/>
    <n v="2"/>
    <n v="3"/>
    <n v="0.89999999999999991"/>
    <n v="1.0999999999999996"/>
    <n v="5"/>
  </r>
  <r>
    <d v="2023-02-16T00:00:00"/>
    <d v="2023-02-16T00:07:00"/>
    <s v="16.02.2023"/>
    <d v="1899-12-30T00:07:00"/>
    <x v="30"/>
    <s v="876-129701"/>
    <n v="1"/>
    <x v="23"/>
    <n v="1"/>
    <s v="N"/>
    <n v="2"/>
    <n v="6"/>
    <n v="1.7999999999999998"/>
    <n v="1.2000000000000002"/>
    <n v="9"/>
  </r>
  <r>
    <d v="2023-02-16T00:00:00"/>
    <d v="2023-02-16T00:19:00"/>
    <s v="16.02.2023"/>
    <d v="1899-12-30T00:19:00"/>
    <x v="9"/>
    <s v="876-131135"/>
    <n v="1"/>
    <x v="78"/>
    <n v="1"/>
    <s v="N"/>
    <n v="1"/>
    <n v="8.16"/>
    <n v="2.448"/>
    <n v="2.3919999999999995"/>
    <n v="13"/>
  </r>
  <r>
    <d v="2023-02-16T00:00:00"/>
    <d v="2023-02-16T00:37:00"/>
    <s v="16.02.2023"/>
    <d v="1899-12-30T00:37:00"/>
    <x v="14"/>
    <s v="876-127862"/>
    <n v="4"/>
    <x v="188"/>
    <n v="2"/>
    <s v="N"/>
    <n v="1"/>
    <n v="47.76"/>
    <n v="14.327999999999999"/>
    <n v="2.911999999999999"/>
    <n v="65"/>
  </r>
  <r>
    <d v="2023-02-16T00:00:00"/>
    <d v="2023-02-16T00:18:00"/>
    <s v="16.02.2023"/>
    <d v="1899-12-30T00:18:00"/>
    <x v="23"/>
    <s v="876-128887"/>
    <n v="1"/>
    <x v="2"/>
    <n v="1"/>
    <s v="N"/>
    <n v="1"/>
    <n v="11.04"/>
    <n v="3.3119999999999998"/>
    <n v="2.6480000000000015"/>
    <n v="17"/>
  </r>
  <r>
    <d v="2023-02-16T00:01:00"/>
    <d v="2023-02-16T00:05:00"/>
    <s v="16.02.2023"/>
    <d v="1899-12-30T00:04:00"/>
    <x v="38"/>
    <s v="876-128185"/>
    <n v="1"/>
    <x v="40"/>
    <n v="1"/>
    <s v="N"/>
    <n v="1"/>
    <n v="3.2"/>
    <n v="0.96"/>
    <n v="0.83999999999999986"/>
    <n v="5"/>
  </r>
  <r>
    <d v="2023-02-16T00:01:00"/>
    <d v="2023-02-16T00:03:00"/>
    <s v="16.02.2023"/>
    <d v="1899-12-30T00:02:00"/>
    <x v="33"/>
    <s v="876-129347"/>
    <n v="1"/>
    <x v="41"/>
    <n v="1"/>
    <s v="N"/>
    <n v="2"/>
    <n v="3"/>
    <n v="0.89999999999999991"/>
    <n v="1.0999999999999996"/>
    <n v="5"/>
  </r>
  <r>
    <d v="2023-02-16T00:01:00"/>
    <d v="2023-02-16T00:10:00"/>
    <s v="16.02.2023"/>
    <d v="1899-12-30T00:09:00"/>
    <x v="27"/>
    <s v="876-130264"/>
    <n v="2"/>
    <x v="11"/>
    <n v="1"/>
    <s v="N"/>
    <n v="2"/>
    <n v="3.8"/>
    <n v="1.1399999999999999"/>
    <n v="1.0600000000000005"/>
    <n v="6"/>
  </r>
  <r>
    <d v="2023-02-16T00:01:00"/>
    <d v="2023-02-16T00:12:00"/>
    <s v="16.02.2023"/>
    <d v="1899-12-30T00:11:00"/>
    <x v="20"/>
    <s v="876-127653"/>
    <n v="1"/>
    <x v="10"/>
    <n v="1"/>
    <s v="N"/>
    <n v="2"/>
    <n v="5.28"/>
    <n v="1.5840000000000001"/>
    <n v="1.1360000000000001"/>
    <n v="8"/>
  </r>
  <r>
    <d v="2023-02-16T00:02:00"/>
    <d v="2023-02-16T00:09:00"/>
    <s v="16.02.2023"/>
    <d v="1899-12-30T00:07:00"/>
    <x v="25"/>
    <s v="876-127685"/>
    <n v="1"/>
    <x v="40"/>
    <n v="1"/>
    <s v="N"/>
    <n v="2"/>
    <n v="3.4"/>
    <n v="1.02"/>
    <n v="1.5800000000000005"/>
    <n v="6"/>
  </r>
  <r>
    <d v="2023-02-16T00:02:00"/>
    <d v="2023-02-16T00:29:00"/>
    <s v="16.02.2023"/>
    <d v="1899-12-30T00:27:00"/>
    <x v="25"/>
    <s v="876-127870"/>
    <n v="1"/>
    <x v="138"/>
    <n v="2"/>
    <s v="N"/>
    <n v="1"/>
    <n v="43.68"/>
    <n v="13.103999999999999"/>
    <n v="6.2160000000000011"/>
    <n v="63"/>
  </r>
  <r>
    <d v="2023-02-16T00:02:00"/>
    <d v="2023-02-16T00:10:00"/>
    <s v="16.02.2023"/>
    <d v="1899-12-30T00:08:00"/>
    <x v="38"/>
    <s v="876-127504"/>
    <n v="1"/>
    <x v="41"/>
    <n v="1"/>
    <s v="N"/>
    <n v="1"/>
    <n v="5.28"/>
    <n v="1.5840000000000001"/>
    <n v="1.1360000000000001"/>
    <n v="8"/>
  </r>
  <r>
    <d v="2023-02-16T00:02:00"/>
    <d v="2023-02-16T00:09:00"/>
    <s v="16.02.2023"/>
    <d v="1899-12-30T00:07:00"/>
    <x v="51"/>
    <s v="876-128103"/>
    <n v="1"/>
    <x v="52"/>
    <n v="1"/>
    <s v="N"/>
    <n v="2"/>
    <n v="4.8"/>
    <n v="1.44"/>
    <n v="0.76000000000000068"/>
    <n v="7"/>
  </r>
  <r>
    <d v="2023-02-16T00:02:00"/>
    <d v="2023-02-16T00:14:00"/>
    <s v="16.02.2023"/>
    <d v="1899-12-30T00:12:00"/>
    <x v="0"/>
    <s v="876-129780"/>
    <n v="1"/>
    <x v="47"/>
    <n v="1"/>
    <s v="N"/>
    <n v="2"/>
    <n v="7.68"/>
    <n v="2.3039999999999998"/>
    <n v="2.016"/>
    <n v="12"/>
  </r>
  <r>
    <d v="2023-02-16T00:02:00"/>
    <d v="2023-02-16T00:37:00"/>
    <s v="16.02.2023"/>
    <d v="1899-12-30T00:35:00"/>
    <x v="5"/>
    <s v="876-129558"/>
    <n v="4"/>
    <x v="107"/>
    <n v="1"/>
    <s v="N"/>
    <n v="2"/>
    <n v="25.68"/>
    <n v="7.7039999999999997"/>
    <n v="3.6159999999999997"/>
    <n v="37"/>
  </r>
  <r>
    <d v="2023-02-16T00:02:00"/>
    <d v="2023-02-16T00:21:00"/>
    <s v="16.02.2023"/>
    <d v="1899-12-30T00:19:00"/>
    <x v="31"/>
    <s v="876-128587"/>
    <n v="1"/>
    <x v="50"/>
    <n v="1"/>
    <s v="N"/>
    <n v="1"/>
    <n v="10.32"/>
    <n v="3.0960000000000001"/>
    <n v="2.5839999999999996"/>
    <n v="16"/>
  </r>
  <r>
    <d v="2023-02-16T00:03:00"/>
    <d v="2023-02-16T00:36:00"/>
    <s v="16.02.2023"/>
    <d v="1899-12-30T00:33:00"/>
    <x v="0"/>
    <s v="876-129276"/>
    <n v="1"/>
    <x v="20"/>
    <n v="1"/>
    <s v="N"/>
    <n v="1"/>
    <n v="24.72"/>
    <n v="7.4159999999999995"/>
    <n v="1.8640000000000008"/>
    <n v="34"/>
  </r>
  <r>
    <d v="2023-02-16T00:03:00"/>
    <d v="2023-02-16T00:06:00"/>
    <s v="16.02.2023"/>
    <d v="1899-12-30T00:03:00"/>
    <x v="2"/>
    <s v="876-127870"/>
    <n v="2"/>
    <x v="22"/>
    <n v="1"/>
    <s v="N"/>
    <n v="1"/>
    <n v="3.5"/>
    <n v="1.05"/>
    <n v="1.4500000000000002"/>
    <n v="6"/>
  </r>
  <r>
    <d v="2023-02-16T00:03:00"/>
    <d v="2023-02-16T00:04:00"/>
    <s v="16.02.2023"/>
    <d v="1899-12-30T00:01:00"/>
    <x v="39"/>
    <s v="876-129558"/>
    <n v="1"/>
    <x v="41"/>
    <n v="1"/>
    <s v="N"/>
    <n v="1"/>
    <n v="3.4"/>
    <n v="1.02"/>
    <n v="1.5800000000000005"/>
    <n v="6"/>
  </r>
  <r>
    <d v="2023-02-16T00:03:00"/>
    <d v="2023-02-16T00:26:00"/>
    <s v="16.02.2023"/>
    <d v="1899-12-30T00:23:00"/>
    <x v="7"/>
    <s v="876-129863"/>
    <n v="1"/>
    <x v="59"/>
    <n v="1"/>
    <s v="N"/>
    <n v="2"/>
    <n v="13.92"/>
    <n v="4.1760000000000002"/>
    <n v="2.9039999999999981"/>
    <n v="21"/>
  </r>
  <r>
    <d v="2023-02-16T00:03:00"/>
    <d v="2023-02-16T00:04:00"/>
    <s v="16.02.2023"/>
    <d v="1899-12-30T00:01:00"/>
    <x v="7"/>
    <s v="876-127740"/>
    <n v="1"/>
    <x v="18"/>
    <n v="1"/>
    <s v="N"/>
    <n v="2"/>
    <n v="4"/>
    <n v="1.2"/>
    <n v="0.79999999999999982"/>
    <n v="6"/>
  </r>
  <r>
    <d v="2023-02-16T00:03:00"/>
    <d v="2023-02-16T00:21:00"/>
    <s v="16.02.2023"/>
    <d v="1899-12-30T00:18:00"/>
    <x v="33"/>
    <s v="876-128353"/>
    <n v="2"/>
    <x v="158"/>
    <n v="1"/>
    <s v="N"/>
    <n v="2"/>
    <n v="25.44"/>
    <n v="7.6319999999999997"/>
    <n v="3.9280000000000008"/>
    <n v="37"/>
  </r>
  <r>
    <d v="2023-02-16T00:03:00"/>
    <d v="2023-02-16T00:09:00"/>
    <s v="16.02.2023"/>
    <d v="1899-12-30T00:06:00"/>
    <x v="30"/>
    <s v="876-127922"/>
    <n v="1"/>
    <x v="4"/>
    <n v="1"/>
    <s v="N"/>
    <n v="1"/>
    <n v="3.4"/>
    <n v="1.02"/>
    <n v="1.5800000000000005"/>
    <n v="6"/>
  </r>
  <r>
    <d v="2023-02-16T00:03:00"/>
    <d v="2023-02-16T00:05:00"/>
    <s v="16.02.2023"/>
    <d v="1899-12-30T00:02:00"/>
    <x v="51"/>
    <s v="876-129331"/>
    <n v="1"/>
    <x v="41"/>
    <n v="1"/>
    <s v="N"/>
    <n v="2"/>
    <n v="3.4"/>
    <n v="1.02"/>
    <n v="1.5800000000000005"/>
    <n v="6"/>
  </r>
  <r>
    <d v="2023-02-16T00:03:00"/>
    <d v="2023-02-16T00:19:00"/>
    <s v="16.02.2023"/>
    <d v="1899-12-30T00:16:00"/>
    <x v="25"/>
    <s v="876-127587"/>
    <n v="1"/>
    <x v="77"/>
    <n v="1"/>
    <s v="N"/>
    <n v="2"/>
    <n v="18.96"/>
    <n v="5.6879999999999997"/>
    <n v="3.3520000000000003"/>
    <n v="28"/>
  </r>
  <r>
    <d v="2023-02-16T00:03:00"/>
    <d v="2023-02-16T00:18:00"/>
    <s v="16.02.2023"/>
    <d v="1899-12-30T00:15:00"/>
    <x v="38"/>
    <s v="876-129511"/>
    <n v="1"/>
    <x v="95"/>
    <n v="1"/>
    <s v="N"/>
    <n v="1"/>
    <n v="11.52"/>
    <n v="3.456"/>
    <n v="3.0240000000000009"/>
    <n v="18"/>
  </r>
  <r>
    <d v="2023-02-16T00:04:00"/>
    <d v="2023-02-16T00:11:00"/>
    <s v="16.02.2023"/>
    <d v="1899-12-30T00:07:00"/>
    <x v="26"/>
    <s v="876-127915"/>
    <n v="1"/>
    <x v="80"/>
    <n v="1"/>
    <s v="N"/>
    <n v="1"/>
    <n v="3.1"/>
    <n v="0.92999999999999994"/>
    <n v="0.9700000000000002"/>
    <n v="5"/>
  </r>
  <r>
    <d v="2023-02-16T00:04:00"/>
    <d v="2023-02-16T00:12:00"/>
    <s v="16.02.2023"/>
    <d v="1899-12-30T00:08:00"/>
    <x v="47"/>
    <s v="876-130009"/>
    <n v="2"/>
    <x v="25"/>
    <n v="1"/>
    <s v="N"/>
    <n v="1"/>
    <n v="3.8"/>
    <n v="1.1399999999999999"/>
    <n v="1.0600000000000005"/>
    <n v="6"/>
  </r>
  <r>
    <d v="2023-02-16T00:05:00"/>
    <d v="2023-02-16T00:17:00"/>
    <s v="16.02.2023"/>
    <d v="1899-12-30T00:12:00"/>
    <x v="22"/>
    <s v="876-127931"/>
    <n v="1"/>
    <x v="44"/>
    <n v="1"/>
    <s v="N"/>
    <n v="1"/>
    <n v="8.4"/>
    <n v="2.52"/>
    <n v="2.08"/>
    <n v="13"/>
  </r>
  <r>
    <d v="2023-02-16T00:05:00"/>
    <d v="2023-02-16T00:08:00"/>
    <s v="16.02.2023"/>
    <d v="1899-12-30T00:03:00"/>
    <x v="13"/>
    <s v="876-128708"/>
    <n v="1"/>
    <x v="101"/>
    <n v="1"/>
    <s v="N"/>
    <n v="1"/>
    <n v="3.5"/>
    <n v="1.05"/>
    <n v="1.4500000000000002"/>
    <n v="6"/>
  </r>
  <r>
    <d v="2023-02-16T00:05:00"/>
    <d v="2023-02-16T00:25:00"/>
    <s v="16.02.2023"/>
    <d v="1899-12-30T00:20:00"/>
    <x v="19"/>
    <s v="876-128547"/>
    <n v="2"/>
    <x v="139"/>
    <n v="1"/>
    <s v="N"/>
    <n v="2"/>
    <n v="14.4"/>
    <n v="4.32"/>
    <n v="2.2799999999999994"/>
    <n v="21"/>
  </r>
  <r>
    <d v="2023-02-16T00:05:00"/>
    <d v="2023-02-16T00:13:00"/>
    <s v="16.02.2023"/>
    <d v="1899-12-30T00:08:00"/>
    <x v="15"/>
    <s v="876-111193"/>
    <n v="1"/>
    <x v="4"/>
    <n v="1"/>
    <s v="N"/>
    <n v="1"/>
    <n v="3.7"/>
    <n v="1.1100000000000001"/>
    <n v="1.1899999999999995"/>
    <n v="6"/>
  </r>
  <r>
    <d v="2023-02-16T00:05:00"/>
    <d v="2023-02-16T00:12:00"/>
    <s v="16.02.2023"/>
    <d v="1899-12-30T00:07:00"/>
    <x v="10"/>
    <s v="876-128428"/>
    <n v="1"/>
    <x v="60"/>
    <n v="1"/>
    <s v="N"/>
    <n v="1"/>
    <n v="3"/>
    <n v="0.89999999999999991"/>
    <n v="1.0999999999999996"/>
    <n v="5"/>
  </r>
  <r>
    <d v="2023-02-16T00:06:00"/>
    <d v="2023-02-16T00:25:00"/>
    <s v="16.02.2023"/>
    <d v="1899-12-30T00:19:00"/>
    <x v="22"/>
    <s v="876-129413"/>
    <n v="1"/>
    <x v="59"/>
    <n v="1"/>
    <s v="N"/>
    <n v="2"/>
    <n v="13.92"/>
    <n v="4.1760000000000002"/>
    <n v="2.9039999999999981"/>
    <n v="21"/>
  </r>
  <r>
    <d v="2023-02-16T00:06:00"/>
    <d v="2023-02-16T00:16:00"/>
    <s v="16.02.2023"/>
    <d v="1899-12-30T00:10:00"/>
    <x v="30"/>
    <s v="876-111269"/>
    <n v="1"/>
    <x v="47"/>
    <n v="1"/>
    <s v="N"/>
    <n v="1"/>
    <n v="7.68"/>
    <n v="2.3039999999999998"/>
    <n v="1.016"/>
    <n v="11"/>
  </r>
  <r>
    <d v="2023-02-16T00:06:00"/>
    <d v="2023-02-16T00:30:00"/>
    <s v="16.02.2023"/>
    <d v="1899-12-30T00:24:00"/>
    <x v="22"/>
    <s v="876-130424"/>
    <n v="1"/>
    <x v="53"/>
    <n v="1"/>
    <s v="N"/>
    <n v="1"/>
    <n v="21.12"/>
    <n v="6.3360000000000003"/>
    <n v="3.5440000000000005"/>
    <n v="31"/>
  </r>
  <r>
    <d v="2023-02-16T00:06:00"/>
    <d v="2023-02-16T00:21:00"/>
    <s v="16.02.2023"/>
    <d v="1899-12-30T00:15:00"/>
    <x v="52"/>
    <s v="876-128223"/>
    <n v="1"/>
    <x v="44"/>
    <n v="1"/>
    <s v="N"/>
    <n v="1"/>
    <n v="8.4"/>
    <n v="2.52"/>
    <n v="2.08"/>
    <n v="13"/>
  </r>
  <r>
    <d v="2023-02-16T00:06:00"/>
    <d v="2023-02-16T00:20:00"/>
    <s v="16.02.2023"/>
    <d v="1899-12-30T00:14:00"/>
    <x v="0"/>
    <s v="876-129234"/>
    <n v="1"/>
    <x v="47"/>
    <n v="1"/>
    <s v="Y"/>
    <n v="1"/>
    <n v="7.68"/>
    <n v="2.3039999999999998"/>
    <n v="1.016"/>
    <n v="11"/>
  </r>
  <r>
    <d v="2023-02-16T00:06:00"/>
    <d v="2023-02-16T00:10:00"/>
    <s v="16.02.2023"/>
    <d v="1899-12-30T00:04:00"/>
    <x v="4"/>
    <s v="876-130355"/>
    <n v="3"/>
    <x v="6"/>
    <n v="1"/>
    <s v="N"/>
    <n v="2"/>
    <n v="3.5"/>
    <n v="1.05"/>
    <n v="1.4500000000000002"/>
    <n v="6"/>
  </r>
  <r>
    <d v="2023-02-16T00:06:00"/>
    <d v="2023-02-16T00:26:00"/>
    <s v="16.02.2023"/>
    <d v="1899-12-30T00:20:00"/>
    <x v="42"/>
    <s v="876-128447"/>
    <n v="4"/>
    <x v="1"/>
    <n v="1"/>
    <s v="N"/>
    <n v="1"/>
    <n v="10.08"/>
    <n v="3.024"/>
    <n v="2.895999999999999"/>
    <n v="16"/>
  </r>
  <r>
    <d v="2023-02-16T00:07:00"/>
    <d v="2023-02-16T00:31:00"/>
    <s v="16.02.2023"/>
    <d v="1899-12-30T00:24:00"/>
    <x v="37"/>
    <s v="876-129377"/>
    <n v="1"/>
    <x v="93"/>
    <n v="1"/>
    <s v="N"/>
    <n v="1"/>
    <n v="24.24"/>
    <n v="7.2719999999999994"/>
    <n v="2.4880000000000031"/>
    <n v="34"/>
  </r>
  <r>
    <d v="2023-02-16T00:07:00"/>
    <d v="2023-02-16T00:20:00"/>
    <s v="16.02.2023"/>
    <d v="1899-12-30T00:13:00"/>
    <x v="19"/>
    <s v="876-127277"/>
    <n v="1"/>
    <x v="99"/>
    <n v="1"/>
    <s v="N"/>
    <n v="2"/>
    <n v="9.36"/>
    <n v="2.8079999999999998"/>
    <n v="1.8320000000000007"/>
    <n v="14"/>
  </r>
  <r>
    <d v="2023-02-16T00:07:00"/>
    <d v="2023-02-16T00:12:00"/>
    <s v="16.02.2023"/>
    <d v="1899-12-30T00:05:00"/>
    <x v="21"/>
    <s v="876-129045"/>
    <n v="1"/>
    <x v="22"/>
    <n v="1"/>
    <s v="N"/>
    <n v="1"/>
    <n v="3"/>
    <n v="0.89999999999999991"/>
    <n v="1.0999999999999996"/>
    <n v="5"/>
  </r>
  <r>
    <d v="2023-02-16T00:07:00"/>
    <d v="2023-02-16T00:13:00"/>
    <s v="16.02.2023"/>
    <d v="1899-12-30T00:06:00"/>
    <x v="39"/>
    <s v="876-111346"/>
    <n v="2"/>
    <x v="52"/>
    <n v="1"/>
    <s v="N"/>
    <n v="2"/>
    <n v="4.8"/>
    <n v="1.44"/>
    <n v="0.76000000000000068"/>
    <n v="7"/>
  </r>
  <r>
    <d v="2023-02-16T00:07:00"/>
    <d v="2023-02-16T00:19:00"/>
    <s v="16.02.2023"/>
    <d v="1899-12-30T00:12:00"/>
    <x v="41"/>
    <s v="876-111685"/>
    <n v="1"/>
    <x v="47"/>
    <n v="1"/>
    <s v="N"/>
    <n v="1"/>
    <n v="7.68"/>
    <n v="2.3039999999999998"/>
    <n v="2.016"/>
    <n v="12"/>
  </r>
  <r>
    <d v="2023-02-16T00:07:00"/>
    <d v="2023-02-16T00:30:00"/>
    <s v="16.02.2023"/>
    <d v="1899-12-30T00:23:00"/>
    <x v="41"/>
    <s v="876-128493"/>
    <n v="1"/>
    <x v="54"/>
    <n v="1"/>
    <s v="N"/>
    <n v="2"/>
    <n v="16.559999999999999"/>
    <n v="4.9679999999999991"/>
    <n v="2.4720000000000013"/>
    <n v="24"/>
  </r>
  <r>
    <d v="2023-02-16T00:08:00"/>
    <d v="2023-02-16T00:12:00"/>
    <s v="16.02.2023"/>
    <d v="1899-12-30T00:04:00"/>
    <x v="53"/>
    <s v="876-129307"/>
    <n v="1"/>
    <x v="60"/>
    <n v="1"/>
    <s v="N"/>
    <n v="2"/>
    <n v="3.7"/>
    <n v="1.1100000000000001"/>
    <n v="1.1899999999999995"/>
    <n v="6"/>
  </r>
  <r>
    <d v="2023-02-16T00:08:00"/>
    <d v="2023-02-16T00:12:00"/>
    <s v="16.02.2023"/>
    <d v="1899-12-30T00:04:00"/>
    <x v="30"/>
    <s v="876-128734"/>
    <n v="1"/>
    <x v="11"/>
    <n v="1"/>
    <s v="N"/>
    <n v="1"/>
    <n v="3.3"/>
    <n v="0.98999999999999988"/>
    <n v="0.71"/>
    <n v="5"/>
  </r>
  <r>
    <d v="2023-02-16T00:08:00"/>
    <d v="2023-02-16T00:38:00"/>
    <s v="16.02.2023"/>
    <d v="1899-12-30T00:30:00"/>
    <x v="12"/>
    <s v="876-128593"/>
    <n v="2"/>
    <x v="77"/>
    <n v="1"/>
    <s v="N"/>
    <n v="2"/>
    <n v="18.96"/>
    <n v="5.6879999999999997"/>
    <n v="4.3520000000000003"/>
    <n v="29"/>
  </r>
  <r>
    <d v="2023-02-16T00:08:00"/>
    <d v="2023-02-16T00:21:00"/>
    <s v="16.02.2023"/>
    <d v="1899-12-30T00:13:00"/>
    <x v="37"/>
    <s v="876-111606"/>
    <n v="1"/>
    <x v="12"/>
    <n v="1"/>
    <s v="N"/>
    <n v="2"/>
    <n v="7.2"/>
    <n v="2.16"/>
    <n v="1.6399999999999997"/>
    <n v="11"/>
  </r>
  <r>
    <d v="2023-02-16T00:08:00"/>
    <d v="2023-02-16T00:19:00"/>
    <s v="16.02.2023"/>
    <d v="1899-12-30T00:11:00"/>
    <x v="26"/>
    <s v="876-129431"/>
    <n v="3"/>
    <x v="27"/>
    <n v="1"/>
    <s v="N"/>
    <n v="1"/>
    <n v="5.76"/>
    <n v="1.728"/>
    <n v="0.51200000000000045"/>
    <n v="8"/>
  </r>
  <r>
    <d v="2023-02-16T00:09:00"/>
    <d v="2023-02-16T00:24:00"/>
    <s v="16.02.2023"/>
    <d v="1899-12-30T00:15:00"/>
    <x v="31"/>
    <s v="876-129636"/>
    <n v="1"/>
    <x v="64"/>
    <n v="1"/>
    <s v="N"/>
    <n v="2"/>
    <n v="8.64"/>
    <n v="2.5920000000000001"/>
    <n v="1.7679999999999989"/>
    <n v="13"/>
  </r>
  <r>
    <d v="2023-02-16T00:09:00"/>
    <d v="2023-02-16T00:20:00"/>
    <s v="16.02.2023"/>
    <d v="1899-12-30T00:11:00"/>
    <x v="34"/>
    <s v="876-127960"/>
    <n v="1"/>
    <x v="10"/>
    <n v="1"/>
    <s v="N"/>
    <n v="2"/>
    <n v="5.28"/>
    <n v="1.5840000000000001"/>
    <n v="1.1360000000000001"/>
    <n v="8"/>
  </r>
  <r>
    <d v="2023-02-16T00:09:00"/>
    <d v="2023-02-16T00:14:00"/>
    <s v="16.02.2023"/>
    <d v="1899-12-30T00:05:00"/>
    <x v="20"/>
    <s v="876-129347"/>
    <n v="3"/>
    <x v="3"/>
    <n v="1"/>
    <s v="Y"/>
    <n v="1"/>
    <n v="3.8"/>
    <n v="1.1399999999999999"/>
    <n v="1.0600000000000005"/>
    <n v="6"/>
  </r>
  <r>
    <d v="2023-02-16T00:09:00"/>
    <d v="2023-02-16T00:19:00"/>
    <s v="16.02.2023"/>
    <d v="1899-12-30T00:10:00"/>
    <x v="20"/>
    <s v="876-130840"/>
    <n v="1"/>
    <x v="71"/>
    <n v="1"/>
    <s v="N"/>
    <n v="2"/>
    <n v="6.24"/>
    <n v="1.8719999999999999"/>
    <n v="1.8879999999999999"/>
    <n v="10"/>
  </r>
  <r>
    <d v="2023-02-16T00:09:00"/>
    <d v="2023-02-16T00:12:00"/>
    <s v="16.02.2023"/>
    <d v="1899-12-30T00:03:00"/>
    <x v="13"/>
    <s v="876-129590"/>
    <n v="1"/>
    <x v="41"/>
    <n v="1"/>
    <s v="N"/>
    <n v="2"/>
    <n v="3.2"/>
    <n v="0.96"/>
    <n v="0.83999999999999986"/>
    <n v="5"/>
  </r>
  <r>
    <d v="2023-02-16T00:09:00"/>
    <d v="2023-02-16T00:09:00"/>
    <s v="16.02.2023"/>
    <d v="1899-12-30T00:00:00"/>
    <x v="42"/>
    <s v="876-111620"/>
    <n v="1"/>
    <x v="45"/>
    <n v="1"/>
    <s v="N"/>
    <n v="2"/>
    <n v="3.9"/>
    <n v="1.17"/>
    <n v="0.93000000000000016"/>
    <n v="6"/>
  </r>
  <r>
    <d v="2023-02-16T00:10:00"/>
    <d v="2023-02-16T00:18:00"/>
    <s v="16.02.2023"/>
    <d v="1899-12-30T00:08:00"/>
    <x v="1"/>
    <s v="876-127285"/>
    <n v="1"/>
    <x v="87"/>
    <n v="1"/>
    <s v="N"/>
    <n v="2"/>
    <n v="5.04"/>
    <n v="1.512"/>
    <n v="1.4479999999999995"/>
    <n v="8"/>
  </r>
  <r>
    <d v="2023-02-16T00:10:00"/>
    <d v="2023-02-16T00:29:00"/>
    <s v="16.02.2023"/>
    <d v="1899-12-30T00:19:00"/>
    <x v="3"/>
    <s v="876-129943"/>
    <n v="2"/>
    <x v="82"/>
    <n v="1"/>
    <s v="N"/>
    <n v="2"/>
    <n v="16.32"/>
    <n v="4.8959999999999999"/>
    <n v="1.7839999999999989"/>
    <n v="23"/>
  </r>
  <r>
    <d v="2023-02-16T00:10:00"/>
    <d v="2023-02-16T00:21:00"/>
    <s v="16.02.2023"/>
    <d v="1899-12-30T00:11:00"/>
    <x v="32"/>
    <s v="876-128174"/>
    <n v="1"/>
    <x v="5"/>
    <n v="1"/>
    <s v="N"/>
    <n v="2"/>
    <n v="10.56"/>
    <n v="3.1680000000000001"/>
    <n v="1.2720000000000002"/>
    <n v="15"/>
  </r>
  <r>
    <d v="2023-02-16T00:10:00"/>
    <d v="2023-02-16T00:17:00"/>
    <s v="16.02.2023"/>
    <d v="1899-12-30T00:07:00"/>
    <x v="40"/>
    <s v="876-127717"/>
    <n v="1"/>
    <x v="80"/>
    <n v="1"/>
    <s v="N"/>
    <n v="1"/>
    <n v="3.9"/>
    <n v="1.17"/>
    <n v="0.93000000000000016"/>
    <n v="6"/>
  </r>
  <r>
    <d v="2023-02-16T00:10:00"/>
    <d v="2023-02-16T00:34:00"/>
    <s v="16.02.2023"/>
    <d v="1899-12-30T00:24:00"/>
    <x v="46"/>
    <s v="876-130697"/>
    <n v="1"/>
    <x v="68"/>
    <n v="1"/>
    <s v="N"/>
    <n v="2"/>
    <n v="21.84"/>
    <n v="6.5519999999999996"/>
    <n v="4.6080000000000005"/>
    <n v="33"/>
  </r>
  <r>
    <d v="2023-02-16T00:10:00"/>
    <d v="2023-02-16T00:26:00"/>
    <s v="16.02.2023"/>
    <d v="1899-12-30T00:16:00"/>
    <x v="17"/>
    <s v="876-129326"/>
    <n v="1"/>
    <x v="26"/>
    <n v="1"/>
    <s v="N"/>
    <n v="1"/>
    <n v="23.04"/>
    <n v="6.9119999999999999"/>
    <n v="2.0480000000000018"/>
    <n v="32"/>
  </r>
  <r>
    <d v="2023-02-16T00:10:00"/>
    <d v="2023-02-16T00:14:00"/>
    <s v="16.02.2023"/>
    <d v="1899-12-30T00:04:00"/>
    <x v="42"/>
    <s v="876-130520"/>
    <n v="1"/>
    <x v="41"/>
    <n v="1"/>
    <s v="N"/>
    <n v="2"/>
    <n v="3.5"/>
    <n v="1.05"/>
    <n v="1.4500000000000002"/>
    <n v="6"/>
  </r>
  <r>
    <d v="2023-02-16T00:10:00"/>
    <d v="2023-02-16T00:27:00"/>
    <s v="16.02.2023"/>
    <d v="1899-12-30T00:17:00"/>
    <x v="16"/>
    <s v="876-129545"/>
    <n v="2"/>
    <x v="1"/>
    <n v="1"/>
    <s v="N"/>
    <n v="2"/>
    <n v="10.08"/>
    <n v="3.024"/>
    <n v="1.895999999999999"/>
    <n v="15"/>
  </r>
  <r>
    <d v="2023-02-16T00:11:00"/>
    <d v="2023-02-16T00:34:00"/>
    <s v="16.02.2023"/>
    <d v="1899-12-30T00:23:00"/>
    <x v="36"/>
    <s v="876-127946"/>
    <n v="1"/>
    <x v="129"/>
    <n v="1"/>
    <s v="N"/>
    <n v="1"/>
    <n v="19.440000000000001"/>
    <n v="5.8319999999999999"/>
    <n v="4.727999999999998"/>
    <n v="30"/>
  </r>
  <r>
    <d v="2023-02-16T00:11:00"/>
    <d v="2023-02-16T00:13:00"/>
    <s v="16.02.2023"/>
    <d v="1899-12-30T00:02:00"/>
    <x v="36"/>
    <s v="876-129001"/>
    <n v="1"/>
    <x v="33"/>
    <n v="1"/>
    <s v="N"/>
    <n v="2"/>
    <n v="3.3"/>
    <n v="0.98999999999999988"/>
    <n v="0.71"/>
    <n v="5"/>
  </r>
  <r>
    <d v="2023-02-16T00:12:00"/>
    <d v="2023-02-16T00:13:00"/>
    <s v="16.02.2023"/>
    <d v="1899-12-30T00:01:00"/>
    <x v="8"/>
    <s v="876-131076"/>
    <n v="2"/>
    <x v="65"/>
    <n v="1"/>
    <s v="N"/>
    <n v="2"/>
    <n v="3.8"/>
    <n v="1.1399999999999999"/>
    <n v="1.0600000000000005"/>
    <n v="6"/>
  </r>
  <r>
    <d v="2023-02-16T00:13:00"/>
    <d v="2023-02-16T00:25:00"/>
    <s v="16.02.2023"/>
    <d v="1899-12-30T00:12:00"/>
    <x v="16"/>
    <s v="876-128593"/>
    <n v="1"/>
    <x v="117"/>
    <n v="1"/>
    <s v="N"/>
    <n v="2"/>
    <n v="12.72"/>
    <n v="3.8159999999999998"/>
    <n v="1.4640000000000004"/>
    <n v="18"/>
  </r>
  <r>
    <d v="2023-02-16T00:13:00"/>
    <d v="2023-02-16T00:29:00"/>
    <s v="16.02.2023"/>
    <d v="1899-12-30T00:16:00"/>
    <x v="5"/>
    <s v="876-127380"/>
    <n v="1"/>
    <x v="5"/>
    <n v="1"/>
    <s v="N"/>
    <n v="1"/>
    <n v="10.56"/>
    <n v="3.1680000000000001"/>
    <n v="1.2720000000000002"/>
    <n v="15"/>
  </r>
  <r>
    <d v="2023-02-16T00:13:00"/>
    <d v="2023-02-16T00:31:00"/>
    <s v="16.02.2023"/>
    <d v="1899-12-30T00:18:00"/>
    <x v="36"/>
    <s v="876-128497"/>
    <n v="1"/>
    <x v="120"/>
    <n v="1"/>
    <s v="N"/>
    <n v="2"/>
    <n v="20.64"/>
    <n v="6.1920000000000002"/>
    <n v="2.1679999999999993"/>
    <n v="29"/>
  </r>
  <r>
    <d v="2023-02-16T00:14:00"/>
    <d v="2023-02-16T00:34:00"/>
    <s v="16.02.2023"/>
    <d v="1899-12-30T00:20:00"/>
    <x v="10"/>
    <s v="876-127825"/>
    <n v="1"/>
    <x v="113"/>
    <n v="1"/>
    <s v="N"/>
    <n v="2"/>
    <n v="18.48"/>
    <n v="5.5439999999999996"/>
    <n v="1.9759999999999991"/>
    <n v="26"/>
  </r>
  <r>
    <d v="2023-02-16T00:14:00"/>
    <d v="2023-02-16T00:22:00"/>
    <s v="16.02.2023"/>
    <d v="1899-12-30T00:08:00"/>
    <x v="52"/>
    <s v="876-130289"/>
    <n v="2"/>
    <x v="71"/>
    <n v="1"/>
    <s v="N"/>
    <n v="1"/>
    <n v="6.24"/>
    <n v="1.8719999999999999"/>
    <n v="0.8879999999999999"/>
    <n v="9"/>
  </r>
  <r>
    <d v="2023-02-16T00:14:00"/>
    <d v="2023-02-16T00:25:00"/>
    <s v="16.02.2023"/>
    <d v="1899-12-30T00:11:00"/>
    <x v="48"/>
    <s v="876-130624"/>
    <n v="1"/>
    <x v="52"/>
    <n v="1"/>
    <s v="N"/>
    <n v="2"/>
    <n v="4.8"/>
    <n v="1.44"/>
    <n v="0.76000000000000068"/>
    <n v="7"/>
  </r>
  <r>
    <d v="2023-02-16T00:15:00"/>
    <d v="2023-02-16T00:15:00"/>
    <s v="16.02.2023"/>
    <d v="1899-12-30T00:00:00"/>
    <x v="4"/>
    <s v="876-111704"/>
    <n v="1"/>
    <x v="45"/>
    <n v="2"/>
    <s v="N"/>
    <n v="2"/>
    <n v="3.2"/>
    <n v="0.96"/>
    <n v="0.83999999999999986"/>
    <n v="5"/>
  </r>
  <r>
    <d v="2023-02-16T00:15:00"/>
    <d v="2023-02-16T00:19:00"/>
    <s v="16.02.2023"/>
    <d v="1899-12-30T00:04:00"/>
    <x v="4"/>
    <s v="876-131085"/>
    <n v="1"/>
    <x v="41"/>
    <n v="1"/>
    <s v="N"/>
    <n v="2"/>
    <n v="3.3"/>
    <n v="0.98999999999999988"/>
    <n v="1.71"/>
    <n v="6"/>
  </r>
  <r>
    <d v="2023-02-16T00:15:00"/>
    <d v="2023-02-16T00:32:00"/>
    <s v="16.02.2023"/>
    <d v="1899-12-30T00:17:00"/>
    <x v="5"/>
    <s v="876-127151"/>
    <n v="1"/>
    <x v="136"/>
    <n v="1"/>
    <s v="N"/>
    <n v="1"/>
    <n v="21.36"/>
    <n v="6.4079999999999995"/>
    <n v="3.2319999999999993"/>
    <n v="31"/>
  </r>
  <r>
    <d v="2023-02-16T00:16:00"/>
    <d v="2023-02-16T00:17:00"/>
    <s v="16.02.2023"/>
    <d v="1899-12-30T00:01:00"/>
    <x v="53"/>
    <s v="876-130941"/>
    <n v="1"/>
    <x v="6"/>
    <n v="1"/>
    <s v="N"/>
    <n v="2"/>
    <n v="3.6"/>
    <n v="1.08"/>
    <n v="1.3199999999999998"/>
    <n v="6"/>
  </r>
  <r>
    <d v="2023-02-16T00:17:00"/>
    <d v="2023-02-16T00:28:00"/>
    <s v="16.02.2023"/>
    <d v="1899-12-30T00:11:00"/>
    <x v="51"/>
    <s v="876-127146"/>
    <n v="1"/>
    <x v="14"/>
    <n v="1"/>
    <s v="N"/>
    <n v="3"/>
    <n v="5.04"/>
    <n v="1.512"/>
    <n v="1.4479999999999995"/>
    <n v="8"/>
  </r>
  <r>
    <d v="2023-02-16T00:17:00"/>
    <d v="2023-02-16T00:22:00"/>
    <s v="16.02.2023"/>
    <d v="1899-12-30T00:05:00"/>
    <x v="20"/>
    <s v="876-129292"/>
    <n v="1"/>
    <x v="3"/>
    <n v="1"/>
    <s v="N"/>
    <n v="2"/>
    <n v="3.2"/>
    <n v="0.96"/>
    <n v="0.83999999999999986"/>
    <n v="5"/>
  </r>
  <r>
    <d v="2023-02-16T00:19:00"/>
    <d v="2023-02-16T00:26:00"/>
    <s v="16.02.2023"/>
    <d v="1899-12-30T00:07:00"/>
    <x v="21"/>
    <s v="876-129292"/>
    <n v="1"/>
    <x v="71"/>
    <n v="1"/>
    <s v="N"/>
    <n v="2"/>
    <n v="6.24"/>
    <n v="1.8719999999999999"/>
    <n v="0.8879999999999999"/>
    <n v="9"/>
  </r>
  <r>
    <d v="2023-02-16T00:19:00"/>
    <d v="2023-02-16T00:23:00"/>
    <s v="16.02.2023"/>
    <d v="1899-12-30T00:04:00"/>
    <x v="47"/>
    <s v="876-130065"/>
    <n v="1"/>
    <x v="57"/>
    <n v="1"/>
    <s v="N"/>
    <n v="1"/>
    <n v="3.1"/>
    <n v="0.92999999999999994"/>
    <n v="0.9700000000000002"/>
    <n v="5"/>
  </r>
  <r>
    <d v="2023-02-16T00:19:00"/>
    <d v="2023-02-16T00:29:00"/>
    <s v="16.02.2023"/>
    <d v="1899-12-30T00:10:00"/>
    <x v="7"/>
    <s v="876-129723"/>
    <n v="1"/>
    <x v="61"/>
    <n v="1"/>
    <s v="N"/>
    <n v="2"/>
    <n v="13.44"/>
    <n v="4.032"/>
    <n v="2.5280000000000005"/>
    <n v="20"/>
  </r>
  <r>
    <d v="2023-02-16T00:20:00"/>
    <d v="2023-02-16T00:21:00"/>
    <s v="16.02.2023"/>
    <d v="1899-12-30T00:01:00"/>
    <x v="32"/>
    <s v="876-131222"/>
    <n v="1"/>
    <x v="45"/>
    <n v="1"/>
    <s v="N"/>
    <n v="2"/>
    <n v="3.7"/>
    <n v="1.1100000000000001"/>
    <n v="1.1899999999999995"/>
    <n v="6"/>
  </r>
  <r>
    <d v="2023-02-16T00:21:00"/>
    <d v="2023-02-16T00:46:00"/>
    <s v="16.02.2023"/>
    <d v="1899-12-30T00:25:00"/>
    <x v="24"/>
    <s v="876-128572"/>
    <n v="1"/>
    <x v="155"/>
    <n v="1"/>
    <s v="N"/>
    <n v="1"/>
    <n v="15.84"/>
    <n v="4.7519999999999998"/>
    <n v="3.4080000000000013"/>
    <n v="24"/>
  </r>
  <r>
    <d v="2023-02-16T00:21:00"/>
    <d v="2023-02-16T00:29:00"/>
    <s v="16.02.2023"/>
    <d v="1899-12-30T00:08:00"/>
    <x v="39"/>
    <s v="876-111552"/>
    <n v="2"/>
    <x v="40"/>
    <n v="1"/>
    <s v="N"/>
    <n v="1"/>
    <n v="4"/>
    <n v="1.2"/>
    <n v="0.79999999999999982"/>
    <n v="6"/>
  </r>
  <r>
    <d v="2023-02-16T00:21:00"/>
    <d v="2023-02-16T00:28:00"/>
    <s v="16.02.2023"/>
    <d v="1899-12-30T00:07:00"/>
    <x v="20"/>
    <s v="876-130467"/>
    <n v="1"/>
    <x v="60"/>
    <n v="1"/>
    <s v="N"/>
    <n v="1"/>
    <n v="3.3"/>
    <n v="0.98999999999999988"/>
    <n v="0.71"/>
    <n v="5"/>
  </r>
  <r>
    <d v="2023-02-16T00:21:00"/>
    <d v="2023-02-16T00:30:00"/>
    <s v="16.02.2023"/>
    <d v="1899-12-30T00:09:00"/>
    <x v="21"/>
    <s v="876-130329"/>
    <n v="1"/>
    <x v="0"/>
    <n v="1"/>
    <s v="N"/>
    <n v="1"/>
    <n v="6.48"/>
    <n v="1.944"/>
    <n v="1.5760000000000005"/>
    <n v="10"/>
  </r>
  <r>
    <d v="2023-02-16T00:21:00"/>
    <d v="2023-02-16T00:25:00"/>
    <s v="16.02.2023"/>
    <d v="1899-12-30T00:04:00"/>
    <x v="8"/>
    <s v="876-127547"/>
    <n v="2"/>
    <x v="11"/>
    <n v="1"/>
    <s v="N"/>
    <n v="1"/>
    <n v="4"/>
    <n v="1.2"/>
    <n v="0.79999999999999982"/>
    <n v="6"/>
  </r>
  <r>
    <d v="2023-02-16T00:22:00"/>
    <d v="2023-02-16T00:25:00"/>
    <s v="16.02.2023"/>
    <d v="1899-12-30T00:03:00"/>
    <x v="52"/>
    <s v="876-111270"/>
    <n v="1"/>
    <x v="6"/>
    <n v="1"/>
    <s v="N"/>
    <n v="1"/>
    <n v="3.8"/>
    <n v="1.1399999999999999"/>
    <n v="1.0600000000000005"/>
    <n v="6"/>
  </r>
  <r>
    <d v="2023-02-16T00:22:00"/>
    <d v="2023-02-16T00:23:00"/>
    <s v="16.02.2023"/>
    <d v="1899-12-30T00:01:00"/>
    <x v="21"/>
    <s v="876-130291"/>
    <n v="1"/>
    <x v="45"/>
    <n v="2"/>
    <s v="Y"/>
    <n v="1"/>
    <n v="4"/>
    <n v="1.2"/>
    <n v="0.79999999999999982"/>
    <n v="6"/>
  </r>
  <r>
    <d v="2023-02-16T00:22:00"/>
    <d v="2023-02-16T00:27:00"/>
    <s v="16.02.2023"/>
    <d v="1899-12-30T00:05:00"/>
    <x v="16"/>
    <s v="876-128887"/>
    <n v="1"/>
    <x v="18"/>
    <n v="1"/>
    <s v="N"/>
    <n v="1"/>
    <n v="4"/>
    <n v="1.2"/>
    <n v="0.79999999999999982"/>
    <n v="6"/>
  </r>
  <r>
    <d v="2023-02-16T00:23:00"/>
    <d v="2023-02-16T00:32:00"/>
    <s v="16.02.2023"/>
    <d v="1899-12-30T00:09:00"/>
    <x v="53"/>
    <s v="876-111364"/>
    <n v="1"/>
    <x v="119"/>
    <n v="1"/>
    <s v="N"/>
    <n v="2"/>
    <n v="8.8800000000000008"/>
    <n v="2.6640000000000001"/>
    <n v="1.4559999999999995"/>
    <n v="13"/>
  </r>
  <r>
    <d v="2023-02-16T00:23:00"/>
    <d v="2023-02-16T00:33:00"/>
    <s v="16.02.2023"/>
    <d v="1899-12-30T00:10:00"/>
    <x v="15"/>
    <s v="876-129331"/>
    <n v="1"/>
    <x v="94"/>
    <n v="1"/>
    <s v="N"/>
    <n v="2"/>
    <n v="5.52"/>
    <n v="1.6559999999999999"/>
    <n v="0.82400000000000073"/>
    <n v="8"/>
  </r>
  <r>
    <d v="2023-02-16T00:23:00"/>
    <d v="2023-02-16T00:38:00"/>
    <s v="16.02.2023"/>
    <d v="1899-12-30T00:15:00"/>
    <x v="11"/>
    <s v="876-129462"/>
    <n v="1"/>
    <x v="96"/>
    <n v="1"/>
    <s v="N"/>
    <n v="3"/>
    <n v="19.920000000000002"/>
    <n v="5.976"/>
    <n v="2.1039999999999992"/>
    <n v="28"/>
  </r>
  <r>
    <d v="2023-02-16T00:23:00"/>
    <d v="2023-02-16T01:00:00"/>
    <s v="16.02.2023"/>
    <d v="1899-12-30T00:37:00"/>
    <x v="41"/>
    <s v="876-128973"/>
    <n v="1"/>
    <x v="19"/>
    <n v="1"/>
    <s v="N"/>
    <n v="2"/>
    <n v="35.76"/>
    <n v="10.728"/>
    <n v="7.5120000000000005"/>
    <n v="54"/>
  </r>
  <r>
    <d v="2023-02-16T00:25:00"/>
    <d v="2023-02-16T00:34:00"/>
    <s v="16.02.2023"/>
    <d v="1899-12-30T00:09:00"/>
    <x v="51"/>
    <s v="876-128103"/>
    <n v="4"/>
    <x v="10"/>
    <n v="1"/>
    <s v="N"/>
    <n v="2"/>
    <n v="5.28"/>
    <n v="1.5840000000000001"/>
    <n v="1.1360000000000001"/>
    <n v="8"/>
  </r>
  <r>
    <d v="2023-02-16T00:25:00"/>
    <d v="2023-02-16T00:37:00"/>
    <s v="16.02.2023"/>
    <d v="1899-12-30T00:12:00"/>
    <x v="20"/>
    <s v="876-128113"/>
    <n v="1"/>
    <x v="16"/>
    <n v="1"/>
    <s v="N"/>
    <n v="2"/>
    <n v="6.96"/>
    <n v="2.0880000000000001"/>
    <n v="0.95199999999999996"/>
    <n v="10"/>
  </r>
  <r>
    <d v="2023-02-16T00:25:00"/>
    <d v="2023-02-16T00:30:00"/>
    <s v="16.02.2023"/>
    <d v="1899-12-30T00:05:00"/>
    <x v="27"/>
    <s v="876-131126"/>
    <n v="1"/>
    <x v="57"/>
    <n v="1"/>
    <s v="N"/>
    <n v="2"/>
    <n v="3.8"/>
    <n v="1.1399999999999999"/>
    <n v="1.0600000000000005"/>
    <n v="6"/>
  </r>
  <r>
    <d v="2023-02-16T00:25:00"/>
    <d v="2023-02-16T00:28:00"/>
    <s v="16.02.2023"/>
    <d v="1899-12-30T00:03:00"/>
    <x v="33"/>
    <s v="876-131038"/>
    <n v="1"/>
    <x v="14"/>
    <n v="1"/>
    <s v="N"/>
    <n v="2"/>
    <n v="3.8"/>
    <n v="1.1399999999999999"/>
    <n v="1.0600000000000005"/>
    <n v="6"/>
  </r>
  <r>
    <d v="2023-02-16T00:25:00"/>
    <d v="2023-02-16T00:39:00"/>
    <s v="16.02.2023"/>
    <d v="1899-12-30T00:14:00"/>
    <x v="22"/>
    <s v="876-130715"/>
    <n v="2"/>
    <x v="71"/>
    <n v="1"/>
    <s v="N"/>
    <n v="2"/>
    <n v="6.24"/>
    <n v="1.8719999999999999"/>
    <n v="1.8879999999999999"/>
    <n v="10"/>
  </r>
  <r>
    <d v="2023-02-16T00:25:00"/>
    <d v="2023-02-16T00:32:00"/>
    <s v="16.02.2023"/>
    <d v="1899-12-30T00:07:00"/>
    <x v="23"/>
    <s v="876-128173"/>
    <n v="2"/>
    <x v="40"/>
    <n v="1"/>
    <s v="N"/>
    <n v="1"/>
    <n v="3.8"/>
    <n v="1.1399999999999999"/>
    <n v="1.0600000000000005"/>
    <n v="6"/>
  </r>
  <r>
    <d v="2023-02-16T00:26:00"/>
    <d v="2023-02-16T00:34:00"/>
    <s v="16.02.2023"/>
    <d v="1899-12-30T00:08:00"/>
    <x v="6"/>
    <s v="876-130978"/>
    <n v="1"/>
    <x v="44"/>
    <n v="1"/>
    <s v="N"/>
    <n v="1"/>
    <n v="8.4"/>
    <n v="2.52"/>
    <n v="2.08"/>
    <n v="13"/>
  </r>
  <r>
    <d v="2023-02-16T00:26:00"/>
    <d v="2023-02-16T00:31:00"/>
    <s v="16.02.2023"/>
    <d v="1899-12-30T00:05:00"/>
    <x v="15"/>
    <s v="876-128614"/>
    <n v="3"/>
    <x v="4"/>
    <n v="1"/>
    <s v="N"/>
    <n v="1"/>
    <n v="3"/>
    <n v="0.89999999999999991"/>
    <n v="1.0999999999999996"/>
    <n v="5"/>
  </r>
  <r>
    <d v="2023-02-16T00:26:00"/>
    <d v="2023-02-16T00:35:00"/>
    <s v="16.02.2023"/>
    <d v="1899-12-30T00:09:00"/>
    <x v="29"/>
    <s v="876-128113"/>
    <n v="3"/>
    <x v="52"/>
    <n v="1"/>
    <s v="N"/>
    <n v="2"/>
    <n v="4.8"/>
    <n v="1.44"/>
    <n v="0.76000000000000068"/>
    <n v="7"/>
  </r>
  <r>
    <d v="2023-02-16T00:27:00"/>
    <d v="2023-02-16T00:50:00"/>
    <s v="16.02.2023"/>
    <d v="1899-12-30T00:23:00"/>
    <x v="2"/>
    <s v="876-111551"/>
    <n v="1"/>
    <x v="88"/>
    <n v="1"/>
    <s v="N"/>
    <n v="1"/>
    <n v="14.88"/>
    <n v="4.4640000000000004"/>
    <n v="2.6560000000000006"/>
    <n v="22"/>
  </r>
  <r>
    <d v="2023-02-16T00:28:00"/>
    <d v="2023-02-16T00:39:00"/>
    <s v="16.02.2023"/>
    <d v="1899-12-30T00:11:00"/>
    <x v="24"/>
    <s v="876-130725"/>
    <n v="1"/>
    <x v="35"/>
    <n v="1"/>
    <s v="N"/>
    <n v="2"/>
    <n v="11.76"/>
    <n v="3.528"/>
    <n v="1.7119999999999997"/>
    <n v="17"/>
  </r>
  <r>
    <d v="2023-02-16T00:28:00"/>
    <d v="2023-02-16T00:44:00"/>
    <s v="16.02.2023"/>
    <d v="1899-12-30T00:16:00"/>
    <x v="21"/>
    <s v="876-130815"/>
    <n v="1"/>
    <x v="37"/>
    <n v="1"/>
    <s v="Y"/>
    <n v="1"/>
    <n v="9.1199999999999992"/>
    <n v="2.7359999999999998"/>
    <n v="1.1440000000000001"/>
    <n v="13"/>
  </r>
  <r>
    <d v="2023-02-16T00:29:00"/>
    <d v="2023-02-16T00:53:00"/>
    <s v="16.02.2023"/>
    <d v="1899-12-30T00:24:00"/>
    <x v="37"/>
    <s v="876-131086"/>
    <n v="1"/>
    <x v="133"/>
    <n v="1"/>
    <s v="N"/>
    <n v="2"/>
    <n v="35.520000000000003"/>
    <n v="10.656000000000001"/>
    <n v="7.8239999999999981"/>
    <n v="54"/>
  </r>
  <r>
    <d v="2023-02-16T00:29:00"/>
    <d v="2023-02-16T00:43:00"/>
    <s v="16.02.2023"/>
    <d v="1899-12-30T00:14:00"/>
    <x v="13"/>
    <s v="876-130062"/>
    <n v="1"/>
    <x v="50"/>
    <n v="1"/>
    <s v="N"/>
    <n v="2"/>
    <n v="10.32"/>
    <n v="3.0960000000000001"/>
    <n v="2.5839999999999996"/>
    <n v="16"/>
  </r>
  <r>
    <d v="2023-02-16T00:29:00"/>
    <d v="2023-02-16T00:47:00"/>
    <s v="16.02.2023"/>
    <d v="1899-12-30T00:18:00"/>
    <x v="13"/>
    <s v="876-129454"/>
    <n v="1"/>
    <x v="185"/>
    <n v="2"/>
    <s v="N"/>
    <n v="1"/>
    <n v="39.119999999999997"/>
    <n v="11.735999999999999"/>
    <n v="5.1440000000000055"/>
    <n v="56"/>
  </r>
  <r>
    <d v="2023-02-16T00:29:00"/>
    <d v="2023-02-16T00:36:00"/>
    <s v="16.02.2023"/>
    <d v="1899-12-30T00:07:00"/>
    <x v="35"/>
    <s v="876-129855"/>
    <n v="1"/>
    <x v="15"/>
    <n v="1"/>
    <s v="N"/>
    <n v="2"/>
    <n v="3"/>
    <n v="0.89999999999999991"/>
    <n v="1.0999999999999996"/>
    <n v="5"/>
  </r>
  <r>
    <d v="2023-02-16T00:29:00"/>
    <d v="2023-02-16T00:31:00"/>
    <s v="16.02.2023"/>
    <d v="1899-12-30T00:02:00"/>
    <x v="39"/>
    <s v="876-130099"/>
    <n v="2"/>
    <x v="6"/>
    <n v="1"/>
    <s v="N"/>
    <n v="2"/>
    <n v="3.3"/>
    <n v="0.98999999999999988"/>
    <n v="0.71"/>
    <n v="5"/>
  </r>
  <r>
    <d v="2023-02-16T00:30:00"/>
    <d v="2023-02-16T00:47:00"/>
    <s v="16.02.2023"/>
    <d v="1899-12-30T00:17:00"/>
    <x v="45"/>
    <s v="876-129194"/>
    <n v="1"/>
    <x v="96"/>
    <n v="1"/>
    <s v="N"/>
    <n v="2"/>
    <n v="19.920000000000002"/>
    <n v="5.976"/>
    <n v="3.1039999999999992"/>
    <n v="29"/>
  </r>
  <r>
    <d v="2023-02-16T00:30:00"/>
    <d v="2023-02-16T00:39:00"/>
    <s v="16.02.2023"/>
    <d v="1899-12-30T00:09:00"/>
    <x v="39"/>
    <s v="876-130779"/>
    <n v="1"/>
    <x v="23"/>
    <n v="1"/>
    <s v="N"/>
    <n v="2"/>
    <n v="6"/>
    <n v="1.7999999999999998"/>
    <n v="1.2000000000000002"/>
    <n v="9"/>
  </r>
  <r>
    <d v="2023-02-16T00:30:00"/>
    <d v="2023-02-16T00:38:00"/>
    <s v="16.02.2023"/>
    <d v="1899-12-30T00:08:00"/>
    <x v="30"/>
    <s v="876-127648"/>
    <n v="2"/>
    <x v="15"/>
    <n v="1"/>
    <s v="N"/>
    <n v="1"/>
    <n v="3.1"/>
    <n v="0.92999999999999994"/>
    <n v="0.9700000000000002"/>
    <n v="5"/>
  </r>
  <r>
    <d v="2023-02-16T00:31:00"/>
    <d v="2023-02-16T00:58:00"/>
    <s v="16.02.2023"/>
    <d v="1899-12-30T00:27:00"/>
    <x v="0"/>
    <s v="876-129701"/>
    <n v="2"/>
    <x v="38"/>
    <n v="1"/>
    <s v="N"/>
    <n v="2"/>
    <n v="13.68"/>
    <n v="4.1040000000000001"/>
    <n v="3.2160000000000011"/>
    <n v="21"/>
  </r>
  <r>
    <d v="2023-02-16T00:31:00"/>
    <d v="2023-02-16T00:44:00"/>
    <s v="16.02.2023"/>
    <d v="1899-12-30T00:13:00"/>
    <x v="53"/>
    <s v="876-130062"/>
    <n v="1"/>
    <x v="61"/>
    <n v="1"/>
    <s v="N"/>
    <n v="2"/>
    <n v="13.44"/>
    <n v="4.032"/>
    <n v="2.5280000000000005"/>
    <n v="20"/>
  </r>
  <r>
    <d v="2023-02-16T00:31:00"/>
    <d v="2023-02-16T00:35:00"/>
    <s v="16.02.2023"/>
    <d v="1899-12-30T00:04:00"/>
    <x v="23"/>
    <s v="876-127856"/>
    <n v="1"/>
    <x v="41"/>
    <n v="1"/>
    <s v="N"/>
    <n v="1"/>
    <n v="4"/>
    <n v="1.2"/>
    <n v="0.79999999999999982"/>
    <n v="6"/>
  </r>
  <r>
    <d v="2023-02-16T00:32:00"/>
    <d v="2023-02-16T00:37:00"/>
    <s v="16.02.2023"/>
    <d v="1899-12-30T00:05:00"/>
    <x v="49"/>
    <s v="876-131111"/>
    <n v="1"/>
    <x v="40"/>
    <n v="1"/>
    <s v="N"/>
    <n v="2"/>
    <n v="4"/>
    <n v="1.2"/>
    <n v="0.79999999999999982"/>
    <n v="6"/>
  </r>
  <r>
    <d v="2023-02-16T00:34:00"/>
    <d v="2023-02-16T00:51:00"/>
    <s v="16.02.2023"/>
    <d v="1899-12-30T00:17:00"/>
    <x v="47"/>
    <s v="876-127856"/>
    <n v="2"/>
    <x v="149"/>
    <n v="1"/>
    <s v="N"/>
    <n v="2"/>
    <n v="16.8"/>
    <n v="5.04"/>
    <n v="2.16"/>
    <n v="24"/>
  </r>
  <r>
    <d v="2023-02-16T00:34:00"/>
    <d v="2023-02-16T00:59:00"/>
    <s v="16.02.2023"/>
    <d v="1899-12-30T00:25:00"/>
    <x v="20"/>
    <s v="876-128119"/>
    <n v="1"/>
    <x v="113"/>
    <n v="1"/>
    <s v="N"/>
    <n v="2"/>
    <n v="18.48"/>
    <n v="5.5439999999999996"/>
    <n v="2.9759999999999991"/>
    <n v="27"/>
  </r>
  <r>
    <d v="2023-02-16T00:34:00"/>
    <d v="2023-02-16T01:00:00"/>
    <s v="16.02.2023"/>
    <d v="1899-12-30T00:26:00"/>
    <x v="45"/>
    <s v="876-127439"/>
    <n v="2"/>
    <x v="48"/>
    <n v="2"/>
    <s v="N"/>
    <n v="2"/>
    <n v="42.24"/>
    <n v="12.672000000000001"/>
    <n v="9.088000000000001"/>
    <n v="64"/>
  </r>
  <r>
    <d v="2023-02-16T00:35:00"/>
    <d v="2023-02-16T00:55:00"/>
    <s v="16.02.2023"/>
    <d v="1899-12-30T00:20:00"/>
    <x v="45"/>
    <s v="876-129578"/>
    <n v="1"/>
    <x v="83"/>
    <n v="1"/>
    <s v="N"/>
    <n v="1"/>
    <n v="14.64"/>
    <n v="4.3920000000000003"/>
    <n v="1.968"/>
    <n v="21"/>
  </r>
  <r>
    <d v="2023-02-16T00:35:00"/>
    <d v="2023-02-16T00:37:00"/>
    <s v="16.02.2023"/>
    <d v="1899-12-30T00:02:00"/>
    <x v="53"/>
    <s v="876-129640"/>
    <n v="1"/>
    <x v="22"/>
    <n v="1"/>
    <s v="N"/>
    <n v="2"/>
    <n v="3.8"/>
    <n v="1.1399999999999999"/>
    <n v="1.0600000000000005"/>
    <n v="6"/>
  </r>
  <r>
    <d v="2023-02-16T00:35:00"/>
    <d v="2023-02-16T00:51:00"/>
    <s v="16.02.2023"/>
    <d v="1899-12-30T00:16:00"/>
    <x v="8"/>
    <s v="876-128352"/>
    <n v="2"/>
    <x v="79"/>
    <n v="1"/>
    <s v="N"/>
    <n v="2"/>
    <n v="11.28"/>
    <n v="3.3839999999999999"/>
    <n v="2.3360000000000003"/>
    <n v="17"/>
  </r>
  <r>
    <d v="2023-02-16T00:35:00"/>
    <d v="2023-02-16T00:35:00"/>
    <s v="16.02.2023"/>
    <d v="1899-12-30T00:00:00"/>
    <x v="26"/>
    <s v="876-128670"/>
    <n v="1"/>
    <x v="18"/>
    <n v="2"/>
    <s v="N"/>
    <n v="4"/>
    <n v="3.3"/>
    <n v="0.98999999999999988"/>
    <n v="0.71"/>
    <n v="5"/>
  </r>
  <r>
    <d v="2023-02-16T00:37:00"/>
    <d v="2023-02-16T00:40:00"/>
    <s v="16.02.2023"/>
    <d v="1899-12-30T00:03:00"/>
    <x v="19"/>
    <s v="876-111210"/>
    <n v="1"/>
    <x v="6"/>
    <n v="1"/>
    <s v="N"/>
    <n v="1"/>
    <n v="3"/>
    <n v="0.89999999999999991"/>
    <n v="1.0999999999999996"/>
    <n v="5"/>
  </r>
  <r>
    <d v="2023-02-16T00:37:00"/>
    <d v="2023-02-16T00:49:00"/>
    <s v="16.02.2023"/>
    <d v="1899-12-30T00:12:00"/>
    <x v="7"/>
    <s v="876-127563"/>
    <n v="1"/>
    <x v="79"/>
    <n v="1"/>
    <s v="N"/>
    <n v="2"/>
    <n v="11.28"/>
    <n v="3.3839999999999999"/>
    <n v="2.3360000000000003"/>
    <n v="17"/>
  </r>
  <r>
    <d v="2023-02-16T00:37:00"/>
    <d v="2023-02-16T00:43:00"/>
    <s v="16.02.2023"/>
    <d v="1899-12-30T00:06:00"/>
    <x v="52"/>
    <s v="876-130557"/>
    <n v="2"/>
    <x v="3"/>
    <n v="1"/>
    <s v="N"/>
    <n v="1"/>
    <n v="3.3"/>
    <n v="0.98999999999999988"/>
    <n v="0.71"/>
    <n v="5"/>
  </r>
  <r>
    <d v="2023-02-16T00:37:00"/>
    <d v="2023-02-16T00:56:00"/>
    <s v="16.02.2023"/>
    <d v="1899-12-30T00:19:00"/>
    <x v="13"/>
    <s v="876-128954"/>
    <n v="1"/>
    <x v="29"/>
    <n v="1"/>
    <s v="N"/>
    <n v="1"/>
    <n v="15.6"/>
    <n v="4.68"/>
    <n v="2.7200000000000006"/>
    <n v="23"/>
  </r>
  <r>
    <d v="2023-02-16T00:37:00"/>
    <d v="2023-02-16T00:40:00"/>
    <s v="16.02.2023"/>
    <d v="1899-12-30T00:03:00"/>
    <x v="22"/>
    <s v="876-131072"/>
    <n v="1"/>
    <x v="31"/>
    <n v="1"/>
    <s v="N"/>
    <n v="1"/>
    <n v="3.1"/>
    <n v="0.92999999999999994"/>
    <n v="0.9700000000000002"/>
    <n v="5"/>
  </r>
  <r>
    <d v="2023-02-16T00:37:00"/>
    <d v="2023-02-16T00:41:00"/>
    <s v="16.02.2023"/>
    <d v="1899-12-30T00:04:00"/>
    <x v="22"/>
    <s v="876-127520"/>
    <n v="1"/>
    <x v="14"/>
    <n v="1"/>
    <s v="N"/>
    <n v="1"/>
    <n v="3.3"/>
    <n v="0.98999999999999988"/>
    <n v="0.71"/>
    <n v="5"/>
  </r>
  <r>
    <d v="2023-02-16T00:37:00"/>
    <d v="2023-02-16T00:52:00"/>
    <s v="16.02.2023"/>
    <d v="1899-12-30T00:15:00"/>
    <x v="22"/>
    <s v="876-127751"/>
    <n v="1"/>
    <x v="44"/>
    <n v="1"/>
    <s v="N"/>
    <n v="1"/>
    <n v="8.4"/>
    <n v="2.52"/>
    <n v="1.08"/>
    <n v="12"/>
  </r>
  <r>
    <d v="2023-02-16T00:37:00"/>
    <d v="2023-02-16T00:44:00"/>
    <s v="16.02.2023"/>
    <d v="1899-12-30T00:07:00"/>
    <x v="11"/>
    <s v="876-127599"/>
    <n v="2"/>
    <x v="71"/>
    <n v="1"/>
    <s v="N"/>
    <n v="2"/>
    <n v="6.24"/>
    <n v="1.8719999999999999"/>
    <n v="0.8879999999999999"/>
    <n v="9"/>
  </r>
  <r>
    <d v="2023-02-16T00:37:00"/>
    <d v="2023-02-16T00:44:00"/>
    <s v="16.02.2023"/>
    <d v="1899-12-30T00:07:00"/>
    <x v="27"/>
    <s v="876-129015"/>
    <n v="1"/>
    <x v="78"/>
    <n v="1"/>
    <s v="N"/>
    <n v="1"/>
    <n v="8.16"/>
    <n v="2.448"/>
    <n v="2.3919999999999995"/>
    <n v="13"/>
  </r>
  <r>
    <d v="2023-02-16T00:38:00"/>
    <d v="2023-02-16T00:50:00"/>
    <s v="16.02.2023"/>
    <d v="1899-12-30T00:12:00"/>
    <x v="25"/>
    <s v="876-129067"/>
    <n v="2"/>
    <x v="46"/>
    <n v="1"/>
    <s v="N"/>
    <n v="1"/>
    <n v="6.72"/>
    <n v="2.016"/>
    <n v="1.2640000000000002"/>
    <n v="10"/>
  </r>
  <r>
    <d v="2023-02-16T00:38:00"/>
    <d v="2023-02-16T00:38:00"/>
    <s v="16.02.2023"/>
    <d v="1899-12-30T00:00:00"/>
    <x v="36"/>
    <s v="876-128670"/>
    <n v="1"/>
    <x v="45"/>
    <n v="1"/>
    <s v="N"/>
    <n v="3"/>
    <n v="3.6"/>
    <n v="1.08"/>
    <n v="1.3199999999999998"/>
    <n v="6"/>
  </r>
  <r>
    <d v="2023-02-16T00:38:00"/>
    <d v="2023-02-16T00:53:00"/>
    <s v="16.02.2023"/>
    <d v="1899-12-30T00:15:00"/>
    <x v="35"/>
    <s v="876-128941"/>
    <n v="4"/>
    <x v="9"/>
    <n v="1"/>
    <s v="N"/>
    <n v="2"/>
    <n v="9.84"/>
    <n v="2.952"/>
    <n v="2.2080000000000002"/>
    <n v="15"/>
  </r>
  <r>
    <d v="2023-02-16T00:38:00"/>
    <d v="2023-02-16T00:41:00"/>
    <s v="16.02.2023"/>
    <d v="1899-12-30T00:03:00"/>
    <x v="41"/>
    <s v="876-129001"/>
    <n v="1"/>
    <x v="6"/>
    <n v="1"/>
    <s v="Y"/>
    <n v="2"/>
    <n v="3.1"/>
    <n v="0.92999999999999994"/>
    <n v="0.9700000000000002"/>
    <n v="5"/>
  </r>
  <r>
    <d v="2023-02-16T00:38:00"/>
    <d v="2023-02-16T00:43:00"/>
    <s v="16.02.2023"/>
    <d v="1899-12-30T00:05:00"/>
    <x v="1"/>
    <s v="876-127915"/>
    <n v="1"/>
    <x v="40"/>
    <n v="1"/>
    <s v="N"/>
    <n v="2"/>
    <n v="3.4"/>
    <n v="1.02"/>
    <n v="1.5800000000000005"/>
    <n v="6"/>
  </r>
  <r>
    <d v="2023-02-16T00:38:00"/>
    <d v="2023-02-16T00:52:00"/>
    <s v="16.02.2023"/>
    <d v="1899-12-30T00:14:00"/>
    <x v="11"/>
    <s v="876-130096"/>
    <n v="1"/>
    <x v="28"/>
    <n v="1"/>
    <s v="N"/>
    <n v="2"/>
    <n v="7.92"/>
    <n v="2.3759999999999999"/>
    <n v="1.7040000000000006"/>
    <n v="12"/>
  </r>
  <r>
    <d v="2023-02-16T00:39:00"/>
    <d v="2023-02-16T00:46:00"/>
    <s v="16.02.2023"/>
    <d v="1899-12-30T00:07:00"/>
    <x v="16"/>
    <s v="876-127717"/>
    <n v="1"/>
    <x v="99"/>
    <n v="1"/>
    <s v="N"/>
    <n v="2"/>
    <n v="9.36"/>
    <n v="2.8079999999999998"/>
    <n v="1.8320000000000007"/>
    <n v="14"/>
  </r>
  <r>
    <d v="2023-02-16T00:39:00"/>
    <d v="2023-02-16T00:47:00"/>
    <s v="16.02.2023"/>
    <d v="1899-12-30T00:08:00"/>
    <x v="9"/>
    <s v="876-129093"/>
    <n v="1"/>
    <x v="94"/>
    <n v="1"/>
    <s v="N"/>
    <n v="1"/>
    <n v="5.52"/>
    <n v="1.6559999999999999"/>
    <n v="1.8240000000000007"/>
    <n v="9"/>
  </r>
  <r>
    <d v="2023-02-16T00:39:00"/>
    <d v="2023-02-16T01:06:00"/>
    <s v="16.02.2023"/>
    <d v="1899-12-30T00:27:00"/>
    <x v="31"/>
    <s v="876-130753"/>
    <n v="1"/>
    <x v="19"/>
    <n v="1"/>
    <s v="N"/>
    <n v="1"/>
    <n v="35.76"/>
    <n v="10.728"/>
    <n v="5.5120000000000005"/>
    <n v="52"/>
  </r>
  <r>
    <d v="2023-02-16T00:39:00"/>
    <d v="2023-02-16T01:16:00"/>
    <s v="16.02.2023"/>
    <d v="1899-12-30T00:37:00"/>
    <x v="31"/>
    <s v="876-129497"/>
    <n v="3"/>
    <x v="90"/>
    <n v="1"/>
    <s v="N"/>
    <n v="1"/>
    <n v="29.04"/>
    <n v="8.7119999999999997"/>
    <n v="4.2479999999999976"/>
    <n v="42"/>
  </r>
  <r>
    <d v="2023-02-16T00:39:00"/>
    <d v="2023-02-16T00:39:00"/>
    <s v="16.02.2023"/>
    <d v="1899-12-30T00:00:00"/>
    <x v="12"/>
    <s v="876-128421"/>
    <n v="1"/>
    <x v="121"/>
    <n v="5"/>
    <s v="N"/>
    <n v="2"/>
    <n v="18.239999999999998"/>
    <n v="5.4719999999999995"/>
    <n v="3.2880000000000003"/>
    <n v="27"/>
  </r>
  <r>
    <d v="2023-02-16T00:39:00"/>
    <d v="2023-02-16T00:46:00"/>
    <s v="16.02.2023"/>
    <d v="1899-12-30T00:07:00"/>
    <x v="24"/>
    <s v="876-111620"/>
    <n v="1"/>
    <x v="4"/>
    <n v="1"/>
    <s v="Y"/>
    <n v="2"/>
    <n v="3.8"/>
    <n v="1.1399999999999999"/>
    <n v="1.0600000000000005"/>
    <n v="6"/>
  </r>
  <r>
    <d v="2023-02-16T00:39:00"/>
    <d v="2023-02-16T01:12:00"/>
    <s v="16.02.2023"/>
    <d v="1899-12-30T00:33:00"/>
    <x v="48"/>
    <s v="876-129558"/>
    <n v="1"/>
    <x v="189"/>
    <n v="2"/>
    <s v="N"/>
    <n v="1"/>
    <n v="46.8"/>
    <n v="14.04"/>
    <n v="10.160000000000004"/>
    <n v="71"/>
  </r>
  <r>
    <d v="2023-02-16T00:40:00"/>
    <d v="2023-02-16T00:51:00"/>
    <s v="16.02.2023"/>
    <d v="1899-12-30T00:11:00"/>
    <x v="38"/>
    <s v="876-128936"/>
    <n v="1"/>
    <x v="117"/>
    <n v="1"/>
    <s v="N"/>
    <n v="2"/>
    <n v="12.72"/>
    <n v="3.8159999999999998"/>
    <n v="1.4640000000000004"/>
    <n v="18"/>
  </r>
  <r>
    <d v="2023-02-16T00:40:00"/>
    <d v="2023-02-16T00:46:00"/>
    <s v="16.02.2023"/>
    <d v="1899-12-30T00:06:00"/>
    <x v="2"/>
    <s v="876-127587"/>
    <n v="1"/>
    <x v="3"/>
    <n v="1"/>
    <s v="N"/>
    <n v="2"/>
    <n v="3.9"/>
    <n v="1.17"/>
    <n v="0.93000000000000016"/>
    <n v="6"/>
  </r>
  <r>
    <d v="2023-02-16T00:41:00"/>
    <d v="2023-02-16T00:44:00"/>
    <s v="16.02.2023"/>
    <d v="1899-12-30T00:03:00"/>
    <x v="29"/>
    <s v="876-128390"/>
    <n v="4"/>
    <x v="31"/>
    <n v="1"/>
    <s v="N"/>
    <n v="1"/>
    <n v="3.5"/>
    <n v="1.05"/>
    <n v="1.4500000000000002"/>
    <n v="6"/>
  </r>
  <r>
    <d v="2023-02-16T00:41:00"/>
    <d v="2023-02-16T01:02:00"/>
    <s v="16.02.2023"/>
    <d v="1899-12-30T00:21:00"/>
    <x v="11"/>
    <s v="876-130458"/>
    <n v="2"/>
    <x v="82"/>
    <n v="1"/>
    <s v="N"/>
    <n v="2"/>
    <n v="16.32"/>
    <n v="4.8959999999999999"/>
    <n v="3.7839999999999989"/>
    <n v="25"/>
  </r>
  <r>
    <d v="2023-02-16T00:41:00"/>
    <d v="2023-02-16T00:55:00"/>
    <s v="16.02.2023"/>
    <d v="1899-12-30T00:14:00"/>
    <x v="21"/>
    <s v="876-128113"/>
    <n v="1"/>
    <x v="46"/>
    <n v="1"/>
    <s v="N"/>
    <n v="1"/>
    <n v="6.72"/>
    <n v="2.016"/>
    <n v="1.2640000000000002"/>
    <n v="10"/>
  </r>
  <r>
    <d v="2023-02-16T00:41:00"/>
    <d v="2023-02-16T01:01:00"/>
    <s v="16.02.2023"/>
    <d v="1899-12-30T00:20:00"/>
    <x v="36"/>
    <s v="876-129161"/>
    <n v="1"/>
    <x v="32"/>
    <n v="1"/>
    <s v="N"/>
    <n v="1"/>
    <n v="12.24"/>
    <n v="3.6719999999999997"/>
    <n v="1.0879999999999992"/>
    <n v="17"/>
  </r>
  <r>
    <d v="2023-02-16T00:41:00"/>
    <d v="2023-02-16T00:47:00"/>
    <s v="16.02.2023"/>
    <d v="1899-12-30T00:06:00"/>
    <x v="4"/>
    <s v="876-127244"/>
    <n v="1"/>
    <x v="4"/>
    <n v="1"/>
    <s v="N"/>
    <n v="1"/>
    <n v="3.4"/>
    <n v="1.02"/>
    <n v="1.5800000000000005"/>
    <n v="6"/>
  </r>
  <r>
    <d v="2023-02-16T00:42:00"/>
    <d v="2023-02-16T00:56:00"/>
    <s v="16.02.2023"/>
    <d v="1899-12-30T00:14:00"/>
    <x v="22"/>
    <s v="876-131121"/>
    <n v="1"/>
    <x v="94"/>
    <n v="1"/>
    <s v="N"/>
    <n v="2"/>
    <n v="5.52"/>
    <n v="1.6559999999999999"/>
    <n v="0.82400000000000073"/>
    <n v="8"/>
  </r>
  <r>
    <d v="2023-02-16T00:42:00"/>
    <d v="2023-02-16T01:00:00"/>
    <s v="16.02.2023"/>
    <d v="1899-12-30T00:18:00"/>
    <x v="38"/>
    <s v="876-129758"/>
    <n v="1"/>
    <x v="38"/>
    <n v="1"/>
    <s v="N"/>
    <n v="2"/>
    <n v="13.68"/>
    <n v="4.1040000000000001"/>
    <n v="3.2160000000000011"/>
    <n v="21"/>
  </r>
  <r>
    <d v="2023-02-16T00:43:00"/>
    <d v="2023-02-16T00:48:00"/>
    <s v="16.02.2023"/>
    <d v="1899-12-30T00:05:00"/>
    <x v="38"/>
    <s v="876-127559"/>
    <n v="2"/>
    <x v="60"/>
    <n v="1"/>
    <s v="N"/>
    <n v="1"/>
    <n v="3.6"/>
    <n v="1.08"/>
    <n v="1.3199999999999998"/>
    <n v="6"/>
  </r>
  <r>
    <d v="2023-02-16T00:43:00"/>
    <d v="2023-02-16T01:06:00"/>
    <s v="16.02.2023"/>
    <d v="1899-12-30T00:23:00"/>
    <x v="16"/>
    <s v="876-129423"/>
    <n v="1"/>
    <x v="7"/>
    <n v="1"/>
    <s v="N"/>
    <n v="1"/>
    <n v="20.399999999999999"/>
    <n v="6.1199999999999992"/>
    <n v="4.480000000000004"/>
    <n v="31"/>
  </r>
  <r>
    <d v="2023-02-16T00:43:00"/>
    <d v="2023-02-16T01:08:00"/>
    <s v="16.02.2023"/>
    <d v="1899-12-30T00:25:00"/>
    <x v="27"/>
    <s v="876-129291"/>
    <n v="1"/>
    <x v="84"/>
    <n v="1"/>
    <s v="N"/>
    <n v="1"/>
    <n v="18.72"/>
    <n v="5.6159999999999997"/>
    <n v="2.6640000000000015"/>
    <n v="27"/>
  </r>
  <r>
    <d v="2023-02-16T00:44:00"/>
    <d v="2023-02-16T00:45:00"/>
    <s v="16.02.2023"/>
    <d v="1899-12-30T00:01:00"/>
    <x v="23"/>
    <s v="876-129027"/>
    <n v="1"/>
    <x v="65"/>
    <n v="1"/>
    <s v="N"/>
    <n v="2"/>
    <n v="3"/>
    <n v="0.89999999999999991"/>
    <n v="1.0999999999999996"/>
    <n v="5"/>
  </r>
  <r>
    <d v="2023-02-16T00:44:00"/>
    <d v="2023-02-16T00:59:00"/>
    <s v="16.02.2023"/>
    <d v="1899-12-30T00:15:00"/>
    <x v="7"/>
    <s v="876-111498"/>
    <n v="2"/>
    <x v="125"/>
    <n v="1"/>
    <s v="N"/>
    <n v="2"/>
    <n v="12.48"/>
    <n v="3.7439999999999998"/>
    <n v="2.7759999999999998"/>
    <n v="19"/>
  </r>
  <r>
    <d v="2023-02-16T00:44:00"/>
    <d v="2023-02-16T01:08:00"/>
    <s v="16.02.2023"/>
    <d v="1899-12-30T00:24:00"/>
    <x v="18"/>
    <s v="876-127917"/>
    <n v="1"/>
    <x v="190"/>
    <n v="1"/>
    <s v="N"/>
    <n v="2"/>
    <n v="36.24"/>
    <n v="10.872"/>
    <n v="2.8879999999999981"/>
    <n v="50"/>
  </r>
  <r>
    <d v="2023-02-16T00:44:00"/>
    <d v="2023-02-16T00:46:00"/>
    <s v="16.02.2023"/>
    <d v="1899-12-30T00:02:00"/>
    <x v="22"/>
    <s v="876-130066"/>
    <n v="1"/>
    <x v="101"/>
    <n v="1"/>
    <s v="N"/>
    <n v="2"/>
    <n v="3"/>
    <n v="0.89999999999999991"/>
    <n v="1.0999999999999996"/>
    <n v="5"/>
  </r>
  <r>
    <d v="2023-02-16T00:44:00"/>
    <d v="2023-02-16T00:57:00"/>
    <s v="16.02.2023"/>
    <d v="1899-12-30T00:13:00"/>
    <x v="25"/>
    <s v="876-128492"/>
    <n v="1"/>
    <x v="66"/>
    <n v="1"/>
    <s v="N"/>
    <n v="2"/>
    <n v="15.36"/>
    <n v="4.6079999999999997"/>
    <n v="3.032"/>
    <n v="23"/>
  </r>
  <r>
    <d v="2023-02-16T00:44:00"/>
    <d v="2023-02-16T01:04:00"/>
    <s v="16.02.2023"/>
    <d v="1899-12-30T00:20:00"/>
    <x v="12"/>
    <s v="876-128216"/>
    <n v="1"/>
    <x v="117"/>
    <n v="1"/>
    <s v="N"/>
    <n v="1"/>
    <n v="12.72"/>
    <n v="3.8159999999999998"/>
    <n v="1.4640000000000004"/>
    <n v="18"/>
  </r>
  <r>
    <d v="2023-02-16T00:44:00"/>
    <d v="2023-02-16T01:03:00"/>
    <s v="16.02.2023"/>
    <d v="1899-12-30T00:19:00"/>
    <x v="11"/>
    <s v="876-129324"/>
    <n v="1"/>
    <x v="95"/>
    <n v="1"/>
    <s v="N"/>
    <n v="2"/>
    <n v="11.52"/>
    <n v="3.456"/>
    <n v="2.0240000000000009"/>
    <n v="17"/>
  </r>
  <r>
    <d v="2023-02-16T00:45:00"/>
    <d v="2023-02-16T00:51:00"/>
    <s v="16.02.2023"/>
    <d v="1899-12-30T00:06:00"/>
    <x v="15"/>
    <s v="876-130495"/>
    <n v="1"/>
    <x v="52"/>
    <n v="1"/>
    <s v="N"/>
    <n v="2"/>
    <n v="4.8"/>
    <n v="1.44"/>
    <n v="0.76000000000000068"/>
    <n v="7"/>
  </r>
  <r>
    <d v="2023-02-16T00:45:00"/>
    <d v="2023-02-16T01:01:00"/>
    <s v="16.02.2023"/>
    <d v="1899-12-30T00:16:00"/>
    <x v="33"/>
    <s v="876-111573"/>
    <n v="1"/>
    <x v="113"/>
    <n v="1"/>
    <s v="N"/>
    <n v="2"/>
    <n v="18.48"/>
    <n v="5.5439999999999996"/>
    <n v="3.9759999999999991"/>
    <n v="28"/>
  </r>
  <r>
    <d v="2023-02-16T00:45:00"/>
    <d v="2023-02-16T00:56:00"/>
    <s v="16.02.2023"/>
    <d v="1899-12-30T00:11:00"/>
    <x v="16"/>
    <s v="876-127209"/>
    <n v="1"/>
    <x v="87"/>
    <n v="1"/>
    <s v="N"/>
    <n v="1"/>
    <n v="5.04"/>
    <n v="1.512"/>
    <n v="0.44799999999999951"/>
    <n v="7"/>
  </r>
  <r>
    <d v="2023-02-16T00:46:00"/>
    <d v="2023-02-16T00:50:00"/>
    <s v="16.02.2023"/>
    <d v="1899-12-30T00:04:00"/>
    <x v="16"/>
    <s v="876-128938"/>
    <n v="1"/>
    <x v="52"/>
    <n v="1"/>
    <s v="N"/>
    <n v="2"/>
    <n v="4.8"/>
    <n v="1.44"/>
    <n v="0.76000000000000068"/>
    <n v="7"/>
  </r>
  <r>
    <d v="2023-02-16T00:46:00"/>
    <d v="2023-02-16T01:18:00"/>
    <s v="16.02.2023"/>
    <d v="1899-12-30T00:32:00"/>
    <x v="16"/>
    <s v="876-130119"/>
    <n v="1"/>
    <x v="191"/>
    <n v="2"/>
    <s v="N"/>
    <n v="1"/>
    <n v="52.32"/>
    <n v="15.696"/>
    <n v="9.9840000000000018"/>
    <n v="78"/>
  </r>
  <r>
    <d v="2023-02-16T00:47:00"/>
    <d v="2023-02-16T01:04:00"/>
    <s v="16.02.2023"/>
    <d v="1899-12-30T00:17:00"/>
    <x v="16"/>
    <s v="876-129943"/>
    <n v="2"/>
    <x v="83"/>
    <n v="1"/>
    <s v="N"/>
    <n v="1"/>
    <n v="14.64"/>
    <n v="4.3920000000000003"/>
    <n v="2.968"/>
    <n v="22"/>
  </r>
  <r>
    <d v="2023-02-16T00:47:00"/>
    <d v="2023-02-16T00:57:00"/>
    <s v="16.02.2023"/>
    <d v="1899-12-30T00:10:00"/>
    <x v="53"/>
    <s v="876-130366"/>
    <n v="1"/>
    <x v="28"/>
    <n v="1"/>
    <s v="N"/>
    <n v="2"/>
    <n v="7.92"/>
    <n v="2.3759999999999999"/>
    <n v="1.7040000000000006"/>
    <n v="12"/>
  </r>
  <r>
    <d v="2023-02-16T00:47:00"/>
    <d v="2023-02-16T01:00:00"/>
    <s v="16.02.2023"/>
    <d v="1899-12-30T00:13:00"/>
    <x v="29"/>
    <s v="876-130296"/>
    <n v="2"/>
    <x v="78"/>
    <n v="1"/>
    <s v="N"/>
    <n v="2"/>
    <n v="8.16"/>
    <n v="2.448"/>
    <n v="1.3919999999999995"/>
    <n v="12"/>
  </r>
  <r>
    <d v="2023-02-16T00:48:00"/>
    <d v="2023-02-16T00:51:00"/>
    <s v="16.02.2023"/>
    <d v="1899-12-30T00:03:00"/>
    <x v="39"/>
    <s v="876-130188"/>
    <n v="2"/>
    <x v="14"/>
    <n v="1"/>
    <s v="N"/>
    <n v="2"/>
    <n v="3.2"/>
    <n v="0.96"/>
    <n v="0.83999999999999986"/>
    <n v="5"/>
  </r>
  <r>
    <d v="2023-02-16T00:48:00"/>
    <d v="2023-02-16T01:12:00"/>
    <s v="16.02.2023"/>
    <d v="1899-12-30T00:24:00"/>
    <x v="12"/>
    <s v="876-129045"/>
    <n v="1"/>
    <x v="54"/>
    <n v="1"/>
    <s v="N"/>
    <n v="1"/>
    <n v="16.559999999999999"/>
    <n v="4.9679999999999991"/>
    <n v="2.4720000000000013"/>
    <n v="24"/>
  </r>
  <r>
    <d v="2023-02-16T00:48:00"/>
    <d v="2023-02-16T00:55:00"/>
    <s v="16.02.2023"/>
    <d v="1899-12-30T00:07:00"/>
    <x v="2"/>
    <s v="876-130528"/>
    <n v="1"/>
    <x v="4"/>
    <n v="1"/>
    <s v="N"/>
    <n v="1"/>
    <n v="3.1"/>
    <n v="0.92999999999999994"/>
    <n v="0.9700000000000002"/>
    <n v="5"/>
  </r>
  <r>
    <d v="2023-02-16T00:49:00"/>
    <d v="2023-02-16T01:01:00"/>
    <s v="16.02.2023"/>
    <d v="1899-12-30T00:12:00"/>
    <x v="29"/>
    <s v="876-129737"/>
    <n v="1"/>
    <x v="154"/>
    <n v="1"/>
    <s v="N"/>
    <n v="1"/>
    <n v="16.079999999999998"/>
    <n v="4.823999999999999"/>
    <n v="3.0960000000000036"/>
    <n v="24"/>
  </r>
  <r>
    <d v="2023-02-16T00:49:00"/>
    <d v="2023-02-16T01:23:00"/>
    <s v="16.02.2023"/>
    <d v="1899-12-30T00:34:00"/>
    <x v="16"/>
    <s v="876-128113"/>
    <n v="1"/>
    <x v="7"/>
    <n v="1"/>
    <s v="N"/>
    <n v="1"/>
    <n v="20.399999999999999"/>
    <n v="6.1199999999999992"/>
    <n v="4.480000000000004"/>
    <n v="31"/>
  </r>
  <r>
    <d v="2023-02-16T00:49:00"/>
    <d v="2023-02-16T00:50:00"/>
    <s v="16.02.2023"/>
    <d v="1899-12-30T00:01:00"/>
    <x v="16"/>
    <s v="876-129786"/>
    <n v="1"/>
    <x v="52"/>
    <n v="5"/>
    <s v="N"/>
    <n v="1"/>
    <n v="4.8"/>
    <n v="1.44"/>
    <n v="0.76000000000000068"/>
    <n v="7"/>
  </r>
  <r>
    <d v="2023-02-16T00:49:00"/>
    <d v="2023-02-16T00:54:00"/>
    <s v="16.02.2023"/>
    <d v="1899-12-30T00:05:00"/>
    <x v="23"/>
    <s v="876-130188"/>
    <n v="1"/>
    <x v="22"/>
    <n v="1"/>
    <s v="N"/>
    <n v="1"/>
    <n v="4"/>
    <n v="1.2"/>
    <n v="0.79999999999999982"/>
    <n v="6"/>
  </r>
  <r>
    <d v="2023-02-16T00:49:00"/>
    <d v="2023-02-16T01:04:00"/>
    <s v="16.02.2023"/>
    <d v="1899-12-30T00:15:00"/>
    <x v="52"/>
    <s v="876-129847"/>
    <n v="2"/>
    <x v="61"/>
    <n v="1"/>
    <s v="N"/>
    <n v="1"/>
    <n v="13.44"/>
    <n v="4.032"/>
    <n v="1.5280000000000005"/>
    <n v="19"/>
  </r>
  <r>
    <d v="2023-02-16T00:51:00"/>
    <d v="2023-02-16T01:20:00"/>
    <s v="16.02.2023"/>
    <d v="1899-12-30T00:29:00"/>
    <x v="19"/>
    <s v="876-111198"/>
    <n v="1"/>
    <x v="156"/>
    <n v="1"/>
    <s v="N"/>
    <n v="2"/>
    <n v="27.12"/>
    <n v="8.1359999999999992"/>
    <n v="2.7439999999999998"/>
    <n v="38"/>
  </r>
  <r>
    <d v="2023-02-16T00:51:00"/>
    <d v="2023-02-16T01:05:00"/>
    <s v="16.02.2023"/>
    <d v="1899-12-30T00:14:00"/>
    <x v="5"/>
    <s v="876-127957"/>
    <n v="1"/>
    <x v="139"/>
    <n v="1"/>
    <s v="N"/>
    <n v="1"/>
    <n v="14.4"/>
    <n v="4.32"/>
    <n v="3.2799999999999994"/>
    <n v="22"/>
  </r>
  <r>
    <d v="2023-02-16T00:51:00"/>
    <d v="2023-02-16T00:55:00"/>
    <s v="16.02.2023"/>
    <d v="1899-12-30T00:04:00"/>
    <x v="1"/>
    <s v="876-129760"/>
    <n v="1"/>
    <x v="60"/>
    <n v="1"/>
    <s v="N"/>
    <n v="2"/>
    <n v="3"/>
    <n v="0.89999999999999991"/>
    <n v="1.0999999999999996"/>
    <n v="5"/>
  </r>
  <r>
    <d v="2023-02-16T00:52:00"/>
    <d v="2023-02-16T01:01:00"/>
    <s v="16.02.2023"/>
    <d v="1899-12-30T00:09:00"/>
    <x v="53"/>
    <s v="876-111664"/>
    <n v="1"/>
    <x v="2"/>
    <n v="1"/>
    <s v="N"/>
    <n v="2"/>
    <n v="11.04"/>
    <n v="3.3119999999999998"/>
    <n v="1.6480000000000015"/>
    <n v="16"/>
  </r>
  <r>
    <d v="2023-02-16T00:52:00"/>
    <d v="2023-02-16T01:07:00"/>
    <s v="16.02.2023"/>
    <d v="1899-12-30T00:15:00"/>
    <x v="23"/>
    <s v="876-111231"/>
    <n v="1"/>
    <x v="88"/>
    <n v="1"/>
    <s v="N"/>
    <n v="2"/>
    <n v="14.88"/>
    <n v="4.4640000000000004"/>
    <n v="1.6560000000000006"/>
    <n v="21"/>
  </r>
  <r>
    <d v="2023-02-16T00:52:00"/>
    <d v="2023-02-16T01:07:00"/>
    <s v="16.02.2023"/>
    <d v="1899-12-30T00:15:00"/>
    <x v="19"/>
    <s v="876-129828"/>
    <n v="1"/>
    <x v="82"/>
    <n v="1"/>
    <s v="N"/>
    <n v="1"/>
    <n v="16.32"/>
    <n v="4.8959999999999999"/>
    <n v="2.7839999999999989"/>
    <n v="24"/>
  </r>
  <r>
    <d v="2023-02-16T00:52:00"/>
    <d v="2023-02-16T00:58:00"/>
    <s v="16.02.2023"/>
    <d v="1899-12-30T00:06:00"/>
    <x v="39"/>
    <s v="876-128572"/>
    <n v="1"/>
    <x v="57"/>
    <n v="1"/>
    <s v="N"/>
    <n v="2"/>
    <n v="3.2"/>
    <n v="0.96"/>
    <n v="0.83999999999999986"/>
    <n v="5"/>
  </r>
  <r>
    <d v="2023-02-16T00:52:00"/>
    <d v="2023-02-16T01:00:00"/>
    <s v="16.02.2023"/>
    <d v="1899-12-30T00:08:00"/>
    <x v="8"/>
    <s v="876-128458"/>
    <n v="1"/>
    <x v="25"/>
    <n v="1"/>
    <s v="N"/>
    <n v="1"/>
    <n v="3.4"/>
    <n v="1.02"/>
    <n v="1.5800000000000005"/>
    <n v="6"/>
  </r>
  <r>
    <d v="2023-02-16T00:55:00"/>
    <d v="2023-02-16T01:52:00"/>
    <s v="16.02.2023"/>
    <d v="1899-12-30T00:57:00"/>
    <x v="9"/>
    <s v="876-128058"/>
    <n v="1"/>
    <x v="121"/>
    <n v="1"/>
    <s v="N"/>
    <n v="2"/>
    <n v="18.239999999999998"/>
    <n v="5.4719999999999995"/>
    <n v="2.2880000000000003"/>
    <n v="26"/>
  </r>
  <r>
    <d v="2023-02-16T00:55:00"/>
    <d v="2023-02-16T01:08:00"/>
    <s v="16.02.2023"/>
    <d v="1899-12-30T00:13:00"/>
    <x v="49"/>
    <s v="876-131232"/>
    <n v="1"/>
    <x v="42"/>
    <n v="1"/>
    <s v="N"/>
    <n v="1"/>
    <n v="13.2"/>
    <n v="3.9599999999999995"/>
    <n v="1.8400000000000016"/>
    <n v="19"/>
  </r>
  <r>
    <d v="2023-02-16T00:55:00"/>
    <d v="2023-02-16T01:00:00"/>
    <s v="16.02.2023"/>
    <d v="1899-12-30T00:05:00"/>
    <x v="49"/>
    <s v="876-128721"/>
    <n v="1"/>
    <x v="40"/>
    <n v="1"/>
    <s v="N"/>
    <n v="1"/>
    <n v="3.6"/>
    <n v="1.08"/>
    <n v="1.3199999999999998"/>
    <n v="6"/>
  </r>
  <r>
    <d v="2023-02-16T00:56:00"/>
    <d v="2023-02-16T01:15:00"/>
    <s v="16.02.2023"/>
    <d v="1899-12-30T00:19:00"/>
    <x v="33"/>
    <s v="876-130317"/>
    <n v="1"/>
    <x v="32"/>
    <n v="1"/>
    <s v="N"/>
    <n v="1"/>
    <n v="12.24"/>
    <n v="3.6719999999999997"/>
    <n v="2.0879999999999992"/>
    <n v="18"/>
  </r>
  <r>
    <d v="2023-02-16T00:56:00"/>
    <d v="2023-02-16T01:14:00"/>
    <s v="16.02.2023"/>
    <d v="1899-12-30T00:18:00"/>
    <x v="9"/>
    <s v="876-130209"/>
    <n v="1"/>
    <x v="125"/>
    <n v="1"/>
    <s v="N"/>
    <n v="2"/>
    <n v="12.48"/>
    <n v="3.7439999999999998"/>
    <n v="1.7759999999999998"/>
    <n v="18"/>
  </r>
  <r>
    <d v="2023-02-16T00:56:00"/>
    <d v="2023-02-16T00:59:00"/>
    <s v="16.02.2023"/>
    <d v="1899-12-30T00:03:00"/>
    <x v="9"/>
    <s v="876-128855"/>
    <n v="1"/>
    <x v="41"/>
    <n v="1"/>
    <s v="N"/>
    <n v="2"/>
    <n v="3.3"/>
    <n v="0.98999999999999988"/>
    <n v="1.71"/>
    <n v="6"/>
  </r>
  <r>
    <d v="2023-02-16T00:56:00"/>
    <d v="2023-02-16T01:06:00"/>
    <s v="16.02.2023"/>
    <d v="1899-12-30T00:10:00"/>
    <x v="27"/>
    <s v="876-130296"/>
    <n v="2"/>
    <x v="113"/>
    <n v="1"/>
    <s v="N"/>
    <n v="1"/>
    <n v="18.48"/>
    <n v="5.5439999999999996"/>
    <n v="2.9759999999999991"/>
    <n v="27"/>
  </r>
  <r>
    <d v="2023-02-16T00:56:00"/>
    <d v="2023-02-16T01:02:00"/>
    <s v="16.02.2023"/>
    <d v="1899-12-30T00:06:00"/>
    <x v="31"/>
    <s v="876-129046"/>
    <n v="2"/>
    <x v="40"/>
    <n v="1"/>
    <s v="N"/>
    <n v="1"/>
    <n v="3.2"/>
    <n v="0.96"/>
    <n v="0.83999999999999986"/>
    <n v="5"/>
  </r>
  <r>
    <d v="2023-02-16T00:56:00"/>
    <d v="2023-02-16T01:03:00"/>
    <s v="16.02.2023"/>
    <d v="1899-12-30T00:07:00"/>
    <x v="8"/>
    <s v="876-130091"/>
    <n v="1"/>
    <x v="12"/>
    <n v="1"/>
    <s v="N"/>
    <n v="1"/>
    <n v="7.2"/>
    <n v="2.16"/>
    <n v="1.6399999999999997"/>
    <n v="11"/>
  </r>
  <r>
    <d v="2023-02-16T00:58:00"/>
    <d v="2023-02-16T01:10:00"/>
    <s v="16.02.2023"/>
    <d v="1899-12-30T00:12:00"/>
    <x v="49"/>
    <s v="876-129723"/>
    <n v="1"/>
    <x v="78"/>
    <n v="1"/>
    <s v="N"/>
    <n v="1"/>
    <n v="8.16"/>
    <n v="2.448"/>
    <n v="1.3919999999999995"/>
    <n v="12"/>
  </r>
  <r>
    <d v="2023-02-16T00:59:00"/>
    <d v="2023-02-16T01:15:00"/>
    <s v="16.02.2023"/>
    <d v="1899-12-30T00:16:00"/>
    <x v="26"/>
    <s v="876-111196"/>
    <n v="1"/>
    <x v="38"/>
    <n v="1"/>
    <s v="N"/>
    <n v="1"/>
    <n v="13.68"/>
    <n v="4.1040000000000001"/>
    <n v="2.2160000000000011"/>
    <n v="20"/>
  </r>
  <r>
    <d v="2023-02-16T00:59:00"/>
    <d v="2023-02-16T01:00:00"/>
    <s v="16.02.2023"/>
    <d v="1899-12-30T00:01:00"/>
    <x v="27"/>
    <s v="876-130436"/>
    <n v="3"/>
    <x v="18"/>
    <n v="5"/>
    <s v="N"/>
    <n v="3"/>
    <n v="3"/>
    <n v="0.89999999999999991"/>
    <n v="1.0999999999999996"/>
    <n v="5"/>
  </r>
  <r>
    <d v="2023-02-16T00:59:00"/>
    <d v="2023-02-16T01:23:00"/>
    <s v="16.02.2023"/>
    <d v="1899-12-30T00:24:00"/>
    <x v="49"/>
    <s v="876-130502"/>
    <n v="1"/>
    <x v="140"/>
    <n v="1"/>
    <s v="N"/>
    <n v="1"/>
    <n v="18"/>
    <n v="5.3999999999999995"/>
    <n v="4.6000000000000014"/>
    <n v="28"/>
  </r>
  <r>
    <d v="2023-02-16T00:59:00"/>
    <d v="2023-02-16T01:00:00"/>
    <s v="16.02.2023"/>
    <d v="1899-12-30T00:01:00"/>
    <x v="28"/>
    <s v="876-130473"/>
    <n v="0"/>
    <x v="45"/>
    <n v="5"/>
    <s v="Y"/>
    <n v="2"/>
    <n v="3.9"/>
    <n v="1.17"/>
    <n v="0.93000000000000016"/>
    <n v="6"/>
  </r>
  <r>
    <d v="2023-02-16T00:59:00"/>
    <d v="2023-02-16T01:07:00"/>
    <s v="16.02.2023"/>
    <d v="1899-12-30T00:08:00"/>
    <x v="5"/>
    <s v="876-128415"/>
    <n v="1"/>
    <x v="46"/>
    <n v="1"/>
    <s v="N"/>
    <n v="2"/>
    <n v="6.72"/>
    <n v="2.016"/>
    <n v="1.2640000000000002"/>
    <n v="10"/>
  </r>
  <r>
    <d v="2023-02-16T01:00:00"/>
    <d v="2023-02-16T01:17:00"/>
    <s v="16.02.2023"/>
    <d v="1899-12-30T00:17:00"/>
    <x v="41"/>
    <s v="876-130223"/>
    <n v="1"/>
    <x v="63"/>
    <n v="1"/>
    <s v="Y"/>
    <n v="2"/>
    <n v="12"/>
    <n v="3.5999999999999996"/>
    <n v="3.4000000000000004"/>
    <n v="19"/>
  </r>
  <r>
    <d v="2023-02-16T01:00:00"/>
    <d v="2023-02-16T01:07:00"/>
    <s v="16.02.2023"/>
    <d v="1899-12-30T00:07:00"/>
    <x v="39"/>
    <s v="876-129273"/>
    <n v="1"/>
    <x v="80"/>
    <n v="1"/>
    <s v="N"/>
    <n v="1"/>
    <n v="3.8"/>
    <n v="1.1399999999999999"/>
    <n v="1.0600000000000005"/>
    <n v="6"/>
  </r>
  <r>
    <d v="2023-02-16T01:00:00"/>
    <d v="2023-02-16T01:08:00"/>
    <s v="16.02.2023"/>
    <d v="1899-12-30T00:08:00"/>
    <x v="3"/>
    <s v="876-130873"/>
    <n v="1"/>
    <x v="25"/>
    <n v="1"/>
    <s v="N"/>
    <n v="2"/>
    <n v="3.1"/>
    <n v="0.92999999999999994"/>
    <n v="0.9700000000000002"/>
    <n v="5"/>
  </r>
  <r>
    <d v="2023-02-16T01:00:00"/>
    <d v="2023-02-16T01:01:00"/>
    <s v="16.02.2023"/>
    <d v="1899-12-30T00:01:00"/>
    <x v="44"/>
    <s v="876-131232"/>
    <n v="4"/>
    <x v="45"/>
    <n v="5"/>
    <s v="N"/>
    <n v="3"/>
    <n v="3.5"/>
    <n v="1.05"/>
    <n v="1.4500000000000002"/>
    <n v="6"/>
  </r>
  <r>
    <d v="2023-02-16T01:01:00"/>
    <d v="2023-02-16T01:11:00"/>
    <s v="16.02.2023"/>
    <d v="1899-12-30T00:10:00"/>
    <x v="9"/>
    <s v="876-111210"/>
    <n v="2"/>
    <x v="1"/>
    <n v="1"/>
    <s v="N"/>
    <n v="2"/>
    <n v="10.08"/>
    <n v="3.024"/>
    <n v="2.895999999999999"/>
    <n v="16"/>
  </r>
  <r>
    <d v="2023-02-16T01:01:00"/>
    <d v="2023-02-16T01:22:00"/>
    <s v="16.02.2023"/>
    <d v="1899-12-30T00:21:00"/>
    <x v="24"/>
    <s v="876-111606"/>
    <n v="1"/>
    <x v="109"/>
    <n v="1"/>
    <s v="N"/>
    <n v="2"/>
    <n v="22.8"/>
    <n v="6.84"/>
    <n v="2.3599999999999994"/>
    <n v="32"/>
  </r>
  <r>
    <d v="2023-02-16T01:01:00"/>
    <d v="2023-02-16T01:10:00"/>
    <s v="16.02.2023"/>
    <d v="1899-12-30T00:09:00"/>
    <x v="0"/>
    <s v="876-130104"/>
    <n v="1"/>
    <x v="94"/>
    <n v="1"/>
    <s v="N"/>
    <n v="2"/>
    <n v="5.52"/>
    <n v="1.6559999999999999"/>
    <n v="0.82400000000000073"/>
    <n v="8"/>
  </r>
  <r>
    <d v="2023-02-16T01:02:00"/>
    <d v="2023-02-16T01:32:00"/>
    <s v="16.02.2023"/>
    <d v="1899-12-30T00:30:00"/>
    <x v="11"/>
    <s v="876-130340"/>
    <n v="1"/>
    <x v="14"/>
    <n v="1"/>
    <s v="N"/>
    <n v="2"/>
    <n v="3.3"/>
    <n v="0.98999999999999988"/>
    <n v="1.71"/>
    <n v="6"/>
  </r>
  <r>
    <d v="2023-02-16T01:03:00"/>
    <d v="2023-02-16T01:08:00"/>
    <s v="16.02.2023"/>
    <d v="1899-12-30T00:05:00"/>
    <x v="52"/>
    <s v="876-129242"/>
    <n v="1"/>
    <x v="57"/>
    <n v="1"/>
    <s v="N"/>
    <n v="2"/>
    <n v="4"/>
    <n v="1.2"/>
    <n v="0.79999999999999982"/>
    <n v="6"/>
  </r>
  <r>
    <d v="2023-02-16T01:03:00"/>
    <d v="2023-02-16T01:11:00"/>
    <s v="16.02.2023"/>
    <d v="1899-12-30T00:08:00"/>
    <x v="27"/>
    <s v="876-130091"/>
    <n v="1"/>
    <x v="25"/>
    <n v="1"/>
    <s v="N"/>
    <n v="2"/>
    <n v="3.2"/>
    <n v="0.96"/>
    <n v="0.83999999999999986"/>
    <n v="5"/>
  </r>
  <r>
    <d v="2023-02-16T01:03:00"/>
    <d v="2023-02-16T01:09:00"/>
    <s v="16.02.2023"/>
    <d v="1899-12-30T00:06:00"/>
    <x v="42"/>
    <s v="876-130525"/>
    <n v="1"/>
    <x v="57"/>
    <n v="1"/>
    <s v="N"/>
    <n v="2"/>
    <n v="3.9"/>
    <n v="1.17"/>
    <n v="0.93000000000000016"/>
    <n v="6"/>
  </r>
  <r>
    <d v="2023-02-16T01:03:00"/>
    <d v="2023-02-16T01:13:00"/>
    <s v="16.02.2023"/>
    <d v="1899-12-30T00:10:00"/>
    <x v="18"/>
    <s v="876-111198"/>
    <n v="1"/>
    <x v="94"/>
    <n v="1"/>
    <s v="N"/>
    <n v="2"/>
    <n v="5.52"/>
    <n v="1.6559999999999999"/>
    <n v="0.82400000000000073"/>
    <n v="8"/>
  </r>
  <r>
    <d v="2023-02-16T01:04:00"/>
    <d v="2023-02-16T01:15:00"/>
    <s v="16.02.2023"/>
    <d v="1899-12-30T00:11:00"/>
    <x v="3"/>
    <s v="876-130599"/>
    <n v="1"/>
    <x v="28"/>
    <n v="1"/>
    <s v="N"/>
    <n v="2"/>
    <n v="7.92"/>
    <n v="2.3759999999999999"/>
    <n v="1.7040000000000006"/>
    <n v="12"/>
  </r>
  <r>
    <d v="2023-02-16T01:04:00"/>
    <d v="2023-02-16T01:22:00"/>
    <s v="16.02.2023"/>
    <d v="1899-12-30T00:18:00"/>
    <x v="53"/>
    <s v="876-129553"/>
    <n v="1"/>
    <x v="117"/>
    <n v="1"/>
    <s v="N"/>
    <n v="2"/>
    <n v="12.72"/>
    <n v="3.8159999999999998"/>
    <n v="2.4640000000000004"/>
    <n v="19"/>
  </r>
  <r>
    <d v="2023-02-16T01:04:00"/>
    <d v="2023-02-16T01:06:00"/>
    <s v="16.02.2023"/>
    <d v="1899-12-30T00:02:00"/>
    <x v="10"/>
    <s v="876-111524"/>
    <n v="1"/>
    <x v="41"/>
    <n v="1"/>
    <s v="N"/>
    <n v="1"/>
    <n v="3.7"/>
    <n v="1.1100000000000001"/>
    <n v="1.1899999999999995"/>
    <n v="6"/>
  </r>
  <r>
    <d v="2023-02-16T01:04:00"/>
    <d v="2023-02-16T01:26:00"/>
    <s v="16.02.2023"/>
    <d v="1899-12-30T00:22:00"/>
    <x v="52"/>
    <s v="876-130583"/>
    <n v="4"/>
    <x v="192"/>
    <n v="1"/>
    <s v="N"/>
    <n v="1"/>
    <n v="31.2"/>
    <n v="9.36"/>
    <n v="2.4400000000000013"/>
    <n v="43"/>
  </r>
  <r>
    <d v="2023-02-16T01:05:00"/>
    <d v="2023-02-16T01:09:00"/>
    <s v="16.02.2023"/>
    <d v="1899-12-30T00:04:00"/>
    <x v="17"/>
    <s v="876-129979"/>
    <n v="1"/>
    <x v="80"/>
    <n v="1"/>
    <s v="N"/>
    <n v="1"/>
    <n v="3.6"/>
    <n v="1.08"/>
    <n v="1.3199999999999998"/>
    <n v="6"/>
  </r>
  <r>
    <d v="2023-02-16T01:05:00"/>
    <d v="2023-02-16T01:15:00"/>
    <s v="16.02.2023"/>
    <d v="1899-12-30T00:10:00"/>
    <x v="37"/>
    <s v="876-111498"/>
    <n v="1"/>
    <x v="87"/>
    <n v="1"/>
    <s v="N"/>
    <n v="2"/>
    <n v="5.04"/>
    <n v="1.512"/>
    <n v="1.4479999999999995"/>
    <n v="8"/>
  </r>
  <r>
    <d v="2023-02-16T01:06:00"/>
    <d v="2023-02-16T01:20:00"/>
    <s v="16.02.2023"/>
    <d v="1899-12-30T00:14:00"/>
    <x v="12"/>
    <s v="876-128301"/>
    <n v="1"/>
    <x v="5"/>
    <n v="1"/>
    <s v="N"/>
    <n v="2"/>
    <n v="10.56"/>
    <n v="3.1680000000000001"/>
    <n v="2.2720000000000002"/>
    <n v="16"/>
  </r>
  <r>
    <d v="2023-02-16T01:07:00"/>
    <d v="2023-02-16T01:21:00"/>
    <s v="16.02.2023"/>
    <d v="1899-12-30T00:14:00"/>
    <x v="2"/>
    <s v="876-130019"/>
    <n v="1"/>
    <x v="5"/>
    <n v="1"/>
    <s v="N"/>
    <n v="2"/>
    <n v="10.56"/>
    <n v="3.1680000000000001"/>
    <n v="2.2720000000000002"/>
    <n v="16"/>
  </r>
  <r>
    <d v="2023-02-16T01:07:00"/>
    <d v="2023-02-16T01:22:00"/>
    <s v="16.02.2023"/>
    <d v="1899-12-30T00:15:00"/>
    <x v="27"/>
    <s v="876-130891"/>
    <n v="2"/>
    <x v="37"/>
    <n v="1"/>
    <s v="N"/>
    <n v="1"/>
    <n v="9.1199999999999992"/>
    <n v="2.7359999999999998"/>
    <n v="2.1440000000000001"/>
    <n v="14"/>
  </r>
  <r>
    <d v="2023-02-16T01:07:00"/>
    <d v="2023-02-16T01:17:00"/>
    <s v="16.02.2023"/>
    <d v="1899-12-30T00:10:00"/>
    <x v="25"/>
    <s v="876-130054"/>
    <n v="3"/>
    <x v="25"/>
    <n v="1"/>
    <s v="N"/>
    <n v="2"/>
    <n v="3.8"/>
    <n v="1.1399999999999999"/>
    <n v="1.0600000000000005"/>
    <n v="6"/>
  </r>
  <r>
    <d v="2023-02-16T01:08:00"/>
    <d v="2023-02-16T01:26:00"/>
    <s v="16.02.2023"/>
    <d v="1899-12-30T00:18:00"/>
    <x v="48"/>
    <s v="876-130971"/>
    <n v="1"/>
    <x v="26"/>
    <n v="1"/>
    <s v="N"/>
    <n v="1"/>
    <n v="23.04"/>
    <n v="6.9119999999999999"/>
    <n v="2.0480000000000018"/>
    <n v="32"/>
  </r>
  <r>
    <d v="2023-02-16T01:08:00"/>
    <d v="2023-02-16T01:13:00"/>
    <s v="16.02.2023"/>
    <d v="1899-12-30T00:05:00"/>
    <x v="51"/>
    <s v="876-129996"/>
    <n v="2"/>
    <x v="12"/>
    <n v="1"/>
    <s v="N"/>
    <n v="1"/>
    <n v="7.2"/>
    <n v="2.16"/>
    <n v="1.6399999999999997"/>
    <n v="11"/>
  </r>
  <r>
    <d v="2023-02-16T01:08:00"/>
    <d v="2023-02-16T01:14:00"/>
    <s v="16.02.2023"/>
    <d v="1899-12-30T00:06:00"/>
    <x v="12"/>
    <s v="876-130880"/>
    <n v="1"/>
    <x v="60"/>
    <n v="1"/>
    <s v="N"/>
    <n v="1"/>
    <n v="3.8"/>
    <n v="1.1399999999999999"/>
    <n v="1.0600000000000005"/>
    <n v="6"/>
  </r>
  <r>
    <d v="2023-02-16T01:08:00"/>
    <d v="2023-02-16T01:16:00"/>
    <s v="16.02.2023"/>
    <d v="1899-12-30T00:08:00"/>
    <x v="39"/>
    <s v="876-128173"/>
    <n v="3"/>
    <x v="36"/>
    <n v="1"/>
    <s v="N"/>
    <n v="1"/>
    <n v="3.2"/>
    <n v="0.96"/>
    <n v="0.83999999999999986"/>
    <n v="5"/>
  </r>
  <r>
    <d v="2023-02-16T01:09:00"/>
    <d v="2023-02-16T01:32:00"/>
    <s v="16.02.2023"/>
    <d v="1899-12-30T00:23:00"/>
    <x v="42"/>
    <s v="876-111225"/>
    <n v="1"/>
    <x v="164"/>
    <n v="1"/>
    <s v="N"/>
    <n v="2"/>
    <n v="30.96"/>
    <n v="9.2880000000000003"/>
    <n v="2.7520000000000024"/>
    <n v="43"/>
  </r>
  <r>
    <d v="2023-02-16T01:09:00"/>
    <d v="2023-02-16T01:39:00"/>
    <s v="16.02.2023"/>
    <d v="1899-12-30T00:30:00"/>
    <x v="0"/>
    <s v="876-129094"/>
    <n v="4"/>
    <x v="128"/>
    <n v="2"/>
    <s v="N"/>
    <n v="2"/>
    <n v="47.52"/>
    <n v="14.256"/>
    <n v="8.2239999999999966"/>
    <n v="70"/>
  </r>
  <r>
    <d v="2023-02-16T01:10:00"/>
    <d v="2023-02-16T01:35:00"/>
    <s v="16.02.2023"/>
    <d v="1899-12-30T00:25:00"/>
    <x v="1"/>
    <s v="876-127170"/>
    <n v="1"/>
    <x v="93"/>
    <n v="1"/>
    <s v="N"/>
    <n v="2"/>
    <n v="24.24"/>
    <n v="7.2719999999999994"/>
    <n v="5.4880000000000031"/>
    <n v="37"/>
  </r>
  <r>
    <d v="2023-02-16T01:11:00"/>
    <d v="2023-02-16T01:30:00"/>
    <s v="16.02.2023"/>
    <d v="1899-12-30T00:19:00"/>
    <x v="52"/>
    <s v="876-128950"/>
    <n v="1"/>
    <x v="136"/>
    <n v="1"/>
    <s v="N"/>
    <n v="2"/>
    <n v="21.36"/>
    <n v="6.4079999999999995"/>
    <n v="2.2319999999999993"/>
    <n v="30"/>
  </r>
  <r>
    <d v="2023-02-16T01:12:00"/>
    <d v="2023-02-16T01:36:00"/>
    <s v="16.02.2023"/>
    <d v="1899-12-30T00:24:00"/>
    <x v="53"/>
    <s v="876-127984"/>
    <n v="1"/>
    <x v="193"/>
    <n v="1"/>
    <s v="N"/>
    <n v="2"/>
    <n v="32.159999999999997"/>
    <n v="9.6479999999999979"/>
    <n v="7.1920000000000073"/>
    <n v="49"/>
  </r>
  <r>
    <d v="2023-02-16T01:12:00"/>
    <d v="2023-02-16T01:20:00"/>
    <s v="16.02.2023"/>
    <d v="1899-12-30T00:08:00"/>
    <x v="50"/>
    <s v="876-127771"/>
    <n v="1"/>
    <x v="80"/>
    <n v="1"/>
    <s v="N"/>
    <n v="2"/>
    <n v="3"/>
    <n v="0.89999999999999991"/>
    <n v="1.0999999999999996"/>
    <n v="5"/>
  </r>
  <r>
    <d v="2023-02-16T01:12:00"/>
    <d v="2023-02-16T01:33:00"/>
    <s v="16.02.2023"/>
    <d v="1899-12-30T00:21:00"/>
    <x v="9"/>
    <s v="876-111546"/>
    <n v="1"/>
    <x v="104"/>
    <n v="1"/>
    <s v="N"/>
    <n v="2"/>
    <n v="27.84"/>
    <n v="8.3520000000000003"/>
    <n v="5.8079999999999963"/>
    <n v="42"/>
  </r>
  <r>
    <d v="2023-02-16T01:13:00"/>
    <d v="2023-02-16T01:16:00"/>
    <s v="16.02.2023"/>
    <d v="1899-12-30T00:03:00"/>
    <x v="24"/>
    <s v="876-111632"/>
    <n v="1"/>
    <x v="31"/>
    <n v="1"/>
    <s v="N"/>
    <n v="1"/>
    <n v="3"/>
    <n v="0.89999999999999991"/>
    <n v="1.0999999999999996"/>
    <n v="5"/>
  </r>
  <r>
    <d v="2023-02-16T01:13:00"/>
    <d v="2023-02-16T01:19:00"/>
    <s v="16.02.2023"/>
    <d v="1899-12-30T00:06:00"/>
    <x v="53"/>
    <s v="876-129875"/>
    <n v="1"/>
    <x v="10"/>
    <n v="1"/>
    <s v="N"/>
    <n v="2"/>
    <n v="5.28"/>
    <n v="1.5840000000000001"/>
    <n v="1.1360000000000001"/>
    <n v="8"/>
  </r>
  <r>
    <d v="2023-02-16T01:15:00"/>
    <d v="2023-02-16T01:36:00"/>
    <s v="16.02.2023"/>
    <d v="1899-12-30T00:21:00"/>
    <x v="15"/>
    <s v="876-130502"/>
    <n v="1"/>
    <x v="59"/>
    <n v="1"/>
    <s v="N"/>
    <n v="1"/>
    <n v="13.92"/>
    <n v="4.1760000000000002"/>
    <n v="2.9039999999999981"/>
    <n v="21"/>
  </r>
  <r>
    <d v="2023-02-16T01:15:00"/>
    <d v="2023-02-16T01:35:00"/>
    <s v="16.02.2023"/>
    <d v="1899-12-30T00:20:00"/>
    <x v="5"/>
    <s v="876-130256"/>
    <n v="1"/>
    <x v="21"/>
    <n v="1"/>
    <s v="N"/>
    <n v="2"/>
    <n v="15.12"/>
    <n v="4.5359999999999996"/>
    <n v="3.3439999999999994"/>
    <n v="23"/>
  </r>
  <r>
    <d v="2023-02-16T01:15:00"/>
    <d v="2023-02-16T01:32:00"/>
    <s v="16.02.2023"/>
    <d v="1899-12-30T00:17:00"/>
    <x v="32"/>
    <s v="876-129377"/>
    <n v="1"/>
    <x v="50"/>
    <n v="1"/>
    <s v="N"/>
    <n v="1"/>
    <n v="10.32"/>
    <n v="3.0960000000000001"/>
    <n v="1.5839999999999996"/>
    <n v="15"/>
  </r>
  <r>
    <d v="2023-02-16T01:16:00"/>
    <d v="2023-02-16T01:36:00"/>
    <s v="16.02.2023"/>
    <d v="1899-12-30T00:20:00"/>
    <x v="26"/>
    <s v="876-129581"/>
    <n v="3"/>
    <x v="61"/>
    <n v="1"/>
    <s v="N"/>
    <n v="2"/>
    <n v="13.44"/>
    <n v="4.032"/>
    <n v="1.5280000000000005"/>
    <n v="19"/>
  </r>
  <r>
    <d v="2023-02-16T01:17:00"/>
    <d v="2023-02-16T01:27:00"/>
    <s v="16.02.2023"/>
    <d v="1899-12-30T00:10:00"/>
    <x v="2"/>
    <s v="876-131222"/>
    <n v="3"/>
    <x v="10"/>
    <n v="1"/>
    <s v="N"/>
    <n v="2"/>
    <n v="5.28"/>
    <n v="1.5840000000000001"/>
    <n v="1.1360000000000001"/>
    <n v="8"/>
  </r>
  <r>
    <d v="2023-02-16T01:17:00"/>
    <d v="2023-02-16T01:21:00"/>
    <s v="16.02.2023"/>
    <d v="1899-12-30T00:04:00"/>
    <x v="44"/>
    <s v="876-127740"/>
    <n v="1"/>
    <x v="22"/>
    <n v="1"/>
    <s v="N"/>
    <n v="2"/>
    <n v="3.2"/>
    <n v="0.96"/>
    <n v="0.83999999999999986"/>
    <n v="5"/>
  </r>
  <r>
    <d v="2023-02-16T01:17:00"/>
    <d v="2023-02-16T01:27:00"/>
    <s v="16.02.2023"/>
    <d v="1899-12-30T00:10:00"/>
    <x v="5"/>
    <s v="876-129055"/>
    <n v="1"/>
    <x v="27"/>
    <n v="1"/>
    <s v="N"/>
    <n v="2"/>
    <n v="5.76"/>
    <n v="1.728"/>
    <n v="1.5120000000000005"/>
    <n v="9"/>
  </r>
  <r>
    <d v="2023-02-16T01:18:00"/>
    <d v="2023-02-16T01:23:00"/>
    <s v="16.02.2023"/>
    <d v="1899-12-30T00:05:00"/>
    <x v="49"/>
    <s v="876-127876"/>
    <n v="1"/>
    <x v="36"/>
    <n v="1"/>
    <s v="N"/>
    <n v="1"/>
    <n v="3.4"/>
    <n v="1.02"/>
    <n v="1.5800000000000005"/>
    <n v="6"/>
  </r>
  <r>
    <d v="2023-02-16T01:18:00"/>
    <d v="2023-02-16T01:32:00"/>
    <s v="16.02.2023"/>
    <d v="1899-12-30T00:14:00"/>
    <x v="51"/>
    <s v="876-127520"/>
    <n v="1"/>
    <x v="5"/>
    <n v="1"/>
    <s v="N"/>
    <n v="1"/>
    <n v="10.56"/>
    <n v="3.1680000000000001"/>
    <n v="2.2720000000000002"/>
    <n v="16"/>
  </r>
  <r>
    <d v="2023-02-16T01:18:00"/>
    <d v="2023-02-16T01:30:00"/>
    <s v="16.02.2023"/>
    <d v="1899-12-30T00:12:00"/>
    <x v="51"/>
    <s v="876-128174"/>
    <n v="1"/>
    <x v="12"/>
    <n v="1"/>
    <s v="N"/>
    <n v="1"/>
    <n v="7.2"/>
    <n v="2.16"/>
    <n v="1.6399999999999997"/>
    <n v="11"/>
  </r>
  <r>
    <d v="2023-02-16T01:18:00"/>
    <d v="2023-02-16T01:43:00"/>
    <s v="16.02.2023"/>
    <d v="1899-12-30T00:25:00"/>
    <x v="0"/>
    <s v="876-130019"/>
    <n v="1"/>
    <x v="76"/>
    <n v="2"/>
    <s v="N"/>
    <n v="2"/>
    <n v="42.48"/>
    <n v="12.743999999999998"/>
    <n v="3.7760000000000034"/>
    <n v="59"/>
  </r>
  <r>
    <d v="2023-02-16T01:19:00"/>
    <d v="2023-02-16T01:36:00"/>
    <s v="16.02.2023"/>
    <d v="1899-12-30T00:17:00"/>
    <x v="13"/>
    <s v="876-128778"/>
    <n v="1"/>
    <x v="174"/>
    <n v="1"/>
    <s v="N"/>
    <n v="1"/>
    <n v="17.760000000000002"/>
    <n v="5.3280000000000003"/>
    <n v="3.911999999999999"/>
    <n v="27"/>
  </r>
  <r>
    <d v="2023-02-16T01:19:00"/>
    <d v="2023-02-16T01:25:00"/>
    <s v="16.02.2023"/>
    <d v="1899-12-30T00:06:00"/>
    <x v="10"/>
    <s v="876-127513"/>
    <n v="1"/>
    <x v="3"/>
    <n v="1"/>
    <s v="N"/>
    <n v="1"/>
    <n v="4"/>
    <n v="1.2"/>
    <n v="1.7999999999999998"/>
    <n v="7"/>
  </r>
  <r>
    <d v="2023-02-16T01:20:00"/>
    <d v="2023-02-16T01:43:00"/>
    <s v="16.02.2023"/>
    <d v="1899-12-30T00:23:00"/>
    <x v="20"/>
    <s v="876-130970"/>
    <n v="2"/>
    <x v="77"/>
    <n v="1"/>
    <s v="N"/>
    <n v="2"/>
    <n v="18.96"/>
    <n v="5.6879999999999997"/>
    <n v="2.3520000000000003"/>
    <n v="27"/>
  </r>
  <r>
    <d v="2023-02-16T01:21:00"/>
    <d v="2023-02-16T01:24:00"/>
    <s v="16.02.2023"/>
    <d v="1899-12-30T00:03:00"/>
    <x v="20"/>
    <s v="876-128749"/>
    <n v="1"/>
    <x v="41"/>
    <n v="1"/>
    <s v="N"/>
    <n v="2"/>
    <n v="3.5"/>
    <n v="1.05"/>
    <n v="1.4500000000000002"/>
    <n v="6"/>
  </r>
  <r>
    <d v="2023-02-16T01:21:00"/>
    <d v="2023-02-16T01:27:00"/>
    <s v="16.02.2023"/>
    <d v="1899-12-30T00:06:00"/>
    <x v="29"/>
    <s v="876-129737"/>
    <n v="1"/>
    <x v="10"/>
    <n v="1"/>
    <s v="N"/>
    <n v="2"/>
    <n v="5.28"/>
    <n v="1.5840000000000001"/>
    <n v="1.1360000000000001"/>
    <n v="8"/>
  </r>
  <r>
    <d v="2023-02-16T01:22:00"/>
    <d v="2023-02-16T01:25:00"/>
    <s v="16.02.2023"/>
    <d v="1899-12-30T00:03:00"/>
    <x v="36"/>
    <s v="876-128776"/>
    <n v="2"/>
    <x v="33"/>
    <n v="1"/>
    <s v="N"/>
    <n v="2"/>
    <n v="3.2"/>
    <n v="0.96"/>
    <n v="0.83999999999999986"/>
    <n v="5"/>
  </r>
  <r>
    <d v="2023-02-16T01:22:00"/>
    <d v="2023-02-16T01:39:00"/>
    <s v="16.02.2023"/>
    <d v="1899-12-30T00:17:00"/>
    <x v="3"/>
    <s v="876-130440"/>
    <n v="1"/>
    <x v="91"/>
    <n v="1"/>
    <s v="N"/>
    <n v="2"/>
    <n v="14.16"/>
    <n v="4.2480000000000002"/>
    <n v="3.5919999999999987"/>
    <n v="22"/>
  </r>
  <r>
    <d v="2023-02-16T01:23:00"/>
    <d v="2023-02-16T01:28:00"/>
    <s v="16.02.2023"/>
    <d v="1899-12-30T00:05:00"/>
    <x v="2"/>
    <s v="876-127123"/>
    <n v="1"/>
    <x v="60"/>
    <n v="1"/>
    <s v="N"/>
    <n v="2"/>
    <n v="3"/>
    <n v="0.89999999999999991"/>
    <n v="1.0999999999999996"/>
    <n v="5"/>
  </r>
  <r>
    <d v="2023-02-16T01:24:00"/>
    <d v="2023-02-16T01:31:00"/>
    <s v="16.02.2023"/>
    <d v="1899-12-30T00:07:00"/>
    <x v="52"/>
    <s v="876-129326"/>
    <n v="2"/>
    <x v="27"/>
    <n v="1"/>
    <s v="N"/>
    <n v="2"/>
    <n v="5.76"/>
    <n v="1.728"/>
    <n v="1.5120000000000005"/>
    <n v="9"/>
  </r>
  <r>
    <d v="2023-02-16T01:24:00"/>
    <d v="2023-02-16T01:42:00"/>
    <s v="16.02.2023"/>
    <d v="1899-12-30T00:18:00"/>
    <x v="43"/>
    <s v="876-128185"/>
    <n v="1"/>
    <x v="20"/>
    <n v="1"/>
    <s v="N"/>
    <n v="1"/>
    <n v="24.72"/>
    <n v="7.4159999999999995"/>
    <n v="4.8640000000000008"/>
    <n v="37"/>
  </r>
  <r>
    <d v="2023-02-16T01:25:00"/>
    <d v="2023-02-16T01:34:00"/>
    <s v="16.02.2023"/>
    <d v="1899-12-30T00:09:00"/>
    <x v="27"/>
    <s v="876-130132"/>
    <n v="1"/>
    <x v="27"/>
    <n v="1"/>
    <s v="N"/>
    <n v="1"/>
    <n v="5.76"/>
    <n v="1.728"/>
    <n v="1.5120000000000005"/>
    <n v="9"/>
  </r>
  <r>
    <d v="2023-02-16T01:25:00"/>
    <d v="2023-02-16T01:29:00"/>
    <s v="16.02.2023"/>
    <d v="1899-12-30T00:04:00"/>
    <x v="38"/>
    <s v="876-129738"/>
    <n v="4"/>
    <x v="6"/>
    <n v="1"/>
    <s v="N"/>
    <n v="2"/>
    <n v="3.3"/>
    <n v="0.98999999999999988"/>
    <n v="1.71"/>
    <n v="6"/>
  </r>
  <r>
    <d v="2023-02-16T01:26:00"/>
    <d v="2023-02-16T01:42:00"/>
    <s v="16.02.2023"/>
    <d v="1899-12-30T00:16:00"/>
    <x v="52"/>
    <s v="876-131195"/>
    <n v="1"/>
    <x v="79"/>
    <n v="1"/>
    <s v="N"/>
    <n v="2"/>
    <n v="11.28"/>
    <n v="3.3839999999999999"/>
    <n v="1.3360000000000003"/>
    <n v="16"/>
  </r>
  <r>
    <d v="2023-02-16T01:27:00"/>
    <d v="2023-02-16T01:39:00"/>
    <s v="16.02.2023"/>
    <d v="1899-12-30T00:12:00"/>
    <x v="7"/>
    <s v="876-128118"/>
    <n v="1"/>
    <x v="39"/>
    <n v="1"/>
    <s v="N"/>
    <n v="2"/>
    <n v="7.44"/>
    <n v="2.2320000000000002"/>
    <n v="1.3280000000000003"/>
    <n v="11"/>
  </r>
  <r>
    <d v="2023-02-16T01:27:00"/>
    <d v="2023-02-16T01:54:00"/>
    <s v="16.02.2023"/>
    <d v="1899-12-30T00:27:00"/>
    <x v="2"/>
    <s v="876-129765"/>
    <n v="1"/>
    <x v="194"/>
    <n v="1"/>
    <s v="N"/>
    <n v="2"/>
    <n v="35.04"/>
    <n v="10.511999999999999"/>
    <n v="8.4480000000000004"/>
    <n v="54"/>
  </r>
  <r>
    <d v="2023-02-16T01:27:00"/>
    <d v="2023-02-16T01:51:00"/>
    <s v="16.02.2023"/>
    <d v="1899-12-30T00:24:00"/>
    <x v="23"/>
    <s v="876-111664"/>
    <n v="2"/>
    <x v="75"/>
    <n v="3"/>
    <s v="N"/>
    <n v="1"/>
    <n v="39.6"/>
    <n v="11.88"/>
    <n v="8.519999999999996"/>
    <n v="60"/>
  </r>
  <r>
    <d v="2023-02-16T01:28:00"/>
    <d v="2023-02-16T01:34:00"/>
    <s v="16.02.2023"/>
    <d v="1899-12-30T00:06:00"/>
    <x v="43"/>
    <s v="876-130961"/>
    <n v="1"/>
    <x v="4"/>
    <n v="1"/>
    <s v="N"/>
    <n v="1"/>
    <n v="3.6"/>
    <n v="1.08"/>
    <n v="1.3199999999999998"/>
    <n v="6"/>
  </r>
  <r>
    <d v="2023-02-16T01:31:00"/>
    <d v="2023-02-16T01:52:00"/>
    <s v="16.02.2023"/>
    <d v="1899-12-30T00:21:00"/>
    <x v="40"/>
    <s v="876-129450"/>
    <n v="1"/>
    <x v="174"/>
    <n v="1"/>
    <s v="N"/>
    <n v="2"/>
    <n v="17.760000000000002"/>
    <n v="5.3280000000000003"/>
    <n v="3.911999999999999"/>
    <n v="27"/>
  </r>
  <r>
    <d v="2023-02-16T01:31:00"/>
    <d v="2023-02-16T01:39:00"/>
    <s v="16.02.2023"/>
    <d v="1899-12-30T00:08:00"/>
    <x v="7"/>
    <s v="876-130557"/>
    <n v="1"/>
    <x v="40"/>
    <n v="1"/>
    <s v="N"/>
    <n v="2"/>
    <n v="3.8"/>
    <n v="1.1399999999999999"/>
    <n v="1.0600000000000005"/>
    <n v="6"/>
  </r>
  <r>
    <d v="2023-02-16T01:32:00"/>
    <d v="2023-02-16T01:38:00"/>
    <s v="16.02.2023"/>
    <d v="1899-12-30T00:06:00"/>
    <x v="51"/>
    <s v="876-130931"/>
    <n v="1"/>
    <x v="27"/>
    <n v="1"/>
    <s v="N"/>
    <n v="2"/>
    <n v="5.76"/>
    <n v="1.728"/>
    <n v="1.5120000000000005"/>
    <n v="9"/>
  </r>
  <r>
    <d v="2023-02-16T01:32:00"/>
    <d v="2023-02-16T01:50:00"/>
    <s v="16.02.2023"/>
    <d v="1899-12-30T00:18:00"/>
    <x v="49"/>
    <s v="876-128174"/>
    <n v="1"/>
    <x v="123"/>
    <n v="1"/>
    <s v="N"/>
    <n v="2"/>
    <n v="23.28"/>
    <n v="6.984"/>
    <n v="5.7359999999999971"/>
    <n v="36"/>
  </r>
  <r>
    <d v="2023-02-16T01:33:00"/>
    <d v="2023-02-16T01:46:00"/>
    <s v="16.02.2023"/>
    <d v="1899-12-30T00:13:00"/>
    <x v="2"/>
    <s v="876-128978"/>
    <n v="1"/>
    <x v="1"/>
    <n v="1"/>
    <s v="N"/>
    <n v="2"/>
    <n v="10.08"/>
    <n v="3.024"/>
    <n v="1.895999999999999"/>
    <n v="15"/>
  </r>
  <r>
    <d v="2023-02-16T01:34:00"/>
    <d v="2023-02-16T01:39:00"/>
    <s v="16.02.2023"/>
    <d v="1899-12-30T00:05:00"/>
    <x v="35"/>
    <s v="876-127476"/>
    <n v="1"/>
    <x v="11"/>
    <n v="1"/>
    <s v="N"/>
    <n v="1"/>
    <n v="3.1"/>
    <n v="0.92999999999999994"/>
    <n v="0.9700000000000002"/>
    <n v="5"/>
  </r>
  <r>
    <d v="2023-02-16T01:35:00"/>
    <d v="2023-02-16T01:41:00"/>
    <s v="16.02.2023"/>
    <d v="1899-12-30T00:06:00"/>
    <x v="42"/>
    <s v="876-130928"/>
    <n v="1"/>
    <x v="40"/>
    <n v="1"/>
    <s v="N"/>
    <n v="1"/>
    <n v="3.7"/>
    <n v="1.1100000000000001"/>
    <n v="1.1899999999999995"/>
    <n v="6"/>
  </r>
  <r>
    <d v="2023-02-16T01:35:00"/>
    <d v="2023-02-16T01:54:00"/>
    <s v="16.02.2023"/>
    <d v="1899-12-30T00:19:00"/>
    <x v="14"/>
    <s v="876-111724"/>
    <n v="1"/>
    <x v="7"/>
    <n v="1"/>
    <s v="N"/>
    <n v="2"/>
    <n v="20.399999999999999"/>
    <n v="6.1199999999999992"/>
    <n v="2.480000000000004"/>
    <n v="29"/>
  </r>
  <r>
    <d v="2023-02-16T01:35:00"/>
    <d v="2023-02-16T01:51:00"/>
    <s v="16.02.2023"/>
    <d v="1899-12-30T00:16:00"/>
    <x v="21"/>
    <s v="876-128014"/>
    <n v="1"/>
    <x v="43"/>
    <n v="1"/>
    <s v="N"/>
    <n v="3"/>
    <n v="12.96"/>
    <n v="3.8879999999999999"/>
    <n v="3.152000000000001"/>
    <n v="20"/>
  </r>
  <r>
    <d v="2023-02-16T01:37:00"/>
    <d v="2023-02-16T01:39:00"/>
    <s v="16.02.2023"/>
    <d v="1899-12-30T00:02:00"/>
    <x v="38"/>
    <s v="876-129605"/>
    <n v="1"/>
    <x v="6"/>
    <n v="1"/>
    <s v="N"/>
    <n v="2"/>
    <n v="3.5"/>
    <n v="1.05"/>
    <n v="1.4500000000000002"/>
    <n v="6"/>
  </r>
  <r>
    <d v="2023-02-16T01:37:00"/>
    <d v="2023-02-16T01:46:00"/>
    <s v="16.02.2023"/>
    <d v="1899-12-30T00:09:00"/>
    <x v="1"/>
    <s v="876-130970"/>
    <n v="1"/>
    <x v="78"/>
    <n v="1"/>
    <s v="N"/>
    <n v="1"/>
    <n v="8.16"/>
    <n v="2.448"/>
    <n v="2.3919999999999995"/>
    <n v="13"/>
  </r>
  <r>
    <d v="2023-02-16T01:37:00"/>
    <d v="2023-02-16T01:51:00"/>
    <s v="16.02.2023"/>
    <d v="1899-12-30T00:14:00"/>
    <x v="36"/>
    <s v="876-127862"/>
    <n v="1"/>
    <x v="9"/>
    <n v="1"/>
    <s v="N"/>
    <n v="2"/>
    <n v="9.84"/>
    <n v="2.952"/>
    <n v="2.2080000000000002"/>
    <n v="15"/>
  </r>
  <r>
    <d v="2023-02-16T01:38:00"/>
    <d v="2023-02-16T01:39:00"/>
    <s v="16.02.2023"/>
    <d v="1899-12-30T00:01:00"/>
    <x v="15"/>
    <s v="876-129943"/>
    <n v="1"/>
    <x v="65"/>
    <n v="1"/>
    <s v="N"/>
    <n v="2"/>
    <n v="3.6"/>
    <n v="1.08"/>
    <n v="1.3199999999999998"/>
    <n v="6"/>
  </r>
  <r>
    <d v="2023-02-16T01:38:00"/>
    <d v="2023-02-16T02:02:00"/>
    <s v="16.02.2023"/>
    <d v="1899-12-30T00:24:00"/>
    <x v="27"/>
    <s v="876-128928"/>
    <n v="1"/>
    <x v="174"/>
    <n v="1"/>
    <s v="N"/>
    <n v="1"/>
    <n v="17.760000000000002"/>
    <n v="5.3280000000000003"/>
    <n v="2.911999999999999"/>
    <n v="26"/>
  </r>
  <r>
    <d v="2023-02-16T01:38:00"/>
    <d v="2023-02-16T01:40:00"/>
    <s v="16.02.2023"/>
    <d v="1899-12-30T00:02:00"/>
    <x v="51"/>
    <s v="876-127974"/>
    <n v="1"/>
    <x v="6"/>
    <n v="1"/>
    <s v="N"/>
    <n v="2"/>
    <n v="3.7"/>
    <n v="1.1100000000000001"/>
    <n v="1.1899999999999995"/>
    <n v="6"/>
  </r>
  <r>
    <d v="2023-02-16T01:40:00"/>
    <d v="2023-02-16T01:51:00"/>
    <s v="16.02.2023"/>
    <d v="1899-12-30T00:11:00"/>
    <x v="32"/>
    <s v="876-129271"/>
    <n v="1"/>
    <x v="12"/>
    <n v="1"/>
    <s v="N"/>
    <n v="2"/>
    <n v="7.2"/>
    <n v="2.16"/>
    <n v="1.6399999999999997"/>
    <n v="11"/>
  </r>
  <r>
    <d v="2023-02-16T01:40:00"/>
    <d v="2023-02-16T01:45:00"/>
    <s v="16.02.2023"/>
    <d v="1899-12-30T00:05:00"/>
    <x v="36"/>
    <s v="876-129078"/>
    <n v="1"/>
    <x v="80"/>
    <n v="1"/>
    <s v="N"/>
    <n v="2"/>
    <n v="3.1"/>
    <n v="0.92999999999999994"/>
    <n v="0.9700000000000002"/>
    <n v="5"/>
  </r>
  <r>
    <d v="2023-02-16T01:40:00"/>
    <d v="2023-02-16T01:55:00"/>
    <s v="16.02.2023"/>
    <d v="1899-12-30T00:15:00"/>
    <x v="15"/>
    <s v="876-129572"/>
    <n v="1"/>
    <x v="38"/>
    <n v="1"/>
    <s v="N"/>
    <n v="2"/>
    <n v="13.68"/>
    <n v="4.1040000000000001"/>
    <n v="2.2160000000000011"/>
    <n v="20"/>
  </r>
  <r>
    <d v="2023-02-16T01:42:00"/>
    <d v="2023-02-16T01:59:00"/>
    <s v="16.02.2023"/>
    <d v="1899-12-30T00:17:00"/>
    <x v="45"/>
    <s v="876-129847"/>
    <n v="1"/>
    <x v="154"/>
    <n v="1"/>
    <s v="N"/>
    <n v="1"/>
    <n v="16.079999999999998"/>
    <n v="4.823999999999999"/>
    <n v="3.0960000000000036"/>
    <n v="24"/>
  </r>
  <r>
    <d v="2023-02-16T01:42:00"/>
    <d v="2023-02-16T02:08:00"/>
    <s v="16.02.2023"/>
    <d v="1899-12-30T00:26:00"/>
    <x v="5"/>
    <s v="876-128493"/>
    <n v="1"/>
    <x v="120"/>
    <n v="1"/>
    <s v="N"/>
    <n v="1"/>
    <n v="20.64"/>
    <n v="6.1920000000000002"/>
    <n v="3.1679999999999993"/>
    <n v="30"/>
  </r>
  <r>
    <d v="2023-02-16T01:43:00"/>
    <d v="2023-02-16T02:03:00"/>
    <s v="16.02.2023"/>
    <d v="1899-12-30T00:20:00"/>
    <x v="24"/>
    <s v="876-128673"/>
    <n v="1"/>
    <x v="38"/>
    <n v="1"/>
    <s v="N"/>
    <n v="2"/>
    <n v="13.68"/>
    <n v="4.1040000000000001"/>
    <n v="1.2160000000000011"/>
    <n v="19"/>
  </r>
  <r>
    <d v="2023-02-16T01:44:00"/>
    <d v="2023-02-16T01:49:00"/>
    <s v="16.02.2023"/>
    <d v="1899-12-30T00:05:00"/>
    <x v="2"/>
    <s v="876-130925"/>
    <n v="1"/>
    <x v="87"/>
    <n v="1"/>
    <s v="N"/>
    <n v="2"/>
    <n v="5.04"/>
    <n v="1.512"/>
    <n v="1.4479999999999995"/>
    <n v="8"/>
  </r>
  <r>
    <d v="2023-02-16T01:45:00"/>
    <d v="2023-02-16T01:48:00"/>
    <s v="16.02.2023"/>
    <d v="1899-12-30T00:03:00"/>
    <x v="22"/>
    <s v="876-111704"/>
    <n v="1"/>
    <x v="40"/>
    <n v="1"/>
    <s v="N"/>
    <n v="1"/>
    <n v="3.3"/>
    <n v="0.98999999999999988"/>
    <n v="0.71"/>
    <n v="5"/>
  </r>
  <r>
    <d v="2023-02-16T01:45:00"/>
    <d v="2023-02-16T02:00:00"/>
    <s v="16.02.2023"/>
    <d v="1899-12-30T00:15:00"/>
    <x v="6"/>
    <s v="876-111637"/>
    <n v="1"/>
    <x v="10"/>
    <n v="1"/>
    <s v="N"/>
    <n v="2"/>
    <n v="5.28"/>
    <n v="1.5840000000000001"/>
    <n v="1.1360000000000001"/>
    <n v="8"/>
  </r>
  <r>
    <d v="2023-02-16T01:47:00"/>
    <d v="2023-02-16T02:03:00"/>
    <s v="16.02.2023"/>
    <d v="1899-12-30T00:16:00"/>
    <x v="7"/>
    <s v="876-131148"/>
    <n v="1"/>
    <x v="187"/>
    <n v="1"/>
    <s v="N"/>
    <n v="2"/>
    <n v="21.6"/>
    <n v="6.48"/>
    <n v="3.9199999999999982"/>
    <n v="32"/>
  </r>
  <r>
    <d v="2023-02-16T01:48:00"/>
    <d v="2023-02-16T02:09:00"/>
    <s v="16.02.2023"/>
    <d v="1899-12-30T00:21:00"/>
    <x v="51"/>
    <s v="876-130126"/>
    <n v="2"/>
    <x v="155"/>
    <n v="1"/>
    <s v="N"/>
    <n v="2"/>
    <n v="15.84"/>
    <n v="4.7519999999999998"/>
    <n v="4.4080000000000013"/>
    <n v="25"/>
  </r>
  <r>
    <d v="2023-02-16T01:48:00"/>
    <d v="2023-02-16T02:17:00"/>
    <s v="16.02.2023"/>
    <d v="1899-12-30T00:29:00"/>
    <x v="4"/>
    <s v="876-130632"/>
    <n v="2"/>
    <x v="78"/>
    <n v="1"/>
    <s v="N"/>
    <n v="1"/>
    <n v="8.16"/>
    <n v="2.448"/>
    <n v="1.3919999999999995"/>
    <n v="12"/>
  </r>
  <r>
    <d v="2023-02-16T01:48:00"/>
    <d v="2023-02-16T01:56:00"/>
    <s v="16.02.2023"/>
    <d v="1899-12-30T00:08:00"/>
    <x v="8"/>
    <s v="876-128109"/>
    <n v="1"/>
    <x v="27"/>
    <n v="1"/>
    <s v="N"/>
    <n v="2"/>
    <n v="5.76"/>
    <n v="1.728"/>
    <n v="0.51200000000000045"/>
    <n v="8"/>
  </r>
  <r>
    <d v="2023-02-16T01:48:00"/>
    <d v="2023-02-16T01:57:00"/>
    <s v="16.02.2023"/>
    <d v="1899-12-30T00:09:00"/>
    <x v="45"/>
    <s v="876-130271"/>
    <n v="1"/>
    <x v="80"/>
    <n v="1"/>
    <s v="N"/>
    <n v="2"/>
    <n v="3.7"/>
    <n v="1.1100000000000001"/>
    <n v="1.1899999999999995"/>
    <n v="6"/>
  </r>
  <r>
    <d v="2023-02-16T01:48:00"/>
    <d v="2023-02-16T01:49:00"/>
    <s v="16.02.2023"/>
    <d v="1899-12-30T00:01:00"/>
    <x v="34"/>
    <s v="876-127369"/>
    <n v="3"/>
    <x v="45"/>
    <n v="5"/>
    <s v="N"/>
    <n v="4"/>
    <n v="4"/>
    <n v="1.2"/>
    <n v="1.7999999999999998"/>
    <n v="7"/>
  </r>
  <r>
    <d v="2023-02-16T01:49:00"/>
    <d v="2023-02-16T01:53:00"/>
    <s v="16.02.2023"/>
    <d v="1899-12-30T00:04:00"/>
    <x v="44"/>
    <s v="876-130945"/>
    <n v="2"/>
    <x v="33"/>
    <n v="1"/>
    <s v="N"/>
    <n v="2"/>
    <n v="3"/>
    <n v="0.89999999999999991"/>
    <n v="1.0999999999999996"/>
    <n v="5"/>
  </r>
  <r>
    <d v="2023-02-16T01:49:00"/>
    <d v="2023-02-16T01:51:00"/>
    <s v="16.02.2023"/>
    <d v="1899-12-30T00:02:00"/>
    <x v="20"/>
    <s v="876-128406"/>
    <n v="1"/>
    <x v="31"/>
    <n v="1"/>
    <s v="N"/>
    <n v="1"/>
    <n v="3.5"/>
    <n v="1.05"/>
    <n v="1.4500000000000002"/>
    <n v="6"/>
  </r>
  <r>
    <d v="2023-02-16T01:49:00"/>
    <d v="2023-02-16T02:00:00"/>
    <s v="16.02.2023"/>
    <d v="1899-12-30T00:11:00"/>
    <x v="14"/>
    <s v="876-127730"/>
    <n v="1"/>
    <x v="85"/>
    <n v="1"/>
    <s v="N"/>
    <n v="1"/>
    <n v="9.6"/>
    <n v="2.88"/>
    <n v="1.5200000000000014"/>
    <n v="14"/>
  </r>
  <r>
    <d v="2023-02-16T01:50:00"/>
    <d v="2023-02-16T02:02:00"/>
    <s v="16.02.2023"/>
    <d v="1899-12-30T00:12:00"/>
    <x v="8"/>
    <s v="876-111704"/>
    <n v="1"/>
    <x v="85"/>
    <n v="1"/>
    <s v="N"/>
    <n v="1"/>
    <n v="9.6"/>
    <n v="2.88"/>
    <n v="1.5200000000000014"/>
    <n v="14"/>
  </r>
  <r>
    <d v="2023-02-16T01:50:00"/>
    <d v="2023-02-16T01:56:00"/>
    <s v="16.02.2023"/>
    <d v="1899-12-30T00:06:00"/>
    <x v="9"/>
    <s v="876-130901"/>
    <n v="1"/>
    <x v="27"/>
    <n v="1"/>
    <s v="N"/>
    <n v="2"/>
    <n v="5.76"/>
    <n v="1.728"/>
    <n v="1.5120000000000005"/>
    <n v="9"/>
  </r>
  <r>
    <d v="2023-02-16T01:51:00"/>
    <d v="2023-02-16T02:06:00"/>
    <s v="16.02.2023"/>
    <d v="1899-12-30T00:15:00"/>
    <x v="11"/>
    <s v="876-111698"/>
    <n v="1"/>
    <x v="46"/>
    <n v="1"/>
    <s v="N"/>
    <n v="2"/>
    <n v="6.72"/>
    <n v="2.016"/>
    <n v="1.2640000000000002"/>
    <n v="10"/>
  </r>
  <r>
    <d v="2023-02-16T01:51:00"/>
    <d v="2023-02-16T02:17:00"/>
    <s v="16.02.2023"/>
    <d v="1899-12-30T00:26:00"/>
    <x v="10"/>
    <s v="876-129855"/>
    <n v="2"/>
    <x v="160"/>
    <n v="3"/>
    <s v="N"/>
    <n v="2"/>
    <n v="39.840000000000003"/>
    <n v="11.952"/>
    <n v="8.2079999999999984"/>
    <n v="60"/>
  </r>
  <r>
    <d v="2023-02-16T01:51:00"/>
    <d v="2023-02-16T01:55:00"/>
    <s v="16.02.2023"/>
    <d v="1899-12-30T00:04:00"/>
    <x v="9"/>
    <s v="876-127876"/>
    <n v="1"/>
    <x v="15"/>
    <n v="1"/>
    <s v="N"/>
    <n v="2"/>
    <n v="3.3"/>
    <n v="0.98999999999999988"/>
    <n v="0.71"/>
    <n v="5"/>
  </r>
  <r>
    <d v="2023-02-16T01:52:00"/>
    <d v="2023-02-16T01:58:00"/>
    <s v="16.02.2023"/>
    <d v="1899-12-30T00:06:00"/>
    <x v="43"/>
    <s v="876-111584"/>
    <n v="1"/>
    <x v="25"/>
    <n v="1"/>
    <s v="N"/>
    <n v="1"/>
    <n v="3.3"/>
    <n v="0.98999999999999988"/>
    <n v="0.71"/>
    <n v="5"/>
  </r>
  <r>
    <d v="2023-02-16T01:55:00"/>
    <d v="2023-02-16T01:56:00"/>
    <s v="16.02.2023"/>
    <d v="1899-12-30T00:01:00"/>
    <x v="45"/>
    <s v="876-130062"/>
    <n v="1"/>
    <x v="65"/>
    <n v="1"/>
    <s v="N"/>
    <n v="2"/>
    <n v="3.6"/>
    <n v="1.08"/>
    <n v="1.3199999999999998"/>
    <n v="6"/>
  </r>
  <r>
    <d v="2023-02-16T01:55:00"/>
    <d v="2023-02-16T01:56:00"/>
    <s v="16.02.2023"/>
    <d v="1899-12-30T00:01:00"/>
    <x v="11"/>
    <s v="876-127946"/>
    <n v="1"/>
    <x v="31"/>
    <n v="1"/>
    <s v="N"/>
    <n v="1"/>
    <n v="3.7"/>
    <n v="1.1100000000000001"/>
    <n v="1.1899999999999995"/>
    <n v="6"/>
  </r>
  <r>
    <d v="2023-02-16T01:55:00"/>
    <d v="2023-02-16T02:02:00"/>
    <s v="16.02.2023"/>
    <d v="1899-12-30T00:07:00"/>
    <x v="20"/>
    <s v="876-128540"/>
    <n v="1"/>
    <x v="25"/>
    <n v="1"/>
    <s v="N"/>
    <n v="1"/>
    <n v="3.2"/>
    <n v="0.96"/>
    <n v="0.83999999999999986"/>
    <n v="5"/>
  </r>
  <r>
    <d v="2023-02-16T01:55:00"/>
    <d v="2023-02-16T02:18:00"/>
    <s v="16.02.2023"/>
    <d v="1899-12-30T00:23:00"/>
    <x v="7"/>
    <s v="876-111364"/>
    <n v="1"/>
    <x v="106"/>
    <n v="1"/>
    <s v="N"/>
    <n v="2"/>
    <n v="20.88"/>
    <n v="6.2639999999999993"/>
    <n v="2.8560000000000016"/>
    <n v="30"/>
  </r>
  <r>
    <d v="2023-02-16T01:55:00"/>
    <d v="2023-02-16T01:59:00"/>
    <s v="16.02.2023"/>
    <d v="1899-12-30T00:04:00"/>
    <x v="11"/>
    <s v="876-127957"/>
    <n v="1"/>
    <x v="3"/>
    <n v="1"/>
    <s v="N"/>
    <n v="1"/>
    <n v="3"/>
    <n v="0.89999999999999991"/>
    <n v="1.0999999999999996"/>
    <n v="5"/>
  </r>
  <r>
    <d v="2023-02-16T01:55:00"/>
    <d v="2023-02-16T02:09:00"/>
    <s v="16.02.2023"/>
    <d v="1899-12-30T00:14:00"/>
    <x v="53"/>
    <s v="876-131135"/>
    <n v="2"/>
    <x v="79"/>
    <n v="1"/>
    <s v="N"/>
    <n v="1"/>
    <n v="11.28"/>
    <n v="3.3839999999999999"/>
    <n v="2.3360000000000003"/>
    <n v="17"/>
  </r>
  <r>
    <d v="2023-02-16T01:55:00"/>
    <d v="2023-02-16T02:16:00"/>
    <s v="16.02.2023"/>
    <d v="1899-12-30T00:21:00"/>
    <x v="25"/>
    <s v="876-129046"/>
    <n v="2"/>
    <x v="7"/>
    <n v="1"/>
    <s v="N"/>
    <n v="2"/>
    <n v="20.399999999999999"/>
    <n v="6.1199999999999992"/>
    <n v="3.480000000000004"/>
    <n v="30"/>
  </r>
  <r>
    <d v="2023-02-16T01:56:00"/>
    <d v="2023-02-16T02:02:00"/>
    <s v="16.02.2023"/>
    <d v="1899-12-30T00:06:00"/>
    <x v="31"/>
    <s v="876-130289"/>
    <n v="1"/>
    <x v="94"/>
    <n v="1"/>
    <s v="N"/>
    <n v="1"/>
    <n v="5.52"/>
    <n v="1.6559999999999999"/>
    <n v="0.82400000000000073"/>
    <n v="8"/>
  </r>
  <r>
    <d v="2023-02-16T01:56:00"/>
    <d v="2023-02-16T02:21:00"/>
    <s v="16.02.2023"/>
    <d v="1899-12-30T00:25:00"/>
    <x v="28"/>
    <s v="876-130211"/>
    <n v="2"/>
    <x v="138"/>
    <n v="2"/>
    <s v="N"/>
    <n v="1"/>
    <n v="43.68"/>
    <n v="13.103999999999999"/>
    <n v="5.2160000000000011"/>
    <n v="62"/>
  </r>
  <r>
    <d v="2023-02-16T01:57:00"/>
    <d v="2023-02-16T02:01:00"/>
    <s v="16.02.2023"/>
    <d v="1899-12-30T00:04:00"/>
    <x v="9"/>
    <s v="876-111633"/>
    <n v="1"/>
    <x v="14"/>
    <n v="1"/>
    <s v="N"/>
    <n v="2"/>
    <n v="3.6"/>
    <n v="1.08"/>
    <n v="1.3199999999999998"/>
    <n v="6"/>
  </r>
  <r>
    <d v="2023-02-16T01:57:00"/>
    <d v="2023-02-16T02:14:00"/>
    <s v="16.02.2023"/>
    <d v="1899-12-30T00:17:00"/>
    <x v="50"/>
    <s v="876-128728"/>
    <n v="2"/>
    <x v="95"/>
    <n v="1"/>
    <s v="N"/>
    <n v="2"/>
    <n v="11.52"/>
    <n v="3.456"/>
    <n v="2.0240000000000009"/>
    <n v="17"/>
  </r>
  <r>
    <d v="2023-02-16T01:58:00"/>
    <d v="2023-02-16T02:04:00"/>
    <s v="16.02.2023"/>
    <d v="1899-12-30T00:06:00"/>
    <x v="33"/>
    <s v="876-128528"/>
    <n v="1"/>
    <x v="23"/>
    <n v="1"/>
    <s v="N"/>
    <n v="1"/>
    <n v="6"/>
    <n v="1.7999999999999998"/>
    <n v="1.2000000000000002"/>
    <n v="9"/>
  </r>
  <r>
    <d v="2023-02-16T01:58:00"/>
    <d v="2023-02-16T01:58:00"/>
    <s v="16.02.2023"/>
    <d v="1899-12-30T00:00:00"/>
    <x v="7"/>
    <s v="876-127957"/>
    <n v="1"/>
    <x v="45"/>
    <n v="1"/>
    <s v="N"/>
    <n v="2"/>
    <n v="3.8"/>
    <n v="1.1399999999999999"/>
    <n v="1.0600000000000005"/>
    <n v="6"/>
  </r>
  <r>
    <d v="2023-02-16T01:58:00"/>
    <d v="2023-02-16T02:05:00"/>
    <s v="16.02.2023"/>
    <d v="1899-12-30T00:07:00"/>
    <x v="29"/>
    <s v="876-130315"/>
    <n v="1"/>
    <x v="0"/>
    <n v="1"/>
    <s v="N"/>
    <n v="1"/>
    <n v="6.48"/>
    <n v="1.944"/>
    <n v="0.57599999999999962"/>
    <n v="9"/>
  </r>
  <r>
    <d v="2023-02-16T01:58:00"/>
    <d v="2023-02-16T02:29:00"/>
    <s v="16.02.2023"/>
    <d v="1899-12-30T00:31:00"/>
    <x v="23"/>
    <s v="876-128883"/>
    <n v="2"/>
    <x v="147"/>
    <n v="1"/>
    <s v="N"/>
    <n v="2"/>
    <n v="40.08"/>
    <n v="12.023999999999999"/>
    <n v="3.8960000000000008"/>
    <n v="56"/>
  </r>
  <r>
    <d v="2023-02-16T01:59:00"/>
    <d v="2023-02-16T02:18:00"/>
    <s v="16.02.2023"/>
    <d v="1899-12-30T00:19:00"/>
    <x v="31"/>
    <s v="876-128769"/>
    <n v="2"/>
    <x v="26"/>
    <n v="1"/>
    <s v="N"/>
    <n v="2"/>
    <n v="23.04"/>
    <n v="6.9119999999999999"/>
    <n v="5.0480000000000018"/>
    <n v="35"/>
  </r>
  <r>
    <d v="2023-02-16T01:59:00"/>
    <d v="2023-02-16T02:20:00"/>
    <s v="16.02.2023"/>
    <d v="1899-12-30T00:21:00"/>
    <x v="4"/>
    <s v="876-127737"/>
    <n v="1"/>
    <x v="139"/>
    <n v="1"/>
    <s v="N"/>
    <n v="4"/>
    <n v="14.4"/>
    <n v="4.32"/>
    <n v="2.2799999999999994"/>
    <n v="21"/>
  </r>
  <r>
    <d v="2023-02-16T01:59:00"/>
    <d v="2023-02-16T02:04:00"/>
    <s v="16.02.2023"/>
    <d v="1899-12-30T00:05:00"/>
    <x v="42"/>
    <s v="876-127334"/>
    <n v="1"/>
    <x v="41"/>
    <n v="1"/>
    <s v="N"/>
    <n v="1"/>
    <n v="3.8"/>
    <n v="1.1399999999999999"/>
    <n v="1.0600000000000005"/>
    <n v="6"/>
  </r>
  <r>
    <d v="2023-02-16T02:01:00"/>
    <d v="2023-02-16T02:27:00"/>
    <s v="16.02.2023"/>
    <d v="1899-12-30T00:26:00"/>
    <x v="29"/>
    <s v="876-129674"/>
    <n v="2"/>
    <x v="69"/>
    <n v="1"/>
    <s v="N"/>
    <n v="2"/>
    <n v="36.9"/>
    <n v="11.069999999999999"/>
    <n v="8.0300000000000011"/>
    <n v="56"/>
  </r>
  <r>
    <d v="2023-02-16T02:01:00"/>
    <d v="2023-02-16T02:14:00"/>
    <s v="16.02.2023"/>
    <d v="1899-12-30T00:13:00"/>
    <x v="15"/>
    <s v="876-130458"/>
    <n v="1"/>
    <x v="94"/>
    <n v="1"/>
    <s v="N"/>
    <n v="1"/>
    <n v="6.9"/>
    <n v="2.0699999999999998"/>
    <n v="1.0299999999999994"/>
    <n v="10"/>
  </r>
  <r>
    <d v="2023-02-16T02:02:00"/>
    <d v="2023-02-16T02:33:00"/>
    <s v="16.02.2023"/>
    <d v="1899-12-30T00:31:00"/>
    <x v="1"/>
    <s v="876-111626"/>
    <n v="2"/>
    <x v="195"/>
    <n v="3"/>
    <s v="N"/>
    <n v="1"/>
    <n v="59.1"/>
    <n v="17.73"/>
    <n v="12.169999999999995"/>
    <n v="89"/>
  </r>
  <r>
    <d v="2023-02-16T02:02:00"/>
    <d v="2023-02-16T02:06:00"/>
    <s v="16.02.2023"/>
    <d v="1899-12-30T00:04:00"/>
    <x v="22"/>
    <s v="876-129521"/>
    <n v="1"/>
    <x v="3"/>
    <n v="1"/>
    <s v="N"/>
    <n v="2"/>
    <n v="3.8"/>
    <n v="1.1399999999999999"/>
    <n v="1.0600000000000005"/>
    <n v="6"/>
  </r>
  <r>
    <d v="2023-02-16T02:02:00"/>
    <d v="2023-02-16T02:27:00"/>
    <s v="16.02.2023"/>
    <d v="1899-12-30T00:25:00"/>
    <x v="37"/>
    <s v="876-130815"/>
    <n v="1"/>
    <x v="174"/>
    <n v="1"/>
    <s v="N"/>
    <n v="2"/>
    <n v="22.2"/>
    <n v="6.6599999999999993"/>
    <n v="3.1400000000000006"/>
    <n v="32"/>
  </r>
  <r>
    <d v="2023-02-16T02:02:00"/>
    <d v="2023-02-16T02:11:00"/>
    <s v="16.02.2023"/>
    <d v="1899-12-30T00:09:00"/>
    <x v="36"/>
    <s v="876-111685"/>
    <n v="1"/>
    <x v="25"/>
    <n v="1"/>
    <s v="N"/>
    <n v="2"/>
    <n v="3.6"/>
    <n v="1.08"/>
    <n v="1.3199999999999998"/>
    <n v="6"/>
  </r>
  <r>
    <d v="2023-02-16T02:02:00"/>
    <d v="2023-02-16T02:11:00"/>
    <s v="16.02.2023"/>
    <d v="1899-12-30T00:09:00"/>
    <x v="42"/>
    <s v="876-130321"/>
    <n v="1"/>
    <x v="1"/>
    <n v="1"/>
    <s v="N"/>
    <n v="2"/>
    <n v="12.6"/>
    <n v="3.78"/>
    <n v="2.620000000000001"/>
    <n v="19"/>
  </r>
  <r>
    <d v="2023-02-16T02:03:00"/>
    <d v="2023-02-16T02:19:00"/>
    <s v="16.02.2023"/>
    <d v="1899-12-30T00:16:00"/>
    <x v="6"/>
    <s v="876-129718"/>
    <n v="1"/>
    <x v="30"/>
    <n v="1"/>
    <s v="N"/>
    <n v="2"/>
    <n v="13.5"/>
    <n v="4.05"/>
    <n v="1.4499999999999993"/>
    <n v="19"/>
  </r>
  <r>
    <d v="2023-02-16T02:04:00"/>
    <d v="2023-02-16T02:21:00"/>
    <s v="16.02.2023"/>
    <d v="1899-12-30T00:17:00"/>
    <x v="40"/>
    <s v="876-128420"/>
    <n v="1"/>
    <x v="117"/>
    <n v="1"/>
    <s v="N"/>
    <n v="2"/>
    <n v="15.9"/>
    <n v="4.7699999999999996"/>
    <n v="3.33"/>
    <n v="24"/>
  </r>
  <r>
    <d v="2023-02-16T02:05:00"/>
    <d v="2023-02-16T02:25:00"/>
    <s v="16.02.2023"/>
    <d v="1899-12-30T00:20:00"/>
    <x v="40"/>
    <s v="876-129778"/>
    <n v="2"/>
    <x v="59"/>
    <n v="1"/>
    <s v="N"/>
    <n v="2"/>
    <n v="17.399999999999999"/>
    <n v="5.22"/>
    <n v="3.3800000000000026"/>
    <n v="26"/>
  </r>
  <r>
    <d v="2023-02-16T02:06:00"/>
    <d v="2023-02-16T02:21:00"/>
    <s v="16.02.2023"/>
    <d v="1899-12-30T00:15:00"/>
    <x v="37"/>
    <s v="876-128941"/>
    <n v="1"/>
    <x v="64"/>
    <n v="1"/>
    <s v="N"/>
    <n v="2"/>
    <n v="10.8"/>
    <n v="3.24"/>
    <n v="1.9599999999999991"/>
    <n v="16"/>
  </r>
  <r>
    <d v="2023-02-16T02:06:00"/>
    <d v="2023-02-16T02:20:00"/>
    <s v="16.02.2023"/>
    <d v="1899-12-30T00:14:00"/>
    <x v="26"/>
    <s v="876-130726"/>
    <n v="1"/>
    <x v="38"/>
    <n v="1"/>
    <s v="N"/>
    <n v="2"/>
    <n v="17.100000000000001"/>
    <n v="5.13"/>
    <n v="3.7699999999999996"/>
    <n v="26"/>
  </r>
  <r>
    <d v="2023-02-16T02:06:00"/>
    <d v="2023-02-16T02:19:00"/>
    <s v="16.02.2023"/>
    <d v="1899-12-30T00:13:00"/>
    <x v="20"/>
    <s v="876-128691"/>
    <n v="1"/>
    <x v="78"/>
    <n v="1"/>
    <s v="N"/>
    <n v="1"/>
    <n v="10.199999999999999"/>
    <n v="3.0599999999999996"/>
    <n v="1.740000000000002"/>
    <n v="15"/>
  </r>
  <r>
    <d v="2023-02-16T02:06:00"/>
    <d v="2023-02-16T02:27:00"/>
    <s v="16.02.2023"/>
    <d v="1899-12-30T00:21:00"/>
    <x v="45"/>
    <s v="876-130699"/>
    <n v="4"/>
    <x v="67"/>
    <n v="1"/>
    <s v="N"/>
    <n v="2"/>
    <n v="34.200000000000003"/>
    <n v="10.26"/>
    <n v="3.5399999999999991"/>
    <n v="48"/>
  </r>
  <r>
    <d v="2023-02-16T02:07:00"/>
    <d v="2023-02-16T02:12:00"/>
    <s v="16.02.2023"/>
    <d v="1899-12-30T00:05:00"/>
    <x v="22"/>
    <s v="876-127724"/>
    <n v="1"/>
    <x v="40"/>
    <n v="1"/>
    <s v="N"/>
    <n v="1"/>
    <n v="3.7"/>
    <n v="1.1100000000000001"/>
    <n v="1.1899999999999995"/>
    <n v="6"/>
  </r>
  <r>
    <d v="2023-02-16T02:07:00"/>
    <d v="2023-02-16T02:37:00"/>
    <s v="16.02.2023"/>
    <d v="1899-12-30T00:30:00"/>
    <x v="8"/>
    <s v="876-129921"/>
    <n v="1"/>
    <x v="183"/>
    <n v="2"/>
    <s v="N"/>
    <n v="1"/>
    <n v="57.9"/>
    <n v="17.369999999999997"/>
    <n v="12.729999999999997"/>
    <n v="88"/>
  </r>
  <r>
    <d v="2023-02-16T02:08:00"/>
    <d v="2023-02-16T02:12:00"/>
    <s v="16.02.2023"/>
    <d v="1899-12-30T00:04:00"/>
    <x v="46"/>
    <s v="876-127163"/>
    <n v="1"/>
    <x v="60"/>
    <n v="1"/>
    <s v="N"/>
    <n v="2"/>
    <n v="3.3"/>
    <n v="0.98999999999999988"/>
    <n v="0.71"/>
    <n v="5"/>
  </r>
  <r>
    <d v="2023-02-16T02:09:00"/>
    <d v="2023-02-16T02:10:00"/>
    <s v="16.02.2023"/>
    <d v="1899-12-30T00:01:00"/>
    <x v="18"/>
    <s v="876-128182"/>
    <n v="1"/>
    <x v="65"/>
    <n v="1"/>
    <s v="N"/>
    <n v="2"/>
    <n v="3.3"/>
    <n v="0.98999999999999988"/>
    <n v="0.71"/>
    <n v="5"/>
  </r>
  <r>
    <d v="2023-02-16T02:10:00"/>
    <d v="2023-02-16T02:17:00"/>
    <s v="16.02.2023"/>
    <d v="1899-12-30T00:07:00"/>
    <x v="21"/>
    <s v="876-128581"/>
    <n v="1"/>
    <x v="80"/>
    <n v="1"/>
    <s v="N"/>
    <n v="2"/>
    <n v="3.6"/>
    <n v="1.08"/>
    <n v="1.3199999999999998"/>
    <n v="6"/>
  </r>
  <r>
    <d v="2023-02-16T02:11:00"/>
    <d v="2023-02-16T02:21:00"/>
    <s v="16.02.2023"/>
    <d v="1899-12-30T00:10:00"/>
    <x v="36"/>
    <s v="876-128488"/>
    <n v="1"/>
    <x v="4"/>
    <n v="1"/>
    <s v="N"/>
    <n v="2"/>
    <n v="4"/>
    <n v="1.2"/>
    <n v="0.79999999999999982"/>
    <n v="6"/>
  </r>
  <r>
    <d v="2023-02-16T02:12:00"/>
    <d v="2023-02-16T02:33:00"/>
    <s v="16.02.2023"/>
    <d v="1899-12-30T00:21:00"/>
    <x v="1"/>
    <s v="876-111465"/>
    <n v="1"/>
    <x v="148"/>
    <n v="1"/>
    <s v="N"/>
    <n v="1"/>
    <n v="33.299999999999997"/>
    <n v="9.9899999999999984"/>
    <n v="3.710000000000008"/>
    <n v="47"/>
  </r>
  <r>
    <d v="2023-02-16T02:12:00"/>
    <d v="2023-02-16T02:20:00"/>
    <s v="16.02.2023"/>
    <d v="1899-12-30T00:08:00"/>
    <x v="26"/>
    <s v="876-130066"/>
    <n v="1"/>
    <x v="28"/>
    <n v="1"/>
    <s v="N"/>
    <n v="1"/>
    <n v="9.9"/>
    <n v="2.97"/>
    <n v="2.129999999999999"/>
    <n v="15"/>
  </r>
  <r>
    <d v="2023-02-16T02:13:00"/>
    <d v="2023-02-16T02:23:00"/>
    <s v="16.02.2023"/>
    <d v="1899-12-30T00:10:00"/>
    <x v="15"/>
    <s v="876-130059"/>
    <n v="1"/>
    <x v="39"/>
    <n v="1"/>
    <s v="N"/>
    <n v="1"/>
    <n v="9.3000000000000007"/>
    <n v="2.79"/>
    <n v="1.9100000000000001"/>
    <n v="14"/>
  </r>
  <r>
    <d v="2023-02-16T02:13:00"/>
    <d v="2023-02-16T02:24:00"/>
    <s v="16.02.2023"/>
    <d v="1899-12-30T00:11:00"/>
    <x v="12"/>
    <s v="876-130969"/>
    <n v="3"/>
    <x v="117"/>
    <n v="1"/>
    <s v="N"/>
    <n v="2"/>
    <n v="15.9"/>
    <n v="4.7699999999999996"/>
    <n v="1.33"/>
    <n v="22"/>
  </r>
  <r>
    <d v="2023-02-16T02:14:00"/>
    <d v="2023-02-16T02:34:00"/>
    <s v="16.02.2023"/>
    <d v="1899-12-30T00:20:00"/>
    <x v="46"/>
    <s v="876-111218"/>
    <n v="2"/>
    <x v="88"/>
    <n v="1"/>
    <s v="N"/>
    <n v="2"/>
    <n v="18.600000000000001"/>
    <n v="5.58"/>
    <n v="1.8200000000000003"/>
    <n v="26"/>
  </r>
  <r>
    <d v="2023-02-16T02:15:00"/>
    <d v="2023-02-16T02:18:00"/>
    <s v="16.02.2023"/>
    <d v="1899-12-30T00:03:00"/>
    <x v="11"/>
    <s v="876-111232"/>
    <n v="1"/>
    <x v="3"/>
    <n v="1"/>
    <s v="N"/>
    <n v="1"/>
    <n v="3.5"/>
    <n v="1.05"/>
    <n v="1.4500000000000002"/>
    <n v="6"/>
  </r>
  <r>
    <d v="2023-02-16T02:15:00"/>
    <d v="2023-02-16T02:36:00"/>
    <s v="16.02.2023"/>
    <d v="1899-12-30T00:21:00"/>
    <x v="17"/>
    <s v="876-128525"/>
    <n v="1"/>
    <x v="117"/>
    <n v="1"/>
    <s v="N"/>
    <n v="2"/>
    <n v="15.9"/>
    <n v="4.7699999999999996"/>
    <n v="2.33"/>
    <n v="23"/>
  </r>
  <r>
    <d v="2023-02-16T02:16:00"/>
    <d v="2023-02-16T02:30:00"/>
    <s v="16.02.2023"/>
    <d v="1899-12-30T00:14:00"/>
    <x v="38"/>
    <s v="876-130583"/>
    <n v="1"/>
    <x v="22"/>
    <n v="1"/>
    <s v="N"/>
    <n v="2"/>
    <n v="8.1"/>
    <n v="2.4299999999999997"/>
    <n v="1.4700000000000006"/>
    <n v="12"/>
  </r>
  <r>
    <d v="2023-02-16T02:17:00"/>
    <d v="2023-02-16T02:26:00"/>
    <s v="16.02.2023"/>
    <d v="1899-12-30T00:09:00"/>
    <x v="40"/>
    <s v="876-111664"/>
    <n v="1"/>
    <x v="39"/>
    <n v="1"/>
    <s v="N"/>
    <n v="2"/>
    <n v="9.3000000000000007"/>
    <n v="2.79"/>
    <n v="1.9100000000000001"/>
    <n v="14"/>
  </r>
  <r>
    <d v="2023-02-16T02:19:00"/>
    <d v="2023-02-16T02:28:00"/>
    <s v="16.02.2023"/>
    <d v="1899-12-30T00:09:00"/>
    <x v="6"/>
    <s v="876-127423"/>
    <n v="1"/>
    <x v="119"/>
    <n v="1"/>
    <s v="N"/>
    <n v="2"/>
    <n v="11.1"/>
    <n v="3.3299999999999996"/>
    <n v="1.5700000000000003"/>
    <n v="16"/>
  </r>
  <r>
    <d v="2023-02-16T02:19:00"/>
    <d v="2023-02-16T02:32:00"/>
    <s v="16.02.2023"/>
    <d v="1899-12-30T00:13:00"/>
    <x v="19"/>
    <s v="876-111316"/>
    <n v="1"/>
    <x v="47"/>
    <n v="1"/>
    <s v="N"/>
    <n v="2"/>
    <n v="9.6"/>
    <n v="2.88"/>
    <n v="1.5200000000000014"/>
    <n v="14"/>
  </r>
  <r>
    <d v="2023-02-16T02:19:00"/>
    <d v="2023-02-16T02:26:00"/>
    <s v="16.02.2023"/>
    <d v="1899-12-30T00:07:00"/>
    <x v="27"/>
    <s v="876-111593"/>
    <n v="1"/>
    <x v="36"/>
    <n v="1"/>
    <s v="N"/>
    <n v="2"/>
    <n v="3"/>
    <n v="0.89999999999999991"/>
    <n v="1.0999999999999996"/>
    <n v="5"/>
  </r>
  <r>
    <d v="2023-02-16T02:19:00"/>
    <d v="2023-02-16T02:25:00"/>
    <s v="16.02.2023"/>
    <d v="1899-12-30T00:06:00"/>
    <x v="21"/>
    <s v="876-111673"/>
    <n v="1"/>
    <x v="22"/>
    <n v="1"/>
    <s v="N"/>
    <n v="2"/>
    <n v="3.6"/>
    <n v="1.08"/>
    <n v="1.3199999999999998"/>
    <n v="6"/>
  </r>
  <r>
    <d v="2023-02-16T02:20:00"/>
    <d v="2023-02-16T02:27:00"/>
    <s v="16.02.2023"/>
    <d v="1899-12-30T00:07:00"/>
    <x v="33"/>
    <s v="876-131123"/>
    <n v="1"/>
    <x v="16"/>
    <n v="1"/>
    <s v="N"/>
    <n v="1"/>
    <n v="8.6999999999999993"/>
    <n v="2.61"/>
    <n v="1.6900000000000013"/>
    <n v="13"/>
  </r>
  <r>
    <d v="2023-02-16T02:21:00"/>
    <d v="2023-02-16T02:26:00"/>
    <s v="16.02.2023"/>
    <d v="1899-12-30T00:05:00"/>
    <x v="51"/>
    <s v="876-111270"/>
    <n v="1"/>
    <x v="14"/>
    <n v="1"/>
    <s v="N"/>
    <n v="1"/>
    <n v="3.1"/>
    <n v="0.92999999999999994"/>
    <n v="0.9700000000000002"/>
    <n v="5"/>
  </r>
  <r>
    <d v="2023-02-16T02:21:00"/>
    <d v="2023-02-16T02:34:00"/>
    <s v="16.02.2023"/>
    <d v="1899-12-30T00:13:00"/>
    <x v="29"/>
    <s v="876-127915"/>
    <n v="1"/>
    <x v="125"/>
    <n v="1"/>
    <s v="N"/>
    <n v="2"/>
    <n v="15.6"/>
    <n v="4.68"/>
    <n v="2.7200000000000006"/>
    <n v="23"/>
  </r>
  <r>
    <d v="2023-02-16T02:21:00"/>
    <d v="2023-02-16T02:24:00"/>
    <s v="16.02.2023"/>
    <d v="1899-12-30T00:03:00"/>
    <x v="11"/>
    <s v="876-128458"/>
    <n v="1"/>
    <x v="41"/>
    <n v="1"/>
    <s v="N"/>
    <n v="2"/>
    <n v="3.3"/>
    <n v="0.98999999999999988"/>
    <n v="1.71"/>
    <n v="6"/>
  </r>
  <r>
    <d v="2023-02-16T02:22:00"/>
    <d v="2023-02-16T02:30:00"/>
    <s v="16.02.2023"/>
    <d v="1899-12-30T00:08:00"/>
    <x v="44"/>
    <s v="876-129154"/>
    <n v="1"/>
    <x v="87"/>
    <n v="1"/>
    <s v="N"/>
    <n v="1"/>
    <n v="6.3"/>
    <n v="1.89"/>
    <n v="1.8099999999999996"/>
    <n v="10"/>
  </r>
  <r>
    <d v="2023-02-16T02:22:00"/>
    <d v="2023-02-16T02:30:00"/>
    <s v="16.02.2023"/>
    <d v="1899-12-30T00:08:00"/>
    <x v="50"/>
    <s v="876-127374"/>
    <n v="1"/>
    <x v="28"/>
    <n v="1"/>
    <s v="N"/>
    <n v="2"/>
    <n v="9.9"/>
    <n v="2.97"/>
    <n v="1.129999999999999"/>
    <n v="14"/>
  </r>
  <r>
    <d v="2023-02-16T02:22:00"/>
    <d v="2023-02-16T02:29:00"/>
    <s v="16.02.2023"/>
    <d v="1899-12-30T00:07:00"/>
    <x v="9"/>
    <s v="876-129909"/>
    <n v="1"/>
    <x v="80"/>
    <n v="1"/>
    <s v="N"/>
    <n v="1"/>
    <n v="3.8"/>
    <n v="1.1399999999999999"/>
    <n v="1.0600000000000005"/>
    <n v="6"/>
  </r>
  <r>
    <d v="2023-02-16T02:22:00"/>
    <d v="2023-02-16T02:32:00"/>
    <s v="16.02.2023"/>
    <d v="1899-12-30T00:10:00"/>
    <x v="34"/>
    <s v="876-127825"/>
    <n v="2"/>
    <x v="15"/>
    <n v="1"/>
    <s v="N"/>
    <n v="2"/>
    <n v="3.6"/>
    <n v="1.08"/>
    <n v="1.3199999999999998"/>
    <n v="6"/>
  </r>
  <r>
    <d v="2023-02-16T02:23:00"/>
    <d v="2023-02-16T02:30:00"/>
    <s v="16.02.2023"/>
    <d v="1899-12-30T00:07:00"/>
    <x v="43"/>
    <s v="876-130663"/>
    <n v="1"/>
    <x v="40"/>
    <n v="1"/>
    <s v="N"/>
    <n v="2"/>
    <n v="3.8"/>
    <n v="1.1399999999999999"/>
    <n v="1.0600000000000005"/>
    <n v="6"/>
  </r>
  <r>
    <d v="2023-02-16T02:23:00"/>
    <d v="2023-02-16T02:37:00"/>
    <s v="16.02.2023"/>
    <d v="1899-12-30T00:14:00"/>
    <x v="2"/>
    <s v="876-129807"/>
    <n v="1"/>
    <x v="5"/>
    <n v="1"/>
    <s v="N"/>
    <n v="2"/>
    <n v="13.2"/>
    <n v="3.9599999999999995"/>
    <n v="1.8400000000000016"/>
    <n v="19"/>
  </r>
  <r>
    <d v="2023-02-16T02:23:00"/>
    <d v="2023-02-16T02:28:00"/>
    <s v="16.02.2023"/>
    <d v="1899-12-30T00:05:00"/>
    <x v="10"/>
    <s v="876-130645"/>
    <n v="1"/>
    <x v="10"/>
    <n v="1"/>
    <s v="N"/>
    <n v="2"/>
    <n v="6.6"/>
    <n v="1.9799999999999998"/>
    <n v="1.42"/>
    <n v="10"/>
  </r>
  <r>
    <d v="2023-02-16T02:24:00"/>
    <d v="2023-02-16T02:33:00"/>
    <s v="16.02.2023"/>
    <d v="1899-12-30T00:09:00"/>
    <x v="23"/>
    <s v="876-131065"/>
    <n v="1"/>
    <x v="94"/>
    <n v="1"/>
    <s v="N"/>
    <n v="2"/>
    <n v="6.9"/>
    <n v="2.0699999999999998"/>
    <n v="2.0299999999999994"/>
    <n v="11"/>
  </r>
  <r>
    <d v="2023-02-16T02:24:00"/>
    <d v="2023-02-16T02:34:00"/>
    <s v="16.02.2023"/>
    <d v="1899-12-30T00:10:00"/>
    <x v="27"/>
    <s v="876-129167"/>
    <n v="1"/>
    <x v="85"/>
    <n v="1"/>
    <s v="N"/>
    <n v="1"/>
    <n v="12"/>
    <n v="3.5999999999999996"/>
    <n v="3.4000000000000004"/>
    <n v="19"/>
  </r>
  <r>
    <d v="2023-02-16T02:26:00"/>
    <d v="2023-02-16T02:31:00"/>
    <s v="16.02.2023"/>
    <d v="1899-12-30T00:05:00"/>
    <x v="10"/>
    <s v="876-127935"/>
    <n v="1"/>
    <x v="11"/>
    <n v="1"/>
    <s v="N"/>
    <n v="2"/>
    <n v="3.4"/>
    <n v="1.02"/>
    <n v="1.5800000000000005"/>
    <n v="6"/>
  </r>
  <r>
    <d v="2023-02-16T02:26:00"/>
    <d v="2023-02-16T02:34:00"/>
    <s v="16.02.2023"/>
    <d v="1899-12-30T00:08:00"/>
    <x v="3"/>
    <s v="876-127449"/>
    <n v="1"/>
    <x v="78"/>
    <n v="1"/>
    <s v="N"/>
    <n v="1"/>
    <n v="10.199999999999999"/>
    <n v="3.0599999999999996"/>
    <n v="0.74000000000000199"/>
    <n v="14"/>
  </r>
  <r>
    <d v="2023-02-16T02:26:00"/>
    <d v="2023-02-16T02:37:00"/>
    <s v="16.02.2023"/>
    <d v="1899-12-30T00:11:00"/>
    <x v="3"/>
    <s v="876-128273"/>
    <n v="1"/>
    <x v="47"/>
    <n v="1"/>
    <s v="N"/>
    <n v="1"/>
    <n v="9.6"/>
    <n v="2.88"/>
    <n v="2.5200000000000014"/>
    <n v="15"/>
  </r>
  <r>
    <d v="2023-02-16T02:27:00"/>
    <d v="2023-02-16T02:34:00"/>
    <s v="16.02.2023"/>
    <d v="1899-12-30T00:07:00"/>
    <x v="12"/>
    <s v="876-131223"/>
    <n v="1"/>
    <x v="71"/>
    <n v="1"/>
    <s v="N"/>
    <n v="2"/>
    <n v="7.8"/>
    <n v="2.34"/>
    <n v="1.8600000000000003"/>
    <n v="12"/>
  </r>
  <r>
    <d v="2023-02-16T02:28:00"/>
    <d v="2023-02-16T02:48:00"/>
    <s v="16.02.2023"/>
    <d v="1899-12-30T00:20:00"/>
    <x v="17"/>
    <s v="876-127754"/>
    <n v="2"/>
    <x v="154"/>
    <n v="1"/>
    <s v="N"/>
    <n v="2"/>
    <n v="20.100000000000001"/>
    <n v="6.03"/>
    <n v="3.8699999999999974"/>
    <n v="30"/>
  </r>
  <r>
    <d v="2023-02-16T02:28:00"/>
    <d v="2023-02-16T02:43:00"/>
    <s v="16.02.2023"/>
    <d v="1899-12-30T00:15:00"/>
    <x v="21"/>
    <s v="876-128203"/>
    <n v="3"/>
    <x v="43"/>
    <n v="1"/>
    <s v="N"/>
    <n v="2"/>
    <n v="16.2"/>
    <n v="4.8599999999999994"/>
    <n v="2.9400000000000013"/>
    <n v="24"/>
  </r>
  <r>
    <d v="2023-02-16T02:29:00"/>
    <d v="2023-02-16T02:30:00"/>
    <s v="16.02.2023"/>
    <d v="1899-12-30T00:01:00"/>
    <x v="48"/>
    <s v="876-130666"/>
    <n v="1"/>
    <x v="6"/>
    <n v="1"/>
    <s v="N"/>
    <n v="2"/>
    <n v="3.1"/>
    <n v="0.92999999999999994"/>
    <n v="0.9700000000000002"/>
    <n v="5"/>
  </r>
  <r>
    <d v="2023-02-16T02:29:00"/>
    <d v="2023-02-16T02:42:00"/>
    <s v="16.02.2023"/>
    <d v="1899-12-30T00:13:00"/>
    <x v="34"/>
    <s v="876-127763"/>
    <n v="3"/>
    <x v="95"/>
    <n v="1"/>
    <s v="N"/>
    <n v="1"/>
    <n v="14.4"/>
    <n v="4.32"/>
    <n v="1.2799999999999994"/>
    <n v="20"/>
  </r>
  <r>
    <d v="2023-02-16T02:29:00"/>
    <d v="2023-02-16T02:45:00"/>
    <s v="16.02.2023"/>
    <d v="1899-12-30T00:16:00"/>
    <x v="5"/>
    <s v="876-127547"/>
    <n v="1"/>
    <x v="1"/>
    <n v="1"/>
    <s v="N"/>
    <n v="2"/>
    <n v="12.6"/>
    <n v="3.78"/>
    <n v="2.620000000000001"/>
    <n v="19"/>
  </r>
  <r>
    <d v="2023-02-16T02:29:00"/>
    <d v="2023-02-16T02:31:00"/>
    <s v="16.02.2023"/>
    <d v="1899-12-30T00:02:00"/>
    <x v="5"/>
    <s v="876-111725"/>
    <n v="1"/>
    <x v="14"/>
    <n v="1"/>
    <s v="N"/>
    <n v="2"/>
    <n v="3.3"/>
    <n v="0.98999999999999988"/>
    <n v="0.71"/>
    <n v="5"/>
  </r>
  <r>
    <d v="2023-02-16T02:30:00"/>
    <d v="2023-02-16T02:43:00"/>
    <s v="16.02.2023"/>
    <d v="1899-12-30T00:13:00"/>
    <x v="53"/>
    <s v="876-129590"/>
    <n v="1"/>
    <x v="129"/>
    <n v="1"/>
    <s v="N"/>
    <n v="1"/>
    <n v="24.3"/>
    <n v="7.29"/>
    <n v="5.41"/>
    <n v="37"/>
  </r>
  <r>
    <d v="2023-02-16T02:31:00"/>
    <d v="2023-02-16T02:35:00"/>
    <s v="16.02.2023"/>
    <d v="1899-12-30T00:04:00"/>
    <x v="11"/>
    <s v="876-130054"/>
    <n v="1"/>
    <x v="40"/>
    <n v="1"/>
    <s v="N"/>
    <n v="2"/>
    <n v="3.7"/>
    <n v="1.1100000000000001"/>
    <n v="1.1899999999999995"/>
    <n v="6"/>
  </r>
  <r>
    <d v="2023-02-16T02:32:00"/>
    <d v="2023-02-16T02:35:00"/>
    <s v="16.02.2023"/>
    <d v="1899-12-30T00:03:00"/>
    <x v="22"/>
    <s v="876-131121"/>
    <n v="1"/>
    <x v="14"/>
    <n v="1"/>
    <s v="N"/>
    <n v="2"/>
    <n v="3.9"/>
    <n v="1.17"/>
    <n v="0.93000000000000016"/>
    <n v="6"/>
  </r>
  <r>
    <d v="2023-02-16T02:33:00"/>
    <d v="2023-02-16T02:58:00"/>
    <s v="16.02.2023"/>
    <d v="1899-12-30T00:25:00"/>
    <x v="40"/>
    <s v="876-129156"/>
    <n v="2"/>
    <x v="75"/>
    <n v="2"/>
    <s v="N"/>
    <n v="2"/>
    <n v="49.5"/>
    <n v="14.85"/>
    <n v="5.6499999999999986"/>
    <n v="70"/>
  </r>
  <r>
    <d v="2023-02-16T02:34:00"/>
    <d v="2023-02-16T02:36:00"/>
    <s v="16.02.2023"/>
    <d v="1899-12-30T00:02:00"/>
    <x v="11"/>
    <s v="876-130970"/>
    <n v="1"/>
    <x v="33"/>
    <n v="1"/>
    <s v="N"/>
    <n v="2"/>
    <n v="3.3"/>
    <n v="0.98999999999999988"/>
    <n v="1.71"/>
    <n v="6"/>
  </r>
  <r>
    <d v="2023-02-16T02:35:00"/>
    <d v="2023-02-16T02:38:00"/>
    <s v="16.02.2023"/>
    <d v="1899-12-30T00:03:00"/>
    <x v="7"/>
    <s v="876-130784"/>
    <n v="1"/>
    <x v="60"/>
    <n v="1"/>
    <s v="N"/>
    <n v="1"/>
    <n v="3.7"/>
    <n v="1.1100000000000001"/>
    <n v="1.1899999999999995"/>
    <n v="6"/>
  </r>
  <r>
    <d v="2023-02-16T02:35:00"/>
    <d v="2023-02-16T02:41:00"/>
    <s v="16.02.2023"/>
    <d v="1899-12-30T00:06:00"/>
    <x v="45"/>
    <s v="876-130478"/>
    <n v="1"/>
    <x v="25"/>
    <n v="1"/>
    <s v="N"/>
    <n v="2"/>
    <n v="3.8"/>
    <n v="1.1399999999999999"/>
    <n v="1.0600000000000005"/>
    <n v="6"/>
  </r>
  <r>
    <d v="2023-02-16T02:35:00"/>
    <d v="2023-02-16T03:14:00"/>
    <s v="16.02.2023"/>
    <d v="1899-12-30T00:39:00"/>
    <x v="9"/>
    <s v="876-129107"/>
    <n v="1"/>
    <x v="171"/>
    <n v="1"/>
    <s v="N"/>
    <n v="2"/>
    <n v="43.5"/>
    <n v="13.049999999999999"/>
    <n v="5.4500000000000028"/>
    <n v="62"/>
  </r>
  <r>
    <d v="2023-02-16T02:36:00"/>
    <d v="2023-02-16T02:50:00"/>
    <s v="16.02.2023"/>
    <d v="1899-12-30T00:14:00"/>
    <x v="38"/>
    <s v="876-111742"/>
    <n v="1"/>
    <x v="1"/>
    <n v="1"/>
    <s v="Y"/>
    <n v="2"/>
    <n v="12.6"/>
    <n v="3.78"/>
    <n v="3.6199999999999992"/>
    <n v="20"/>
  </r>
  <r>
    <d v="2023-02-16T02:36:00"/>
    <d v="2023-02-16T02:43:00"/>
    <s v="16.02.2023"/>
    <d v="1899-12-30T00:07:00"/>
    <x v="53"/>
    <s v="876-129544"/>
    <n v="1"/>
    <x v="4"/>
    <n v="1"/>
    <s v="N"/>
    <n v="2"/>
    <n v="3.5"/>
    <n v="1.05"/>
    <n v="1.4500000000000002"/>
    <n v="6"/>
  </r>
  <r>
    <d v="2023-02-16T02:37:00"/>
    <d v="2023-02-16T02:55:00"/>
    <s v="16.02.2023"/>
    <d v="1899-12-30T00:18:00"/>
    <x v="41"/>
    <s v="876-128203"/>
    <n v="2"/>
    <x v="63"/>
    <n v="1"/>
    <s v="N"/>
    <n v="2"/>
    <n v="15"/>
    <n v="4.5"/>
    <n v="3.5"/>
    <n v="23"/>
  </r>
  <r>
    <d v="2023-02-16T02:37:00"/>
    <d v="2023-02-16T02:51:00"/>
    <s v="16.02.2023"/>
    <d v="1899-12-30T00:14:00"/>
    <x v="26"/>
    <s v="876-128661"/>
    <n v="1"/>
    <x v="54"/>
    <n v="1"/>
    <s v="N"/>
    <n v="1"/>
    <n v="20.7"/>
    <n v="6.21"/>
    <n v="3.09"/>
    <n v="30"/>
  </r>
  <r>
    <d v="2023-02-16T02:37:00"/>
    <d v="2023-02-16T02:43:00"/>
    <s v="16.02.2023"/>
    <d v="1899-12-30T00:06:00"/>
    <x v="51"/>
    <s v="876-128778"/>
    <n v="1"/>
    <x v="10"/>
    <n v="1"/>
    <s v="N"/>
    <n v="1"/>
    <n v="6.6"/>
    <n v="1.9799999999999998"/>
    <n v="1.42"/>
    <n v="10"/>
  </r>
  <r>
    <d v="2023-02-16T02:38:00"/>
    <d v="2023-02-16T02:40:00"/>
    <s v="16.02.2023"/>
    <d v="1899-12-30T00:02:00"/>
    <x v="27"/>
    <s v="876-127295"/>
    <n v="1"/>
    <x v="6"/>
    <n v="1"/>
    <s v="N"/>
    <n v="1"/>
    <n v="3.1"/>
    <n v="0.92999999999999994"/>
    <n v="0.9700000000000002"/>
    <n v="5"/>
  </r>
  <r>
    <d v="2023-02-16T02:38:00"/>
    <d v="2023-02-16T02:57:00"/>
    <s v="16.02.2023"/>
    <d v="1899-12-30T00:19:00"/>
    <x v="9"/>
    <s v="876-130317"/>
    <n v="1"/>
    <x v="82"/>
    <n v="1"/>
    <s v="N"/>
    <n v="1"/>
    <n v="20.399999999999999"/>
    <n v="6.1199999999999992"/>
    <n v="2.480000000000004"/>
    <n v="29"/>
  </r>
  <r>
    <d v="2023-02-16T02:38:00"/>
    <d v="2023-02-16T03:05:00"/>
    <s v="16.02.2023"/>
    <d v="1899-12-30T00:27:00"/>
    <x v="2"/>
    <s v="876-131090"/>
    <n v="1"/>
    <x v="145"/>
    <n v="2"/>
    <s v="N"/>
    <n v="1"/>
    <n v="51.6"/>
    <n v="15.48"/>
    <n v="3.9199999999999946"/>
    <n v="71"/>
  </r>
  <r>
    <d v="2023-02-16T02:38:00"/>
    <d v="2023-02-16T02:49:00"/>
    <s v="16.02.2023"/>
    <d v="1899-12-30T00:11:00"/>
    <x v="50"/>
    <s v="876-127418"/>
    <n v="1"/>
    <x v="32"/>
    <n v="1"/>
    <s v="N"/>
    <n v="2"/>
    <n v="15.3"/>
    <n v="4.59"/>
    <n v="2.1099999999999994"/>
    <n v="22"/>
  </r>
  <r>
    <d v="2023-02-16T02:38:00"/>
    <d v="2023-02-16T02:44:00"/>
    <s v="16.02.2023"/>
    <d v="1899-12-30T00:06:00"/>
    <x v="26"/>
    <s v="876-127323"/>
    <n v="1"/>
    <x v="3"/>
    <n v="1"/>
    <s v="N"/>
    <n v="1"/>
    <n v="3.4"/>
    <n v="1.02"/>
    <n v="0.58000000000000007"/>
    <n v="5"/>
  </r>
  <r>
    <d v="2023-02-16T02:38:00"/>
    <d v="2023-02-16T02:45:00"/>
    <s v="16.02.2023"/>
    <d v="1899-12-30T00:07:00"/>
    <x v="19"/>
    <s v="876-127723"/>
    <n v="1"/>
    <x v="10"/>
    <n v="1"/>
    <s v="N"/>
    <n v="1"/>
    <n v="6.6"/>
    <n v="1.9799999999999998"/>
    <n v="1.42"/>
    <n v="10"/>
  </r>
  <r>
    <d v="2023-02-16T02:40:00"/>
    <d v="2023-02-16T02:55:00"/>
    <s v="16.02.2023"/>
    <d v="1899-12-30T00:15:00"/>
    <x v="14"/>
    <s v="876-111643"/>
    <n v="3"/>
    <x v="90"/>
    <n v="1"/>
    <s v="N"/>
    <n v="1"/>
    <n v="36.299999999999997"/>
    <n v="10.889999999999999"/>
    <n v="4.8100000000000023"/>
    <n v="52"/>
  </r>
  <r>
    <d v="2023-02-16T02:40:00"/>
    <d v="2023-02-16T03:01:00"/>
    <s v="16.02.2023"/>
    <d v="1899-12-30T00:21:00"/>
    <x v="3"/>
    <s v="876-130086"/>
    <n v="1"/>
    <x v="83"/>
    <n v="1"/>
    <s v="N"/>
    <n v="2"/>
    <n v="18.3"/>
    <n v="5.49"/>
    <n v="2.2099999999999973"/>
    <n v="26"/>
  </r>
  <r>
    <d v="2023-02-16T02:40:00"/>
    <d v="2023-02-16T02:49:00"/>
    <s v="16.02.2023"/>
    <d v="1899-12-30T00:09:00"/>
    <x v="45"/>
    <s v="876-127285"/>
    <n v="1"/>
    <x v="22"/>
    <n v="1"/>
    <s v="N"/>
    <n v="2"/>
    <n v="3.3"/>
    <n v="0.98999999999999988"/>
    <n v="0.71"/>
    <n v="5"/>
  </r>
  <r>
    <d v="2023-02-16T02:41:00"/>
    <d v="2023-02-16T03:04:00"/>
    <s v="16.02.2023"/>
    <d v="1899-12-30T00:23:00"/>
    <x v="37"/>
    <s v="876-127264"/>
    <n v="3"/>
    <x v="157"/>
    <n v="1"/>
    <s v="N"/>
    <n v="1"/>
    <n v="35.4"/>
    <n v="10.62"/>
    <n v="3.980000000000004"/>
    <n v="50"/>
  </r>
  <r>
    <d v="2023-02-16T02:42:00"/>
    <d v="2023-02-16T02:59:00"/>
    <s v="16.02.2023"/>
    <d v="1899-12-30T00:17:00"/>
    <x v="51"/>
    <s v="876-127600"/>
    <n v="1"/>
    <x v="21"/>
    <n v="1"/>
    <s v="N"/>
    <n v="1"/>
    <n v="18.899999999999999"/>
    <n v="5.669999999999999"/>
    <n v="3.4300000000000033"/>
    <n v="28"/>
  </r>
  <r>
    <d v="2023-02-16T02:42:00"/>
    <d v="2023-02-16T02:45:00"/>
    <s v="16.02.2023"/>
    <d v="1899-12-30T00:03:00"/>
    <x v="11"/>
    <s v="876-129120"/>
    <n v="1"/>
    <x v="14"/>
    <n v="1"/>
    <s v="N"/>
    <n v="1"/>
    <n v="3"/>
    <n v="0.89999999999999991"/>
    <n v="1.0999999999999996"/>
    <n v="5"/>
  </r>
  <r>
    <d v="2023-02-16T02:45:00"/>
    <d v="2023-02-16T02:47:00"/>
    <s v="16.02.2023"/>
    <d v="1899-12-30T00:02:00"/>
    <x v="36"/>
    <s v="876-128737"/>
    <n v="1"/>
    <x v="33"/>
    <n v="1"/>
    <s v="N"/>
    <n v="2"/>
    <n v="3.1"/>
    <n v="0.92999999999999994"/>
    <n v="0.9700000000000002"/>
    <n v="5"/>
  </r>
  <r>
    <d v="2023-02-16T02:45:00"/>
    <d v="2023-02-16T02:59:00"/>
    <s v="16.02.2023"/>
    <d v="1899-12-30T00:14:00"/>
    <x v="38"/>
    <s v="876-129497"/>
    <n v="1"/>
    <x v="5"/>
    <n v="1"/>
    <s v="N"/>
    <n v="1"/>
    <n v="13.2"/>
    <n v="3.9599999999999995"/>
    <n v="2.84"/>
    <n v="20"/>
  </r>
  <r>
    <d v="2023-02-16T02:46:00"/>
    <d v="2023-02-16T02:55:00"/>
    <s v="16.02.2023"/>
    <d v="1899-12-30T00:09:00"/>
    <x v="53"/>
    <s v="876-127316"/>
    <n v="1"/>
    <x v="71"/>
    <n v="1"/>
    <s v="N"/>
    <n v="2"/>
    <n v="7.8"/>
    <n v="2.34"/>
    <n v="1.8600000000000003"/>
    <n v="12"/>
  </r>
  <r>
    <d v="2023-02-16T02:46:00"/>
    <d v="2023-02-16T03:03:00"/>
    <s v="16.02.2023"/>
    <d v="1899-12-30T00:17:00"/>
    <x v="39"/>
    <s v="876-130495"/>
    <n v="1"/>
    <x v="42"/>
    <n v="1"/>
    <s v="N"/>
    <n v="2"/>
    <n v="16.5"/>
    <n v="4.95"/>
    <n v="3.5500000000000007"/>
    <n v="25"/>
  </r>
  <r>
    <d v="2023-02-16T02:46:00"/>
    <d v="2023-02-16T03:05:00"/>
    <s v="16.02.2023"/>
    <d v="1899-12-30T00:19:00"/>
    <x v="0"/>
    <s v="876-128507"/>
    <n v="1"/>
    <x v="56"/>
    <n v="1"/>
    <s v="N"/>
    <n v="1"/>
    <n v="21.3"/>
    <n v="6.39"/>
    <n v="2.3099999999999987"/>
    <n v="30"/>
  </r>
  <r>
    <d v="2023-02-16T02:47:00"/>
    <d v="2023-02-16T02:54:00"/>
    <s v="16.02.2023"/>
    <d v="1899-12-30T00:07:00"/>
    <x v="47"/>
    <s v="876-130697"/>
    <n v="1"/>
    <x v="80"/>
    <n v="1"/>
    <s v="N"/>
    <n v="1"/>
    <n v="4"/>
    <n v="1.2"/>
    <n v="0.79999999999999982"/>
    <n v="6"/>
  </r>
  <r>
    <d v="2023-02-16T02:47:00"/>
    <d v="2023-02-16T03:10:00"/>
    <s v="16.02.2023"/>
    <d v="1899-12-30T00:23:00"/>
    <x v="52"/>
    <s v="876-129588"/>
    <n v="2"/>
    <x v="182"/>
    <n v="2"/>
    <s v="N"/>
    <n v="1"/>
    <n v="51"/>
    <n v="15.299999999999999"/>
    <n v="11.700000000000003"/>
    <n v="78"/>
  </r>
  <r>
    <d v="2023-02-16T02:47:00"/>
    <d v="2023-02-16T02:50:00"/>
    <s v="16.02.2023"/>
    <d v="1899-12-30T00:03:00"/>
    <x v="26"/>
    <s v="876-127601"/>
    <n v="1"/>
    <x v="41"/>
    <n v="1"/>
    <s v="N"/>
    <n v="2"/>
    <n v="3.2"/>
    <n v="0.96"/>
    <n v="0.83999999999999986"/>
    <n v="5"/>
  </r>
  <r>
    <d v="2023-02-16T02:47:00"/>
    <d v="2023-02-16T03:18:00"/>
    <s v="16.02.2023"/>
    <d v="1899-12-30T00:31:00"/>
    <x v="32"/>
    <s v="876-127653"/>
    <n v="1"/>
    <x v="121"/>
    <n v="1"/>
    <s v="Y"/>
    <n v="1"/>
    <n v="22.8"/>
    <n v="6.84"/>
    <n v="4.3599999999999994"/>
    <n v="34"/>
  </r>
  <r>
    <d v="2023-02-16T02:48:00"/>
    <d v="2023-02-16T03:04:00"/>
    <s v="16.02.2023"/>
    <d v="1899-12-30T00:16:00"/>
    <x v="14"/>
    <s v="876-128063"/>
    <n v="1"/>
    <x v="119"/>
    <n v="1"/>
    <s v="N"/>
    <n v="2"/>
    <n v="11.1"/>
    <n v="3.3299999999999996"/>
    <n v="2.5700000000000003"/>
    <n v="17"/>
  </r>
  <r>
    <d v="2023-02-16T02:49:00"/>
    <d v="2023-02-16T03:04:00"/>
    <s v="16.02.2023"/>
    <d v="1899-12-30T00:15:00"/>
    <x v="36"/>
    <s v="876-111378"/>
    <n v="1"/>
    <x v="49"/>
    <n v="1"/>
    <s v="N"/>
    <n v="1"/>
    <n v="27.9"/>
    <n v="8.3699999999999992"/>
    <n v="4.730000000000004"/>
    <n v="41"/>
  </r>
  <r>
    <d v="2023-02-16T02:49:00"/>
    <d v="2023-02-16T02:56:00"/>
    <s v="16.02.2023"/>
    <d v="1899-12-30T00:07:00"/>
    <x v="38"/>
    <s v="876-128088"/>
    <n v="1"/>
    <x v="41"/>
    <n v="1"/>
    <s v="N"/>
    <n v="1"/>
    <n v="3.3"/>
    <n v="0.98999999999999988"/>
    <n v="0.71"/>
    <n v="5"/>
  </r>
  <r>
    <d v="2023-02-16T02:50:00"/>
    <d v="2023-02-16T03:05:00"/>
    <s v="16.02.2023"/>
    <d v="1899-12-30T00:15:00"/>
    <x v="20"/>
    <s v="876-130945"/>
    <n v="1"/>
    <x v="44"/>
    <n v="1"/>
    <s v="N"/>
    <n v="2"/>
    <n v="10.5"/>
    <n v="3.15"/>
    <n v="1.3499999999999996"/>
    <n v="15"/>
  </r>
  <r>
    <d v="2023-02-16T02:50:00"/>
    <d v="2023-02-16T02:51:00"/>
    <s v="16.02.2023"/>
    <d v="1899-12-30T00:01:00"/>
    <x v="20"/>
    <s v="876-130341"/>
    <n v="1"/>
    <x v="6"/>
    <n v="1"/>
    <s v="N"/>
    <n v="1"/>
    <n v="3.2"/>
    <n v="0.96"/>
    <n v="0.83999999999999986"/>
    <n v="5"/>
  </r>
  <r>
    <d v="2023-02-16T02:51:00"/>
    <d v="2023-02-16T03:23:00"/>
    <s v="16.02.2023"/>
    <d v="1899-12-30T00:32:00"/>
    <x v="48"/>
    <s v="876-127894"/>
    <n v="2"/>
    <x v="196"/>
    <n v="3"/>
    <s v="N"/>
    <n v="1"/>
    <n v="62.1"/>
    <n v="18.63"/>
    <n v="5.2700000000000031"/>
    <n v="86"/>
  </r>
  <r>
    <d v="2023-02-16T02:51:00"/>
    <d v="2023-02-16T03:06:00"/>
    <s v="16.02.2023"/>
    <d v="1899-12-30T00:15:00"/>
    <x v="48"/>
    <s v="876-127825"/>
    <n v="1"/>
    <x v="64"/>
    <n v="1"/>
    <s v="N"/>
    <n v="1"/>
    <n v="10.8"/>
    <n v="3.24"/>
    <n v="1.9599999999999991"/>
    <n v="16"/>
  </r>
  <r>
    <d v="2023-02-16T02:51:00"/>
    <d v="2023-02-16T03:06:00"/>
    <s v="16.02.2023"/>
    <d v="1899-12-30T00:15:00"/>
    <x v="37"/>
    <s v="876-130653"/>
    <n v="2"/>
    <x v="43"/>
    <n v="1"/>
    <s v="N"/>
    <n v="1"/>
    <n v="16.2"/>
    <n v="4.8599999999999994"/>
    <n v="3.9400000000000013"/>
    <n v="25"/>
  </r>
  <r>
    <d v="2023-02-16T02:51:00"/>
    <d v="2023-02-16T03:04:00"/>
    <s v="16.02.2023"/>
    <d v="1899-12-30T00:13:00"/>
    <x v="24"/>
    <s v="876-130495"/>
    <n v="1"/>
    <x v="1"/>
    <n v="1"/>
    <s v="N"/>
    <n v="2"/>
    <n v="12.6"/>
    <n v="3.78"/>
    <n v="2.620000000000001"/>
    <n v="19"/>
  </r>
  <r>
    <d v="2023-02-16T02:51:00"/>
    <d v="2023-02-16T03:01:00"/>
    <s v="16.02.2023"/>
    <d v="1899-12-30T00:10:00"/>
    <x v="18"/>
    <s v="876-111501"/>
    <n v="1"/>
    <x v="23"/>
    <n v="1"/>
    <s v="N"/>
    <n v="1"/>
    <n v="7.5"/>
    <n v="2.25"/>
    <n v="1.25"/>
    <n v="11"/>
  </r>
  <r>
    <d v="2023-02-16T02:53:00"/>
    <d v="2023-02-16T03:05:00"/>
    <s v="16.02.2023"/>
    <d v="1899-12-30T00:12:00"/>
    <x v="20"/>
    <s v="876-128525"/>
    <n v="1"/>
    <x v="39"/>
    <n v="1"/>
    <s v="N"/>
    <n v="1"/>
    <n v="9.3000000000000007"/>
    <n v="2.79"/>
    <n v="1.9100000000000001"/>
    <n v="14"/>
  </r>
  <r>
    <d v="2023-02-16T02:54:00"/>
    <d v="2023-02-16T03:03:00"/>
    <s v="16.02.2023"/>
    <d v="1899-12-30T00:09:00"/>
    <x v="31"/>
    <s v="876-129787"/>
    <n v="1"/>
    <x v="39"/>
    <n v="1"/>
    <s v="N"/>
    <n v="2"/>
    <n v="9.3000000000000007"/>
    <n v="2.79"/>
    <n v="1.9100000000000001"/>
    <n v="14"/>
  </r>
  <r>
    <d v="2023-02-16T02:54:00"/>
    <d v="2023-02-16T03:01:00"/>
    <s v="16.02.2023"/>
    <d v="1899-12-30T00:07:00"/>
    <x v="28"/>
    <s v="876-130080"/>
    <n v="1"/>
    <x v="36"/>
    <n v="1"/>
    <s v="N"/>
    <n v="2"/>
    <n v="3.3"/>
    <n v="0.98999999999999988"/>
    <n v="0.71"/>
    <n v="5"/>
  </r>
  <r>
    <d v="2023-02-16T02:55:00"/>
    <d v="2023-02-16T03:00:00"/>
    <s v="16.02.2023"/>
    <d v="1899-12-30T00:05:00"/>
    <x v="4"/>
    <s v="876-129252"/>
    <n v="1"/>
    <x v="15"/>
    <n v="1"/>
    <s v="N"/>
    <n v="2"/>
    <n v="3.7"/>
    <n v="1.1100000000000001"/>
    <n v="1.1899999999999995"/>
    <n v="6"/>
  </r>
  <r>
    <d v="2023-02-16T02:55:00"/>
    <d v="2023-02-16T03:29:00"/>
    <s v="16.02.2023"/>
    <d v="1899-12-30T00:34:00"/>
    <x v="1"/>
    <s v="876-130154"/>
    <n v="2"/>
    <x v="176"/>
    <n v="2"/>
    <s v="N"/>
    <n v="2"/>
    <n v="61.5"/>
    <n v="18.45"/>
    <n v="13.049999999999997"/>
    <n v="93"/>
  </r>
  <r>
    <d v="2023-02-16T02:55:00"/>
    <d v="2023-02-16T03:11:00"/>
    <s v="16.02.2023"/>
    <d v="1899-12-30T00:16:00"/>
    <x v="15"/>
    <s v="876-111633"/>
    <n v="3"/>
    <x v="64"/>
    <n v="1"/>
    <s v="N"/>
    <n v="1"/>
    <n v="10.8"/>
    <n v="3.24"/>
    <n v="2.9599999999999991"/>
    <n v="17"/>
  </r>
  <r>
    <d v="2023-02-16T02:55:00"/>
    <d v="2023-02-16T03:02:00"/>
    <s v="16.02.2023"/>
    <d v="1899-12-30T00:07:00"/>
    <x v="46"/>
    <s v="876-130012"/>
    <n v="1"/>
    <x v="80"/>
    <n v="1"/>
    <s v="N"/>
    <n v="1"/>
    <n v="3.1"/>
    <n v="0.92999999999999994"/>
    <n v="0.9700000000000002"/>
    <n v="5"/>
  </r>
  <r>
    <d v="2023-02-16T02:56:00"/>
    <d v="2023-02-16T02:58:00"/>
    <s v="16.02.2023"/>
    <d v="1899-12-30T00:02:00"/>
    <x v="0"/>
    <s v="876-131005"/>
    <n v="1"/>
    <x v="22"/>
    <n v="1"/>
    <s v="N"/>
    <n v="2"/>
    <n v="3.5"/>
    <n v="1.05"/>
    <n v="1.4500000000000002"/>
    <n v="6"/>
  </r>
  <r>
    <d v="2023-02-16T02:56:00"/>
    <d v="2023-02-16T03:08:00"/>
    <s v="16.02.2023"/>
    <d v="1899-12-30T00:12:00"/>
    <x v="49"/>
    <s v="876-130945"/>
    <n v="1"/>
    <x v="5"/>
    <n v="1"/>
    <s v="N"/>
    <n v="1"/>
    <n v="13.2"/>
    <n v="3.9599999999999995"/>
    <n v="1.8400000000000016"/>
    <n v="19"/>
  </r>
  <r>
    <d v="2023-02-16T02:58:00"/>
    <d v="2023-02-16T03:10:00"/>
    <s v="16.02.2023"/>
    <d v="1899-12-30T00:12:00"/>
    <x v="14"/>
    <s v="876-127915"/>
    <n v="1"/>
    <x v="30"/>
    <n v="1"/>
    <s v="N"/>
    <n v="1"/>
    <n v="13.5"/>
    <n v="4.05"/>
    <n v="1.4499999999999993"/>
    <n v="19"/>
  </r>
  <r>
    <d v="2023-02-16T02:59:00"/>
    <d v="2023-02-16T03:28:00"/>
    <s v="16.02.2023"/>
    <d v="1899-12-30T00:29:00"/>
    <x v="15"/>
    <s v="876-129468"/>
    <n v="1"/>
    <x v="125"/>
    <n v="1"/>
    <s v="N"/>
    <n v="1"/>
    <n v="15.6"/>
    <n v="4.68"/>
    <n v="3.7200000000000006"/>
    <n v="24"/>
  </r>
  <r>
    <d v="2023-02-16T03:00:00"/>
    <d v="2023-02-16T03:07:00"/>
    <s v="16.02.2023"/>
    <d v="1899-12-30T00:07:00"/>
    <x v="27"/>
    <s v="876-130985"/>
    <n v="1"/>
    <x v="80"/>
    <n v="1"/>
    <s v="N"/>
    <n v="2"/>
    <n v="3.2"/>
    <n v="0.96"/>
    <n v="0.83999999999999986"/>
    <n v="5"/>
  </r>
  <r>
    <d v="2023-02-16T03:00:00"/>
    <d v="2023-02-16T03:10:00"/>
    <s v="16.02.2023"/>
    <d v="1899-12-30T00:10:00"/>
    <x v="27"/>
    <s v="876-129778"/>
    <n v="1"/>
    <x v="35"/>
    <n v="1"/>
    <s v="N"/>
    <n v="2"/>
    <n v="14.7"/>
    <n v="4.4099999999999993"/>
    <n v="3.8900000000000006"/>
    <n v="23"/>
  </r>
  <r>
    <d v="2023-02-16T03:01:00"/>
    <d v="2023-02-16T03:29:00"/>
    <s v="16.02.2023"/>
    <d v="1899-12-30T00:28:00"/>
    <x v="20"/>
    <s v="876-127617"/>
    <n v="3"/>
    <x v="146"/>
    <n v="2"/>
    <s v="N"/>
    <n v="2"/>
    <n v="51.3"/>
    <n v="15.389999999999999"/>
    <n v="6.3100000000000023"/>
    <n v="73"/>
  </r>
  <r>
    <d v="2023-02-16T03:01:00"/>
    <d v="2023-02-16T03:06:00"/>
    <s v="16.02.2023"/>
    <d v="1899-12-30T00:05:00"/>
    <x v="25"/>
    <s v="876-127786"/>
    <n v="1"/>
    <x v="57"/>
    <n v="1"/>
    <s v="N"/>
    <n v="1"/>
    <n v="3.3"/>
    <n v="0.98999999999999988"/>
    <n v="1.71"/>
    <n v="6"/>
  </r>
  <r>
    <d v="2023-02-16T03:03:00"/>
    <d v="2023-02-16T03:13:00"/>
    <s v="16.02.2023"/>
    <d v="1899-12-30T00:10:00"/>
    <x v="2"/>
    <s v="876-128749"/>
    <n v="1"/>
    <x v="0"/>
    <n v="1"/>
    <s v="N"/>
    <n v="2"/>
    <n v="8.1"/>
    <n v="2.4299999999999997"/>
    <n v="1.4700000000000006"/>
    <n v="12"/>
  </r>
  <r>
    <d v="2023-02-16T03:03:00"/>
    <d v="2023-02-16T03:17:00"/>
    <s v="16.02.2023"/>
    <d v="1899-12-30T00:14:00"/>
    <x v="24"/>
    <s v="876-131104"/>
    <n v="1"/>
    <x v="53"/>
    <n v="5"/>
    <s v="N"/>
    <n v="1"/>
    <n v="26.4"/>
    <n v="7.919999999999999"/>
    <n v="2.6800000000000033"/>
    <n v="37"/>
  </r>
  <r>
    <d v="2023-02-16T03:04:00"/>
    <d v="2023-02-16T03:16:00"/>
    <s v="16.02.2023"/>
    <d v="1899-12-30T00:12:00"/>
    <x v="27"/>
    <s v="876-127376"/>
    <n v="1"/>
    <x v="5"/>
    <n v="1"/>
    <s v="N"/>
    <n v="1"/>
    <n v="13.2"/>
    <n v="3.9599999999999995"/>
    <n v="1.8400000000000016"/>
    <n v="19"/>
  </r>
  <r>
    <d v="2023-02-16T03:04:00"/>
    <d v="2023-02-16T03:13:00"/>
    <s v="16.02.2023"/>
    <d v="1899-12-30T00:09:00"/>
    <x v="50"/>
    <s v="876-128346"/>
    <n v="1"/>
    <x v="94"/>
    <n v="1"/>
    <s v="N"/>
    <n v="2"/>
    <n v="6.9"/>
    <n v="2.0699999999999998"/>
    <n v="1.0299999999999994"/>
    <n v="10"/>
  </r>
  <r>
    <d v="2023-02-16T03:04:00"/>
    <d v="2023-02-16T03:18:00"/>
    <s v="16.02.2023"/>
    <d v="1899-12-30T00:14:00"/>
    <x v="12"/>
    <s v="876-127151"/>
    <n v="1"/>
    <x v="87"/>
    <n v="1"/>
    <s v="N"/>
    <n v="1"/>
    <n v="6.3"/>
    <n v="1.89"/>
    <n v="0.8100000000000005"/>
    <n v="9"/>
  </r>
  <r>
    <d v="2023-02-16T03:04:00"/>
    <d v="2023-02-16T03:09:00"/>
    <s v="16.02.2023"/>
    <d v="1899-12-30T00:05:00"/>
    <x v="37"/>
    <s v="876-129450"/>
    <n v="1"/>
    <x v="15"/>
    <n v="1"/>
    <s v="N"/>
    <n v="2"/>
    <n v="3.6"/>
    <n v="1.08"/>
    <n v="1.3199999999999998"/>
    <n v="6"/>
  </r>
  <r>
    <d v="2023-02-16T03:05:00"/>
    <d v="2023-02-16T03:13:00"/>
    <s v="16.02.2023"/>
    <d v="1899-12-30T00:08:00"/>
    <x v="41"/>
    <s v="876-128113"/>
    <n v="1"/>
    <x v="87"/>
    <n v="1"/>
    <s v="N"/>
    <n v="2"/>
    <n v="6.3"/>
    <n v="1.89"/>
    <n v="1.8099999999999996"/>
    <n v="10"/>
  </r>
  <r>
    <d v="2023-02-16T03:05:00"/>
    <d v="2023-02-16T03:22:00"/>
    <s v="16.02.2023"/>
    <d v="1899-12-30T00:17:00"/>
    <x v="28"/>
    <s v="876-111403"/>
    <n v="1"/>
    <x v="79"/>
    <n v="1"/>
    <s v="N"/>
    <n v="2"/>
    <n v="14.1"/>
    <n v="4.2299999999999995"/>
    <n v="1.67"/>
    <n v="20"/>
  </r>
  <r>
    <d v="2023-02-16T03:05:00"/>
    <d v="2023-02-16T03:13:00"/>
    <s v="16.02.2023"/>
    <d v="1899-12-30T00:08:00"/>
    <x v="4"/>
    <s v="876-130817"/>
    <n v="1"/>
    <x v="15"/>
    <n v="1"/>
    <s v="N"/>
    <n v="2"/>
    <n v="3.9"/>
    <n v="1.17"/>
    <n v="0.93000000000000016"/>
    <n v="6"/>
  </r>
  <r>
    <d v="2023-02-16T03:06:00"/>
    <d v="2023-02-16T03:08:00"/>
    <s v="16.02.2023"/>
    <d v="1899-12-30T00:02:00"/>
    <x v="37"/>
    <s v="876-130433"/>
    <n v="1"/>
    <x v="41"/>
    <n v="1"/>
    <s v="Y"/>
    <n v="2"/>
    <n v="3.5"/>
    <n v="1.05"/>
    <n v="1.4500000000000002"/>
    <n v="6"/>
  </r>
  <r>
    <d v="2023-02-16T03:07:00"/>
    <d v="2023-02-16T03:23:00"/>
    <s v="16.02.2023"/>
    <d v="1899-12-30T00:16:00"/>
    <x v="33"/>
    <s v="876-130668"/>
    <n v="3"/>
    <x v="136"/>
    <n v="1"/>
    <s v="N"/>
    <n v="2"/>
    <n v="26.7"/>
    <n v="8.01"/>
    <n v="3.2900000000000027"/>
    <n v="38"/>
  </r>
  <r>
    <d v="2023-02-16T03:07:00"/>
    <d v="2023-02-16T03:10:00"/>
    <s v="16.02.2023"/>
    <d v="1899-12-30T00:03:00"/>
    <x v="38"/>
    <s v="876-127706"/>
    <n v="1"/>
    <x v="41"/>
    <n v="1"/>
    <s v="N"/>
    <n v="2"/>
    <n v="3.9"/>
    <n v="1.17"/>
    <n v="0.93000000000000016"/>
    <n v="6"/>
  </r>
  <r>
    <d v="2023-02-16T03:07:00"/>
    <d v="2023-02-16T03:11:00"/>
    <s v="16.02.2023"/>
    <d v="1899-12-30T00:04:00"/>
    <x v="17"/>
    <s v="876-111378"/>
    <n v="1"/>
    <x v="33"/>
    <n v="1"/>
    <s v="N"/>
    <n v="2"/>
    <n v="3.3"/>
    <n v="0.98999999999999988"/>
    <n v="0.71"/>
    <n v="5"/>
  </r>
  <r>
    <d v="2023-02-16T03:07:00"/>
    <d v="2023-02-16T03:16:00"/>
    <s v="16.02.2023"/>
    <d v="1899-12-30T00:09:00"/>
    <x v="33"/>
    <s v="876-130119"/>
    <n v="1"/>
    <x v="47"/>
    <n v="1"/>
    <s v="N"/>
    <n v="1"/>
    <n v="9.6"/>
    <n v="2.88"/>
    <n v="1.5200000000000014"/>
    <n v="14"/>
  </r>
  <r>
    <d v="2023-02-16T03:08:00"/>
    <d v="2023-02-16T03:17:00"/>
    <s v="16.02.2023"/>
    <d v="1899-12-30T00:09:00"/>
    <x v="51"/>
    <s v="876-130864"/>
    <n v="1"/>
    <x v="52"/>
    <n v="1"/>
    <s v="N"/>
    <n v="1"/>
    <n v="6"/>
    <n v="1.7999999999999998"/>
    <n v="1.2000000000000002"/>
    <n v="9"/>
  </r>
  <r>
    <d v="2023-02-16T03:09:00"/>
    <d v="2023-02-16T03:22:00"/>
    <s v="16.02.2023"/>
    <d v="1899-12-30T00:13:00"/>
    <x v="53"/>
    <s v="876-128975"/>
    <n v="1"/>
    <x v="64"/>
    <n v="1"/>
    <s v="N"/>
    <n v="1"/>
    <n v="10.8"/>
    <n v="3.24"/>
    <n v="1.9599999999999991"/>
    <n v="16"/>
  </r>
  <r>
    <d v="2023-02-16T03:09:00"/>
    <d v="2023-02-16T03:33:00"/>
    <s v="16.02.2023"/>
    <d v="1899-12-30T00:24:00"/>
    <x v="12"/>
    <s v="876-127256"/>
    <n v="1"/>
    <x v="171"/>
    <n v="1"/>
    <s v="N"/>
    <n v="1"/>
    <n v="43.5"/>
    <n v="13.049999999999999"/>
    <n v="10.450000000000003"/>
    <n v="67"/>
  </r>
  <r>
    <d v="2023-02-16T03:09:00"/>
    <d v="2023-02-16T03:14:00"/>
    <s v="16.02.2023"/>
    <d v="1899-12-30T00:05:00"/>
    <x v="12"/>
    <s v="876-130341"/>
    <n v="1"/>
    <x v="40"/>
    <n v="1"/>
    <s v="N"/>
    <n v="2"/>
    <n v="3.8"/>
    <n v="1.1399999999999999"/>
    <n v="1.0600000000000005"/>
    <n v="6"/>
  </r>
  <r>
    <d v="2023-02-16T03:09:00"/>
    <d v="2023-02-16T03:17:00"/>
    <s v="16.02.2023"/>
    <d v="1899-12-30T00:08:00"/>
    <x v="53"/>
    <s v="876-130817"/>
    <n v="1"/>
    <x v="0"/>
    <n v="1"/>
    <s v="N"/>
    <n v="2"/>
    <n v="8.1"/>
    <n v="2.4299999999999997"/>
    <n v="2.4700000000000006"/>
    <n v="13"/>
  </r>
  <r>
    <d v="2023-02-16T03:10:00"/>
    <d v="2023-02-16T03:11:00"/>
    <s v="16.02.2023"/>
    <d v="1899-12-30T00:01:00"/>
    <x v="29"/>
    <s v="876-129752"/>
    <n v="1"/>
    <x v="45"/>
    <n v="1"/>
    <s v="N"/>
    <n v="3"/>
    <n v="3.3"/>
    <n v="0.98999999999999988"/>
    <n v="1.71"/>
    <n v="6"/>
  </r>
  <r>
    <d v="2023-02-16T03:12:00"/>
    <d v="2023-02-16T03:29:00"/>
    <s v="16.02.2023"/>
    <d v="1899-12-30T00:17:00"/>
    <x v="24"/>
    <s v="876-130783"/>
    <n v="1"/>
    <x v="84"/>
    <n v="1"/>
    <s v="N"/>
    <n v="1"/>
    <n v="23.4"/>
    <n v="7.02"/>
    <n v="4.5800000000000018"/>
    <n v="35"/>
  </r>
  <r>
    <d v="2023-02-16T03:12:00"/>
    <d v="2023-02-16T03:34:00"/>
    <s v="16.02.2023"/>
    <d v="1899-12-30T00:22:00"/>
    <x v="16"/>
    <s v="876-131227"/>
    <n v="1"/>
    <x v="197"/>
    <n v="3"/>
    <s v="N"/>
    <n v="1"/>
    <n v="46.8"/>
    <n v="14.04"/>
    <n v="8.1600000000000037"/>
    <n v="69"/>
  </r>
  <r>
    <d v="2023-02-16T03:13:00"/>
    <d v="2023-02-16T03:22:00"/>
    <s v="16.02.2023"/>
    <d v="1899-12-30T00:09:00"/>
    <x v="37"/>
    <s v="876-111637"/>
    <n v="1"/>
    <x v="15"/>
    <n v="1"/>
    <s v="N"/>
    <n v="2"/>
    <n v="3"/>
    <n v="0.89999999999999991"/>
    <n v="1.0999999999999996"/>
    <n v="5"/>
  </r>
  <r>
    <d v="2023-02-16T03:14:00"/>
    <d v="2023-02-16T03:20:00"/>
    <s v="16.02.2023"/>
    <d v="1899-12-30T00:06:00"/>
    <x v="12"/>
    <s v="876-130786"/>
    <n v="1"/>
    <x v="46"/>
    <n v="1"/>
    <s v="N"/>
    <n v="2"/>
    <n v="8.4"/>
    <n v="2.52"/>
    <n v="2.08"/>
    <n v="13"/>
  </r>
  <r>
    <d v="2023-02-16T03:14:00"/>
    <d v="2023-02-16T03:20:00"/>
    <s v="16.02.2023"/>
    <d v="1899-12-30T00:06:00"/>
    <x v="37"/>
    <s v="876-111273"/>
    <n v="1"/>
    <x v="11"/>
    <n v="1"/>
    <s v="N"/>
    <n v="2"/>
    <n v="3.5"/>
    <n v="1.05"/>
    <n v="1.4500000000000002"/>
    <n v="6"/>
  </r>
  <r>
    <d v="2023-02-16T03:14:00"/>
    <d v="2023-02-16T03:18:00"/>
    <s v="16.02.2023"/>
    <d v="1899-12-30T00:04:00"/>
    <x v="39"/>
    <s v="876-129326"/>
    <n v="1"/>
    <x v="40"/>
    <n v="1"/>
    <s v="N"/>
    <n v="1"/>
    <n v="3.1"/>
    <n v="0.92999999999999994"/>
    <n v="0.9700000000000002"/>
    <n v="5"/>
  </r>
  <r>
    <d v="2023-02-16T03:14:00"/>
    <d v="2023-02-16T03:27:00"/>
    <s v="16.02.2023"/>
    <d v="1899-12-30T00:13:00"/>
    <x v="16"/>
    <s v="876-129252"/>
    <n v="1"/>
    <x v="87"/>
    <n v="1"/>
    <s v="N"/>
    <n v="2"/>
    <n v="6.3"/>
    <n v="1.89"/>
    <n v="1.8099999999999996"/>
    <n v="10"/>
  </r>
  <r>
    <d v="2023-02-16T03:15:00"/>
    <d v="2023-02-16T03:26:00"/>
    <s v="16.02.2023"/>
    <d v="1899-12-30T00:11:00"/>
    <x v="8"/>
    <s v="876-128941"/>
    <n v="1"/>
    <x v="61"/>
    <n v="1"/>
    <s v="N"/>
    <n v="2"/>
    <n v="16.8"/>
    <n v="5.04"/>
    <n v="3.16"/>
    <n v="25"/>
  </r>
  <r>
    <d v="2023-02-16T03:15:00"/>
    <d v="2023-02-16T03:25:00"/>
    <s v="16.02.2023"/>
    <d v="1899-12-30T00:10:00"/>
    <x v="6"/>
    <s v="876-131090"/>
    <n v="1"/>
    <x v="27"/>
    <n v="1"/>
    <s v="N"/>
    <n v="2"/>
    <n v="7.2"/>
    <n v="2.16"/>
    <n v="1.6399999999999997"/>
    <n v="11"/>
  </r>
  <r>
    <d v="2023-02-16T03:17:00"/>
    <d v="2023-02-16T03:23:00"/>
    <s v="16.02.2023"/>
    <d v="1899-12-30T00:06:00"/>
    <x v="44"/>
    <s v="876-127146"/>
    <n v="1"/>
    <x v="36"/>
    <n v="1"/>
    <s v="N"/>
    <n v="2"/>
    <n v="3.1"/>
    <n v="0.92999999999999994"/>
    <n v="0.9700000000000002"/>
    <n v="5"/>
  </r>
  <r>
    <d v="2023-02-16T03:17:00"/>
    <d v="2023-02-16T03:23:00"/>
    <s v="16.02.2023"/>
    <d v="1899-12-30T00:06:00"/>
    <x v="1"/>
    <s v="876-128448"/>
    <n v="1"/>
    <x v="15"/>
    <n v="1"/>
    <s v="N"/>
    <n v="1"/>
    <n v="3.2"/>
    <n v="0.96"/>
    <n v="0.83999999999999986"/>
    <n v="5"/>
  </r>
  <r>
    <d v="2023-02-16T03:17:00"/>
    <d v="2023-02-16T03:35:00"/>
    <s v="16.02.2023"/>
    <d v="1899-12-30T00:18:00"/>
    <x v="4"/>
    <s v="876-127237"/>
    <n v="1"/>
    <x v="9"/>
    <n v="1"/>
    <s v="N"/>
    <n v="1"/>
    <n v="12.3"/>
    <n v="3.69"/>
    <n v="3.01"/>
    <n v="19"/>
  </r>
  <r>
    <d v="2023-02-16T03:17:00"/>
    <d v="2023-02-16T03:21:00"/>
    <s v="16.02.2023"/>
    <d v="1899-12-30T00:04:00"/>
    <x v="12"/>
    <s v="876-129309"/>
    <n v="1"/>
    <x v="22"/>
    <n v="1"/>
    <s v="N"/>
    <n v="1"/>
    <n v="3.6"/>
    <n v="1.08"/>
    <n v="1.3199999999999998"/>
    <n v="6"/>
  </r>
  <r>
    <d v="2023-02-16T03:17:00"/>
    <d v="2023-02-16T03:30:00"/>
    <s v="16.02.2023"/>
    <d v="1899-12-30T00:13:00"/>
    <x v="40"/>
    <s v="876-130500"/>
    <n v="1"/>
    <x v="41"/>
    <n v="1"/>
    <s v="N"/>
    <n v="1"/>
    <n v="3.1"/>
    <n v="0.92999999999999994"/>
    <n v="0.9700000000000002"/>
    <n v="5"/>
  </r>
  <r>
    <d v="2023-02-16T03:18:00"/>
    <d v="2023-02-16T03:30:00"/>
    <s v="16.02.2023"/>
    <d v="1899-12-30T00:12:00"/>
    <x v="36"/>
    <s v="876-130583"/>
    <n v="4"/>
    <x v="12"/>
    <n v="1"/>
    <s v="N"/>
    <n v="2"/>
    <n v="9"/>
    <n v="2.6999999999999997"/>
    <n v="2.3000000000000007"/>
    <n v="14"/>
  </r>
  <r>
    <d v="2023-02-16T03:18:00"/>
    <d v="2023-02-16T03:58:00"/>
    <s v="16.02.2023"/>
    <d v="1899-12-30T00:40:00"/>
    <x v="19"/>
    <s v="876-130665"/>
    <n v="1"/>
    <x v="164"/>
    <n v="1"/>
    <s v="N"/>
    <n v="2"/>
    <n v="38.700000000000003"/>
    <n v="11.610000000000001"/>
    <n v="6.6899999999999977"/>
    <n v="57"/>
  </r>
  <r>
    <d v="2023-02-16T03:18:00"/>
    <d v="2023-02-16T03:43:00"/>
    <s v="16.02.2023"/>
    <d v="1899-12-30T00:25:00"/>
    <x v="52"/>
    <s v="876-128458"/>
    <n v="1"/>
    <x v="55"/>
    <n v="1"/>
    <s v="N"/>
    <n v="1"/>
    <n v="21.6"/>
    <n v="6.48"/>
    <n v="3.9199999999999982"/>
    <n v="32"/>
  </r>
  <r>
    <d v="2023-02-16T03:18:00"/>
    <d v="2023-02-16T03:20:00"/>
    <s v="16.02.2023"/>
    <d v="1899-12-30T00:02:00"/>
    <x v="41"/>
    <s v="876-128721"/>
    <n v="1"/>
    <x v="6"/>
    <n v="1"/>
    <s v="N"/>
    <n v="2"/>
    <n v="3.1"/>
    <n v="0.92999999999999994"/>
    <n v="0.9700000000000002"/>
    <n v="5"/>
  </r>
  <r>
    <d v="2023-02-16T03:18:00"/>
    <d v="2023-02-16T03:29:00"/>
    <s v="16.02.2023"/>
    <d v="1899-12-30T00:11:00"/>
    <x v="6"/>
    <s v="876-130568"/>
    <n v="1"/>
    <x v="25"/>
    <n v="1"/>
    <s v="N"/>
    <n v="2"/>
    <n v="3.4"/>
    <n v="1.02"/>
    <n v="1.5800000000000005"/>
    <n v="6"/>
  </r>
  <r>
    <d v="2023-02-16T03:19:00"/>
    <d v="2023-02-16T03:23:00"/>
    <s v="16.02.2023"/>
    <d v="1899-12-30T00:04:00"/>
    <x v="30"/>
    <s v="876-128108"/>
    <n v="1"/>
    <x v="14"/>
    <n v="1"/>
    <s v="Y"/>
    <n v="1"/>
    <n v="3.9"/>
    <n v="1.17"/>
    <n v="0.93000000000000016"/>
    <n v="6"/>
  </r>
  <r>
    <d v="2023-02-16T03:19:00"/>
    <d v="2023-02-16T03:29:00"/>
    <s v="16.02.2023"/>
    <d v="1899-12-30T00:10:00"/>
    <x v="40"/>
    <s v="876-129608"/>
    <n v="1"/>
    <x v="42"/>
    <n v="1"/>
    <s v="N"/>
    <n v="2"/>
    <n v="16.5"/>
    <n v="4.95"/>
    <n v="2.5500000000000007"/>
    <n v="24"/>
  </r>
  <r>
    <d v="2023-02-16T03:19:00"/>
    <d v="2023-02-16T03:23:00"/>
    <s v="16.02.2023"/>
    <d v="1899-12-30T00:04:00"/>
    <x v="0"/>
    <s v="876-128489"/>
    <n v="2"/>
    <x v="41"/>
    <n v="1"/>
    <s v="N"/>
    <n v="2"/>
    <n v="3.4"/>
    <n v="1.02"/>
    <n v="1.5800000000000005"/>
    <n v="6"/>
  </r>
  <r>
    <d v="2023-02-16T03:20:00"/>
    <d v="2023-02-16T03:39:00"/>
    <s v="16.02.2023"/>
    <d v="1899-12-30T00:19:00"/>
    <x v="49"/>
    <s v="876-127533"/>
    <n v="1"/>
    <x v="106"/>
    <n v="1"/>
    <s v="N"/>
    <n v="1"/>
    <n v="26.1"/>
    <n v="7.83"/>
    <n v="5.07"/>
    <n v="39"/>
  </r>
  <r>
    <d v="2023-02-16T03:20:00"/>
    <d v="2023-02-16T03:38:00"/>
    <s v="16.02.2023"/>
    <d v="1899-12-30T00:18:00"/>
    <x v="13"/>
    <s v="876-127754"/>
    <n v="2"/>
    <x v="109"/>
    <n v="1"/>
    <s v="N"/>
    <n v="2"/>
    <n v="28.5"/>
    <n v="8.5499999999999989"/>
    <n v="4.9500000000000028"/>
    <n v="42"/>
  </r>
  <r>
    <d v="2023-02-16T03:21:00"/>
    <d v="2023-02-16T03:28:00"/>
    <s v="16.02.2023"/>
    <d v="1899-12-30T00:07:00"/>
    <x v="8"/>
    <s v="876-129904"/>
    <n v="2"/>
    <x v="80"/>
    <n v="1"/>
    <s v="N"/>
    <n v="2"/>
    <n v="3.7"/>
    <n v="1.1100000000000001"/>
    <n v="1.1899999999999995"/>
    <n v="6"/>
  </r>
  <r>
    <d v="2023-02-16T03:21:00"/>
    <d v="2023-02-16T03:25:00"/>
    <s v="16.02.2023"/>
    <d v="1899-12-30T00:04:00"/>
    <x v="29"/>
    <s v="876-128814"/>
    <n v="1"/>
    <x v="3"/>
    <n v="1"/>
    <s v="N"/>
    <n v="1"/>
    <n v="3"/>
    <n v="0.89999999999999991"/>
    <n v="1.0999999999999996"/>
    <n v="5"/>
  </r>
  <r>
    <d v="2023-02-16T03:22:00"/>
    <d v="2023-02-16T03:42:00"/>
    <s v="16.02.2023"/>
    <d v="1899-12-30T00:20:00"/>
    <x v="29"/>
    <s v="876-130126"/>
    <n v="1"/>
    <x v="88"/>
    <n v="1"/>
    <s v="N"/>
    <n v="2"/>
    <n v="18.600000000000001"/>
    <n v="5.58"/>
    <n v="1.8200000000000003"/>
    <n v="26"/>
  </r>
  <r>
    <d v="2023-02-16T03:23:00"/>
    <d v="2023-02-16T03:35:00"/>
    <s v="16.02.2023"/>
    <d v="1899-12-30T00:12:00"/>
    <x v="5"/>
    <s v="876-130624"/>
    <n v="1"/>
    <x v="71"/>
    <n v="1"/>
    <s v="N"/>
    <n v="2"/>
    <n v="7.8"/>
    <n v="2.34"/>
    <n v="1.8600000000000003"/>
    <n v="12"/>
  </r>
  <r>
    <d v="2023-02-16T03:23:00"/>
    <d v="2023-02-16T03:26:00"/>
    <s v="16.02.2023"/>
    <d v="1899-12-30T00:03:00"/>
    <x v="7"/>
    <s v="876-128457"/>
    <n v="1"/>
    <x v="33"/>
    <n v="1"/>
    <s v="N"/>
    <n v="2"/>
    <n v="3.9"/>
    <n v="1.17"/>
    <n v="0.93000000000000016"/>
    <n v="6"/>
  </r>
  <r>
    <d v="2023-02-16T03:23:00"/>
    <d v="2023-02-16T03:32:00"/>
    <s v="16.02.2023"/>
    <d v="1899-12-30T00:09:00"/>
    <x v="21"/>
    <s v="876-131065"/>
    <n v="1"/>
    <x v="1"/>
    <n v="1"/>
    <s v="N"/>
    <n v="1"/>
    <n v="12.6"/>
    <n v="3.78"/>
    <n v="1.620000000000001"/>
    <n v="18"/>
  </r>
  <r>
    <d v="2023-02-16T03:23:00"/>
    <d v="2023-02-16T03:30:00"/>
    <s v="16.02.2023"/>
    <d v="1899-12-30T00:07:00"/>
    <x v="26"/>
    <s v="876-128928"/>
    <n v="1"/>
    <x v="36"/>
    <n v="1"/>
    <s v="N"/>
    <n v="2"/>
    <n v="3.1"/>
    <n v="0.92999999999999994"/>
    <n v="0.9700000000000002"/>
    <n v="5"/>
  </r>
  <r>
    <d v="2023-02-16T03:23:00"/>
    <d v="2023-02-16T03:25:00"/>
    <s v="16.02.2023"/>
    <d v="1899-12-30T00:02:00"/>
    <x v="7"/>
    <s v="876-130599"/>
    <n v="1"/>
    <x v="65"/>
    <n v="1"/>
    <s v="N"/>
    <n v="2"/>
    <n v="3"/>
    <n v="0.89999999999999991"/>
    <n v="1.0999999999999996"/>
    <n v="5"/>
  </r>
  <r>
    <d v="2023-02-16T03:24:00"/>
    <d v="2023-02-16T03:27:00"/>
    <s v="16.02.2023"/>
    <d v="1899-12-30T00:03:00"/>
    <x v="17"/>
    <s v="876-131153"/>
    <n v="1"/>
    <x v="14"/>
    <n v="1"/>
    <s v="N"/>
    <n v="1"/>
    <n v="3.4"/>
    <n v="1.02"/>
    <n v="1.5800000000000005"/>
    <n v="6"/>
  </r>
  <r>
    <d v="2023-02-16T03:25:00"/>
    <d v="2023-02-16T03:35:00"/>
    <s v="16.02.2023"/>
    <d v="1899-12-30T00:10:00"/>
    <x v="36"/>
    <s v="876-128377"/>
    <n v="1"/>
    <x v="94"/>
    <n v="1"/>
    <s v="N"/>
    <n v="1"/>
    <n v="6.9"/>
    <n v="2.0699999999999998"/>
    <n v="1.0299999999999994"/>
    <n v="10"/>
  </r>
  <r>
    <d v="2023-02-16T03:25:00"/>
    <d v="2023-02-16T03:30:00"/>
    <s v="16.02.2023"/>
    <d v="1899-12-30T00:05:00"/>
    <x v="10"/>
    <s v="876-129423"/>
    <n v="1"/>
    <x v="22"/>
    <n v="1"/>
    <s v="N"/>
    <n v="1"/>
    <n v="3.6"/>
    <n v="1.08"/>
    <n v="1.3199999999999998"/>
    <n v="6"/>
  </r>
  <r>
    <d v="2023-02-16T03:26:00"/>
    <d v="2023-02-16T03:37:00"/>
    <s v="16.02.2023"/>
    <d v="1899-12-30T00:11:00"/>
    <x v="8"/>
    <s v="876-130291"/>
    <n v="1"/>
    <x v="25"/>
    <n v="1"/>
    <s v="N"/>
    <n v="2"/>
    <n v="3.4"/>
    <n v="1.02"/>
    <n v="1.5800000000000005"/>
    <n v="6"/>
  </r>
  <r>
    <d v="2023-02-16T03:27:00"/>
    <d v="2023-02-16T03:33:00"/>
    <s v="16.02.2023"/>
    <d v="1899-12-30T00:06:00"/>
    <x v="16"/>
    <s v="876-129738"/>
    <n v="1"/>
    <x v="60"/>
    <n v="1"/>
    <s v="N"/>
    <n v="2"/>
    <n v="3.2"/>
    <n v="0.96"/>
    <n v="0.83999999999999986"/>
    <n v="5"/>
  </r>
  <r>
    <d v="2023-02-16T03:28:00"/>
    <d v="2023-02-16T03:55:00"/>
    <s v="16.02.2023"/>
    <d v="1899-12-30T00:27:00"/>
    <x v="16"/>
    <s v="876-131005"/>
    <n v="2"/>
    <x v="24"/>
    <n v="2"/>
    <s v="N"/>
    <n v="1"/>
    <n v="54.3"/>
    <n v="16.29"/>
    <n v="8.4100000000000037"/>
    <n v="79"/>
  </r>
  <r>
    <d v="2023-02-16T03:29:00"/>
    <d v="2023-02-16T03:55:00"/>
    <s v="16.02.2023"/>
    <d v="1899-12-30T00:26:00"/>
    <x v="33"/>
    <s v="876-130083"/>
    <n v="2"/>
    <x v="145"/>
    <n v="2"/>
    <s v="N"/>
    <n v="2"/>
    <n v="51.6"/>
    <n v="15.48"/>
    <n v="11.919999999999995"/>
    <n v="79"/>
  </r>
  <r>
    <d v="2023-02-16T03:29:00"/>
    <d v="2023-02-16T03:36:00"/>
    <s v="16.02.2023"/>
    <d v="1899-12-30T00:07:00"/>
    <x v="22"/>
    <s v="876-130715"/>
    <n v="1"/>
    <x v="57"/>
    <n v="1"/>
    <s v="N"/>
    <n v="2"/>
    <n v="3.7"/>
    <n v="1.1100000000000001"/>
    <n v="1.1899999999999995"/>
    <n v="6"/>
  </r>
  <r>
    <d v="2023-02-16T03:30:00"/>
    <d v="2023-02-16T03:44:00"/>
    <s v="16.02.2023"/>
    <d v="1899-12-30T00:14:00"/>
    <x v="52"/>
    <s v="876-130697"/>
    <n v="2"/>
    <x v="141"/>
    <n v="1"/>
    <s v="N"/>
    <n v="1"/>
    <n v="29.7"/>
    <n v="8.91"/>
    <n v="4.3900000000000041"/>
    <n v="43"/>
  </r>
  <r>
    <d v="2023-02-16T03:30:00"/>
    <d v="2023-02-16T03:57:00"/>
    <s v="16.02.2023"/>
    <d v="1899-12-30T00:27:00"/>
    <x v="12"/>
    <s v="876-128676"/>
    <n v="1"/>
    <x v="182"/>
    <n v="3"/>
    <s v="N"/>
    <n v="1"/>
    <n v="51"/>
    <n v="15.299999999999999"/>
    <n v="10.700000000000003"/>
    <n v="77"/>
  </r>
  <r>
    <d v="2023-02-16T03:30:00"/>
    <d v="2023-02-16T03:45:00"/>
    <s v="16.02.2023"/>
    <d v="1899-12-30T00:15:00"/>
    <x v="38"/>
    <s v="876-130958"/>
    <n v="1"/>
    <x v="117"/>
    <n v="1"/>
    <s v="N"/>
    <n v="1"/>
    <n v="15.9"/>
    <n v="4.7699999999999996"/>
    <n v="2.33"/>
    <n v="23"/>
  </r>
  <r>
    <d v="2023-02-16T03:31:00"/>
    <d v="2023-02-16T03:37:00"/>
    <s v="16.02.2023"/>
    <d v="1899-12-30T00:06:00"/>
    <x v="16"/>
    <s v="876-127279"/>
    <n v="1"/>
    <x v="60"/>
    <n v="1"/>
    <s v="N"/>
    <n v="2"/>
    <n v="3.7"/>
    <n v="1.1100000000000001"/>
    <n v="1.1899999999999995"/>
    <n v="6"/>
  </r>
  <r>
    <d v="2023-02-16T03:31:00"/>
    <d v="2023-02-16T04:01:00"/>
    <s v="16.02.2023"/>
    <d v="1899-12-30T00:30:00"/>
    <x v="2"/>
    <s v="876-129563"/>
    <n v="2"/>
    <x v="29"/>
    <n v="1"/>
    <s v="N"/>
    <n v="2"/>
    <n v="19.5"/>
    <n v="5.85"/>
    <n v="2.6499999999999986"/>
    <n v="28"/>
  </r>
  <r>
    <d v="2023-02-16T03:32:00"/>
    <d v="2023-02-16T03:42:00"/>
    <s v="16.02.2023"/>
    <d v="1899-12-30T00:10:00"/>
    <x v="39"/>
    <s v="876-111573"/>
    <n v="1"/>
    <x v="64"/>
    <n v="1"/>
    <s v="N"/>
    <n v="2"/>
    <n v="10.8"/>
    <n v="3.24"/>
    <n v="2.9599999999999991"/>
    <n v="17"/>
  </r>
  <r>
    <d v="2023-02-16T03:32:00"/>
    <d v="2023-02-16T03:46:00"/>
    <s v="16.02.2023"/>
    <d v="1899-12-30T00:14:00"/>
    <x v="27"/>
    <s v="876-129050"/>
    <n v="1"/>
    <x v="95"/>
    <n v="1"/>
    <s v="N"/>
    <n v="2"/>
    <n v="14.4"/>
    <n v="4.32"/>
    <n v="3.2799999999999994"/>
    <n v="22"/>
  </r>
  <r>
    <d v="2023-02-16T03:32:00"/>
    <d v="2023-02-16T03:36:00"/>
    <s v="16.02.2023"/>
    <d v="1899-12-30T00:04:00"/>
    <x v="37"/>
    <s v="876-129046"/>
    <n v="1"/>
    <x v="22"/>
    <n v="1"/>
    <s v="N"/>
    <n v="2"/>
    <n v="3.3"/>
    <n v="0.98999999999999988"/>
    <n v="0.71"/>
    <n v="5"/>
  </r>
  <r>
    <d v="2023-02-16T03:33:00"/>
    <d v="2023-02-16T03:36:00"/>
    <s v="16.02.2023"/>
    <d v="1899-12-30T00:03:00"/>
    <x v="21"/>
    <s v="876-127157"/>
    <n v="1"/>
    <x v="33"/>
    <n v="1"/>
    <s v="N"/>
    <n v="1"/>
    <n v="4"/>
    <n v="1.2"/>
    <n v="1.7999999999999998"/>
    <n v="7"/>
  </r>
  <r>
    <d v="2023-02-16T03:33:00"/>
    <d v="2023-02-16T03:38:00"/>
    <s v="16.02.2023"/>
    <d v="1899-12-30T00:05:00"/>
    <x v="28"/>
    <s v="876-130693"/>
    <n v="1"/>
    <x v="14"/>
    <n v="1"/>
    <s v="N"/>
    <n v="2"/>
    <n v="3.9"/>
    <n v="1.17"/>
    <n v="0.93000000000000016"/>
    <n v="6"/>
  </r>
  <r>
    <d v="2023-02-16T03:33:00"/>
    <d v="2023-02-16T03:41:00"/>
    <s v="16.02.2023"/>
    <d v="1899-12-30T00:08:00"/>
    <x v="6"/>
    <s v="876-111736"/>
    <n v="1"/>
    <x v="23"/>
    <n v="1"/>
    <s v="N"/>
    <n v="1"/>
    <n v="7.5"/>
    <n v="2.25"/>
    <n v="2.25"/>
    <n v="12"/>
  </r>
  <r>
    <d v="2023-02-16T03:34:00"/>
    <d v="2023-02-16T03:44:00"/>
    <s v="16.02.2023"/>
    <d v="1899-12-30T00:10:00"/>
    <x v="34"/>
    <s v="876-111659"/>
    <n v="1"/>
    <x v="94"/>
    <n v="1"/>
    <s v="N"/>
    <n v="1"/>
    <n v="6.9"/>
    <n v="2.0699999999999998"/>
    <n v="2.0299999999999994"/>
    <n v="11"/>
  </r>
  <r>
    <d v="2023-02-16T03:34:00"/>
    <d v="2023-02-16T03:43:00"/>
    <s v="16.02.2023"/>
    <d v="1899-12-30T00:09:00"/>
    <x v="2"/>
    <s v="876-127568"/>
    <n v="1"/>
    <x v="42"/>
    <n v="1"/>
    <s v="N"/>
    <n v="2"/>
    <n v="16.5"/>
    <n v="4.95"/>
    <n v="2.5500000000000007"/>
    <n v="24"/>
  </r>
  <r>
    <d v="2023-02-16T03:34:00"/>
    <d v="2023-02-16T03:34:00"/>
    <s v="16.02.2023"/>
    <d v="1899-12-30T00:00:00"/>
    <x v="41"/>
    <s v="876-127614"/>
    <n v="1"/>
    <x v="45"/>
    <n v="1"/>
    <s v="N"/>
    <n v="1"/>
    <n v="3.2"/>
    <n v="0.96"/>
    <n v="0.83999999999999986"/>
    <n v="5"/>
  </r>
  <r>
    <d v="2023-02-16T03:34:00"/>
    <d v="2023-02-16T03:39:00"/>
    <s v="16.02.2023"/>
    <d v="1899-12-30T00:05:00"/>
    <x v="38"/>
    <s v="876-127959"/>
    <n v="1"/>
    <x v="60"/>
    <n v="1"/>
    <s v="N"/>
    <n v="2"/>
    <n v="3.8"/>
    <n v="1.1399999999999999"/>
    <n v="1.0600000000000005"/>
    <n v="6"/>
  </r>
  <r>
    <d v="2023-02-16T03:36:00"/>
    <d v="2023-02-16T03:49:00"/>
    <s v="16.02.2023"/>
    <d v="1899-12-30T00:13:00"/>
    <x v="48"/>
    <s v="876-131090"/>
    <n v="1"/>
    <x v="79"/>
    <n v="1"/>
    <s v="N"/>
    <n v="2"/>
    <n v="14.1"/>
    <n v="4.2299999999999995"/>
    <n v="2.67"/>
    <n v="21"/>
  </r>
  <r>
    <d v="2023-02-16T03:37:00"/>
    <d v="2023-02-16T03:47:00"/>
    <s v="16.02.2023"/>
    <d v="1899-12-30T00:10:00"/>
    <x v="12"/>
    <s v="876-111485"/>
    <n v="3"/>
    <x v="42"/>
    <n v="1"/>
    <s v="N"/>
    <n v="1"/>
    <n v="16.5"/>
    <n v="4.95"/>
    <n v="3.5500000000000007"/>
    <n v="25"/>
  </r>
  <r>
    <d v="2023-02-16T03:37:00"/>
    <d v="2023-02-16T04:02:00"/>
    <s v="16.02.2023"/>
    <d v="1899-12-30T00:25:00"/>
    <x v="25"/>
    <s v="876-129442"/>
    <n v="1"/>
    <x v="185"/>
    <n v="2"/>
    <s v="N"/>
    <n v="1"/>
    <n v="48.9"/>
    <n v="14.669999999999998"/>
    <n v="10.43"/>
    <n v="74"/>
  </r>
  <r>
    <d v="2023-02-16T03:39:00"/>
    <d v="2023-02-16T03:46:00"/>
    <s v="16.02.2023"/>
    <d v="1899-12-30T00:07:00"/>
    <x v="8"/>
    <s v="876-111551"/>
    <n v="1"/>
    <x v="4"/>
    <n v="1"/>
    <s v="N"/>
    <n v="1"/>
    <n v="3.7"/>
    <n v="1.1100000000000001"/>
    <n v="1.1899999999999995"/>
    <n v="6"/>
  </r>
  <r>
    <d v="2023-02-16T03:39:00"/>
    <d v="2023-02-16T03:50:00"/>
    <s v="16.02.2023"/>
    <d v="1899-12-30T00:11:00"/>
    <x v="25"/>
    <s v="876-127418"/>
    <n v="1"/>
    <x v="25"/>
    <n v="1"/>
    <s v="N"/>
    <n v="1"/>
    <n v="4"/>
    <n v="1.2"/>
    <n v="0.79999999999999982"/>
    <n v="6"/>
  </r>
  <r>
    <d v="2023-02-16T03:39:00"/>
    <d v="2023-02-16T03:51:00"/>
    <s v="16.02.2023"/>
    <d v="1899-12-30T00:12:00"/>
    <x v="41"/>
    <s v="876-111684"/>
    <n v="2"/>
    <x v="83"/>
    <n v="1"/>
    <s v="N"/>
    <n v="2"/>
    <n v="18.3"/>
    <n v="5.49"/>
    <n v="4.2099999999999973"/>
    <n v="28"/>
  </r>
  <r>
    <d v="2023-02-16T03:40:00"/>
    <d v="2023-02-16T03:46:00"/>
    <s v="16.02.2023"/>
    <d v="1899-12-30T00:06:00"/>
    <x v="43"/>
    <s v="876-127843"/>
    <n v="4"/>
    <x v="60"/>
    <n v="1"/>
    <s v="N"/>
    <n v="2"/>
    <n v="3.9"/>
    <n v="1.17"/>
    <n v="0.93000000000000016"/>
    <n v="6"/>
  </r>
  <r>
    <d v="2023-02-16T03:41:00"/>
    <d v="2023-02-16T03:45:00"/>
    <s v="16.02.2023"/>
    <d v="1899-12-30T00:04:00"/>
    <x v="5"/>
    <s v="876-127709"/>
    <n v="1"/>
    <x v="40"/>
    <n v="1"/>
    <s v="N"/>
    <n v="1"/>
    <n v="3.2"/>
    <n v="0.96"/>
    <n v="0.83999999999999986"/>
    <n v="5"/>
  </r>
  <r>
    <d v="2023-02-16T03:41:00"/>
    <d v="2023-02-16T03:46:00"/>
    <s v="16.02.2023"/>
    <d v="1899-12-30T00:05:00"/>
    <x v="26"/>
    <s v="876-128497"/>
    <n v="1"/>
    <x v="3"/>
    <n v="1"/>
    <s v="N"/>
    <n v="1"/>
    <n v="3"/>
    <n v="0.89999999999999991"/>
    <n v="1.0999999999999996"/>
    <n v="5"/>
  </r>
  <r>
    <d v="2023-02-16T03:41:00"/>
    <d v="2023-02-16T03:49:00"/>
    <s v="16.02.2023"/>
    <d v="1899-12-30T00:08:00"/>
    <x v="18"/>
    <s v="876-129067"/>
    <n v="1"/>
    <x v="46"/>
    <n v="1"/>
    <s v="N"/>
    <n v="1"/>
    <n v="8.4"/>
    <n v="2.52"/>
    <n v="2.08"/>
    <n v="13"/>
  </r>
  <r>
    <d v="2023-02-16T03:41:00"/>
    <d v="2023-02-16T03:59:00"/>
    <s v="16.02.2023"/>
    <d v="1899-12-30T00:18:00"/>
    <x v="33"/>
    <s v="876-129875"/>
    <n v="2"/>
    <x v="13"/>
    <n v="1"/>
    <s v="N"/>
    <n v="1"/>
    <n v="27.6"/>
    <n v="8.2799999999999994"/>
    <n v="3.1199999999999974"/>
    <n v="39"/>
  </r>
  <r>
    <d v="2023-02-16T03:43:00"/>
    <d v="2023-02-16T04:04:00"/>
    <s v="16.02.2023"/>
    <d v="1899-12-30T00:21:00"/>
    <x v="48"/>
    <s v="876-128162"/>
    <n v="1"/>
    <x v="192"/>
    <n v="1"/>
    <s v="N"/>
    <n v="1"/>
    <n v="39"/>
    <n v="11.7"/>
    <n v="6.2999999999999972"/>
    <n v="57"/>
  </r>
  <r>
    <d v="2023-02-16T03:43:00"/>
    <d v="2023-02-16T03:56:00"/>
    <s v="16.02.2023"/>
    <d v="1899-12-30T00:13:00"/>
    <x v="48"/>
    <s v="876-129120"/>
    <n v="1"/>
    <x v="119"/>
    <n v="1"/>
    <s v="N"/>
    <n v="2"/>
    <n v="11.1"/>
    <n v="3.3299999999999996"/>
    <n v="2.5700000000000003"/>
    <n v="17"/>
  </r>
  <r>
    <d v="2023-02-16T03:44:00"/>
    <d v="2023-02-16T03:52:00"/>
    <s v="16.02.2023"/>
    <d v="1899-12-30T00:08:00"/>
    <x v="2"/>
    <s v="876-128408"/>
    <n v="1"/>
    <x v="44"/>
    <n v="1"/>
    <s v="N"/>
    <n v="2"/>
    <n v="10.5"/>
    <n v="3.15"/>
    <n v="2.3499999999999996"/>
    <n v="16"/>
  </r>
  <r>
    <d v="2023-02-16T03:44:00"/>
    <d v="2023-02-16T03:49:00"/>
    <s v="16.02.2023"/>
    <d v="1899-12-30T00:05:00"/>
    <x v="41"/>
    <s v="876-129067"/>
    <n v="1"/>
    <x v="14"/>
    <n v="1"/>
    <s v="N"/>
    <n v="2"/>
    <n v="3.7"/>
    <n v="1.1100000000000001"/>
    <n v="1.1899999999999995"/>
    <n v="6"/>
  </r>
  <r>
    <d v="2023-02-16T03:44:00"/>
    <d v="2023-02-16T03:47:00"/>
    <s v="16.02.2023"/>
    <d v="1899-12-30T00:03:00"/>
    <x v="40"/>
    <s v="876-130072"/>
    <n v="1"/>
    <x v="6"/>
    <n v="1"/>
    <s v="N"/>
    <n v="1"/>
    <n v="3"/>
    <n v="0.89999999999999991"/>
    <n v="1.0999999999999996"/>
    <n v="5"/>
  </r>
  <r>
    <d v="2023-02-16T03:45:00"/>
    <d v="2023-02-16T03:48:00"/>
    <s v="16.02.2023"/>
    <d v="1899-12-30T00:03:00"/>
    <x v="36"/>
    <s v="876-127264"/>
    <n v="1"/>
    <x v="31"/>
    <n v="1"/>
    <s v="N"/>
    <n v="2"/>
    <n v="3.4"/>
    <n v="1.02"/>
    <n v="0.58000000000000007"/>
    <n v="5"/>
  </r>
  <r>
    <d v="2023-02-16T03:46:00"/>
    <d v="2023-02-16T03:55:00"/>
    <s v="16.02.2023"/>
    <d v="1899-12-30T00:09:00"/>
    <x v="13"/>
    <s v="876-128836"/>
    <n v="1"/>
    <x v="36"/>
    <n v="1"/>
    <s v="N"/>
    <n v="2"/>
    <n v="3.2"/>
    <n v="0.96"/>
    <n v="0.83999999999999986"/>
    <n v="5"/>
  </r>
  <r>
    <d v="2023-02-16T03:47:00"/>
    <d v="2023-02-16T03:56:00"/>
    <s v="16.02.2023"/>
    <d v="1899-12-30T00:09:00"/>
    <x v="16"/>
    <s v="876-130258"/>
    <n v="1"/>
    <x v="64"/>
    <n v="1"/>
    <s v="N"/>
    <n v="2"/>
    <n v="10.8"/>
    <n v="3.24"/>
    <n v="2.9599999999999991"/>
    <n v="17"/>
  </r>
  <r>
    <d v="2023-02-16T03:47:00"/>
    <d v="2023-02-16T03:58:00"/>
    <s v="16.02.2023"/>
    <d v="1899-12-30T00:11:00"/>
    <x v="32"/>
    <s v="876-127506"/>
    <n v="1"/>
    <x v="43"/>
    <n v="1"/>
    <s v="N"/>
    <n v="2"/>
    <n v="16.2"/>
    <n v="4.8599999999999994"/>
    <n v="1.9400000000000013"/>
    <n v="23"/>
  </r>
  <r>
    <d v="2023-02-16T03:47:00"/>
    <d v="2023-02-16T03:56:00"/>
    <s v="16.02.2023"/>
    <d v="1899-12-30T00:09:00"/>
    <x v="51"/>
    <s v="876-131172"/>
    <n v="1"/>
    <x v="119"/>
    <n v="1"/>
    <s v="N"/>
    <n v="1"/>
    <n v="11.1"/>
    <n v="3.3299999999999996"/>
    <n v="2.5700000000000003"/>
    <n v="17"/>
  </r>
  <r>
    <d v="2023-02-16T03:48:00"/>
    <d v="2023-02-16T04:10:00"/>
    <s v="16.02.2023"/>
    <d v="1899-12-30T00:22:00"/>
    <x v="26"/>
    <s v="876-130933"/>
    <n v="2"/>
    <x v="145"/>
    <n v="2"/>
    <s v="N"/>
    <n v="1"/>
    <n v="51.6"/>
    <n v="15.48"/>
    <n v="8.9199999999999946"/>
    <n v="76"/>
  </r>
  <r>
    <d v="2023-02-16T03:48:00"/>
    <d v="2023-02-16T03:51:00"/>
    <s v="16.02.2023"/>
    <d v="1899-12-30T00:03:00"/>
    <x v="10"/>
    <s v="876-129078"/>
    <n v="1"/>
    <x v="14"/>
    <n v="1"/>
    <s v="N"/>
    <n v="1"/>
    <n v="3.6"/>
    <n v="1.08"/>
    <n v="1.3199999999999998"/>
    <n v="6"/>
  </r>
  <r>
    <d v="2023-02-16T03:48:00"/>
    <d v="2023-02-16T03:50:00"/>
    <s v="16.02.2023"/>
    <d v="1899-12-30T00:02:00"/>
    <x v="8"/>
    <s v="876-131145"/>
    <n v="1"/>
    <x v="14"/>
    <n v="1"/>
    <s v="N"/>
    <n v="2"/>
    <n v="3.9"/>
    <n v="1.17"/>
    <n v="0.93000000000000016"/>
    <n v="6"/>
  </r>
  <r>
    <d v="2023-02-16T03:48:00"/>
    <d v="2023-02-16T04:00:00"/>
    <s v="16.02.2023"/>
    <d v="1899-12-30T00:12:00"/>
    <x v="1"/>
    <s v="876-128492"/>
    <n v="3"/>
    <x v="78"/>
    <n v="1"/>
    <s v="N"/>
    <n v="2"/>
    <n v="10.199999999999999"/>
    <n v="3.0599999999999996"/>
    <n v="1.740000000000002"/>
    <n v="15"/>
  </r>
  <r>
    <d v="2023-02-16T03:48:00"/>
    <d v="2023-02-16T03:58:00"/>
    <s v="16.02.2023"/>
    <d v="1899-12-30T00:10:00"/>
    <x v="20"/>
    <s v="876-129679"/>
    <n v="1"/>
    <x v="94"/>
    <n v="1"/>
    <s v="N"/>
    <n v="1"/>
    <n v="6.9"/>
    <n v="2.0699999999999998"/>
    <n v="2.0299999999999994"/>
    <n v="11"/>
  </r>
  <r>
    <d v="2023-02-16T03:49:00"/>
    <d v="2023-02-16T03:52:00"/>
    <s v="16.02.2023"/>
    <d v="1899-12-30T00:03:00"/>
    <x v="24"/>
    <s v="876-130864"/>
    <n v="1"/>
    <x v="41"/>
    <n v="1"/>
    <s v="N"/>
    <n v="2"/>
    <n v="3.3"/>
    <n v="0.98999999999999988"/>
    <n v="1.71"/>
    <n v="6"/>
  </r>
  <r>
    <d v="2023-02-16T03:50:00"/>
    <d v="2023-02-16T04:07:00"/>
    <s v="16.02.2023"/>
    <d v="1899-12-30T00:17:00"/>
    <x v="21"/>
    <s v="876-128457"/>
    <n v="2"/>
    <x v="8"/>
    <n v="1"/>
    <s v="N"/>
    <n v="2"/>
    <n v="28.2"/>
    <n v="8.4599999999999991"/>
    <n v="5.34"/>
    <n v="42"/>
  </r>
  <r>
    <d v="2023-02-16T03:50:00"/>
    <d v="2023-02-16T03:57:00"/>
    <s v="16.02.2023"/>
    <d v="1899-12-30T00:07:00"/>
    <x v="31"/>
    <s v="876-131190"/>
    <n v="1"/>
    <x v="87"/>
    <n v="1"/>
    <s v="N"/>
    <n v="2"/>
    <n v="6.3"/>
    <n v="1.89"/>
    <n v="0.8100000000000005"/>
    <n v="9"/>
  </r>
  <r>
    <d v="2023-02-16T03:50:00"/>
    <d v="2023-02-16T04:03:00"/>
    <s v="16.02.2023"/>
    <d v="1899-12-30T00:13:00"/>
    <x v="12"/>
    <s v="876-111269"/>
    <n v="1"/>
    <x v="2"/>
    <n v="1"/>
    <s v="N"/>
    <n v="1"/>
    <n v="13.8"/>
    <n v="4.1399999999999997"/>
    <n v="2.0599999999999987"/>
    <n v="20"/>
  </r>
  <r>
    <d v="2023-02-16T03:51:00"/>
    <d v="2023-02-16T03:58:00"/>
    <s v="16.02.2023"/>
    <d v="1899-12-30T00:07:00"/>
    <x v="31"/>
    <s v="876-111605"/>
    <n v="1"/>
    <x v="23"/>
    <n v="1"/>
    <s v="N"/>
    <n v="2"/>
    <n v="7.5"/>
    <n v="2.25"/>
    <n v="1.25"/>
    <n v="11"/>
  </r>
  <r>
    <d v="2023-02-16T03:52:00"/>
    <d v="2023-02-16T04:08:00"/>
    <s v="16.02.2023"/>
    <d v="1899-12-30T00:16:00"/>
    <x v="26"/>
    <s v="876-127123"/>
    <n v="1"/>
    <x v="17"/>
    <n v="1"/>
    <s v="N"/>
    <n v="2"/>
    <n v="21.9"/>
    <n v="6.5699999999999994"/>
    <n v="5.5300000000000011"/>
    <n v="34"/>
  </r>
  <r>
    <d v="2023-02-16T03:52:00"/>
    <d v="2023-02-16T03:59:00"/>
    <s v="16.02.2023"/>
    <d v="1899-12-30T00:07:00"/>
    <x v="53"/>
    <s v="876-130322"/>
    <n v="1"/>
    <x v="57"/>
    <n v="1"/>
    <s v="N"/>
    <n v="2"/>
    <n v="3.5"/>
    <n v="1.05"/>
    <n v="1.4500000000000002"/>
    <n v="6"/>
  </r>
  <r>
    <d v="2023-02-16T03:52:00"/>
    <d v="2023-02-16T04:01:00"/>
    <s v="16.02.2023"/>
    <d v="1899-12-30T00:09:00"/>
    <x v="43"/>
    <s v="876-111245"/>
    <n v="1"/>
    <x v="83"/>
    <n v="1"/>
    <s v="N"/>
    <n v="1"/>
    <n v="18.3"/>
    <n v="5.49"/>
    <n v="4.2099999999999973"/>
    <n v="28"/>
  </r>
  <r>
    <d v="2023-02-16T03:53:00"/>
    <d v="2023-02-16T04:02:00"/>
    <s v="16.02.2023"/>
    <d v="1899-12-30T00:09:00"/>
    <x v="11"/>
    <s v="876-129072"/>
    <n v="2"/>
    <x v="125"/>
    <n v="1"/>
    <s v="N"/>
    <n v="2"/>
    <n v="15.6"/>
    <n v="4.68"/>
    <n v="3.7200000000000006"/>
    <n v="24"/>
  </r>
  <r>
    <d v="2023-02-16T03:53:00"/>
    <d v="2023-02-16T04:01:00"/>
    <s v="16.02.2023"/>
    <d v="1899-12-30T00:08:00"/>
    <x v="52"/>
    <s v="876-129572"/>
    <n v="1"/>
    <x v="15"/>
    <n v="1"/>
    <s v="N"/>
    <n v="2"/>
    <n v="3.5"/>
    <n v="1.05"/>
    <n v="1.4500000000000002"/>
    <n v="6"/>
  </r>
  <r>
    <d v="2023-02-16T03:53:00"/>
    <d v="2023-02-16T03:58:00"/>
    <s v="16.02.2023"/>
    <d v="1899-12-30T00:05:00"/>
    <x v="21"/>
    <s v="876-130424"/>
    <n v="1"/>
    <x v="3"/>
    <n v="1"/>
    <s v="N"/>
    <n v="1"/>
    <n v="3.2"/>
    <n v="0.96"/>
    <n v="0.83999999999999986"/>
    <n v="5"/>
  </r>
  <r>
    <d v="2023-02-16T03:53:00"/>
    <d v="2023-02-16T04:09:00"/>
    <s v="16.02.2023"/>
    <d v="1899-12-30T00:16:00"/>
    <x v="48"/>
    <s v="876-127163"/>
    <n v="1"/>
    <x v="9"/>
    <n v="1"/>
    <s v="N"/>
    <n v="1"/>
    <n v="12.3"/>
    <n v="3.69"/>
    <n v="2.0099999999999998"/>
    <n v="18"/>
  </r>
  <r>
    <d v="2023-02-16T03:53:00"/>
    <d v="2023-02-16T03:59:00"/>
    <s v="16.02.2023"/>
    <d v="1899-12-30T00:06:00"/>
    <x v="8"/>
    <s v="876-128713"/>
    <n v="1"/>
    <x v="25"/>
    <n v="1"/>
    <s v="N"/>
    <n v="1"/>
    <n v="3.2"/>
    <n v="0.96"/>
    <n v="0.83999999999999986"/>
    <n v="5"/>
  </r>
  <r>
    <d v="2023-02-16T03:53:00"/>
    <d v="2023-02-16T03:56:00"/>
    <s v="16.02.2023"/>
    <d v="1899-12-30T00:03:00"/>
    <x v="7"/>
    <s v="876-128247"/>
    <n v="1"/>
    <x v="31"/>
    <n v="1"/>
    <s v="N"/>
    <n v="1"/>
    <n v="3.2"/>
    <n v="0.96"/>
    <n v="0.83999999999999986"/>
    <n v="5"/>
  </r>
  <r>
    <d v="2023-02-16T03:54:00"/>
    <d v="2023-02-16T04:11:00"/>
    <s v="16.02.2023"/>
    <d v="1899-12-30T00:17:00"/>
    <x v="45"/>
    <s v="876-128611"/>
    <n v="1"/>
    <x v="83"/>
    <n v="1"/>
    <s v="N"/>
    <n v="1"/>
    <n v="18.3"/>
    <n v="5.49"/>
    <n v="2.2099999999999973"/>
    <n v="26"/>
  </r>
  <r>
    <d v="2023-02-16T03:54:00"/>
    <d v="2023-02-16T03:57:00"/>
    <s v="16.02.2023"/>
    <d v="1899-12-30T00:03:00"/>
    <x v="50"/>
    <s v="876-127316"/>
    <n v="1"/>
    <x v="22"/>
    <n v="1"/>
    <s v="N"/>
    <n v="1"/>
    <n v="3.9"/>
    <n v="1.17"/>
    <n v="0.93000000000000016"/>
    <n v="6"/>
  </r>
  <r>
    <d v="2023-02-16T03:54:00"/>
    <d v="2023-02-16T03:57:00"/>
    <s v="16.02.2023"/>
    <d v="1899-12-30T00:03:00"/>
    <x v="41"/>
    <s v="876-129032"/>
    <n v="1"/>
    <x v="41"/>
    <n v="1"/>
    <s v="N"/>
    <n v="2"/>
    <n v="3.6"/>
    <n v="1.08"/>
    <n v="1.3199999999999998"/>
    <n v="6"/>
  </r>
  <r>
    <d v="2023-02-16T03:54:00"/>
    <d v="2023-02-16T04:07:00"/>
    <s v="16.02.2023"/>
    <d v="1899-12-30T00:13:00"/>
    <x v="16"/>
    <s v="876-130322"/>
    <n v="1"/>
    <x v="39"/>
    <n v="1"/>
    <s v="N"/>
    <n v="1"/>
    <n v="9.3000000000000007"/>
    <n v="2.79"/>
    <n v="1.9100000000000001"/>
    <n v="14"/>
  </r>
  <r>
    <d v="2023-02-16T03:56:00"/>
    <d v="2023-02-16T03:58:00"/>
    <s v="16.02.2023"/>
    <d v="1899-12-30T00:02:00"/>
    <x v="48"/>
    <s v="876-129707"/>
    <n v="1"/>
    <x v="6"/>
    <n v="1"/>
    <s v="N"/>
    <n v="2"/>
    <n v="3.7"/>
    <n v="1.1100000000000001"/>
    <n v="1.1899999999999995"/>
    <n v="6"/>
  </r>
  <r>
    <d v="2023-02-16T03:56:00"/>
    <d v="2023-02-16T04:11:00"/>
    <s v="16.02.2023"/>
    <d v="1899-12-30T00:15:00"/>
    <x v="16"/>
    <s v="876-111566"/>
    <n v="2"/>
    <x v="106"/>
    <n v="1"/>
    <s v="N"/>
    <n v="1"/>
    <n v="26.1"/>
    <n v="7.83"/>
    <n v="5.07"/>
    <n v="39"/>
  </r>
  <r>
    <d v="2023-02-16T03:57:00"/>
    <d v="2023-02-16T03:57:00"/>
    <s v="16.02.2023"/>
    <d v="1899-12-30T00:00:00"/>
    <x v="31"/>
    <s v="876-128118"/>
    <n v="1"/>
    <x v="65"/>
    <n v="1"/>
    <s v="N"/>
    <n v="1"/>
    <n v="3.1"/>
    <n v="0.92999999999999994"/>
    <n v="0.9700000000000002"/>
    <n v="5"/>
  </r>
  <r>
    <d v="2023-02-16T03:58:00"/>
    <d v="2023-02-16T04:21:00"/>
    <s v="16.02.2023"/>
    <d v="1899-12-30T00:23:00"/>
    <x v="5"/>
    <s v="876-128421"/>
    <n v="1"/>
    <x v="62"/>
    <n v="1"/>
    <s v="N"/>
    <n v="1"/>
    <n v="30.6"/>
    <n v="9.18"/>
    <n v="7.2199999999999989"/>
    <n v="47"/>
  </r>
  <r>
    <d v="2023-02-16T03:58:00"/>
    <d v="2023-02-16T04:01:00"/>
    <s v="16.02.2023"/>
    <d v="1899-12-30T00:03:00"/>
    <x v="48"/>
    <s v="876-127434"/>
    <n v="1"/>
    <x v="41"/>
    <n v="1"/>
    <s v="N"/>
    <n v="2"/>
    <n v="3.8"/>
    <n v="1.1399999999999999"/>
    <n v="1.0600000000000005"/>
    <n v="6"/>
  </r>
  <r>
    <d v="2023-02-16T04:00:00"/>
    <d v="2023-02-16T04:22:00"/>
    <s v="16.02.2023"/>
    <d v="1899-12-30T00:22:00"/>
    <x v="20"/>
    <s v="876-111135"/>
    <n v="1"/>
    <x v="127"/>
    <n v="2"/>
    <s v="N"/>
    <n v="1"/>
    <n v="56.1"/>
    <n v="16.829999999999998"/>
    <n v="4.07"/>
    <n v="77"/>
  </r>
  <r>
    <d v="2023-02-16T04:00:00"/>
    <d v="2023-02-16T04:10:00"/>
    <s v="16.02.2023"/>
    <d v="1899-12-30T00:10:00"/>
    <x v="23"/>
    <s v="876-111465"/>
    <n v="1"/>
    <x v="94"/>
    <n v="1"/>
    <s v="N"/>
    <n v="2"/>
    <n v="6.9"/>
    <n v="2.0699999999999998"/>
    <n v="1.0299999999999994"/>
    <n v="10"/>
  </r>
  <r>
    <d v="2023-02-16T04:00:00"/>
    <d v="2023-02-16T04:12:00"/>
    <s v="16.02.2023"/>
    <d v="1899-12-30T00:12:00"/>
    <x v="40"/>
    <s v="876-130931"/>
    <n v="3"/>
    <x v="12"/>
    <n v="1"/>
    <s v="N"/>
    <n v="2"/>
    <n v="9"/>
    <n v="2.6999999999999997"/>
    <n v="2.3000000000000007"/>
    <n v="14"/>
  </r>
  <r>
    <d v="2023-02-16T04:01:00"/>
    <d v="2023-02-16T04:07:00"/>
    <s v="16.02.2023"/>
    <d v="1899-12-30T00:06:00"/>
    <x v="36"/>
    <s v="876-128954"/>
    <n v="1"/>
    <x v="36"/>
    <n v="1"/>
    <s v="N"/>
    <n v="1"/>
    <n v="3.5"/>
    <n v="1.05"/>
    <n v="1.4500000000000002"/>
    <n v="6"/>
  </r>
  <r>
    <d v="2023-02-16T04:02:00"/>
    <d v="2023-02-16T04:04:00"/>
    <s v="16.02.2023"/>
    <d v="1899-12-30T00:02:00"/>
    <x v="50"/>
    <s v="876-129931"/>
    <n v="1"/>
    <x v="31"/>
    <n v="1"/>
    <s v="N"/>
    <n v="2"/>
    <n v="3.8"/>
    <n v="1.1399999999999999"/>
    <n v="1.0600000000000005"/>
    <n v="6"/>
  </r>
  <r>
    <d v="2023-02-16T04:02:00"/>
    <d v="2023-02-16T04:09:00"/>
    <s v="16.02.2023"/>
    <d v="1899-12-30T00:07:00"/>
    <x v="45"/>
    <s v="876-128507"/>
    <n v="1"/>
    <x v="3"/>
    <n v="1"/>
    <s v="N"/>
    <n v="1"/>
    <n v="4"/>
    <n v="1.2"/>
    <n v="0.79999999999999982"/>
    <n v="6"/>
  </r>
  <r>
    <d v="2023-02-16T04:03:00"/>
    <d v="2023-02-16T04:09:00"/>
    <s v="16.02.2023"/>
    <d v="1899-12-30T00:06:00"/>
    <x v="52"/>
    <s v="876-130845"/>
    <n v="1"/>
    <x v="22"/>
    <n v="1"/>
    <s v="N"/>
    <n v="1"/>
    <n v="4"/>
    <n v="1.2"/>
    <n v="1.7999999999999998"/>
    <n v="7"/>
  </r>
  <r>
    <d v="2023-02-16T04:03:00"/>
    <d v="2023-02-16T04:25:00"/>
    <s v="16.02.2023"/>
    <d v="1899-12-30T00:22:00"/>
    <x v="15"/>
    <s v="876-130126"/>
    <n v="1"/>
    <x v="89"/>
    <n v="1"/>
    <s v="N"/>
    <n v="1"/>
    <n v="32.700000000000003"/>
    <n v="9.81"/>
    <n v="3.4899999999999949"/>
    <n v="46"/>
  </r>
  <r>
    <d v="2023-02-16T04:03:00"/>
    <d v="2023-02-16T04:05:00"/>
    <s v="16.02.2023"/>
    <d v="1899-12-30T00:02:00"/>
    <x v="24"/>
    <s v="876-127617"/>
    <n v="1"/>
    <x v="60"/>
    <n v="1"/>
    <s v="N"/>
    <n v="1"/>
    <n v="4"/>
    <n v="1.2"/>
    <n v="0.79999999999999982"/>
    <n v="6"/>
  </r>
  <r>
    <d v="2023-02-16T04:04:00"/>
    <d v="2023-02-16T04:12:00"/>
    <s v="16.02.2023"/>
    <d v="1899-12-30T00:08:00"/>
    <x v="36"/>
    <s v="876-130049"/>
    <n v="1"/>
    <x v="94"/>
    <n v="1"/>
    <s v="N"/>
    <n v="2"/>
    <n v="6.9"/>
    <n v="2.0699999999999998"/>
    <n v="2.0299999999999994"/>
    <n v="11"/>
  </r>
  <r>
    <d v="2023-02-16T04:04:00"/>
    <d v="2023-02-16T04:08:00"/>
    <s v="16.02.2023"/>
    <d v="1899-12-30T00:04:00"/>
    <x v="41"/>
    <s v="876-131038"/>
    <n v="1"/>
    <x v="4"/>
    <n v="1"/>
    <s v="N"/>
    <n v="1"/>
    <n v="4"/>
    <n v="1.2"/>
    <n v="0.79999999999999982"/>
    <n v="6"/>
  </r>
  <r>
    <d v="2023-02-16T04:04:00"/>
    <d v="2023-02-16T04:24:00"/>
    <s v="16.02.2023"/>
    <d v="1899-12-30T00:20:00"/>
    <x v="41"/>
    <s v="876-128301"/>
    <n v="1"/>
    <x v="132"/>
    <n v="1"/>
    <s v="N"/>
    <n v="2"/>
    <n v="29.4"/>
    <n v="8.8199999999999985"/>
    <n v="2.7800000000000011"/>
    <n v="41"/>
  </r>
  <r>
    <d v="2023-02-16T04:05:00"/>
    <d v="2023-02-16T04:05:00"/>
    <s v="16.02.2023"/>
    <d v="1899-12-30T00:00:00"/>
    <x v="15"/>
    <s v="876-129181"/>
    <n v="1"/>
    <x v="18"/>
    <n v="1"/>
    <s v="N"/>
    <n v="2"/>
    <n v="3.7"/>
    <n v="1.1100000000000001"/>
    <n v="1.1899999999999995"/>
    <n v="6"/>
  </r>
  <r>
    <d v="2023-02-16T04:06:00"/>
    <d v="2023-02-16T04:09:00"/>
    <s v="16.02.2023"/>
    <d v="1899-12-30T00:03:00"/>
    <x v="41"/>
    <s v="876-127351"/>
    <n v="1"/>
    <x v="22"/>
    <n v="1"/>
    <s v="N"/>
    <n v="2"/>
    <n v="3.8"/>
    <n v="1.1399999999999999"/>
    <n v="1.0600000000000005"/>
    <n v="6"/>
  </r>
  <r>
    <d v="2023-02-16T04:06:00"/>
    <d v="2023-02-16T04:16:00"/>
    <s v="16.02.2023"/>
    <d v="1899-12-30T00:10:00"/>
    <x v="11"/>
    <s v="876-127547"/>
    <n v="1"/>
    <x v="27"/>
    <n v="1"/>
    <s v="N"/>
    <n v="1"/>
    <n v="7.2"/>
    <n v="2.16"/>
    <n v="0.63999999999999968"/>
    <n v="10"/>
  </r>
  <r>
    <d v="2023-02-16T04:07:00"/>
    <d v="2023-02-16T04:09:00"/>
    <s v="16.02.2023"/>
    <d v="1899-12-30T00:02:00"/>
    <x v="19"/>
    <s v="876-130869"/>
    <n v="1"/>
    <x v="33"/>
    <n v="1"/>
    <s v="Y"/>
    <n v="2"/>
    <n v="3.6"/>
    <n v="1.08"/>
    <n v="1.3199999999999998"/>
    <n v="6"/>
  </r>
  <r>
    <d v="2023-02-16T04:07:00"/>
    <d v="2023-02-16T04:12:00"/>
    <s v="16.02.2023"/>
    <d v="1899-12-30T00:05:00"/>
    <x v="5"/>
    <s v="876-127123"/>
    <n v="1"/>
    <x v="57"/>
    <n v="1"/>
    <s v="N"/>
    <n v="2"/>
    <n v="3.9"/>
    <n v="1.17"/>
    <n v="0.93000000000000016"/>
    <n v="6"/>
  </r>
  <r>
    <d v="2023-02-16T04:07:00"/>
    <d v="2023-02-16T04:25:00"/>
    <s v="16.02.2023"/>
    <d v="1899-12-30T00:18:00"/>
    <x v="8"/>
    <s v="876-129378"/>
    <n v="1"/>
    <x v="8"/>
    <n v="1"/>
    <s v="N"/>
    <n v="2"/>
    <n v="28.2"/>
    <n v="8.4599999999999991"/>
    <n v="4.34"/>
    <n v="41"/>
  </r>
  <r>
    <d v="2023-02-16T04:07:00"/>
    <d v="2023-02-16T04:11:00"/>
    <s v="16.02.2023"/>
    <d v="1899-12-30T00:04:00"/>
    <x v="40"/>
    <s v="876-128084"/>
    <n v="1"/>
    <x v="22"/>
    <n v="1"/>
    <s v="N"/>
    <n v="2"/>
    <n v="3.1"/>
    <n v="0.92999999999999994"/>
    <n v="0.9700000000000002"/>
    <n v="5"/>
  </r>
  <r>
    <d v="2023-02-16T04:07:00"/>
    <d v="2023-02-16T04:26:00"/>
    <s v="16.02.2023"/>
    <d v="1899-12-30T00:19:00"/>
    <x v="28"/>
    <s v="876-129959"/>
    <n v="1"/>
    <x v="8"/>
    <n v="1"/>
    <s v="N"/>
    <n v="1"/>
    <n v="28.2"/>
    <n v="8.4599999999999991"/>
    <n v="3.34"/>
    <n v="40"/>
  </r>
  <r>
    <d v="2023-02-16T04:08:00"/>
    <d v="2023-02-16T04:32:00"/>
    <s v="16.02.2023"/>
    <d v="1899-12-30T00:24:00"/>
    <x v="11"/>
    <s v="876-128769"/>
    <n v="2"/>
    <x v="169"/>
    <n v="1"/>
    <s v="N"/>
    <n v="1"/>
    <n v="31.5"/>
    <n v="9.4499999999999993"/>
    <n v="4.0499999999999972"/>
    <n v="45"/>
  </r>
  <r>
    <d v="2023-02-16T04:08:00"/>
    <d v="2023-02-16T04:26:00"/>
    <s v="16.02.2023"/>
    <d v="1899-12-30T00:18:00"/>
    <x v="23"/>
    <s v="876-131052"/>
    <n v="2"/>
    <x v="35"/>
    <n v="1"/>
    <s v="N"/>
    <n v="2"/>
    <n v="14.7"/>
    <n v="4.4099999999999993"/>
    <n v="1.8900000000000006"/>
    <n v="21"/>
  </r>
  <r>
    <d v="2023-02-16T04:08:00"/>
    <d v="2023-02-16T04:11:00"/>
    <s v="16.02.2023"/>
    <d v="1899-12-30T00:03:00"/>
    <x v="20"/>
    <s v="876-111193"/>
    <n v="2"/>
    <x v="11"/>
    <n v="1"/>
    <s v="N"/>
    <n v="2"/>
    <n v="3.2"/>
    <n v="0.96"/>
    <n v="0.83999999999999986"/>
    <n v="5"/>
  </r>
  <r>
    <d v="2023-02-16T04:09:00"/>
    <d v="2023-02-16T04:13:00"/>
    <s v="16.02.2023"/>
    <d v="1899-12-30T00:04:00"/>
    <x v="8"/>
    <s v="876-128129"/>
    <n v="1"/>
    <x v="41"/>
    <n v="1"/>
    <s v="N"/>
    <n v="1"/>
    <n v="3.6"/>
    <n v="1.08"/>
    <n v="1.3199999999999998"/>
    <n v="6"/>
  </r>
  <r>
    <d v="2023-02-16T04:10:00"/>
    <d v="2023-02-16T04:24:00"/>
    <s v="16.02.2023"/>
    <d v="1899-12-30T00:14:00"/>
    <x v="42"/>
    <s v="876-129515"/>
    <n v="1"/>
    <x v="53"/>
    <n v="1"/>
    <s v="N"/>
    <n v="1"/>
    <n v="26.4"/>
    <n v="7.919999999999999"/>
    <n v="2.6800000000000033"/>
    <n v="37"/>
  </r>
  <r>
    <d v="2023-02-16T04:10:00"/>
    <d v="2023-02-16T04:14:00"/>
    <s v="16.02.2023"/>
    <d v="1899-12-30T00:04:00"/>
    <x v="31"/>
    <s v="876-130099"/>
    <n v="1"/>
    <x v="3"/>
    <n v="1"/>
    <s v="N"/>
    <n v="2"/>
    <n v="3.8"/>
    <n v="1.1399999999999999"/>
    <n v="1.0600000000000005"/>
    <n v="6"/>
  </r>
  <r>
    <d v="2023-02-16T04:11:00"/>
    <d v="2023-02-16T04:35:00"/>
    <s v="16.02.2023"/>
    <d v="1899-12-30T00:24:00"/>
    <x v="45"/>
    <s v="876-128525"/>
    <n v="2"/>
    <x v="132"/>
    <n v="1"/>
    <s v="N"/>
    <n v="2"/>
    <n v="29.4"/>
    <n v="8.8199999999999985"/>
    <n v="2.7800000000000011"/>
    <n v="41"/>
  </r>
  <r>
    <d v="2023-02-16T04:11:00"/>
    <d v="2023-02-16T04:36:00"/>
    <s v="16.02.2023"/>
    <d v="1899-12-30T00:25:00"/>
    <x v="45"/>
    <s v="876-129414"/>
    <n v="1"/>
    <x v="138"/>
    <n v="2"/>
    <s v="N"/>
    <n v="1"/>
    <n v="54.6"/>
    <n v="16.38"/>
    <n v="6.0200000000000031"/>
    <n v="77"/>
  </r>
  <r>
    <d v="2023-02-16T04:13:00"/>
    <d v="2023-02-16T04:30:00"/>
    <s v="16.02.2023"/>
    <d v="1899-12-30T00:17:00"/>
    <x v="1"/>
    <s v="876-130238"/>
    <n v="1"/>
    <x v="43"/>
    <n v="1"/>
    <s v="N"/>
    <n v="2"/>
    <n v="16.2"/>
    <n v="4.8599999999999994"/>
    <n v="3.9400000000000013"/>
    <n v="25"/>
  </r>
  <r>
    <d v="2023-02-16T04:14:00"/>
    <d v="2023-02-16T04:48:00"/>
    <s v="16.02.2023"/>
    <d v="1899-12-30T00:34:00"/>
    <x v="46"/>
    <s v="876-129712"/>
    <n v="1"/>
    <x v="192"/>
    <n v="1"/>
    <s v="N"/>
    <n v="1"/>
    <n v="39"/>
    <n v="11.7"/>
    <n v="4.2999999999999972"/>
    <n v="55"/>
  </r>
  <r>
    <d v="2023-02-16T04:14:00"/>
    <d v="2023-02-16T04:43:00"/>
    <s v="16.02.2023"/>
    <d v="1899-12-30T00:29:00"/>
    <x v="49"/>
    <s v="876-130502"/>
    <n v="4"/>
    <x v="124"/>
    <n v="2"/>
    <s v="N"/>
    <n v="2"/>
    <n v="50.7"/>
    <n v="15.21"/>
    <n v="7.0899999999999963"/>
    <n v="73"/>
  </r>
  <r>
    <d v="2023-02-16T04:15:00"/>
    <d v="2023-02-16T04:32:00"/>
    <s v="16.02.2023"/>
    <d v="1899-12-30T00:17:00"/>
    <x v="26"/>
    <s v="876-129748"/>
    <n v="1"/>
    <x v="77"/>
    <n v="1"/>
    <s v="N"/>
    <n v="2"/>
    <n v="23.7"/>
    <n v="7.1099999999999994"/>
    <n v="3.1900000000000013"/>
    <n v="34"/>
  </r>
  <r>
    <d v="2023-02-16T04:15:00"/>
    <d v="2023-02-16T04:32:00"/>
    <s v="16.02.2023"/>
    <d v="1899-12-30T00:17:00"/>
    <x v="26"/>
    <s v="876-127219"/>
    <n v="1"/>
    <x v="117"/>
    <n v="1"/>
    <s v="N"/>
    <n v="1"/>
    <n v="15.9"/>
    <n v="4.7699999999999996"/>
    <n v="1.33"/>
    <n v="22"/>
  </r>
  <r>
    <d v="2023-02-16T04:16:00"/>
    <d v="2023-02-16T04:30:00"/>
    <s v="16.02.2023"/>
    <d v="1899-12-30T00:14:00"/>
    <x v="31"/>
    <s v="876-130199"/>
    <n v="2"/>
    <x v="154"/>
    <n v="1"/>
    <s v="N"/>
    <n v="2"/>
    <n v="20.100000000000001"/>
    <n v="6.03"/>
    <n v="3.8699999999999974"/>
    <n v="30"/>
  </r>
  <r>
    <d v="2023-02-16T04:16:00"/>
    <d v="2023-02-16T04:22:00"/>
    <s v="16.02.2023"/>
    <d v="1899-12-30T00:06:00"/>
    <x v="28"/>
    <s v="876-128896"/>
    <n v="1"/>
    <x v="60"/>
    <n v="1"/>
    <s v="N"/>
    <n v="2"/>
    <n v="3.4"/>
    <n v="1.02"/>
    <n v="1.5800000000000005"/>
    <n v="6"/>
  </r>
  <r>
    <d v="2023-02-16T04:16:00"/>
    <d v="2023-02-16T04:22:00"/>
    <s v="16.02.2023"/>
    <d v="1899-12-30T00:06:00"/>
    <x v="51"/>
    <s v="876-130997"/>
    <n v="2"/>
    <x v="4"/>
    <n v="1"/>
    <s v="N"/>
    <n v="2"/>
    <n v="3.4"/>
    <n v="1.02"/>
    <n v="0.58000000000000007"/>
    <n v="5"/>
  </r>
  <r>
    <d v="2023-02-16T04:17:00"/>
    <d v="2023-02-16T04:21:00"/>
    <s v="16.02.2023"/>
    <d v="1899-12-30T00:04:00"/>
    <x v="51"/>
    <s v="876-127163"/>
    <n v="1"/>
    <x v="41"/>
    <n v="1"/>
    <s v="N"/>
    <n v="1"/>
    <n v="3.2"/>
    <n v="0.96"/>
    <n v="0.83999999999999986"/>
    <n v="5"/>
  </r>
  <r>
    <d v="2023-02-16T04:17:00"/>
    <d v="2023-02-16T04:21:00"/>
    <s v="16.02.2023"/>
    <d v="1899-12-30T00:04:00"/>
    <x v="38"/>
    <s v="876-129636"/>
    <n v="1"/>
    <x v="33"/>
    <n v="1"/>
    <s v="N"/>
    <n v="1"/>
    <n v="3.3"/>
    <n v="0.98999999999999988"/>
    <n v="0.71"/>
    <n v="5"/>
  </r>
  <r>
    <d v="2023-02-16T04:17:00"/>
    <d v="2023-02-16T04:33:00"/>
    <s v="16.02.2023"/>
    <d v="1899-12-30T00:16:00"/>
    <x v="17"/>
    <s v="876-129951"/>
    <n v="1"/>
    <x v="13"/>
    <n v="1"/>
    <s v="N"/>
    <n v="1"/>
    <n v="27.6"/>
    <n v="8.2799999999999994"/>
    <n v="5.1199999999999974"/>
    <n v="41"/>
  </r>
  <r>
    <d v="2023-02-16T04:19:00"/>
    <d v="2023-02-16T04:35:00"/>
    <s v="16.02.2023"/>
    <d v="1899-12-30T00:16:00"/>
    <x v="25"/>
    <s v="876-128928"/>
    <n v="1"/>
    <x v="109"/>
    <n v="1"/>
    <s v="N"/>
    <n v="2"/>
    <n v="28.5"/>
    <n v="8.5499999999999989"/>
    <n v="6.9500000000000028"/>
    <n v="44"/>
  </r>
  <r>
    <d v="2023-02-16T04:19:00"/>
    <d v="2023-02-16T04:35:00"/>
    <s v="16.02.2023"/>
    <d v="1899-12-30T00:16:00"/>
    <x v="4"/>
    <s v="876-129271"/>
    <n v="2"/>
    <x v="187"/>
    <n v="1"/>
    <s v="N"/>
    <n v="1"/>
    <n v="27"/>
    <n v="8.1"/>
    <n v="5.8999999999999986"/>
    <n v="41"/>
  </r>
  <r>
    <d v="2023-02-16T04:19:00"/>
    <d v="2023-02-16T04:24:00"/>
    <s v="16.02.2023"/>
    <d v="1899-12-30T00:05:00"/>
    <x v="6"/>
    <s v="876-128708"/>
    <n v="1"/>
    <x v="41"/>
    <n v="1"/>
    <s v="N"/>
    <n v="2"/>
    <n v="3.1"/>
    <n v="0.92999999999999994"/>
    <n v="0.9700000000000002"/>
    <n v="5"/>
  </r>
  <r>
    <d v="2023-02-16T04:19:00"/>
    <d v="2023-02-16T04:42:00"/>
    <s v="16.02.2023"/>
    <d v="1899-12-30T00:23:00"/>
    <x v="38"/>
    <s v="876-127462"/>
    <n v="1"/>
    <x v="126"/>
    <n v="1"/>
    <s v="N"/>
    <n v="2"/>
    <n v="37.799999999999997"/>
    <n v="11.339999999999998"/>
    <n v="8.8600000000000065"/>
    <n v="58"/>
  </r>
  <r>
    <d v="2023-02-16T04:19:00"/>
    <d v="2023-02-16T04:30:00"/>
    <s v="16.02.2023"/>
    <d v="1899-12-30T00:11:00"/>
    <x v="52"/>
    <s v="876-128088"/>
    <n v="1"/>
    <x v="12"/>
    <n v="1"/>
    <s v="N"/>
    <n v="1"/>
    <n v="9"/>
    <n v="2.6999999999999997"/>
    <n v="1.3000000000000007"/>
    <n v="13"/>
  </r>
  <r>
    <d v="2023-02-16T04:21:00"/>
    <d v="2023-02-16T04:25:00"/>
    <s v="16.02.2023"/>
    <d v="1899-12-30T00:04:00"/>
    <x v="1"/>
    <s v="876-128329"/>
    <n v="1"/>
    <x v="60"/>
    <n v="1"/>
    <s v="N"/>
    <n v="1"/>
    <n v="3.7"/>
    <n v="1.1100000000000001"/>
    <n v="1.1899999999999995"/>
    <n v="6"/>
  </r>
  <r>
    <d v="2023-02-16T04:22:00"/>
    <d v="2023-02-16T04:26:00"/>
    <s v="16.02.2023"/>
    <d v="1899-12-30T00:04:00"/>
    <x v="8"/>
    <s v="876-130222"/>
    <n v="1"/>
    <x v="31"/>
    <n v="1"/>
    <s v="N"/>
    <n v="1"/>
    <n v="3.8"/>
    <n v="1.1399999999999999"/>
    <n v="1.0600000000000005"/>
    <n v="6"/>
  </r>
  <r>
    <d v="2023-02-16T04:23:00"/>
    <d v="2023-02-16T04:36:00"/>
    <s v="16.02.2023"/>
    <d v="1899-12-30T00:13:00"/>
    <x v="51"/>
    <s v="876-128258"/>
    <n v="1"/>
    <x v="119"/>
    <n v="1"/>
    <s v="N"/>
    <n v="2"/>
    <n v="11.1"/>
    <n v="3.3299999999999996"/>
    <n v="1.5700000000000003"/>
    <n v="16"/>
  </r>
  <r>
    <d v="2023-02-16T04:23:00"/>
    <d v="2023-02-16T04:28:00"/>
    <s v="16.02.2023"/>
    <d v="1899-12-30T00:05:00"/>
    <x v="48"/>
    <s v="876-130104"/>
    <n v="1"/>
    <x v="57"/>
    <n v="1"/>
    <s v="N"/>
    <n v="1"/>
    <n v="3.6"/>
    <n v="1.08"/>
    <n v="1.3199999999999998"/>
    <n v="6"/>
  </r>
  <r>
    <d v="2023-02-16T04:23:00"/>
    <d v="2023-02-16T04:33:00"/>
    <s v="16.02.2023"/>
    <d v="1899-12-30T00:10:00"/>
    <x v="5"/>
    <s v="876-130901"/>
    <n v="2"/>
    <x v="87"/>
    <n v="1"/>
    <s v="N"/>
    <n v="1"/>
    <n v="6.3"/>
    <n v="1.89"/>
    <n v="0.8100000000000005"/>
    <n v="9"/>
  </r>
  <r>
    <d v="2023-02-16T04:24:00"/>
    <d v="2023-02-16T04:26:00"/>
    <s v="16.02.2023"/>
    <d v="1899-12-30T00:02:00"/>
    <x v="52"/>
    <s v="876-128084"/>
    <n v="3"/>
    <x v="101"/>
    <n v="1"/>
    <s v="N"/>
    <n v="2"/>
    <n v="3.4"/>
    <n v="1.02"/>
    <n v="1.5800000000000005"/>
    <n v="6"/>
  </r>
  <r>
    <d v="2023-02-16T04:24:00"/>
    <d v="2023-02-16T04:35:00"/>
    <s v="16.02.2023"/>
    <d v="1899-12-30T00:11:00"/>
    <x v="6"/>
    <s v="876-130104"/>
    <n v="1"/>
    <x v="94"/>
    <n v="1"/>
    <s v="N"/>
    <n v="1"/>
    <n v="6.9"/>
    <n v="2.0699999999999998"/>
    <n v="2.0299999999999994"/>
    <n v="11"/>
  </r>
  <r>
    <d v="2023-02-16T04:24:00"/>
    <d v="2023-02-16T05:02:00"/>
    <s v="16.02.2023"/>
    <d v="1899-12-30T00:38:00"/>
    <x v="12"/>
    <s v="876-127573"/>
    <n v="2"/>
    <x v="198"/>
    <n v="2"/>
    <s v="N"/>
    <n v="1"/>
    <n v="69.3"/>
    <n v="20.79"/>
    <n v="12.910000000000011"/>
    <n v="103"/>
  </r>
  <r>
    <d v="2023-02-16T04:25:00"/>
    <d v="2023-02-16T04:32:00"/>
    <s v="16.02.2023"/>
    <d v="1899-12-30T00:07:00"/>
    <x v="14"/>
    <s v="876-127931"/>
    <n v="1"/>
    <x v="4"/>
    <n v="1"/>
    <s v="N"/>
    <n v="2"/>
    <n v="3.4"/>
    <n v="1.02"/>
    <n v="0.58000000000000007"/>
    <n v="5"/>
  </r>
  <r>
    <d v="2023-02-16T04:26:00"/>
    <d v="2023-02-16T04:39:00"/>
    <s v="16.02.2023"/>
    <d v="1899-12-30T00:13:00"/>
    <x v="16"/>
    <s v="876-127278"/>
    <n v="1"/>
    <x v="47"/>
    <n v="1"/>
    <s v="N"/>
    <n v="2"/>
    <n v="9.6"/>
    <n v="2.88"/>
    <n v="2.5200000000000014"/>
    <n v="15"/>
  </r>
  <r>
    <d v="2023-02-16T04:26:00"/>
    <d v="2023-02-16T04:28:00"/>
    <s v="16.02.2023"/>
    <d v="1899-12-30T00:02:00"/>
    <x v="1"/>
    <s v="876-130502"/>
    <n v="1"/>
    <x v="14"/>
    <n v="1"/>
    <s v="N"/>
    <n v="2"/>
    <n v="4"/>
    <n v="1.2"/>
    <n v="0.79999999999999982"/>
    <n v="6"/>
  </r>
  <r>
    <d v="2023-02-16T04:26:00"/>
    <d v="2023-02-16T04:59:00"/>
    <s v="16.02.2023"/>
    <d v="1899-12-30T00:33:00"/>
    <x v="1"/>
    <s v="876-129485"/>
    <n v="1"/>
    <x v="188"/>
    <n v="2"/>
    <s v="N"/>
    <n v="2"/>
    <n v="59.7"/>
    <n v="17.91"/>
    <n v="11.39"/>
    <n v="89"/>
  </r>
  <r>
    <d v="2023-02-16T04:26:00"/>
    <d v="2023-02-16T04:33:00"/>
    <s v="16.02.2023"/>
    <d v="1899-12-30T00:07:00"/>
    <x v="20"/>
    <s v="876-127903"/>
    <n v="2"/>
    <x v="11"/>
    <n v="1"/>
    <s v="N"/>
    <n v="2"/>
    <n v="3"/>
    <n v="0.89999999999999991"/>
    <n v="1.0999999999999996"/>
    <n v="5"/>
  </r>
  <r>
    <d v="2023-02-16T04:28:00"/>
    <d v="2023-02-16T04:32:00"/>
    <s v="16.02.2023"/>
    <d v="1899-12-30T00:04:00"/>
    <x v="10"/>
    <s v="876-129782"/>
    <n v="1"/>
    <x v="6"/>
    <n v="1"/>
    <s v="N"/>
    <n v="2"/>
    <n v="3.9"/>
    <n v="1.17"/>
    <n v="0.93000000000000016"/>
    <n v="6"/>
  </r>
  <r>
    <d v="2023-02-16T04:28:00"/>
    <d v="2023-02-16T04:35:00"/>
    <s v="16.02.2023"/>
    <d v="1899-12-30T00:07:00"/>
    <x v="26"/>
    <s v="876-127259"/>
    <n v="1"/>
    <x v="25"/>
    <n v="1"/>
    <s v="N"/>
    <n v="1"/>
    <n v="3.1"/>
    <n v="0.92999999999999994"/>
    <n v="0.9700000000000002"/>
    <n v="5"/>
  </r>
  <r>
    <d v="2023-02-16T04:29:00"/>
    <d v="2023-02-16T04:38:00"/>
    <s v="16.02.2023"/>
    <d v="1899-12-30T00:09:00"/>
    <x v="25"/>
    <s v="876-130017"/>
    <n v="2"/>
    <x v="46"/>
    <n v="1"/>
    <s v="N"/>
    <n v="1"/>
    <n v="8.4"/>
    <n v="2.52"/>
    <n v="2.08"/>
    <n v="13"/>
  </r>
  <r>
    <d v="2023-02-16T04:29:00"/>
    <d v="2023-02-16T04:37:00"/>
    <s v="16.02.2023"/>
    <d v="1899-12-30T00:08:00"/>
    <x v="17"/>
    <s v="876-111393"/>
    <n v="1"/>
    <x v="4"/>
    <n v="1"/>
    <s v="N"/>
    <n v="2"/>
    <n v="4"/>
    <n v="1.2"/>
    <n v="0.79999999999999982"/>
    <n v="6"/>
  </r>
  <r>
    <d v="2023-02-16T04:30:00"/>
    <d v="2023-02-16T04:57:00"/>
    <s v="16.02.2023"/>
    <d v="1899-12-30T00:27:00"/>
    <x v="11"/>
    <s v="876-129468"/>
    <n v="1"/>
    <x v="98"/>
    <n v="2"/>
    <s v="N"/>
    <n v="2"/>
    <n v="49.2"/>
    <n v="14.76"/>
    <n v="4.0399999999999991"/>
    <n v="68"/>
  </r>
  <r>
    <d v="2023-02-16T04:30:00"/>
    <d v="2023-02-16T04:48:00"/>
    <s v="16.02.2023"/>
    <d v="1899-12-30T00:18:00"/>
    <x v="49"/>
    <s v="876-130965"/>
    <n v="3"/>
    <x v="32"/>
    <n v="1"/>
    <s v="N"/>
    <n v="2"/>
    <n v="15.3"/>
    <n v="4.59"/>
    <n v="2.1099999999999994"/>
    <n v="22"/>
  </r>
  <r>
    <d v="2023-02-16T04:32:00"/>
    <d v="2023-02-16T04:54:00"/>
    <s v="16.02.2023"/>
    <d v="1899-12-30T00:22:00"/>
    <x v="10"/>
    <s v="876-129990"/>
    <n v="1"/>
    <x v="148"/>
    <n v="1"/>
    <s v="N"/>
    <n v="1"/>
    <n v="33.299999999999997"/>
    <n v="9.9899999999999984"/>
    <n v="2.710000000000008"/>
    <n v="46"/>
  </r>
  <r>
    <d v="2023-02-16T04:33:00"/>
    <d v="2023-02-16T04:36:00"/>
    <s v="16.02.2023"/>
    <d v="1899-12-30T00:03:00"/>
    <x v="41"/>
    <s v="876-129760"/>
    <n v="1"/>
    <x v="6"/>
    <n v="1"/>
    <s v="N"/>
    <n v="2"/>
    <n v="3.8"/>
    <n v="1.1399999999999999"/>
    <n v="1.0600000000000005"/>
    <n v="6"/>
  </r>
  <r>
    <d v="2023-02-16T04:33:00"/>
    <d v="2023-02-16T04:38:00"/>
    <s v="16.02.2023"/>
    <d v="1899-12-30T00:05:00"/>
    <x v="39"/>
    <s v="876-130299"/>
    <n v="1"/>
    <x v="40"/>
    <n v="1"/>
    <s v="N"/>
    <n v="2"/>
    <n v="3.1"/>
    <n v="0.92999999999999994"/>
    <n v="0.9700000000000002"/>
    <n v="5"/>
  </r>
  <r>
    <d v="2023-02-16T04:33:00"/>
    <d v="2023-02-16T04:41:00"/>
    <s v="16.02.2023"/>
    <d v="1899-12-30T00:08:00"/>
    <x v="45"/>
    <s v="876-111492"/>
    <n v="1"/>
    <x v="94"/>
    <n v="1"/>
    <s v="N"/>
    <n v="2"/>
    <n v="6.9"/>
    <n v="2.0699999999999998"/>
    <n v="2.0299999999999994"/>
    <n v="11"/>
  </r>
  <r>
    <d v="2023-02-16T04:34:00"/>
    <d v="2023-02-16T04:46:00"/>
    <s v="16.02.2023"/>
    <d v="1899-12-30T00:12:00"/>
    <x v="37"/>
    <s v="876-129066"/>
    <n v="1"/>
    <x v="35"/>
    <n v="1"/>
    <s v="Y"/>
    <n v="1"/>
    <n v="14.7"/>
    <n v="4.4099999999999993"/>
    <n v="2.8900000000000006"/>
    <n v="22"/>
  </r>
  <r>
    <d v="2023-02-16T04:34:00"/>
    <d v="2023-02-16T04:45:00"/>
    <s v="16.02.2023"/>
    <d v="1899-12-30T00:11:00"/>
    <x v="15"/>
    <s v="876-129889"/>
    <n v="3"/>
    <x v="64"/>
    <n v="1"/>
    <s v="N"/>
    <n v="1"/>
    <n v="10.8"/>
    <n v="3.24"/>
    <n v="2.9599999999999991"/>
    <n v="17"/>
  </r>
  <r>
    <d v="2023-02-16T04:34:00"/>
    <d v="2023-02-16T05:00:00"/>
    <s v="16.02.2023"/>
    <d v="1899-12-30T00:26:00"/>
    <x v="44"/>
    <s v="876-128947"/>
    <n v="2"/>
    <x v="69"/>
    <n v="1"/>
    <s v="N"/>
    <n v="2"/>
    <n v="36.9"/>
    <n v="11.069999999999999"/>
    <n v="8.0300000000000011"/>
    <n v="56"/>
  </r>
  <r>
    <d v="2023-02-16T04:34:00"/>
    <d v="2023-02-16T04:42:00"/>
    <s v="16.02.2023"/>
    <d v="1899-12-30T00:08:00"/>
    <x v="23"/>
    <s v="876-111606"/>
    <n v="1"/>
    <x v="80"/>
    <n v="1"/>
    <s v="N"/>
    <n v="2"/>
    <n v="3.9"/>
    <n v="1.17"/>
    <n v="0.93000000000000016"/>
    <n v="6"/>
  </r>
  <r>
    <d v="2023-02-16T04:34:00"/>
    <d v="2023-02-16T04:48:00"/>
    <s v="16.02.2023"/>
    <d v="1899-12-30T00:14:00"/>
    <x v="50"/>
    <s v="876-127349"/>
    <n v="3"/>
    <x v="16"/>
    <n v="1"/>
    <s v="N"/>
    <n v="2"/>
    <n v="8.6999999999999993"/>
    <n v="2.61"/>
    <n v="1.6900000000000013"/>
    <n v="13"/>
  </r>
  <r>
    <d v="2023-02-16T04:35:00"/>
    <d v="2023-02-16T04:49:00"/>
    <s v="16.02.2023"/>
    <d v="1899-12-30T00:14:00"/>
    <x v="31"/>
    <s v="876-128244"/>
    <n v="1"/>
    <x v="42"/>
    <n v="1"/>
    <s v="N"/>
    <n v="1"/>
    <n v="16.5"/>
    <n v="4.95"/>
    <n v="1.5500000000000007"/>
    <n v="23"/>
  </r>
  <r>
    <d v="2023-02-16T04:35:00"/>
    <d v="2023-02-16T04:40:00"/>
    <s v="16.02.2023"/>
    <d v="1899-12-30T00:05:00"/>
    <x v="31"/>
    <s v="876-127156"/>
    <n v="1"/>
    <x v="60"/>
    <n v="1"/>
    <s v="N"/>
    <n v="2"/>
    <n v="3.8"/>
    <n v="1.1399999999999999"/>
    <n v="1.0600000000000005"/>
    <n v="6"/>
  </r>
  <r>
    <d v="2023-02-16T04:35:00"/>
    <d v="2023-02-16T04:37:00"/>
    <s v="16.02.2023"/>
    <d v="1899-12-30T00:02:00"/>
    <x v="37"/>
    <s v="876-127718"/>
    <n v="1"/>
    <x v="6"/>
    <n v="1"/>
    <s v="N"/>
    <n v="1"/>
    <n v="3.8"/>
    <n v="1.1399999999999999"/>
    <n v="1.0600000000000005"/>
    <n v="6"/>
  </r>
  <r>
    <d v="2023-02-16T04:37:00"/>
    <d v="2023-02-16T04:42:00"/>
    <s v="16.02.2023"/>
    <d v="1899-12-30T00:05:00"/>
    <x v="40"/>
    <s v="876-127151"/>
    <n v="1"/>
    <x v="14"/>
    <n v="1"/>
    <s v="N"/>
    <n v="1"/>
    <n v="3.2"/>
    <n v="0.96"/>
    <n v="0.83999999999999986"/>
    <n v="5"/>
  </r>
  <r>
    <d v="2023-02-16T04:38:00"/>
    <d v="2023-02-16T04:49:00"/>
    <s v="16.02.2023"/>
    <d v="1899-12-30T00:11:00"/>
    <x v="4"/>
    <s v="876-129824"/>
    <n v="4"/>
    <x v="85"/>
    <n v="1"/>
    <s v="N"/>
    <n v="2"/>
    <n v="12"/>
    <n v="3.5999999999999996"/>
    <n v="1.4000000000000004"/>
    <n v="17"/>
  </r>
  <r>
    <d v="2023-02-16T04:38:00"/>
    <d v="2023-02-16T04:44:00"/>
    <s v="16.02.2023"/>
    <d v="1899-12-30T00:06:00"/>
    <x v="45"/>
    <s v="876-128395"/>
    <n v="1"/>
    <x v="22"/>
    <n v="1"/>
    <s v="N"/>
    <n v="1"/>
    <n v="3.9"/>
    <n v="1.17"/>
    <n v="0.93000000000000016"/>
    <n v="6"/>
  </r>
  <r>
    <d v="2023-02-16T04:38:00"/>
    <d v="2023-02-16T04:46:00"/>
    <s v="16.02.2023"/>
    <d v="1899-12-30T00:08:00"/>
    <x v="46"/>
    <s v="876-131195"/>
    <n v="1"/>
    <x v="57"/>
    <n v="1"/>
    <s v="N"/>
    <n v="1"/>
    <n v="3.4"/>
    <n v="1.02"/>
    <n v="0.58000000000000007"/>
    <n v="5"/>
  </r>
  <r>
    <d v="2023-02-16T04:38:00"/>
    <d v="2023-02-16T04:52:00"/>
    <s v="16.02.2023"/>
    <d v="1899-12-30T00:14:00"/>
    <x v="22"/>
    <s v="876-128673"/>
    <n v="1"/>
    <x v="0"/>
    <n v="1"/>
    <s v="N"/>
    <n v="2"/>
    <n v="8.1"/>
    <n v="2.4299999999999997"/>
    <n v="1.4700000000000006"/>
    <n v="12"/>
  </r>
  <r>
    <d v="2023-02-16T04:39:00"/>
    <d v="2023-02-16T04:43:00"/>
    <s v="16.02.2023"/>
    <d v="1899-12-30T00:04:00"/>
    <x v="45"/>
    <s v="876-127819"/>
    <n v="1"/>
    <x v="40"/>
    <n v="1"/>
    <s v="N"/>
    <n v="1"/>
    <n v="3.4"/>
    <n v="1.02"/>
    <n v="1.5800000000000005"/>
    <n v="6"/>
  </r>
  <r>
    <d v="2023-02-16T04:39:00"/>
    <d v="2023-02-16T04:44:00"/>
    <s v="16.02.2023"/>
    <d v="1899-12-30T00:05:00"/>
    <x v="31"/>
    <s v="876-129738"/>
    <n v="1"/>
    <x v="80"/>
    <n v="1"/>
    <s v="N"/>
    <n v="1"/>
    <n v="3.2"/>
    <n v="0.96"/>
    <n v="0.83999999999999986"/>
    <n v="5"/>
  </r>
  <r>
    <d v="2023-02-16T04:39:00"/>
    <d v="2023-02-16T04:44:00"/>
    <s v="16.02.2023"/>
    <d v="1899-12-30T00:05:00"/>
    <x v="31"/>
    <s v="876-128458"/>
    <n v="1"/>
    <x v="40"/>
    <n v="1"/>
    <s v="N"/>
    <n v="2"/>
    <n v="3.4"/>
    <n v="1.02"/>
    <n v="0.58000000000000007"/>
    <n v="5"/>
  </r>
  <r>
    <d v="2023-02-16T04:39:00"/>
    <d v="2023-02-16T05:02:00"/>
    <s v="16.02.2023"/>
    <d v="1899-12-30T00:23:00"/>
    <x v="17"/>
    <s v="876-128593"/>
    <n v="4"/>
    <x v="141"/>
    <n v="1"/>
    <s v="N"/>
    <n v="2"/>
    <n v="29.7"/>
    <n v="8.91"/>
    <n v="2.3900000000000041"/>
    <n v="41"/>
  </r>
  <r>
    <d v="2023-02-16T04:39:00"/>
    <d v="2023-02-16T04:43:00"/>
    <s v="16.02.2023"/>
    <d v="1899-12-30T00:04:00"/>
    <x v="13"/>
    <s v="876-130663"/>
    <n v="4"/>
    <x v="41"/>
    <n v="1"/>
    <s v="N"/>
    <n v="2"/>
    <n v="3"/>
    <n v="0.89999999999999991"/>
    <n v="1.0999999999999996"/>
    <n v="5"/>
  </r>
  <r>
    <d v="2023-02-16T04:40:00"/>
    <d v="2023-02-16T04:55:00"/>
    <s v="16.02.2023"/>
    <d v="1899-12-30T00:15:00"/>
    <x v="51"/>
    <s v="876-129276"/>
    <n v="1"/>
    <x v="95"/>
    <n v="1"/>
    <s v="N"/>
    <n v="1"/>
    <n v="14.4"/>
    <n v="4.32"/>
    <n v="2.2799999999999994"/>
    <n v="21"/>
  </r>
  <r>
    <d v="2023-02-16T04:40:00"/>
    <d v="2023-02-16T04:44:00"/>
    <s v="16.02.2023"/>
    <d v="1899-12-30T00:04:00"/>
    <x v="31"/>
    <s v="876-130708"/>
    <n v="1"/>
    <x v="3"/>
    <n v="1"/>
    <s v="N"/>
    <n v="2"/>
    <n v="3.6"/>
    <n v="1.08"/>
    <n v="1.3199999999999998"/>
    <n v="6"/>
  </r>
  <r>
    <d v="2023-02-16T04:40:00"/>
    <d v="2023-02-16T04:42:00"/>
    <s v="16.02.2023"/>
    <d v="1899-12-30T00:02:00"/>
    <x v="25"/>
    <s v="876-130971"/>
    <n v="1"/>
    <x v="33"/>
    <n v="1"/>
    <s v="N"/>
    <n v="1"/>
    <n v="3.3"/>
    <n v="0.98999999999999988"/>
    <n v="0.71"/>
    <n v="5"/>
  </r>
  <r>
    <d v="2023-02-16T04:40:00"/>
    <d v="2023-02-16T04:52:00"/>
    <s v="16.02.2023"/>
    <d v="1899-12-30T00:12:00"/>
    <x v="48"/>
    <s v="876-130083"/>
    <n v="1"/>
    <x v="12"/>
    <n v="1"/>
    <s v="N"/>
    <n v="1"/>
    <n v="9"/>
    <n v="2.6999999999999997"/>
    <n v="1.3000000000000007"/>
    <n v="13"/>
  </r>
  <r>
    <d v="2023-02-16T04:41:00"/>
    <d v="2023-02-16T04:46:00"/>
    <s v="16.02.2023"/>
    <d v="1899-12-30T00:05:00"/>
    <x v="14"/>
    <s v="876-129811"/>
    <n v="1"/>
    <x v="57"/>
    <n v="1"/>
    <s v="N"/>
    <n v="2"/>
    <n v="4"/>
    <n v="1.2"/>
    <n v="1.7999999999999998"/>
    <n v="7"/>
  </r>
  <r>
    <d v="2023-02-16T04:41:00"/>
    <d v="2023-02-16T04:56:00"/>
    <s v="16.02.2023"/>
    <d v="1899-12-30T00:15:00"/>
    <x v="17"/>
    <s v="876-128186"/>
    <n v="1"/>
    <x v="35"/>
    <n v="1"/>
    <s v="N"/>
    <n v="2"/>
    <n v="14.7"/>
    <n v="4.4099999999999993"/>
    <n v="2.8900000000000006"/>
    <n v="22"/>
  </r>
  <r>
    <d v="2023-02-16T04:42:00"/>
    <d v="2023-02-16T04:46:00"/>
    <s v="16.02.2023"/>
    <d v="1899-12-30T00:04:00"/>
    <x v="50"/>
    <s v="876-129423"/>
    <n v="1"/>
    <x v="60"/>
    <n v="1"/>
    <s v="N"/>
    <n v="1"/>
    <n v="3.2"/>
    <n v="0.96"/>
    <n v="0.83999999999999986"/>
    <n v="5"/>
  </r>
  <r>
    <d v="2023-02-16T04:43:00"/>
    <d v="2023-02-16T05:01:00"/>
    <s v="16.02.2023"/>
    <d v="1899-12-30T00:18:00"/>
    <x v="26"/>
    <s v="876-127903"/>
    <n v="3"/>
    <x v="61"/>
    <n v="1"/>
    <s v="N"/>
    <n v="1"/>
    <n v="16.8"/>
    <n v="5.04"/>
    <n v="3.16"/>
    <n v="25"/>
  </r>
  <r>
    <d v="2023-02-16T04:44:00"/>
    <d v="2023-02-16T04:50:00"/>
    <s v="16.02.2023"/>
    <d v="1899-12-30T00:06:00"/>
    <x v="19"/>
    <s v="876-129723"/>
    <n v="1"/>
    <x v="80"/>
    <n v="1"/>
    <s v="N"/>
    <n v="2"/>
    <n v="3.6"/>
    <n v="1.08"/>
    <n v="1.3199999999999998"/>
    <n v="6"/>
  </r>
  <r>
    <d v="2023-02-16T04:44:00"/>
    <d v="2023-02-16T05:02:00"/>
    <s v="16.02.2023"/>
    <d v="1899-12-30T00:18:00"/>
    <x v="4"/>
    <s v="876-128301"/>
    <n v="1"/>
    <x v="140"/>
    <n v="1"/>
    <s v="N"/>
    <n v="1"/>
    <n v="22.5"/>
    <n v="6.75"/>
    <n v="5.75"/>
    <n v="35"/>
  </r>
  <r>
    <d v="2023-02-16T04:44:00"/>
    <d v="2023-02-16T05:00:00"/>
    <s v="16.02.2023"/>
    <d v="1899-12-30T00:16:00"/>
    <x v="5"/>
    <s v="876-128329"/>
    <n v="1"/>
    <x v="96"/>
    <n v="1"/>
    <s v="N"/>
    <n v="1"/>
    <n v="24.9"/>
    <n v="7.4699999999999989"/>
    <n v="2.6300000000000026"/>
    <n v="35"/>
  </r>
  <r>
    <d v="2023-02-16T04:45:00"/>
    <d v="2023-02-16T04:53:00"/>
    <s v="16.02.2023"/>
    <d v="1899-12-30T00:08:00"/>
    <x v="34"/>
    <s v="876-129413"/>
    <n v="1"/>
    <x v="80"/>
    <n v="1"/>
    <s v="N"/>
    <n v="1"/>
    <n v="3.8"/>
    <n v="1.1399999999999999"/>
    <n v="1.0600000000000005"/>
    <n v="6"/>
  </r>
  <r>
    <d v="2023-02-16T04:45:00"/>
    <d v="2023-02-16T04:50:00"/>
    <s v="16.02.2023"/>
    <d v="1899-12-30T00:05:00"/>
    <x v="47"/>
    <s v="876-128676"/>
    <n v="1"/>
    <x v="11"/>
    <n v="1"/>
    <s v="N"/>
    <n v="2"/>
    <n v="3.9"/>
    <n v="1.17"/>
    <n v="0.93000000000000016"/>
    <n v="6"/>
  </r>
  <r>
    <d v="2023-02-16T04:46:00"/>
    <d v="2023-02-16T04:49:00"/>
    <s v="16.02.2023"/>
    <d v="1899-12-30T00:03:00"/>
    <x v="7"/>
    <s v="876-127786"/>
    <n v="1"/>
    <x v="45"/>
    <n v="5"/>
    <s v="N"/>
    <n v="3"/>
    <n v="3.7"/>
    <n v="1.1100000000000001"/>
    <n v="1.1899999999999995"/>
    <n v="6"/>
  </r>
  <r>
    <d v="2023-02-16T04:46:00"/>
    <d v="2023-02-16T04:50:00"/>
    <s v="16.02.2023"/>
    <d v="1899-12-30T00:04:00"/>
    <x v="38"/>
    <s v="876-130997"/>
    <n v="1"/>
    <x v="3"/>
    <n v="1"/>
    <s v="N"/>
    <n v="2"/>
    <n v="3.8"/>
    <n v="1.1399999999999999"/>
    <n v="1.0600000000000005"/>
    <n v="6"/>
  </r>
  <r>
    <d v="2023-02-16T04:46:00"/>
    <d v="2023-02-16T04:54:00"/>
    <s v="16.02.2023"/>
    <d v="1899-12-30T00:08:00"/>
    <x v="38"/>
    <s v="876-130693"/>
    <n v="1"/>
    <x v="99"/>
    <n v="1"/>
    <s v="N"/>
    <n v="1"/>
    <n v="11.7"/>
    <n v="3.51"/>
    <n v="2.7900000000000009"/>
    <n v="18"/>
  </r>
  <r>
    <d v="2023-02-16T04:47:00"/>
    <d v="2023-02-16T05:00:00"/>
    <s v="16.02.2023"/>
    <d v="1899-12-30T00:13:00"/>
    <x v="7"/>
    <s v="876-130104"/>
    <n v="1"/>
    <x v="27"/>
    <n v="1"/>
    <s v="N"/>
    <n v="2"/>
    <n v="7.2"/>
    <n v="2.16"/>
    <n v="1.6399999999999997"/>
    <n v="11"/>
  </r>
  <r>
    <d v="2023-02-16T04:47:00"/>
    <d v="2023-02-16T04:55:00"/>
    <s v="16.02.2023"/>
    <d v="1899-12-30T00:08:00"/>
    <x v="31"/>
    <s v="876-130528"/>
    <n v="1"/>
    <x v="15"/>
    <n v="1"/>
    <s v="N"/>
    <n v="1"/>
    <n v="3.3"/>
    <n v="0.98999999999999988"/>
    <n v="0.71"/>
    <n v="5"/>
  </r>
  <r>
    <d v="2023-02-16T04:48:00"/>
    <d v="2023-02-16T05:00:00"/>
    <s v="16.02.2023"/>
    <d v="1899-12-30T00:12:00"/>
    <x v="3"/>
    <s v="876-111284"/>
    <n v="1"/>
    <x v="0"/>
    <n v="1"/>
    <s v="N"/>
    <n v="2"/>
    <n v="8.1"/>
    <n v="2.4299999999999997"/>
    <n v="1.4700000000000006"/>
    <n v="12"/>
  </r>
  <r>
    <d v="2023-02-16T04:48:00"/>
    <d v="2023-02-16T04:52:00"/>
    <s v="16.02.2023"/>
    <d v="1899-12-30T00:04:00"/>
    <x v="11"/>
    <s v="876-127522"/>
    <n v="2"/>
    <x v="3"/>
    <n v="1"/>
    <s v="N"/>
    <n v="2"/>
    <n v="3.8"/>
    <n v="1.1399999999999999"/>
    <n v="1.0600000000000005"/>
    <n v="6"/>
  </r>
  <r>
    <d v="2023-02-16T04:48:00"/>
    <d v="2023-02-16T04:54:00"/>
    <s v="16.02.2023"/>
    <d v="1899-12-30T00:06:00"/>
    <x v="24"/>
    <s v="876-127826"/>
    <n v="1"/>
    <x v="60"/>
    <n v="1"/>
    <s v="Y"/>
    <n v="1"/>
    <n v="3.4"/>
    <n v="1.02"/>
    <n v="1.5800000000000005"/>
    <n v="6"/>
  </r>
  <r>
    <d v="2023-02-16T04:48:00"/>
    <d v="2023-02-16T04:56:00"/>
    <s v="16.02.2023"/>
    <d v="1899-12-30T00:08:00"/>
    <x v="23"/>
    <s v="876-130772"/>
    <n v="1"/>
    <x v="15"/>
    <n v="1"/>
    <s v="N"/>
    <n v="1"/>
    <n v="3.9"/>
    <n v="1.17"/>
    <n v="0.93000000000000016"/>
    <n v="6"/>
  </r>
  <r>
    <d v="2023-02-16T04:48:00"/>
    <d v="2023-02-16T05:17:00"/>
    <s v="16.02.2023"/>
    <d v="1899-12-30T00:29:00"/>
    <x v="42"/>
    <s v="876-130220"/>
    <n v="1"/>
    <x v="130"/>
    <n v="2"/>
    <s v="N"/>
    <n v="2"/>
    <n v="55.8"/>
    <n v="16.739999999999998"/>
    <n v="12.460000000000008"/>
    <n v="85"/>
  </r>
  <r>
    <d v="2023-02-16T04:49:00"/>
    <d v="2023-02-16T04:54:00"/>
    <s v="16.02.2023"/>
    <d v="1899-12-30T00:05:00"/>
    <x v="47"/>
    <s v="876-129872"/>
    <n v="1"/>
    <x v="23"/>
    <n v="1"/>
    <s v="N"/>
    <n v="2"/>
    <n v="7.5"/>
    <n v="2.25"/>
    <n v="1.25"/>
    <n v="11"/>
  </r>
  <r>
    <d v="2023-02-16T04:49:00"/>
    <d v="2023-02-16T04:56:00"/>
    <s v="16.02.2023"/>
    <d v="1899-12-30T00:07:00"/>
    <x v="26"/>
    <s v="876-127917"/>
    <n v="1"/>
    <x v="15"/>
    <n v="1"/>
    <s v="N"/>
    <n v="2"/>
    <n v="3.3"/>
    <n v="0.98999999999999988"/>
    <n v="0.71"/>
    <n v="5"/>
  </r>
  <r>
    <d v="2023-02-16T04:49:00"/>
    <d v="2023-02-16T04:55:00"/>
    <s v="16.02.2023"/>
    <d v="1899-12-30T00:06:00"/>
    <x v="45"/>
    <s v="876-128088"/>
    <n v="1"/>
    <x v="80"/>
    <n v="1"/>
    <s v="N"/>
    <n v="2"/>
    <n v="3.9"/>
    <n v="1.17"/>
    <n v="0.93000000000000016"/>
    <n v="6"/>
  </r>
  <r>
    <d v="2023-02-16T04:49:00"/>
    <d v="2023-02-16T05:02:00"/>
    <s v="16.02.2023"/>
    <d v="1899-12-30T00:13:00"/>
    <x v="17"/>
    <s v="876-127864"/>
    <n v="1"/>
    <x v="47"/>
    <n v="1"/>
    <s v="N"/>
    <n v="2"/>
    <n v="9.6"/>
    <n v="2.88"/>
    <n v="2.5200000000000014"/>
    <n v="15"/>
  </r>
  <r>
    <d v="2023-02-16T04:49:00"/>
    <d v="2023-02-16T05:01:00"/>
    <s v="16.02.2023"/>
    <d v="1899-12-30T00:12:00"/>
    <x v="25"/>
    <s v="876-128526"/>
    <n v="1"/>
    <x v="0"/>
    <n v="1"/>
    <s v="N"/>
    <n v="1"/>
    <n v="8.1"/>
    <n v="2.4299999999999997"/>
    <n v="1.4700000000000006"/>
    <n v="12"/>
  </r>
  <r>
    <d v="2023-02-16T04:49:00"/>
    <d v="2023-02-16T05:07:00"/>
    <s v="16.02.2023"/>
    <d v="1899-12-30T00:18:00"/>
    <x v="33"/>
    <s v="876-129558"/>
    <n v="1"/>
    <x v="79"/>
    <n v="1"/>
    <s v="N"/>
    <n v="2"/>
    <n v="14.1"/>
    <n v="4.2299999999999995"/>
    <n v="3.67"/>
    <n v="22"/>
  </r>
  <r>
    <d v="2023-02-16T04:49:00"/>
    <d v="2023-02-16T05:09:00"/>
    <s v="16.02.2023"/>
    <d v="1899-12-30T00:20:00"/>
    <x v="42"/>
    <s v="876-130507"/>
    <n v="3"/>
    <x v="79"/>
    <n v="1"/>
    <s v="N"/>
    <n v="1"/>
    <n v="14.1"/>
    <n v="4.2299999999999995"/>
    <n v="1.67"/>
    <n v="20"/>
  </r>
  <r>
    <d v="2023-02-16T04:49:00"/>
    <d v="2023-02-16T05:09:00"/>
    <s v="16.02.2023"/>
    <d v="1899-12-30T00:20:00"/>
    <x v="4"/>
    <s v="876-130936"/>
    <n v="1"/>
    <x v="174"/>
    <n v="1"/>
    <s v="N"/>
    <n v="1"/>
    <n v="22.2"/>
    <n v="6.6599999999999993"/>
    <n v="3.1400000000000006"/>
    <n v="32"/>
  </r>
  <r>
    <d v="2023-02-16T04:49:00"/>
    <d v="2023-02-16T05:04:00"/>
    <s v="16.02.2023"/>
    <d v="1899-12-30T00:15:00"/>
    <x v="4"/>
    <s v="876-127376"/>
    <n v="1"/>
    <x v="47"/>
    <n v="1"/>
    <s v="N"/>
    <n v="1"/>
    <n v="9.6"/>
    <n v="2.88"/>
    <n v="1.5200000000000014"/>
    <n v="14"/>
  </r>
  <r>
    <d v="2023-02-16T04:50:00"/>
    <d v="2023-02-16T04:58:00"/>
    <s v="16.02.2023"/>
    <d v="1899-12-30T00:08:00"/>
    <x v="19"/>
    <s v="876-130931"/>
    <n v="1"/>
    <x v="52"/>
    <n v="1"/>
    <s v="N"/>
    <n v="2"/>
    <n v="6"/>
    <n v="1.7999999999999998"/>
    <n v="1.2000000000000002"/>
    <n v="9"/>
  </r>
  <r>
    <d v="2023-02-16T04:51:00"/>
    <d v="2023-02-16T05:23:00"/>
    <s v="16.02.2023"/>
    <d v="1899-12-30T00:32:00"/>
    <x v="8"/>
    <s v="876-129324"/>
    <n v="1"/>
    <x v="135"/>
    <n v="1"/>
    <s v="N"/>
    <n v="1"/>
    <n v="31.2"/>
    <n v="9.36"/>
    <n v="7.4400000000000013"/>
    <n v="48"/>
  </r>
  <r>
    <d v="2023-02-16T04:51:00"/>
    <d v="2023-02-16T04:54:00"/>
    <s v="16.02.2023"/>
    <d v="1899-12-30T00:03:00"/>
    <x v="51"/>
    <s v="876-131065"/>
    <n v="1"/>
    <x v="31"/>
    <n v="1"/>
    <s v="N"/>
    <n v="2"/>
    <n v="3.3"/>
    <n v="0.98999999999999988"/>
    <n v="0.71"/>
    <n v="5"/>
  </r>
  <r>
    <d v="2023-02-16T04:51:00"/>
    <d v="2023-02-16T05:04:00"/>
    <s v="16.02.2023"/>
    <d v="1899-12-30T00:13:00"/>
    <x v="38"/>
    <s v="876-129921"/>
    <n v="2"/>
    <x v="9"/>
    <n v="1"/>
    <s v="N"/>
    <n v="2"/>
    <n v="12.3"/>
    <n v="3.69"/>
    <n v="2.0099999999999998"/>
    <n v="18"/>
  </r>
  <r>
    <d v="2023-02-16T04:52:00"/>
    <d v="2023-02-16T04:57:00"/>
    <s v="16.02.2023"/>
    <d v="1899-12-30T00:05:00"/>
    <x v="1"/>
    <s v="876-127653"/>
    <n v="1"/>
    <x v="3"/>
    <n v="1"/>
    <s v="N"/>
    <n v="2"/>
    <n v="3.1"/>
    <n v="0.92999999999999994"/>
    <n v="0.9700000000000002"/>
    <n v="5"/>
  </r>
  <r>
    <d v="2023-02-16T04:54:00"/>
    <d v="2023-02-16T05:08:00"/>
    <s v="16.02.2023"/>
    <d v="1899-12-30T00:14:00"/>
    <x v="33"/>
    <s v="876-129705"/>
    <n v="1"/>
    <x v="85"/>
    <n v="1"/>
    <s v="N"/>
    <n v="1"/>
    <n v="12"/>
    <n v="3.5999999999999996"/>
    <n v="2.4000000000000004"/>
    <n v="18"/>
  </r>
  <r>
    <d v="2023-02-16T04:54:00"/>
    <d v="2023-02-16T05:11:00"/>
    <s v="16.02.2023"/>
    <d v="1899-12-30T00:17:00"/>
    <x v="42"/>
    <s v="876-129170"/>
    <n v="1"/>
    <x v="5"/>
    <n v="1"/>
    <s v="N"/>
    <n v="2"/>
    <n v="13.2"/>
    <n v="3.9599999999999995"/>
    <n v="2.84"/>
    <n v="20"/>
  </r>
  <r>
    <d v="2023-02-16T04:54:00"/>
    <d v="2023-02-16T05:07:00"/>
    <s v="16.02.2023"/>
    <d v="1899-12-30T00:13:00"/>
    <x v="42"/>
    <s v="876-127856"/>
    <n v="1"/>
    <x v="29"/>
    <n v="1"/>
    <s v="N"/>
    <n v="2"/>
    <n v="19.5"/>
    <n v="5.85"/>
    <n v="3.6499999999999986"/>
    <n v="29"/>
  </r>
  <r>
    <d v="2023-02-16T04:54:00"/>
    <d v="2023-02-16T05:20:00"/>
    <s v="16.02.2023"/>
    <d v="1899-12-30T00:26:00"/>
    <x v="42"/>
    <s v="876-111246"/>
    <n v="2"/>
    <x v="199"/>
    <n v="2"/>
    <s v="N"/>
    <n v="2"/>
    <n v="54.9"/>
    <n v="16.47"/>
    <n v="9.6300000000000026"/>
    <n v="81"/>
  </r>
  <r>
    <d v="2023-02-16T04:54:00"/>
    <d v="2023-02-16T05:20:00"/>
    <s v="16.02.2023"/>
    <d v="1899-12-30T00:26:00"/>
    <x v="42"/>
    <s v="876-130880"/>
    <n v="1"/>
    <x v="19"/>
    <n v="1"/>
    <s v="N"/>
    <n v="2"/>
    <n v="44.7"/>
    <n v="13.41"/>
    <n v="3.8900000000000006"/>
    <n v="62"/>
  </r>
  <r>
    <d v="2023-02-16T04:55:00"/>
    <d v="2023-02-16T05:08:00"/>
    <s v="16.02.2023"/>
    <d v="1899-12-30T00:13:00"/>
    <x v="52"/>
    <s v="876-129758"/>
    <n v="1"/>
    <x v="85"/>
    <n v="1"/>
    <s v="N"/>
    <n v="1"/>
    <n v="12"/>
    <n v="3.5999999999999996"/>
    <n v="3.4000000000000004"/>
    <n v="19"/>
  </r>
  <r>
    <d v="2023-02-16T04:55:00"/>
    <d v="2023-02-16T05:00:00"/>
    <s v="16.02.2023"/>
    <d v="1899-12-30T00:05:00"/>
    <x v="32"/>
    <s v="876-130651"/>
    <n v="1"/>
    <x v="57"/>
    <n v="1"/>
    <s v="N"/>
    <n v="1"/>
    <n v="3.3"/>
    <n v="0.98999999999999988"/>
    <n v="1.71"/>
    <n v="6"/>
  </r>
  <r>
    <d v="2023-02-16T04:56:00"/>
    <d v="2023-02-16T05:09:00"/>
    <s v="16.02.2023"/>
    <d v="1899-12-30T00:13:00"/>
    <x v="5"/>
    <s v="876-130238"/>
    <n v="2"/>
    <x v="83"/>
    <n v="1"/>
    <s v="N"/>
    <n v="2"/>
    <n v="18.3"/>
    <n v="5.49"/>
    <n v="2.2099999999999973"/>
    <n v="26"/>
  </r>
  <r>
    <d v="2023-02-16T04:57:00"/>
    <d v="2023-02-16T05:04:00"/>
    <s v="16.02.2023"/>
    <d v="1899-12-30T00:07:00"/>
    <x v="7"/>
    <s v="876-130961"/>
    <n v="3"/>
    <x v="95"/>
    <n v="1"/>
    <s v="N"/>
    <n v="2"/>
    <n v="14.4"/>
    <n v="4.32"/>
    <n v="2.2799999999999994"/>
    <n v="21"/>
  </r>
  <r>
    <d v="2023-02-16T04:57:00"/>
    <d v="2023-02-16T05:04:00"/>
    <s v="16.02.2023"/>
    <d v="1899-12-30T00:07:00"/>
    <x v="28"/>
    <s v="876-127209"/>
    <n v="1"/>
    <x v="80"/>
    <n v="1"/>
    <s v="N"/>
    <n v="1"/>
    <n v="3"/>
    <n v="0.89999999999999991"/>
    <n v="1.0999999999999996"/>
    <n v="5"/>
  </r>
  <r>
    <d v="2023-02-16T04:57:00"/>
    <d v="2023-02-16T05:03:00"/>
    <s v="16.02.2023"/>
    <d v="1899-12-30T00:06:00"/>
    <x v="21"/>
    <s v="876-128437"/>
    <n v="3"/>
    <x v="40"/>
    <n v="1"/>
    <s v="N"/>
    <n v="2"/>
    <n v="3.5"/>
    <n v="1.05"/>
    <n v="1.4500000000000002"/>
    <n v="6"/>
  </r>
  <r>
    <d v="2023-02-16T04:58:00"/>
    <d v="2023-02-16T05:08:00"/>
    <s v="16.02.2023"/>
    <d v="1899-12-30T00:10:00"/>
    <x v="21"/>
    <s v="876-127959"/>
    <n v="1"/>
    <x v="64"/>
    <n v="1"/>
    <s v="N"/>
    <n v="2"/>
    <n v="10.8"/>
    <n v="3.24"/>
    <n v="1.9599999999999991"/>
    <n v="16"/>
  </r>
  <r>
    <d v="2023-02-16T04:58:00"/>
    <d v="2023-02-16T05:34:00"/>
    <s v="16.02.2023"/>
    <d v="1899-12-30T00:36:00"/>
    <x v="10"/>
    <s v="876-130868"/>
    <n v="1"/>
    <x v="130"/>
    <n v="2"/>
    <s v="N"/>
    <n v="1"/>
    <n v="55.8"/>
    <n v="16.739999999999998"/>
    <n v="8.460000000000008"/>
    <n v="81"/>
  </r>
  <r>
    <d v="2023-02-16T04:58:00"/>
    <d v="2023-02-16T05:08:00"/>
    <s v="16.02.2023"/>
    <d v="1899-12-30T00:10:00"/>
    <x v="24"/>
    <s v="876-128840"/>
    <n v="1"/>
    <x v="46"/>
    <n v="1"/>
    <s v="N"/>
    <n v="2"/>
    <n v="8.4"/>
    <n v="2.52"/>
    <n v="2.08"/>
    <n v="13"/>
  </r>
  <r>
    <d v="2023-02-16T04:59:00"/>
    <d v="2023-02-16T05:03:00"/>
    <s v="16.02.2023"/>
    <d v="1899-12-30T00:04:00"/>
    <x v="50"/>
    <s v="876-129951"/>
    <n v="1"/>
    <x v="14"/>
    <n v="1"/>
    <s v="N"/>
    <n v="1"/>
    <n v="3.5"/>
    <n v="1.05"/>
    <n v="1.4500000000000002"/>
    <n v="6"/>
  </r>
  <r>
    <d v="2023-02-16T04:59:00"/>
    <d v="2023-02-16T05:04:00"/>
    <s v="16.02.2023"/>
    <d v="1899-12-30T00:05:00"/>
    <x v="50"/>
    <s v="876-130577"/>
    <n v="1"/>
    <x v="60"/>
    <n v="1"/>
    <s v="N"/>
    <n v="1"/>
    <n v="3.7"/>
    <n v="1.1100000000000001"/>
    <n v="1.1899999999999995"/>
    <n v="6"/>
  </r>
  <r>
    <d v="2023-02-16T05:01:00"/>
    <d v="2023-02-16T05:18:00"/>
    <s v="16.02.2023"/>
    <d v="1899-12-30T00:17:00"/>
    <x v="5"/>
    <s v="876-111364"/>
    <n v="1"/>
    <x v="63"/>
    <n v="1"/>
    <s v="N"/>
    <n v="1"/>
    <n v="15"/>
    <n v="4.5"/>
    <n v="3.5"/>
    <n v="23"/>
  </r>
  <r>
    <d v="2023-02-16T05:02:00"/>
    <d v="2023-02-16T05:34:00"/>
    <s v="16.02.2023"/>
    <d v="1899-12-30T00:32:00"/>
    <x v="2"/>
    <s v="876-111465"/>
    <n v="4"/>
    <x v="200"/>
    <n v="2"/>
    <s v="N"/>
    <n v="2"/>
    <n v="68.400000000000006"/>
    <n v="20.52"/>
    <n v="8.0799999999999983"/>
    <n v="97"/>
  </r>
  <r>
    <d v="2023-02-16T05:02:00"/>
    <d v="2023-02-16T05:22:00"/>
    <s v="16.02.2023"/>
    <d v="1899-12-30T00:20:00"/>
    <x v="38"/>
    <s v="876-128317"/>
    <n v="1"/>
    <x v="141"/>
    <n v="1"/>
    <s v="N"/>
    <n v="1"/>
    <n v="29.7"/>
    <n v="8.91"/>
    <n v="3.3900000000000041"/>
    <n v="42"/>
  </r>
  <r>
    <d v="2023-02-16T05:02:00"/>
    <d v="2023-02-16T05:06:00"/>
    <s v="16.02.2023"/>
    <d v="1899-12-30T00:04:00"/>
    <x v="13"/>
    <s v="876-129631"/>
    <n v="1"/>
    <x v="6"/>
    <n v="1"/>
    <s v="N"/>
    <n v="2"/>
    <n v="3.9"/>
    <n v="1.17"/>
    <n v="0.93000000000000016"/>
    <n v="6"/>
  </r>
  <r>
    <d v="2023-02-16T05:03:00"/>
    <d v="2023-02-16T05:08:00"/>
    <s v="16.02.2023"/>
    <d v="1899-12-30T00:05:00"/>
    <x v="8"/>
    <s v="876-111463"/>
    <n v="2"/>
    <x v="80"/>
    <n v="1"/>
    <s v="N"/>
    <n v="1"/>
    <n v="3.7"/>
    <n v="1.1100000000000001"/>
    <n v="1.1899999999999995"/>
    <n v="6"/>
  </r>
  <r>
    <d v="2023-02-16T05:03:00"/>
    <d v="2023-02-16T05:10:00"/>
    <s v="16.02.2023"/>
    <d v="1899-12-30T00:07:00"/>
    <x v="35"/>
    <s v="876-111620"/>
    <n v="3"/>
    <x v="36"/>
    <n v="1"/>
    <s v="N"/>
    <n v="2"/>
    <n v="3.4"/>
    <n v="1.02"/>
    <n v="1.5800000000000005"/>
    <n v="6"/>
  </r>
  <r>
    <d v="2023-02-16T05:03:00"/>
    <d v="2023-02-16T05:07:00"/>
    <s v="16.02.2023"/>
    <d v="1899-12-30T00:04:00"/>
    <x v="49"/>
    <s v="876-129833"/>
    <n v="1"/>
    <x v="41"/>
    <n v="1"/>
    <s v="N"/>
    <n v="1"/>
    <n v="3.1"/>
    <n v="0.92999999999999994"/>
    <n v="0.9700000000000002"/>
    <n v="5"/>
  </r>
  <r>
    <d v="2023-02-16T05:03:00"/>
    <d v="2023-02-16T05:05:00"/>
    <s v="16.02.2023"/>
    <d v="1899-12-30T00:02:00"/>
    <x v="15"/>
    <s v="876-127480"/>
    <n v="1"/>
    <x v="31"/>
    <n v="1"/>
    <s v="N"/>
    <n v="1"/>
    <n v="3.9"/>
    <n v="1.17"/>
    <n v="0.93000000000000016"/>
    <n v="6"/>
  </r>
  <r>
    <d v="2023-02-16T05:04:00"/>
    <d v="2023-02-16T05:09:00"/>
    <s v="16.02.2023"/>
    <d v="1899-12-30T00:05:00"/>
    <x v="41"/>
    <s v="876-128564"/>
    <n v="2"/>
    <x v="57"/>
    <n v="1"/>
    <s v="N"/>
    <n v="1"/>
    <n v="3.5"/>
    <n v="1.05"/>
    <n v="1.4500000000000002"/>
    <n v="6"/>
  </r>
  <r>
    <d v="2023-02-16T05:04:00"/>
    <d v="2023-02-16T05:05:00"/>
    <s v="16.02.2023"/>
    <d v="1899-12-30T00:01:00"/>
    <x v="46"/>
    <s v="876-128967"/>
    <n v="1"/>
    <x v="45"/>
    <n v="1"/>
    <s v="N"/>
    <n v="3"/>
    <n v="3.4"/>
    <n v="1.02"/>
    <n v="1.5800000000000005"/>
    <n v="6"/>
  </r>
  <r>
    <d v="2023-02-16T05:04:00"/>
    <d v="2023-02-16T05:14:00"/>
    <s v="16.02.2023"/>
    <d v="1899-12-30T00:10:00"/>
    <x v="38"/>
    <s v="876-129414"/>
    <n v="2"/>
    <x v="6"/>
    <n v="1"/>
    <s v="Y"/>
    <n v="2"/>
    <n v="3.4"/>
    <n v="1.02"/>
    <n v="1.5800000000000005"/>
    <n v="6"/>
  </r>
  <r>
    <d v="2023-02-16T05:04:00"/>
    <d v="2023-02-16T05:24:00"/>
    <s v="16.02.2023"/>
    <d v="1899-12-30T00:20:00"/>
    <x v="49"/>
    <s v="876-131126"/>
    <n v="1"/>
    <x v="59"/>
    <n v="1"/>
    <s v="N"/>
    <n v="2"/>
    <n v="17.399999999999999"/>
    <n v="5.22"/>
    <n v="2.3800000000000026"/>
    <n v="25"/>
  </r>
  <r>
    <d v="2023-02-16T05:05:00"/>
    <d v="2023-02-16T05:11:00"/>
    <s v="16.02.2023"/>
    <d v="1899-12-30T00:06:00"/>
    <x v="16"/>
    <s v="876-129943"/>
    <n v="1"/>
    <x v="57"/>
    <n v="1"/>
    <s v="N"/>
    <n v="1"/>
    <n v="3.4"/>
    <n v="1.02"/>
    <n v="1.5800000000000005"/>
    <n v="6"/>
  </r>
  <r>
    <d v="2023-02-16T05:05:00"/>
    <d v="2023-02-16T05:10:00"/>
    <s v="16.02.2023"/>
    <d v="1899-12-30T00:05:00"/>
    <x v="41"/>
    <s v="876-129737"/>
    <n v="2"/>
    <x v="60"/>
    <n v="1"/>
    <s v="N"/>
    <n v="1"/>
    <n v="3.6"/>
    <n v="1.08"/>
    <n v="1.3199999999999998"/>
    <n v="6"/>
  </r>
  <r>
    <d v="2023-02-16T05:05:00"/>
    <d v="2023-02-16T05:11:00"/>
    <s v="16.02.2023"/>
    <d v="1899-12-30T00:06:00"/>
    <x v="25"/>
    <s v="876-128390"/>
    <n v="4"/>
    <x v="60"/>
    <n v="1"/>
    <s v="N"/>
    <n v="2"/>
    <n v="3.2"/>
    <n v="0.96"/>
    <n v="0.83999999999999986"/>
    <n v="5"/>
  </r>
  <r>
    <d v="2023-02-16T05:06:00"/>
    <d v="2023-02-16T05:14:00"/>
    <s v="16.02.2023"/>
    <d v="1899-12-30T00:08:00"/>
    <x v="49"/>
    <s v="876-129760"/>
    <n v="1"/>
    <x v="25"/>
    <n v="1"/>
    <s v="N"/>
    <n v="2"/>
    <n v="3.2"/>
    <n v="0.96"/>
    <n v="0.83999999999999986"/>
    <n v="5"/>
  </r>
  <r>
    <d v="2023-02-16T05:06:00"/>
    <d v="2023-02-16T05:12:00"/>
    <s v="16.02.2023"/>
    <d v="1899-12-30T00:06:00"/>
    <x v="36"/>
    <s v="876-127825"/>
    <n v="2"/>
    <x v="57"/>
    <n v="1"/>
    <s v="N"/>
    <n v="2"/>
    <n v="3.6"/>
    <n v="1.08"/>
    <n v="1.3199999999999998"/>
    <n v="6"/>
  </r>
  <r>
    <d v="2023-02-16T05:06:00"/>
    <d v="2023-02-16T05:10:00"/>
    <s v="16.02.2023"/>
    <d v="1899-12-30T00:04:00"/>
    <x v="41"/>
    <s v="876-128258"/>
    <n v="1"/>
    <x v="3"/>
    <n v="1"/>
    <s v="N"/>
    <n v="2"/>
    <n v="3.7"/>
    <n v="1.1100000000000001"/>
    <n v="1.1899999999999995"/>
    <n v="6"/>
  </r>
  <r>
    <d v="2023-02-16T05:06:00"/>
    <d v="2023-02-16T05:12:00"/>
    <s v="16.02.2023"/>
    <d v="1899-12-30T00:06:00"/>
    <x v="20"/>
    <s v="876-128218"/>
    <n v="1"/>
    <x v="15"/>
    <n v="1"/>
    <s v="N"/>
    <n v="1"/>
    <n v="3.4"/>
    <n v="1.02"/>
    <n v="1.5800000000000005"/>
    <n v="6"/>
  </r>
  <r>
    <d v="2023-02-16T05:06:00"/>
    <d v="2023-02-16T05:13:00"/>
    <s v="16.02.2023"/>
    <d v="1899-12-30T00:07:00"/>
    <x v="39"/>
    <s v="876-131186"/>
    <n v="1"/>
    <x v="22"/>
    <n v="1"/>
    <s v="N"/>
    <n v="1"/>
    <n v="3.5"/>
    <n v="1.05"/>
    <n v="1.4500000000000002"/>
    <n v="6"/>
  </r>
  <r>
    <d v="2023-02-16T05:06:00"/>
    <d v="2023-02-16T05:11:00"/>
    <s v="16.02.2023"/>
    <d v="1899-12-30T00:05:00"/>
    <x v="8"/>
    <s v="876-111423"/>
    <n v="1"/>
    <x v="22"/>
    <n v="1"/>
    <s v="N"/>
    <n v="2"/>
    <n v="3.1"/>
    <n v="0.92999999999999994"/>
    <n v="0.9700000000000002"/>
    <n v="5"/>
  </r>
  <r>
    <d v="2023-02-16T05:07:00"/>
    <d v="2023-02-16T05:15:00"/>
    <s v="16.02.2023"/>
    <d v="1899-12-30T00:08:00"/>
    <x v="53"/>
    <s v="876-129921"/>
    <n v="4"/>
    <x v="15"/>
    <n v="1"/>
    <s v="N"/>
    <n v="1"/>
    <n v="3.3"/>
    <n v="0.98999999999999988"/>
    <n v="0.71"/>
    <n v="5"/>
  </r>
  <r>
    <d v="2023-02-16T05:07:00"/>
    <d v="2023-02-16T05:12:00"/>
    <s v="16.02.2023"/>
    <d v="1899-12-30T00:05:00"/>
    <x v="36"/>
    <s v="876-128670"/>
    <n v="1"/>
    <x v="11"/>
    <n v="1"/>
    <s v="N"/>
    <n v="2"/>
    <n v="3.6"/>
    <n v="1.08"/>
    <n v="1.3199999999999998"/>
    <n v="6"/>
  </r>
  <r>
    <d v="2023-02-16T05:07:00"/>
    <d v="2023-02-16T05:08:00"/>
    <s v="16.02.2023"/>
    <d v="1899-12-30T00:01:00"/>
    <x v="46"/>
    <s v="876-129875"/>
    <n v="4"/>
    <x v="65"/>
    <n v="1"/>
    <s v="N"/>
    <n v="2"/>
    <n v="3.7"/>
    <n v="1.1100000000000001"/>
    <n v="1.1899999999999995"/>
    <n v="6"/>
  </r>
  <r>
    <d v="2023-02-16T05:08:00"/>
    <d v="2023-02-16T05:14:00"/>
    <s v="16.02.2023"/>
    <d v="1899-12-30T00:06:00"/>
    <x v="5"/>
    <s v="876-129849"/>
    <n v="1"/>
    <x v="4"/>
    <n v="1"/>
    <s v="N"/>
    <n v="2"/>
    <n v="3.6"/>
    <n v="1.08"/>
    <n v="1.3199999999999998"/>
    <n v="6"/>
  </r>
  <r>
    <d v="2023-02-16T05:08:00"/>
    <d v="2023-02-16T05:27:00"/>
    <s v="16.02.2023"/>
    <d v="1899-12-30T00:19:00"/>
    <x v="27"/>
    <s v="876-129387"/>
    <n v="2"/>
    <x v="54"/>
    <n v="1"/>
    <s v="N"/>
    <n v="2"/>
    <n v="20.7"/>
    <n v="6.21"/>
    <n v="5.09"/>
    <n v="32"/>
  </r>
  <r>
    <d v="2023-02-16T05:10:00"/>
    <d v="2023-02-16T05:19:00"/>
    <s v="16.02.2023"/>
    <d v="1899-12-30T00:09:00"/>
    <x v="10"/>
    <s v="876-127443"/>
    <n v="1"/>
    <x v="30"/>
    <n v="1"/>
    <s v="N"/>
    <n v="1"/>
    <n v="13.5"/>
    <n v="4.05"/>
    <n v="2.4499999999999993"/>
    <n v="20"/>
  </r>
  <r>
    <d v="2023-02-16T05:10:00"/>
    <d v="2023-02-16T05:22:00"/>
    <s v="16.02.2023"/>
    <d v="1899-12-30T00:12:00"/>
    <x v="49"/>
    <s v="876-130594"/>
    <n v="1"/>
    <x v="83"/>
    <n v="1"/>
    <s v="N"/>
    <n v="2"/>
    <n v="18.3"/>
    <n v="5.49"/>
    <n v="2.2099999999999973"/>
    <n v="26"/>
  </r>
  <r>
    <d v="2023-02-16T05:11:00"/>
    <d v="2023-02-16T05:22:00"/>
    <s v="16.02.2023"/>
    <d v="1899-12-30T00:11:00"/>
    <x v="42"/>
    <s v="876-129026"/>
    <n v="1"/>
    <x v="32"/>
    <n v="1"/>
    <s v="N"/>
    <n v="2"/>
    <n v="15.3"/>
    <n v="4.59"/>
    <n v="4.1099999999999994"/>
    <n v="24"/>
  </r>
  <r>
    <d v="2023-02-16T05:12:00"/>
    <d v="2023-02-16T05:24:00"/>
    <s v="16.02.2023"/>
    <d v="1899-12-30T00:12:00"/>
    <x v="39"/>
    <s v="876-128331"/>
    <n v="1"/>
    <x v="96"/>
    <n v="1"/>
    <s v="N"/>
    <n v="1"/>
    <n v="24.9"/>
    <n v="7.4699999999999989"/>
    <n v="3.6300000000000026"/>
    <n v="36"/>
  </r>
  <r>
    <d v="2023-02-16T05:12:00"/>
    <d v="2023-02-16T05:19:00"/>
    <s v="16.02.2023"/>
    <d v="1899-12-30T00:07:00"/>
    <x v="18"/>
    <s v="876-130777"/>
    <n v="1"/>
    <x v="11"/>
    <n v="1"/>
    <s v="N"/>
    <n v="1"/>
    <n v="3.5"/>
    <n v="1.05"/>
    <n v="1.4500000000000002"/>
    <n v="6"/>
  </r>
  <r>
    <d v="2023-02-16T05:12:00"/>
    <d v="2023-02-16T05:24:00"/>
    <s v="16.02.2023"/>
    <d v="1899-12-30T00:12:00"/>
    <x v="31"/>
    <s v="876-130066"/>
    <n v="2"/>
    <x v="10"/>
    <n v="1"/>
    <s v="N"/>
    <n v="2"/>
    <n v="6.6"/>
    <n v="1.9799999999999998"/>
    <n v="1.42"/>
    <n v="10"/>
  </r>
  <r>
    <d v="2023-02-16T05:13:00"/>
    <d v="2023-02-16T05:15:00"/>
    <s v="16.02.2023"/>
    <d v="1899-12-30T00:02:00"/>
    <x v="14"/>
    <s v="876-127550"/>
    <n v="2"/>
    <x v="101"/>
    <n v="1"/>
    <s v="N"/>
    <n v="2"/>
    <n v="3.3"/>
    <n v="0.98999999999999988"/>
    <n v="0.71"/>
    <n v="5"/>
  </r>
  <r>
    <d v="2023-02-16T05:13:00"/>
    <d v="2023-02-16T05:24:00"/>
    <s v="16.02.2023"/>
    <d v="1899-12-30T00:11:00"/>
    <x v="41"/>
    <s v="876-128030"/>
    <n v="5"/>
    <x v="78"/>
    <n v="1"/>
    <s v="N"/>
    <n v="2"/>
    <n v="10.199999999999999"/>
    <n v="3.0599999999999996"/>
    <n v="1.740000000000002"/>
    <n v="15"/>
  </r>
  <r>
    <d v="2023-02-16T05:14:00"/>
    <d v="2023-02-16T05:29:00"/>
    <s v="16.02.2023"/>
    <d v="1899-12-30T00:15:00"/>
    <x v="47"/>
    <s v="876-111425"/>
    <n v="1"/>
    <x v="30"/>
    <n v="1"/>
    <s v="N"/>
    <n v="1"/>
    <n v="13.5"/>
    <n v="4.05"/>
    <n v="2.4499999999999993"/>
    <n v="20"/>
  </r>
  <r>
    <d v="2023-02-16T05:14:00"/>
    <d v="2023-02-16T05:28:00"/>
    <s v="16.02.2023"/>
    <d v="1899-12-30T00:14:00"/>
    <x v="43"/>
    <s v="876-127771"/>
    <n v="1"/>
    <x v="56"/>
    <n v="1"/>
    <s v="N"/>
    <n v="2"/>
    <n v="21.3"/>
    <n v="6.39"/>
    <n v="4.3099999999999987"/>
    <n v="32"/>
  </r>
  <r>
    <d v="2023-02-16T05:14:00"/>
    <d v="2023-02-16T05:25:00"/>
    <s v="16.02.2023"/>
    <d v="1899-12-30T00:11:00"/>
    <x v="31"/>
    <s v="876-130104"/>
    <n v="1"/>
    <x v="155"/>
    <n v="1"/>
    <s v="N"/>
    <n v="1"/>
    <n v="19.8"/>
    <n v="5.94"/>
    <n v="3.259999999999998"/>
    <n v="29"/>
  </r>
  <r>
    <d v="2023-02-16T05:14:00"/>
    <d v="2023-02-16T05:20:00"/>
    <s v="16.02.2023"/>
    <d v="1899-12-30T00:06:00"/>
    <x v="39"/>
    <s v="876-111465"/>
    <n v="3"/>
    <x v="4"/>
    <n v="1"/>
    <s v="N"/>
    <n v="2"/>
    <n v="3.3"/>
    <n v="0.98999999999999988"/>
    <n v="1.71"/>
    <n v="6"/>
  </r>
  <r>
    <d v="2023-02-16T05:15:00"/>
    <d v="2023-02-16T05:28:00"/>
    <s v="16.02.2023"/>
    <d v="1899-12-30T00:13:00"/>
    <x v="3"/>
    <s v="876-128162"/>
    <n v="1"/>
    <x v="39"/>
    <n v="1"/>
    <s v="N"/>
    <n v="1"/>
    <n v="9.3000000000000007"/>
    <n v="2.79"/>
    <n v="0.91000000000000014"/>
    <n v="13"/>
  </r>
  <r>
    <d v="2023-02-16T05:15:00"/>
    <d v="2023-02-16T05:49:00"/>
    <s v="16.02.2023"/>
    <d v="1899-12-30T00:34:00"/>
    <x v="23"/>
    <s v="876-127513"/>
    <n v="1"/>
    <x v="178"/>
    <n v="1"/>
    <s v="N"/>
    <n v="2"/>
    <n v="36.6"/>
    <n v="10.98"/>
    <n v="5.4199999999999946"/>
    <n v="53"/>
  </r>
  <r>
    <d v="2023-02-16T05:15:00"/>
    <d v="2023-02-16T05:27:00"/>
    <s v="16.02.2023"/>
    <d v="1899-12-30T00:12:00"/>
    <x v="38"/>
    <s v="876-111584"/>
    <n v="1"/>
    <x v="22"/>
    <n v="1"/>
    <s v="N"/>
    <n v="1"/>
    <n v="8.1"/>
    <n v="2.4299999999999997"/>
    <n v="1.4700000000000006"/>
    <n v="12"/>
  </r>
  <r>
    <d v="2023-02-16T05:15:00"/>
    <d v="2023-02-16T05:27:00"/>
    <s v="16.02.2023"/>
    <d v="1899-12-30T00:12:00"/>
    <x v="49"/>
    <s v="876-128353"/>
    <n v="1"/>
    <x v="9"/>
    <n v="1"/>
    <s v="N"/>
    <n v="1"/>
    <n v="12.3"/>
    <n v="3.69"/>
    <n v="2.0099999999999998"/>
    <n v="18"/>
  </r>
  <r>
    <d v="2023-02-16T05:15:00"/>
    <d v="2023-02-16T05:26:00"/>
    <s v="16.02.2023"/>
    <d v="1899-12-30T00:11:00"/>
    <x v="24"/>
    <s v="876-131223"/>
    <n v="1"/>
    <x v="121"/>
    <n v="1"/>
    <s v="N"/>
    <n v="2"/>
    <n v="22.8"/>
    <n v="6.84"/>
    <n v="4.3599999999999994"/>
    <n v="34"/>
  </r>
  <r>
    <d v="2023-02-16T05:16:00"/>
    <d v="2023-02-16T05:20:00"/>
    <s v="16.02.2023"/>
    <d v="1899-12-30T00:04:00"/>
    <x v="41"/>
    <s v="876-127780"/>
    <n v="1"/>
    <x v="14"/>
    <n v="1"/>
    <s v="N"/>
    <n v="2"/>
    <n v="3.6"/>
    <n v="1.08"/>
    <n v="1.3199999999999998"/>
    <n v="6"/>
  </r>
  <r>
    <d v="2023-02-16T05:16:00"/>
    <d v="2023-02-16T05:17:00"/>
    <s v="16.02.2023"/>
    <d v="1899-12-30T00:01:00"/>
    <x v="0"/>
    <s v="876-130989"/>
    <n v="1"/>
    <x v="6"/>
    <n v="1"/>
    <s v="N"/>
    <n v="1"/>
    <n v="3.2"/>
    <n v="0.96"/>
    <n v="0.83999999999999986"/>
    <n v="5"/>
  </r>
  <r>
    <d v="2023-02-16T05:16:00"/>
    <d v="2023-02-16T05:25:00"/>
    <s v="16.02.2023"/>
    <d v="1899-12-30T00:09:00"/>
    <x v="5"/>
    <s v="876-130920"/>
    <n v="1"/>
    <x v="12"/>
    <n v="1"/>
    <s v="N"/>
    <n v="2"/>
    <n v="9"/>
    <n v="2.6999999999999997"/>
    <n v="2.3000000000000007"/>
    <n v="14"/>
  </r>
  <r>
    <d v="2023-02-16T05:16:00"/>
    <d v="2023-02-16T05:41:00"/>
    <s v="16.02.2023"/>
    <d v="1899-12-30T00:25:00"/>
    <x v="32"/>
    <s v="876-128211"/>
    <n v="1"/>
    <x v="102"/>
    <n v="1"/>
    <s v="N"/>
    <n v="1"/>
    <n v="32.4"/>
    <n v="9.7199999999999989"/>
    <n v="2.8800000000000026"/>
    <n v="45"/>
  </r>
  <r>
    <d v="2023-02-16T05:16:00"/>
    <d v="2023-02-16T05:21:00"/>
    <s v="16.02.2023"/>
    <d v="1899-12-30T00:05:00"/>
    <x v="32"/>
    <s v="876-130715"/>
    <n v="1"/>
    <x v="3"/>
    <n v="1"/>
    <s v="N"/>
    <n v="2"/>
    <n v="3.9"/>
    <n v="1.17"/>
    <n v="0.93000000000000016"/>
    <n v="6"/>
  </r>
  <r>
    <d v="2023-02-16T05:17:00"/>
    <d v="2023-02-16T05:36:00"/>
    <s v="16.02.2023"/>
    <d v="1899-12-30T00:19:00"/>
    <x v="6"/>
    <s v="876-129276"/>
    <n v="2"/>
    <x v="61"/>
    <n v="1"/>
    <s v="N"/>
    <n v="2"/>
    <n v="16.8"/>
    <n v="5.04"/>
    <n v="3.16"/>
    <n v="25"/>
  </r>
  <r>
    <d v="2023-02-16T05:17:00"/>
    <d v="2023-02-16T05:23:00"/>
    <s v="16.02.2023"/>
    <d v="1899-12-30T00:06:00"/>
    <x v="17"/>
    <s v="876-130423"/>
    <n v="1"/>
    <x v="22"/>
    <n v="1"/>
    <s v="N"/>
    <n v="2"/>
    <n v="3.3"/>
    <n v="0.98999999999999988"/>
    <n v="1.71"/>
    <n v="6"/>
  </r>
  <r>
    <d v="2023-02-16T05:18:00"/>
    <d v="2023-02-16T05:22:00"/>
    <s v="16.02.2023"/>
    <d v="1899-12-30T00:04:00"/>
    <x v="25"/>
    <s v="876-128157"/>
    <n v="1"/>
    <x v="60"/>
    <n v="1"/>
    <s v="N"/>
    <n v="2"/>
    <n v="3.6"/>
    <n v="1.08"/>
    <n v="1.3199999999999998"/>
    <n v="6"/>
  </r>
  <r>
    <d v="2023-02-16T05:18:00"/>
    <d v="2023-02-16T05:28:00"/>
    <s v="16.02.2023"/>
    <d v="1899-12-30T00:10:00"/>
    <x v="52"/>
    <s v="876-129545"/>
    <n v="1"/>
    <x v="52"/>
    <n v="1"/>
    <s v="N"/>
    <n v="1"/>
    <n v="6"/>
    <n v="1.7999999999999998"/>
    <n v="1.2000000000000002"/>
    <n v="9"/>
  </r>
  <r>
    <d v="2023-02-16T05:18:00"/>
    <d v="2023-02-16T05:22:00"/>
    <s v="16.02.2023"/>
    <d v="1899-12-30T00:04:00"/>
    <x v="52"/>
    <s v="876-130004"/>
    <n v="1"/>
    <x v="14"/>
    <n v="1"/>
    <s v="N"/>
    <n v="2"/>
    <n v="3.6"/>
    <n v="1.08"/>
    <n v="1.3199999999999998"/>
    <n v="6"/>
  </r>
  <r>
    <d v="2023-02-16T05:19:00"/>
    <d v="2023-02-16T05:21:00"/>
    <s v="16.02.2023"/>
    <d v="1899-12-30T00:02:00"/>
    <x v="10"/>
    <s v="876-130117"/>
    <n v="2"/>
    <x v="31"/>
    <n v="1"/>
    <s v="N"/>
    <n v="1"/>
    <n v="3.6"/>
    <n v="1.08"/>
    <n v="1.3199999999999998"/>
    <n v="6"/>
  </r>
  <r>
    <d v="2023-02-16T05:20:00"/>
    <d v="2023-02-16T05:22:00"/>
    <s v="16.02.2023"/>
    <d v="1899-12-30T00:02:00"/>
    <x v="25"/>
    <s v="876-128375"/>
    <n v="1"/>
    <x v="31"/>
    <n v="1"/>
    <s v="N"/>
    <n v="1"/>
    <n v="3.1"/>
    <n v="0.92999999999999994"/>
    <n v="0.9700000000000002"/>
    <n v="5"/>
  </r>
  <r>
    <d v="2023-02-16T05:20:00"/>
    <d v="2023-02-16T05:28:00"/>
    <s v="16.02.2023"/>
    <d v="1899-12-30T00:08:00"/>
    <x v="25"/>
    <s v="876-129242"/>
    <n v="1"/>
    <x v="4"/>
    <n v="1"/>
    <s v="N"/>
    <n v="1"/>
    <n v="3.4"/>
    <n v="1.02"/>
    <n v="1.5800000000000005"/>
    <n v="6"/>
  </r>
  <r>
    <d v="2023-02-16T05:20:00"/>
    <d v="2023-02-16T05:32:00"/>
    <s v="16.02.2023"/>
    <d v="1899-12-30T00:12:00"/>
    <x v="5"/>
    <s v="876-128737"/>
    <n v="2"/>
    <x v="12"/>
    <n v="1"/>
    <s v="N"/>
    <n v="1"/>
    <n v="9"/>
    <n v="2.6999999999999997"/>
    <n v="2.3000000000000007"/>
    <n v="14"/>
  </r>
  <r>
    <d v="2023-02-16T05:21:00"/>
    <d v="2023-02-16T05:27:00"/>
    <s v="16.02.2023"/>
    <d v="1899-12-30T00:06:00"/>
    <x v="25"/>
    <s v="876-128928"/>
    <n v="1"/>
    <x v="80"/>
    <n v="1"/>
    <s v="N"/>
    <n v="2"/>
    <n v="4"/>
    <n v="1.2"/>
    <n v="0.79999999999999982"/>
    <n v="6"/>
  </r>
  <r>
    <d v="2023-02-16T05:21:00"/>
    <d v="2023-02-16T05:29:00"/>
    <s v="16.02.2023"/>
    <d v="1899-12-30T00:08:00"/>
    <x v="46"/>
    <s v="876-129674"/>
    <n v="1"/>
    <x v="36"/>
    <n v="1"/>
    <s v="N"/>
    <n v="1"/>
    <n v="3.3"/>
    <n v="0.98999999999999988"/>
    <n v="0.71"/>
    <n v="5"/>
  </r>
  <r>
    <d v="2023-02-16T05:22:00"/>
    <d v="2023-02-16T05:32:00"/>
    <s v="16.02.2023"/>
    <d v="1899-12-30T00:10:00"/>
    <x v="39"/>
    <s v="876-111637"/>
    <n v="1"/>
    <x v="44"/>
    <n v="1"/>
    <s v="N"/>
    <n v="2"/>
    <n v="10.5"/>
    <n v="3.15"/>
    <n v="1.3499999999999996"/>
    <n v="15"/>
  </r>
  <r>
    <d v="2023-02-16T05:22:00"/>
    <d v="2023-02-16T05:24:00"/>
    <s v="16.02.2023"/>
    <d v="1899-12-30T00:02:00"/>
    <x v="52"/>
    <s v="876-130355"/>
    <n v="1"/>
    <x v="33"/>
    <n v="1"/>
    <s v="N"/>
    <n v="2"/>
    <n v="3.9"/>
    <n v="1.17"/>
    <n v="0.93000000000000016"/>
    <n v="6"/>
  </r>
  <r>
    <d v="2023-02-16T05:23:00"/>
    <d v="2023-02-16T05:34:00"/>
    <s v="16.02.2023"/>
    <d v="1899-12-30T00:11:00"/>
    <x v="15"/>
    <s v="876-127563"/>
    <n v="2"/>
    <x v="71"/>
    <n v="1"/>
    <s v="N"/>
    <n v="2"/>
    <n v="7.8"/>
    <n v="2.34"/>
    <n v="1.8600000000000003"/>
    <n v="12"/>
  </r>
  <r>
    <d v="2023-02-16T05:24:00"/>
    <d v="2023-02-16T05:27:00"/>
    <s v="16.02.2023"/>
    <d v="1899-12-30T00:03:00"/>
    <x v="26"/>
    <s v="876-130507"/>
    <n v="1"/>
    <x v="41"/>
    <n v="1"/>
    <s v="N"/>
    <n v="2"/>
    <n v="3.3"/>
    <n v="0.98999999999999988"/>
    <n v="0.71"/>
    <n v="5"/>
  </r>
  <r>
    <d v="2023-02-16T05:24:00"/>
    <d v="2023-02-16T05:58:00"/>
    <s v="16.02.2023"/>
    <d v="1899-12-30T00:34:00"/>
    <x v="26"/>
    <s v="876-111393"/>
    <n v="1"/>
    <x v="201"/>
    <n v="2"/>
    <s v="N"/>
    <n v="2"/>
    <n v="60"/>
    <n v="18"/>
    <n v="4"/>
    <n v="82"/>
  </r>
  <r>
    <d v="2023-02-16T05:24:00"/>
    <d v="2023-02-16T05:30:00"/>
    <s v="16.02.2023"/>
    <d v="1899-12-30T00:06:00"/>
    <x v="30"/>
    <s v="876-127695"/>
    <n v="1"/>
    <x v="36"/>
    <n v="1"/>
    <s v="N"/>
    <n v="2"/>
    <n v="3.3"/>
    <n v="0.98999999999999988"/>
    <n v="0.71"/>
    <n v="5"/>
  </r>
  <r>
    <d v="2023-02-16T05:24:00"/>
    <d v="2023-02-16T05:32:00"/>
    <s v="16.02.2023"/>
    <d v="1899-12-30T00:08:00"/>
    <x v="36"/>
    <s v="876-128103"/>
    <n v="4"/>
    <x v="4"/>
    <n v="1"/>
    <s v="N"/>
    <n v="1"/>
    <n v="3"/>
    <n v="0.89999999999999991"/>
    <n v="1.0999999999999996"/>
    <n v="5"/>
  </r>
  <r>
    <d v="2023-02-16T05:24:00"/>
    <d v="2023-02-16T05:35:00"/>
    <s v="16.02.2023"/>
    <d v="1899-12-30T00:11:00"/>
    <x v="41"/>
    <s v="876-130653"/>
    <n v="4"/>
    <x v="46"/>
    <n v="1"/>
    <s v="N"/>
    <n v="1"/>
    <n v="8.4"/>
    <n v="2.52"/>
    <n v="2.08"/>
    <n v="13"/>
  </r>
  <r>
    <d v="2023-02-16T05:25:00"/>
    <d v="2023-02-16T05:27:00"/>
    <s v="16.02.2023"/>
    <d v="1899-12-30T00:02:00"/>
    <x v="3"/>
    <s v="876-127219"/>
    <n v="3"/>
    <x v="60"/>
    <n v="1"/>
    <s v="N"/>
    <n v="2"/>
    <n v="3"/>
    <n v="0.89999999999999991"/>
    <n v="1.0999999999999996"/>
    <n v="5"/>
  </r>
  <r>
    <d v="2023-02-16T05:25:00"/>
    <d v="2023-02-16T05:33:00"/>
    <s v="16.02.2023"/>
    <d v="1899-12-30T00:08:00"/>
    <x v="14"/>
    <s v="876-111245"/>
    <n v="1"/>
    <x v="25"/>
    <n v="1"/>
    <s v="N"/>
    <n v="1"/>
    <n v="4"/>
    <n v="1.2"/>
    <n v="0.79999999999999982"/>
    <n v="6"/>
  </r>
  <r>
    <d v="2023-02-16T05:27:00"/>
    <d v="2023-02-16T05:33:00"/>
    <s v="16.02.2023"/>
    <d v="1899-12-30T00:06:00"/>
    <x v="27"/>
    <s v="876-130238"/>
    <n v="2"/>
    <x v="3"/>
    <n v="1"/>
    <s v="N"/>
    <n v="2"/>
    <n v="3.1"/>
    <n v="0.92999999999999994"/>
    <n v="0.9700000000000002"/>
    <n v="5"/>
  </r>
  <r>
    <d v="2023-02-16T05:27:00"/>
    <d v="2023-02-16T05:33:00"/>
    <s v="16.02.2023"/>
    <d v="1899-12-30T00:06:00"/>
    <x v="38"/>
    <s v="876-130176"/>
    <n v="1"/>
    <x v="41"/>
    <n v="1"/>
    <s v="N"/>
    <n v="1"/>
    <n v="6.6"/>
    <n v="1.9799999999999998"/>
    <n v="1.42"/>
    <n v="10"/>
  </r>
  <r>
    <d v="2023-02-16T05:27:00"/>
    <d v="2023-02-16T05:46:00"/>
    <s v="16.02.2023"/>
    <d v="1899-12-30T00:19:00"/>
    <x v="45"/>
    <s v="876-128928"/>
    <n v="1"/>
    <x v="35"/>
    <n v="1"/>
    <s v="N"/>
    <n v="1"/>
    <n v="14.7"/>
    <n v="4.4099999999999993"/>
    <n v="2.8900000000000006"/>
    <n v="22"/>
  </r>
  <r>
    <d v="2023-02-16T05:28:00"/>
    <d v="2023-02-16T05:49:00"/>
    <s v="16.02.2023"/>
    <d v="1899-12-30T00:21:00"/>
    <x v="33"/>
    <s v="876-111492"/>
    <n v="1"/>
    <x v="178"/>
    <n v="1"/>
    <s v="N"/>
    <n v="1"/>
    <n v="36.6"/>
    <n v="10.98"/>
    <n v="6.4199999999999946"/>
    <n v="54"/>
  </r>
  <r>
    <d v="2023-02-16T05:28:00"/>
    <d v="2023-02-16T05:32:00"/>
    <s v="16.02.2023"/>
    <d v="1899-12-30T00:04:00"/>
    <x v="27"/>
    <s v="876-131169"/>
    <n v="1"/>
    <x v="14"/>
    <n v="1"/>
    <s v="N"/>
    <n v="2"/>
    <n v="3.3"/>
    <n v="0.98999999999999988"/>
    <n v="0.71"/>
    <n v="5"/>
  </r>
  <r>
    <d v="2023-02-16T05:28:00"/>
    <d v="2023-02-16T05:33:00"/>
    <s v="16.02.2023"/>
    <d v="1899-12-30T00:05:00"/>
    <x v="23"/>
    <s v="876-128476"/>
    <n v="1"/>
    <x v="40"/>
    <n v="1"/>
    <s v="N"/>
    <n v="2"/>
    <n v="3.4"/>
    <n v="1.02"/>
    <n v="1.5800000000000005"/>
    <n v="6"/>
  </r>
  <r>
    <d v="2023-02-16T05:28:00"/>
    <d v="2023-02-16T05:51:00"/>
    <s v="16.02.2023"/>
    <d v="1899-12-30T00:23:00"/>
    <x v="23"/>
    <s v="876-127558"/>
    <n v="2"/>
    <x v="135"/>
    <n v="1"/>
    <s v="N"/>
    <n v="2"/>
    <n v="31.2"/>
    <n v="9.36"/>
    <n v="4.4400000000000013"/>
    <n v="45"/>
  </r>
  <r>
    <d v="2023-02-16T05:28:00"/>
    <d v="2023-02-16T06:00:00"/>
    <s v="16.02.2023"/>
    <d v="1899-12-30T00:32:00"/>
    <x v="37"/>
    <s v="876-128511"/>
    <n v="1"/>
    <x v="202"/>
    <n v="2"/>
    <s v="N"/>
    <n v="1"/>
    <n v="65.099999999999994"/>
    <n v="19.529999999999998"/>
    <n v="8.3700000000000045"/>
    <n v="93"/>
  </r>
  <r>
    <d v="2023-02-16T05:28:00"/>
    <d v="2023-02-16T06:23:00"/>
    <s v="16.02.2023"/>
    <d v="1899-12-30T00:55:00"/>
    <x v="27"/>
    <s v="876-127601"/>
    <n v="1"/>
    <x v="175"/>
    <n v="1"/>
    <s v="N"/>
    <n v="2"/>
    <n v="38.1"/>
    <n v="11.43"/>
    <n v="4.4699999999999989"/>
    <n v="54"/>
  </r>
  <r>
    <d v="2023-02-16T05:28:00"/>
    <d v="2023-02-16T05:47:00"/>
    <s v="16.02.2023"/>
    <d v="1899-12-30T00:19:00"/>
    <x v="50"/>
    <s v="876-111378"/>
    <n v="1"/>
    <x v="38"/>
    <n v="1"/>
    <s v="N"/>
    <n v="3"/>
    <n v="17.100000000000001"/>
    <n v="5.13"/>
    <n v="3.7699999999999996"/>
    <n v="26"/>
  </r>
  <r>
    <d v="2023-02-16T05:28:00"/>
    <d v="2023-02-16T05:32:00"/>
    <s v="16.02.2023"/>
    <d v="1899-12-30T00:04:00"/>
    <x v="21"/>
    <s v="876-130287"/>
    <n v="1"/>
    <x v="60"/>
    <n v="1"/>
    <s v="N"/>
    <n v="2"/>
    <n v="3.4"/>
    <n v="1.02"/>
    <n v="1.5800000000000005"/>
    <n v="6"/>
  </r>
  <r>
    <d v="2023-02-16T05:29:00"/>
    <d v="2023-02-16T05:42:00"/>
    <s v="16.02.2023"/>
    <d v="1899-12-30T00:13:00"/>
    <x v="47"/>
    <s v="876-130319"/>
    <n v="1"/>
    <x v="125"/>
    <n v="1"/>
    <s v="N"/>
    <n v="1"/>
    <n v="15.6"/>
    <n v="4.68"/>
    <n v="2.7200000000000006"/>
    <n v="23"/>
  </r>
  <r>
    <d v="2023-02-16T05:29:00"/>
    <d v="2023-02-16T05:34:00"/>
    <s v="16.02.2023"/>
    <d v="1899-12-30T00:05:00"/>
    <x v="32"/>
    <s v="876-130617"/>
    <n v="1"/>
    <x v="11"/>
    <n v="1"/>
    <s v="N"/>
    <n v="1"/>
    <n v="3.4"/>
    <n v="1.02"/>
    <n v="0.58000000000000007"/>
    <n v="5"/>
  </r>
  <r>
    <d v="2023-02-16T05:30:00"/>
    <d v="2023-02-16T05:34:00"/>
    <s v="16.02.2023"/>
    <d v="1899-12-30T00:04:00"/>
    <x v="22"/>
    <s v="876-131140"/>
    <n v="1"/>
    <x v="40"/>
    <n v="1"/>
    <s v="N"/>
    <n v="1"/>
    <n v="3.6"/>
    <n v="1.08"/>
    <n v="1.3199999999999998"/>
    <n v="6"/>
  </r>
  <r>
    <d v="2023-02-16T05:30:00"/>
    <d v="2023-02-16T05:33:00"/>
    <s v="16.02.2023"/>
    <d v="1899-12-30T00:03:00"/>
    <x v="24"/>
    <s v="876-129308"/>
    <n v="1"/>
    <x v="80"/>
    <n v="1"/>
    <s v="N"/>
    <n v="1"/>
    <n v="3.2"/>
    <n v="0.96"/>
    <n v="0.83999999999999986"/>
    <n v="5"/>
  </r>
  <r>
    <d v="2023-02-16T05:30:00"/>
    <d v="2023-02-16T05:36:00"/>
    <s v="16.02.2023"/>
    <d v="1899-12-30T00:06:00"/>
    <x v="7"/>
    <s v="876-128247"/>
    <n v="1"/>
    <x v="36"/>
    <n v="1"/>
    <s v="N"/>
    <n v="2"/>
    <n v="3.6"/>
    <n v="1.08"/>
    <n v="1.3199999999999998"/>
    <n v="6"/>
  </r>
  <r>
    <d v="2023-02-16T05:30:00"/>
    <d v="2023-02-16T06:02:00"/>
    <s v="16.02.2023"/>
    <d v="1899-12-30T00:32:00"/>
    <x v="24"/>
    <s v="876-129098"/>
    <n v="1"/>
    <x v="120"/>
    <n v="1"/>
    <s v="N"/>
    <n v="1"/>
    <n v="25.8"/>
    <n v="7.74"/>
    <n v="5.4599999999999973"/>
    <n v="39"/>
  </r>
  <r>
    <d v="2023-02-16T05:30:00"/>
    <d v="2023-02-16T05:34:00"/>
    <s v="16.02.2023"/>
    <d v="1899-12-30T00:04:00"/>
    <x v="45"/>
    <s v="876-127587"/>
    <n v="1"/>
    <x v="52"/>
    <n v="1"/>
    <s v="N"/>
    <n v="2"/>
    <n v="6"/>
    <n v="1.7999999999999998"/>
    <n v="1.2000000000000002"/>
    <n v="9"/>
  </r>
  <r>
    <d v="2023-02-16T05:30:00"/>
    <d v="2023-02-16T05:34:00"/>
    <s v="16.02.2023"/>
    <d v="1899-12-30T00:04:00"/>
    <x v="27"/>
    <s v="876-128186"/>
    <n v="4"/>
    <x v="14"/>
    <n v="1"/>
    <s v="N"/>
    <n v="1"/>
    <n v="3.8"/>
    <n v="1.1399999999999999"/>
    <n v="1.0600000000000005"/>
    <n v="6"/>
  </r>
  <r>
    <d v="2023-02-16T05:30:00"/>
    <d v="2023-02-16T05:45:00"/>
    <s v="16.02.2023"/>
    <d v="1899-12-30T00:15:00"/>
    <x v="12"/>
    <s v="876-128770"/>
    <n v="1"/>
    <x v="9"/>
    <n v="1"/>
    <s v="N"/>
    <n v="1"/>
    <n v="12.3"/>
    <n v="3.69"/>
    <n v="1.0099999999999998"/>
    <n v="17"/>
  </r>
  <r>
    <d v="2023-02-16T05:31:00"/>
    <d v="2023-02-16T05:37:00"/>
    <s v="16.02.2023"/>
    <d v="1899-12-30T00:06:00"/>
    <x v="12"/>
    <s v="876-111742"/>
    <n v="1"/>
    <x v="80"/>
    <n v="1"/>
    <s v="N"/>
    <n v="2"/>
    <n v="3.5"/>
    <n v="1.05"/>
    <n v="1.4500000000000002"/>
    <n v="6"/>
  </r>
  <r>
    <d v="2023-02-16T05:31:00"/>
    <d v="2023-02-16T05:44:00"/>
    <s v="16.02.2023"/>
    <d v="1899-12-30T00:13:00"/>
    <x v="24"/>
    <s v="876-128547"/>
    <n v="2"/>
    <x v="47"/>
    <n v="1"/>
    <s v="N"/>
    <n v="1"/>
    <n v="9.6"/>
    <n v="2.88"/>
    <n v="1.5200000000000014"/>
    <n v="14"/>
  </r>
  <r>
    <d v="2023-02-16T05:31:00"/>
    <d v="2023-02-16T05:41:00"/>
    <s v="16.02.2023"/>
    <d v="1899-12-30T00:10:00"/>
    <x v="44"/>
    <s v="876-111281"/>
    <n v="1"/>
    <x v="80"/>
    <n v="1"/>
    <s v="N"/>
    <n v="1"/>
    <n v="3.6"/>
    <n v="1.08"/>
    <n v="1.3199999999999998"/>
    <n v="6"/>
  </r>
  <r>
    <d v="2023-02-16T05:31:00"/>
    <d v="2023-02-16T05:39:00"/>
    <s v="16.02.2023"/>
    <d v="1899-12-30T00:08:00"/>
    <x v="44"/>
    <s v="876-130027"/>
    <n v="1"/>
    <x v="36"/>
    <n v="1"/>
    <s v="N"/>
    <n v="2"/>
    <n v="3.8"/>
    <n v="1.1399999999999999"/>
    <n v="1.0600000000000005"/>
    <n v="6"/>
  </r>
  <r>
    <d v="2023-02-16T05:31:00"/>
    <d v="2023-02-16T05:39:00"/>
    <s v="16.02.2023"/>
    <d v="1899-12-30T00:08:00"/>
    <x v="53"/>
    <s v="876-130310"/>
    <n v="3"/>
    <x v="87"/>
    <n v="1"/>
    <s v="N"/>
    <n v="1"/>
    <n v="6.3"/>
    <n v="1.89"/>
    <n v="1.8099999999999996"/>
    <n v="10"/>
  </r>
  <r>
    <d v="2023-02-16T05:33:00"/>
    <d v="2023-02-16T05:37:00"/>
    <s v="16.02.2023"/>
    <d v="1899-12-30T00:04:00"/>
    <x v="22"/>
    <s v="876-128493"/>
    <n v="3"/>
    <x v="57"/>
    <n v="1"/>
    <s v="N"/>
    <n v="1"/>
    <n v="3.4"/>
    <n v="1.02"/>
    <n v="1.5800000000000005"/>
    <n v="6"/>
  </r>
  <r>
    <d v="2023-02-16T05:33:00"/>
    <d v="2023-02-16T05:35:00"/>
    <s v="16.02.2023"/>
    <d v="1899-12-30T00:02:00"/>
    <x v="35"/>
    <s v="876-129335"/>
    <n v="1"/>
    <x v="41"/>
    <n v="1"/>
    <s v="N"/>
    <n v="2"/>
    <n v="4"/>
    <n v="1.2"/>
    <n v="0.79999999999999982"/>
    <n v="6"/>
  </r>
  <r>
    <d v="2023-02-16T05:33:00"/>
    <d v="2023-02-16T05:38:00"/>
    <s v="16.02.2023"/>
    <d v="1899-12-30T00:05:00"/>
    <x v="32"/>
    <s v="876-111269"/>
    <n v="1"/>
    <x v="6"/>
    <n v="1"/>
    <s v="N"/>
    <n v="1"/>
    <n v="4"/>
    <n v="1.2"/>
    <n v="0.79999999999999982"/>
    <n v="6"/>
  </r>
  <r>
    <d v="2023-02-16T05:33:00"/>
    <d v="2023-02-16T05:39:00"/>
    <s v="16.02.2023"/>
    <d v="1899-12-30T00:06:00"/>
    <x v="37"/>
    <s v="876-111416"/>
    <n v="2"/>
    <x v="46"/>
    <n v="1"/>
    <s v="N"/>
    <n v="1"/>
    <n v="8.4"/>
    <n v="2.52"/>
    <n v="2.08"/>
    <n v="13"/>
  </r>
  <r>
    <d v="2023-02-16T05:33:00"/>
    <d v="2023-02-16T05:47:00"/>
    <s v="16.02.2023"/>
    <d v="1899-12-30T00:14:00"/>
    <x v="28"/>
    <s v="876-128938"/>
    <n v="1"/>
    <x v="12"/>
    <n v="1"/>
    <s v="N"/>
    <n v="1"/>
    <n v="9"/>
    <n v="2.6999999999999997"/>
    <n v="1.3000000000000007"/>
    <n v="13"/>
  </r>
  <r>
    <d v="2023-02-16T05:34:00"/>
    <d v="2023-02-16T06:09:00"/>
    <s v="16.02.2023"/>
    <d v="1899-12-30T00:35:00"/>
    <x v="48"/>
    <s v="876-128939"/>
    <n v="2"/>
    <x v="203"/>
    <n v="3"/>
    <s v="N"/>
    <n v="1"/>
    <n v="101.1"/>
    <n v="30.33"/>
    <n v="15.570000000000007"/>
    <n v="147"/>
  </r>
  <r>
    <d v="2023-02-16T05:34:00"/>
    <d v="2023-02-16T05:44:00"/>
    <s v="16.02.2023"/>
    <d v="1899-12-30T00:10:00"/>
    <x v="11"/>
    <s v="876-130953"/>
    <n v="1"/>
    <x v="87"/>
    <n v="1"/>
    <s v="N"/>
    <n v="2"/>
    <n v="6.3"/>
    <n v="1.89"/>
    <n v="1.8099999999999996"/>
    <n v="10"/>
  </r>
  <r>
    <d v="2023-02-16T05:34:00"/>
    <d v="2023-02-16T05:48:00"/>
    <s v="16.02.2023"/>
    <d v="1899-12-30T00:14:00"/>
    <x v="31"/>
    <s v="876-111138"/>
    <n v="1"/>
    <x v="93"/>
    <n v="1"/>
    <s v="N"/>
    <n v="1"/>
    <n v="30.3"/>
    <n v="9.09"/>
    <n v="5.6099999999999959"/>
    <n v="45"/>
  </r>
  <r>
    <d v="2023-02-16T05:35:00"/>
    <d v="2023-02-16T05:46:00"/>
    <s v="16.02.2023"/>
    <d v="1899-12-30T00:11:00"/>
    <x v="26"/>
    <s v="876-128368"/>
    <n v="3"/>
    <x v="37"/>
    <n v="1"/>
    <s v="N"/>
    <n v="2"/>
    <n v="11.4"/>
    <n v="3.42"/>
    <n v="2.1799999999999997"/>
    <n v="17"/>
  </r>
  <r>
    <d v="2023-02-16T05:35:00"/>
    <d v="2023-02-16T05:41:00"/>
    <s v="16.02.2023"/>
    <d v="1899-12-30T00:06:00"/>
    <x v="51"/>
    <s v="876-130424"/>
    <n v="1"/>
    <x v="52"/>
    <n v="1"/>
    <s v="Y"/>
    <n v="1"/>
    <n v="6"/>
    <n v="1.7999999999999998"/>
    <n v="1.2000000000000002"/>
    <n v="9"/>
  </r>
  <r>
    <d v="2023-02-16T05:35:00"/>
    <d v="2023-02-16T05:43:00"/>
    <s v="16.02.2023"/>
    <d v="1899-12-30T00:08:00"/>
    <x v="10"/>
    <s v="876-111270"/>
    <n v="2"/>
    <x v="80"/>
    <n v="1"/>
    <s v="N"/>
    <n v="2"/>
    <n v="3.3"/>
    <n v="0.98999999999999988"/>
    <n v="0.71"/>
    <n v="5"/>
  </r>
  <r>
    <d v="2023-02-16T05:35:00"/>
    <d v="2023-02-16T05:37:00"/>
    <s v="16.02.2023"/>
    <d v="1899-12-30T00:02:00"/>
    <x v="30"/>
    <s v="876-130013"/>
    <n v="1"/>
    <x v="33"/>
    <n v="1"/>
    <s v="N"/>
    <n v="2"/>
    <n v="4"/>
    <n v="1.2"/>
    <n v="0.79999999999999982"/>
    <n v="6"/>
  </r>
  <r>
    <d v="2023-02-16T05:35:00"/>
    <d v="2023-02-16T05:49:00"/>
    <s v="16.02.2023"/>
    <d v="1899-12-30T00:14:00"/>
    <x v="33"/>
    <s v="876-127349"/>
    <n v="2"/>
    <x v="85"/>
    <n v="1"/>
    <s v="N"/>
    <n v="1"/>
    <n v="12"/>
    <n v="3.5999999999999996"/>
    <n v="1.4000000000000004"/>
    <n v="17"/>
  </r>
  <r>
    <d v="2023-02-16T05:35:00"/>
    <d v="2023-02-16T05:44:00"/>
    <s v="16.02.2023"/>
    <d v="1899-12-30T00:09:00"/>
    <x v="33"/>
    <s v="876-129020"/>
    <n v="1"/>
    <x v="36"/>
    <n v="1"/>
    <s v="N"/>
    <n v="2"/>
    <n v="3.9"/>
    <n v="1.17"/>
    <n v="0.93000000000000016"/>
    <n v="6"/>
  </r>
  <r>
    <d v="2023-02-16T05:36:00"/>
    <d v="2023-02-16T05:54:00"/>
    <s v="16.02.2023"/>
    <d v="1899-12-30T00:18:00"/>
    <x v="18"/>
    <s v="876-129093"/>
    <n v="3"/>
    <x v="178"/>
    <n v="1"/>
    <s v="N"/>
    <n v="1"/>
    <n v="36.6"/>
    <n v="10.98"/>
    <n v="5.4199999999999946"/>
    <n v="53"/>
  </r>
  <r>
    <d v="2023-02-16T05:36:00"/>
    <d v="2023-02-16T05:42:00"/>
    <s v="16.02.2023"/>
    <d v="1899-12-30T00:06:00"/>
    <x v="27"/>
    <s v="876-130512"/>
    <n v="1"/>
    <x v="22"/>
    <n v="1"/>
    <s v="N"/>
    <n v="2"/>
    <n v="3.6"/>
    <n v="1.08"/>
    <n v="1.3199999999999998"/>
    <n v="6"/>
  </r>
  <r>
    <d v="2023-02-16T05:36:00"/>
    <d v="2023-02-16T05:48:00"/>
    <s v="16.02.2023"/>
    <d v="1899-12-30T00:12:00"/>
    <x v="2"/>
    <s v="876-130225"/>
    <n v="1"/>
    <x v="68"/>
    <n v="1"/>
    <s v="N"/>
    <n v="1"/>
    <n v="27.3"/>
    <n v="8.19"/>
    <n v="5.5100000000000016"/>
    <n v="41"/>
  </r>
  <r>
    <d v="2023-02-16T05:36:00"/>
    <d v="2023-02-16T05:42:00"/>
    <s v="16.02.2023"/>
    <d v="1899-12-30T00:06:00"/>
    <x v="1"/>
    <s v="876-129003"/>
    <n v="1"/>
    <x v="36"/>
    <n v="1"/>
    <s v="N"/>
    <n v="2"/>
    <n v="4"/>
    <n v="1.2"/>
    <n v="1.7999999999999998"/>
    <n v="7"/>
  </r>
  <r>
    <d v="2023-02-16T05:37:00"/>
    <d v="2023-02-16T05:49:00"/>
    <s v="16.02.2023"/>
    <d v="1899-12-30T00:12:00"/>
    <x v="2"/>
    <s v="876-128614"/>
    <n v="2"/>
    <x v="119"/>
    <n v="1"/>
    <s v="N"/>
    <n v="2"/>
    <n v="11.1"/>
    <n v="3.3299999999999996"/>
    <n v="2.5700000000000003"/>
    <n v="17"/>
  </r>
  <r>
    <d v="2023-02-16T05:37:00"/>
    <d v="2023-02-16T05:53:00"/>
    <s v="16.02.2023"/>
    <d v="1899-12-30T00:16:00"/>
    <x v="37"/>
    <s v="876-128088"/>
    <n v="1"/>
    <x v="119"/>
    <n v="1"/>
    <s v="N"/>
    <n v="1"/>
    <n v="11.1"/>
    <n v="3.3299999999999996"/>
    <n v="1.5700000000000003"/>
    <n v="16"/>
  </r>
  <r>
    <d v="2023-02-16T05:37:00"/>
    <d v="2023-02-16T05:49:00"/>
    <s v="16.02.2023"/>
    <d v="1899-12-30T00:12:00"/>
    <x v="28"/>
    <s v="876-111595"/>
    <n v="1"/>
    <x v="28"/>
    <n v="1"/>
    <s v="N"/>
    <n v="1"/>
    <n v="9.9"/>
    <n v="2.97"/>
    <n v="1.129999999999999"/>
    <n v="14"/>
  </r>
  <r>
    <d v="2023-02-16T05:37:00"/>
    <d v="2023-02-16T05:45:00"/>
    <s v="16.02.2023"/>
    <d v="1899-12-30T00:08:00"/>
    <x v="1"/>
    <s v="876-111633"/>
    <n v="4"/>
    <x v="36"/>
    <n v="1"/>
    <s v="N"/>
    <n v="1"/>
    <n v="3.7"/>
    <n v="1.1100000000000001"/>
    <n v="1.1899999999999995"/>
    <n v="6"/>
  </r>
  <r>
    <d v="2023-02-16T05:37:00"/>
    <d v="2023-02-16T05:44:00"/>
    <s v="16.02.2023"/>
    <d v="1899-12-30T00:07:00"/>
    <x v="33"/>
    <s v="876-128179"/>
    <n v="1"/>
    <x v="94"/>
    <n v="1"/>
    <s v="N"/>
    <n v="2"/>
    <n v="6.9"/>
    <n v="2.0699999999999998"/>
    <n v="1.0299999999999994"/>
    <n v="10"/>
  </r>
  <r>
    <d v="2023-02-16T05:37:00"/>
    <d v="2023-02-16T05:45:00"/>
    <s v="16.02.2023"/>
    <d v="1899-12-30T00:08:00"/>
    <x v="8"/>
    <s v="876-130779"/>
    <n v="1"/>
    <x v="0"/>
    <n v="1"/>
    <s v="N"/>
    <n v="1"/>
    <n v="8.1"/>
    <n v="2.4299999999999997"/>
    <n v="1.4700000000000006"/>
    <n v="12"/>
  </r>
  <r>
    <d v="2023-02-16T05:37:00"/>
    <d v="2023-02-16T05:38:00"/>
    <s v="16.02.2023"/>
    <d v="1899-12-30T00:01:00"/>
    <x v="48"/>
    <s v="876-128925"/>
    <n v="1"/>
    <x v="45"/>
    <n v="1"/>
    <s v="N"/>
    <n v="2"/>
    <n v="3.7"/>
    <n v="1.1100000000000001"/>
    <n v="1.1899999999999995"/>
    <n v="6"/>
  </r>
  <r>
    <d v="2023-02-16T05:37:00"/>
    <d v="2023-02-16T05:44:00"/>
    <s v="16.02.2023"/>
    <d v="1899-12-30T00:07:00"/>
    <x v="22"/>
    <s v="876-129578"/>
    <n v="1"/>
    <x v="80"/>
    <n v="1"/>
    <s v="N"/>
    <n v="2"/>
    <n v="3.6"/>
    <n v="1.08"/>
    <n v="1.3199999999999998"/>
    <n v="6"/>
  </r>
  <r>
    <d v="2023-02-16T05:37:00"/>
    <d v="2023-02-16T05:44:00"/>
    <s v="16.02.2023"/>
    <d v="1899-12-30T00:07:00"/>
    <x v="12"/>
    <s v="876-128745"/>
    <n v="1"/>
    <x v="11"/>
    <n v="1"/>
    <s v="N"/>
    <n v="2"/>
    <n v="3.5"/>
    <n v="1.05"/>
    <n v="1.4500000000000002"/>
    <n v="6"/>
  </r>
  <r>
    <d v="2023-02-16T05:38:00"/>
    <d v="2023-02-16T05:49:00"/>
    <s v="16.02.2023"/>
    <d v="1899-12-30T00:11:00"/>
    <x v="29"/>
    <s v="876-128954"/>
    <n v="1"/>
    <x v="78"/>
    <n v="1"/>
    <s v="N"/>
    <n v="1"/>
    <n v="10.199999999999999"/>
    <n v="3.0599999999999996"/>
    <n v="1.740000000000002"/>
    <n v="15"/>
  </r>
  <r>
    <d v="2023-02-16T05:38:00"/>
    <d v="2023-02-16T05:43:00"/>
    <s v="16.02.2023"/>
    <d v="1899-12-30T00:05:00"/>
    <x v="50"/>
    <s v="876-130931"/>
    <n v="1"/>
    <x v="40"/>
    <n v="1"/>
    <s v="N"/>
    <n v="1"/>
    <n v="3"/>
    <n v="0.89999999999999991"/>
    <n v="1.0999999999999996"/>
    <n v="5"/>
  </r>
  <r>
    <d v="2023-02-16T05:38:00"/>
    <d v="2023-02-16T05:59:00"/>
    <s v="16.02.2023"/>
    <d v="1899-12-30T00:21:00"/>
    <x v="22"/>
    <s v="876-127888"/>
    <n v="1"/>
    <x v="90"/>
    <n v="1"/>
    <s v="N"/>
    <n v="1"/>
    <n v="36.299999999999997"/>
    <n v="10.889999999999999"/>
    <n v="4.8100000000000023"/>
    <n v="52"/>
  </r>
  <r>
    <d v="2023-02-16T05:39:00"/>
    <d v="2023-02-16T05:43:00"/>
    <s v="16.02.2023"/>
    <d v="1899-12-30T00:04:00"/>
    <x v="8"/>
    <s v="876-128866"/>
    <n v="1"/>
    <x v="4"/>
    <n v="1"/>
    <s v="N"/>
    <n v="2"/>
    <n v="3.1"/>
    <n v="0.92999999999999994"/>
    <n v="0.9700000000000002"/>
    <n v="5"/>
  </r>
  <r>
    <d v="2023-02-16T05:40:00"/>
    <d v="2023-02-16T06:05:00"/>
    <s v="16.02.2023"/>
    <d v="1899-12-30T00:25:00"/>
    <x v="5"/>
    <s v="876-111643"/>
    <n v="1"/>
    <x v="19"/>
    <n v="1"/>
    <s v="N"/>
    <n v="1"/>
    <n v="44.7"/>
    <n v="13.41"/>
    <n v="6.8900000000000006"/>
    <n v="65"/>
  </r>
  <r>
    <d v="2023-02-16T05:40:00"/>
    <d v="2023-02-16T06:08:00"/>
    <s v="16.02.2023"/>
    <d v="1899-12-30T00:28:00"/>
    <x v="5"/>
    <s v="876-127614"/>
    <n v="1"/>
    <x v="72"/>
    <n v="1"/>
    <s v="N"/>
    <n v="2"/>
    <n v="33.6"/>
    <n v="10.08"/>
    <n v="7.32"/>
    <n v="51"/>
  </r>
  <r>
    <d v="2023-02-16T05:40:00"/>
    <d v="2023-02-16T05:51:00"/>
    <s v="16.02.2023"/>
    <d v="1899-12-30T00:11:00"/>
    <x v="40"/>
    <s v="876-129847"/>
    <n v="1"/>
    <x v="2"/>
    <n v="1"/>
    <s v="N"/>
    <n v="1"/>
    <n v="13.8"/>
    <n v="4.1399999999999997"/>
    <n v="1.0599999999999987"/>
    <n v="19"/>
  </r>
  <r>
    <d v="2023-02-16T05:40:00"/>
    <d v="2023-02-16T05:49:00"/>
    <s v="16.02.2023"/>
    <d v="1899-12-30T00:09:00"/>
    <x v="3"/>
    <s v="876-127157"/>
    <n v="1"/>
    <x v="87"/>
    <n v="1"/>
    <s v="N"/>
    <n v="2"/>
    <n v="6.3"/>
    <n v="1.89"/>
    <n v="1.8099999999999996"/>
    <n v="10"/>
  </r>
  <r>
    <d v="2023-02-16T05:40:00"/>
    <d v="2023-02-16T05:48:00"/>
    <s v="16.02.2023"/>
    <d v="1899-12-30T00:08:00"/>
    <x v="29"/>
    <s v="876-127181"/>
    <n v="1"/>
    <x v="27"/>
    <n v="1"/>
    <s v="N"/>
    <n v="2"/>
    <n v="7.2"/>
    <n v="2.16"/>
    <n v="1.6399999999999997"/>
    <n v="11"/>
  </r>
  <r>
    <d v="2023-02-16T05:40:00"/>
    <d v="2023-02-16T05:46:00"/>
    <s v="16.02.2023"/>
    <d v="1899-12-30T00:06:00"/>
    <x v="50"/>
    <s v="876-130882"/>
    <n v="2"/>
    <x v="3"/>
    <n v="1"/>
    <s v="N"/>
    <n v="2"/>
    <n v="3.3"/>
    <n v="0.98999999999999988"/>
    <n v="1.71"/>
    <n v="6"/>
  </r>
  <r>
    <d v="2023-02-16T05:41:00"/>
    <d v="2023-02-16T05:51:00"/>
    <s v="16.02.2023"/>
    <d v="1899-12-30T00:10:00"/>
    <x v="28"/>
    <s v="876-129454"/>
    <n v="1"/>
    <x v="16"/>
    <n v="1"/>
    <s v="N"/>
    <n v="2"/>
    <n v="8.6999999999999993"/>
    <n v="2.61"/>
    <n v="1.6900000000000013"/>
    <n v="13"/>
  </r>
  <r>
    <d v="2023-02-16T05:41:00"/>
    <d v="2023-02-16T06:00:00"/>
    <s v="16.02.2023"/>
    <d v="1899-12-30T00:19:00"/>
    <x v="33"/>
    <s v="876-130471"/>
    <n v="2"/>
    <x v="5"/>
    <n v="1"/>
    <s v="N"/>
    <n v="2"/>
    <n v="13.2"/>
    <n v="3.9599999999999995"/>
    <n v="1.8400000000000016"/>
    <n v="19"/>
  </r>
  <r>
    <d v="2023-02-16T05:41:00"/>
    <d v="2023-02-16T05:51:00"/>
    <s v="16.02.2023"/>
    <d v="1899-12-30T00:10:00"/>
    <x v="32"/>
    <s v="876-127959"/>
    <n v="2"/>
    <x v="52"/>
    <n v="1"/>
    <s v="N"/>
    <n v="1"/>
    <n v="6"/>
    <n v="1.7999999999999998"/>
    <n v="1.2000000000000002"/>
    <n v="9"/>
  </r>
  <r>
    <d v="2023-02-16T05:42:00"/>
    <d v="2023-02-16T05:49:00"/>
    <s v="16.02.2023"/>
    <d v="1899-12-30T00:07:00"/>
    <x v="47"/>
    <s v="876-127374"/>
    <n v="1"/>
    <x v="3"/>
    <n v="1"/>
    <s v="N"/>
    <n v="2"/>
    <n v="3.2"/>
    <n v="0.96"/>
    <n v="0.83999999999999986"/>
    <n v="5"/>
  </r>
  <r>
    <d v="2023-02-16T05:43:00"/>
    <d v="2023-02-16T05:46:00"/>
    <s v="16.02.2023"/>
    <d v="1899-12-30T00:03:00"/>
    <x v="44"/>
    <s v="876-111316"/>
    <n v="1"/>
    <x v="3"/>
    <n v="1"/>
    <s v="N"/>
    <n v="2"/>
    <n v="3.4"/>
    <n v="1.02"/>
    <n v="1.5800000000000005"/>
    <n v="6"/>
  </r>
  <r>
    <d v="2023-02-16T05:43:00"/>
    <d v="2023-02-16T05:45:00"/>
    <s v="16.02.2023"/>
    <d v="1899-12-30T00:02:00"/>
    <x v="8"/>
    <s v="876-128408"/>
    <n v="1"/>
    <x v="33"/>
    <n v="1"/>
    <s v="N"/>
    <n v="2"/>
    <n v="3.7"/>
    <n v="1.1100000000000001"/>
    <n v="1.1899999999999995"/>
    <n v="6"/>
  </r>
  <r>
    <d v="2023-02-16T05:43:00"/>
    <d v="2023-02-16T05:48:00"/>
    <s v="16.02.2023"/>
    <d v="1899-12-30T00:05:00"/>
    <x v="39"/>
    <s v="876-128300"/>
    <n v="1"/>
    <x v="36"/>
    <n v="1"/>
    <s v="N"/>
    <n v="1"/>
    <n v="3.6"/>
    <n v="1.08"/>
    <n v="1.3199999999999998"/>
    <n v="6"/>
  </r>
  <r>
    <d v="2023-02-16T05:43:00"/>
    <d v="2023-02-16T06:00:00"/>
    <s v="16.02.2023"/>
    <d v="1899-12-30T00:17:00"/>
    <x v="46"/>
    <s v="876-111584"/>
    <n v="2"/>
    <x v="95"/>
    <n v="1"/>
    <s v="N"/>
    <n v="1"/>
    <n v="14.4"/>
    <n v="4.32"/>
    <n v="2.2799999999999994"/>
    <n v="21"/>
  </r>
  <r>
    <d v="2023-02-16T05:43:00"/>
    <d v="2023-02-16T05:51:00"/>
    <s v="16.02.2023"/>
    <d v="1899-12-30T00:08:00"/>
    <x v="36"/>
    <s v="876-130296"/>
    <n v="1"/>
    <x v="36"/>
    <n v="1"/>
    <s v="N"/>
    <n v="2"/>
    <n v="3.4"/>
    <n v="1.02"/>
    <n v="1.5800000000000005"/>
    <n v="6"/>
  </r>
  <r>
    <d v="2023-02-16T05:44:00"/>
    <d v="2023-02-16T06:01:00"/>
    <s v="16.02.2023"/>
    <d v="1899-12-30T00:17:00"/>
    <x v="21"/>
    <s v="876-128200"/>
    <n v="1"/>
    <x v="50"/>
    <n v="1"/>
    <s v="N"/>
    <n v="2"/>
    <n v="12.9"/>
    <n v="3.87"/>
    <n v="2.2299999999999986"/>
    <n v="19"/>
  </r>
  <r>
    <d v="2023-02-16T05:45:00"/>
    <d v="2023-02-16T05:55:00"/>
    <s v="16.02.2023"/>
    <d v="1899-12-30T00:10:00"/>
    <x v="46"/>
    <s v="876-128792"/>
    <n v="1"/>
    <x v="4"/>
    <n v="1"/>
    <s v="N"/>
    <n v="2"/>
    <n v="4"/>
    <n v="1.2"/>
    <n v="0.79999999999999982"/>
    <n v="6"/>
  </r>
  <r>
    <d v="2023-02-16T05:45:00"/>
    <d v="2023-02-16T05:49:00"/>
    <s v="16.02.2023"/>
    <d v="1899-12-30T00:04:00"/>
    <x v="46"/>
    <s v="876-129994"/>
    <n v="1"/>
    <x v="40"/>
    <n v="1"/>
    <s v="N"/>
    <n v="1"/>
    <n v="3.2"/>
    <n v="0.96"/>
    <n v="0.83999999999999986"/>
    <n v="5"/>
  </r>
  <r>
    <d v="2023-02-16T05:45:00"/>
    <d v="2023-02-16T06:04:00"/>
    <s v="16.02.2023"/>
    <d v="1899-12-30T00:19:00"/>
    <x v="43"/>
    <s v="876-127397"/>
    <n v="1"/>
    <x v="56"/>
    <n v="1"/>
    <s v="N"/>
    <n v="2"/>
    <n v="21.3"/>
    <n v="6.39"/>
    <n v="2.3099999999999987"/>
    <n v="30"/>
  </r>
  <r>
    <d v="2023-02-16T05:46:00"/>
    <d v="2023-02-16T05:58:00"/>
    <s v="16.02.2023"/>
    <d v="1899-12-30T00:12:00"/>
    <x v="18"/>
    <s v="876-128836"/>
    <n v="1"/>
    <x v="16"/>
    <n v="1"/>
    <s v="N"/>
    <n v="2"/>
    <n v="8.6999999999999993"/>
    <n v="2.61"/>
    <n v="1.6900000000000013"/>
    <n v="13"/>
  </r>
  <r>
    <d v="2023-02-16T05:46:00"/>
    <d v="2023-02-16T05:50:00"/>
    <s v="16.02.2023"/>
    <d v="1899-12-30T00:04:00"/>
    <x v="9"/>
    <s v="876-129853"/>
    <n v="1"/>
    <x v="60"/>
    <n v="1"/>
    <s v="N"/>
    <n v="2"/>
    <n v="3"/>
    <n v="0.89999999999999991"/>
    <n v="1.0999999999999996"/>
    <n v="5"/>
  </r>
  <r>
    <d v="2023-02-16T05:46:00"/>
    <d v="2023-02-16T05:50:00"/>
    <s v="16.02.2023"/>
    <d v="1899-12-30T00:04:00"/>
    <x v="21"/>
    <s v="876-131023"/>
    <n v="1"/>
    <x v="14"/>
    <n v="1"/>
    <s v="N"/>
    <n v="2"/>
    <n v="3.4"/>
    <n v="1.02"/>
    <n v="0.58000000000000007"/>
    <n v="5"/>
  </r>
  <r>
    <d v="2023-02-16T05:46:00"/>
    <d v="2023-02-16T05:50:00"/>
    <s v="16.02.2023"/>
    <d v="1899-12-30T00:04:00"/>
    <x v="3"/>
    <s v="876-127984"/>
    <n v="2"/>
    <x v="41"/>
    <n v="1"/>
    <s v="N"/>
    <n v="2"/>
    <n v="3.4"/>
    <n v="1.02"/>
    <n v="1.5800000000000005"/>
    <n v="6"/>
  </r>
  <r>
    <d v="2023-02-16T05:46:00"/>
    <d v="2023-02-16T05:51:00"/>
    <s v="16.02.2023"/>
    <d v="1899-12-30T00:05:00"/>
    <x v="21"/>
    <s v="876-129347"/>
    <n v="1"/>
    <x v="80"/>
    <n v="1"/>
    <s v="N"/>
    <n v="1"/>
    <n v="4"/>
    <n v="1.2"/>
    <n v="0.79999999999999982"/>
    <n v="6"/>
  </r>
  <r>
    <d v="2023-02-16T05:46:00"/>
    <d v="2023-02-16T05:56:00"/>
    <s v="16.02.2023"/>
    <d v="1899-12-30T00:10:00"/>
    <x v="20"/>
    <s v="876-128216"/>
    <n v="1"/>
    <x v="10"/>
    <n v="1"/>
    <s v="Y"/>
    <n v="1"/>
    <n v="6.6"/>
    <n v="1.9799999999999998"/>
    <n v="1.42"/>
    <n v="10"/>
  </r>
  <r>
    <d v="2023-02-16T05:47:00"/>
    <d v="2023-02-16T05:50:00"/>
    <s v="16.02.2023"/>
    <d v="1899-12-30T00:03:00"/>
    <x v="3"/>
    <s v="876-129633"/>
    <n v="1"/>
    <x v="80"/>
    <n v="1"/>
    <s v="N"/>
    <n v="1"/>
    <n v="3.4"/>
    <n v="1.02"/>
    <n v="1.5800000000000005"/>
    <n v="6"/>
  </r>
  <r>
    <d v="2023-02-16T05:47:00"/>
    <d v="2023-02-16T05:55:00"/>
    <s v="16.02.2023"/>
    <d v="1899-12-30T00:08:00"/>
    <x v="24"/>
    <s v="876-129909"/>
    <n v="1"/>
    <x v="71"/>
    <n v="1"/>
    <s v="N"/>
    <n v="2"/>
    <n v="7.8"/>
    <n v="2.34"/>
    <n v="1.8600000000000003"/>
    <n v="12"/>
  </r>
  <r>
    <d v="2023-02-16T05:47:00"/>
    <d v="2023-02-16T05:59:00"/>
    <s v="16.02.2023"/>
    <d v="1899-12-30T00:12:00"/>
    <x v="45"/>
    <s v="876-130568"/>
    <n v="1"/>
    <x v="27"/>
    <n v="1"/>
    <s v="Y"/>
    <n v="2"/>
    <n v="7.2"/>
    <n v="2.16"/>
    <n v="1.6399999999999997"/>
    <n v="11"/>
  </r>
  <r>
    <d v="2023-02-16T05:47:00"/>
    <d v="2023-02-16T05:50:00"/>
    <s v="16.02.2023"/>
    <d v="1899-12-30T00:03:00"/>
    <x v="9"/>
    <s v="876-129120"/>
    <n v="1"/>
    <x v="41"/>
    <n v="1"/>
    <s v="N"/>
    <n v="2"/>
    <n v="3"/>
    <n v="0.89999999999999991"/>
    <n v="1.0999999999999996"/>
    <n v="5"/>
  </r>
  <r>
    <d v="2023-02-16T05:47:00"/>
    <d v="2023-02-16T05:51:00"/>
    <s v="16.02.2023"/>
    <d v="1899-12-30T00:04:00"/>
    <x v="23"/>
    <s v="876-130073"/>
    <n v="1"/>
    <x v="31"/>
    <n v="1"/>
    <s v="N"/>
    <n v="2"/>
    <n v="3.2"/>
    <n v="0.96"/>
    <n v="0.83999999999999986"/>
    <n v="5"/>
  </r>
  <r>
    <d v="2023-02-16T05:47:00"/>
    <d v="2023-02-16T05:58:00"/>
    <s v="16.02.2023"/>
    <d v="1899-12-30T00:11:00"/>
    <x v="23"/>
    <s v="876-127870"/>
    <n v="1"/>
    <x v="23"/>
    <n v="1"/>
    <s v="N"/>
    <n v="1"/>
    <n v="7.5"/>
    <n v="2.25"/>
    <n v="1.25"/>
    <n v="11"/>
  </r>
  <r>
    <d v="2023-02-16T05:47:00"/>
    <d v="2023-02-16T05:52:00"/>
    <s v="16.02.2023"/>
    <d v="1899-12-30T00:05:00"/>
    <x v="43"/>
    <s v="876-129574"/>
    <n v="1"/>
    <x v="31"/>
    <n v="1"/>
    <s v="N"/>
    <n v="2"/>
    <n v="3.2"/>
    <n v="0.96"/>
    <n v="0.83999999999999986"/>
    <n v="5"/>
  </r>
  <r>
    <d v="2023-02-16T05:47:00"/>
    <d v="2023-02-16T05:51:00"/>
    <s v="16.02.2023"/>
    <d v="1899-12-30T00:04:00"/>
    <x v="39"/>
    <s v="876-128088"/>
    <n v="3"/>
    <x v="41"/>
    <n v="1"/>
    <s v="N"/>
    <n v="2"/>
    <n v="3.9"/>
    <n v="1.17"/>
    <n v="0.93000000000000016"/>
    <n v="6"/>
  </r>
  <r>
    <d v="2023-02-16T05:47:00"/>
    <d v="2023-02-16T05:50:00"/>
    <s v="16.02.2023"/>
    <d v="1899-12-30T00:03:00"/>
    <x v="52"/>
    <s v="876-127451"/>
    <n v="1"/>
    <x v="41"/>
    <n v="1"/>
    <s v="N"/>
    <n v="1"/>
    <n v="3.9"/>
    <n v="1.17"/>
    <n v="0.93000000000000016"/>
    <n v="6"/>
  </r>
  <r>
    <d v="2023-02-16T05:48:00"/>
    <d v="2023-02-16T06:07:00"/>
    <s v="16.02.2023"/>
    <d v="1899-12-30T00:19:00"/>
    <x v="4"/>
    <s v="876-131008"/>
    <n v="2"/>
    <x v="111"/>
    <n v="1"/>
    <s v="N"/>
    <n v="1"/>
    <n v="33"/>
    <n v="9.9"/>
    <n v="4.1000000000000014"/>
    <n v="47"/>
  </r>
  <r>
    <d v="2023-02-16T05:48:00"/>
    <d v="2023-02-16T06:22:00"/>
    <s v="16.02.2023"/>
    <d v="1899-12-30T00:34:00"/>
    <x v="39"/>
    <s v="876-127311"/>
    <n v="2"/>
    <x v="34"/>
    <n v="1"/>
    <s v="N"/>
    <n v="1"/>
    <n v="40.5"/>
    <n v="12.15"/>
    <n v="4.3500000000000014"/>
    <n v="57"/>
  </r>
  <r>
    <d v="2023-02-16T05:48:00"/>
    <d v="2023-02-16T05:57:00"/>
    <s v="16.02.2023"/>
    <d v="1899-12-30T00:09:00"/>
    <x v="28"/>
    <s v="876-127709"/>
    <n v="1"/>
    <x v="23"/>
    <n v="1"/>
    <s v="N"/>
    <n v="1"/>
    <n v="7.5"/>
    <n v="2.25"/>
    <n v="1.25"/>
    <n v="11"/>
  </r>
  <r>
    <d v="2023-02-16T05:49:00"/>
    <d v="2023-02-16T06:02:00"/>
    <s v="16.02.2023"/>
    <d v="1899-12-30T00:13:00"/>
    <x v="7"/>
    <s v="876-127578"/>
    <n v="1"/>
    <x v="117"/>
    <n v="1"/>
    <s v="N"/>
    <n v="1"/>
    <n v="15.9"/>
    <n v="4.7699999999999996"/>
    <n v="3.33"/>
    <n v="24"/>
  </r>
  <r>
    <d v="2023-02-16T05:49:00"/>
    <d v="2023-02-16T05:58:00"/>
    <s v="16.02.2023"/>
    <d v="1899-12-30T00:09:00"/>
    <x v="5"/>
    <s v="876-129855"/>
    <n v="2"/>
    <x v="57"/>
    <n v="1"/>
    <s v="N"/>
    <n v="2"/>
    <n v="3.3"/>
    <n v="0.98999999999999988"/>
    <n v="0.71"/>
    <n v="5"/>
  </r>
  <r>
    <d v="2023-02-16T05:49:00"/>
    <d v="2023-02-16T06:13:00"/>
    <s v="16.02.2023"/>
    <d v="1899-12-30T00:24:00"/>
    <x v="0"/>
    <s v="876-127282"/>
    <n v="1"/>
    <x v="58"/>
    <n v="1"/>
    <s v="N"/>
    <n v="1"/>
    <n v="35.1"/>
    <n v="10.53"/>
    <n v="8.3699999999999974"/>
    <n v="54"/>
  </r>
  <r>
    <d v="2023-02-16T05:50:00"/>
    <d v="2023-02-16T06:00:00"/>
    <s v="16.02.2023"/>
    <d v="1899-12-30T00:10:00"/>
    <x v="38"/>
    <s v="876-130027"/>
    <n v="2"/>
    <x v="4"/>
    <n v="1"/>
    <s v="N"/>
    <n v="1"/>
    <n v="3.7"/>
    <n v="1.1100000000000001"/>
    <n v="1.1899999999999995"/>
    <n v="6"/>
  </r>
  <r>
    <d v="2023-02-16T05:50:00"/>
    <d v="2023-02-16T05:59:00"/>
    <s v="16.02.2023"/>
    <d v="1899-12-30T00:09:00"/>
    <x v="20"/>
    <s v="876-127528"/>
    <n v="1"/>
    <x v="46"/>
    <n v="1"/>
    <s v="N"/>
    <n v="2"/>
    <n v="8.4"/>
    <n v="2.52"/>
    <n v="2.08"/>
    <n v="13"/>
  </r>
  <r>
    <d v="2023-02-16T05:50:00"/>
    <d v="2023-02-16T06:10:00"/>
    <s v="16.02.2023"/>
    <d v="1899-12-30T00:20:00"/>
    <x v="45"/>
    <s v="876-130460"/>
    <n v="3"/>
    <x v="91"/>
    <n v="1"/>
    <s v="N"/>
    <n v="2"/>
    <n v="17.7"/>
    <n v="5.31"/>
    <n v="3.990000000000002"/>
    <n v="27"/>
  </r>
  <r>
    <d v="2023-02-16T05:50:00"/>
    <d v="2023-02-16T05:51:00"/>
    <s v="16.02.2023"/>
    <d v="1899-12-30T00:01:00"/>
    <x v="46"/>
    <s v="876-129156"/>
    <n v="1"/>
    <x v="31"/>
    <n v="1"/>
    <s v="N"/>
    <n v="1"/>
    <n v="3"/>
    <n v="0.89999999999999991"/>
    <n v="1.0999999999999996"/>
    <n v="5"/>
  </r>
  <r>
    <d v="2023-02-16T05:50:00"/>
    <d v="2023-02-16T05:56:00"/>
    <s v="16.02.2023"/>
    <d v="1899-12-30T00:06:00"/>
    <x v="37"/>
    <s v="876-131052"/>
    <n v="2"/>
    <x v="80"/>
    <n v="1"/>
    <s v="N"/>
    <n v="2"/>
    <n v="3.1"/>
    <n v="0.92999999999999994"/>
    <n v="0.9700000000000002"/>
    <n v="5"/>
  </r>
  <r>
    <d v="2023-02-16T05:51:00"/>
    <d v="2023-02-16T05:53:00"/>
    <s v="16.02.2023"/>
    <d v="1899-12-30T00:02:00"/>
    <x v="31"/>
    <s v="876-130869"/>
    <n v="1"/>
    <x v="33"/>
    <n v="1"/>
    <s v="N"/>
    <n v="1"/>
    <n v="3.9"/>
    <n v="1.17"/>
    <n v="0.93000000000000016"/>
    <n v="6"/>
  </r>
  <r>
    <d v="2023-02-16T05:51:00"/>
    <d v="2023-02-16T06:06:00"/>
    <s v="16.02.2023"/>
    <d v="1899-12-30T00:15:00"/>
    <x v="26"/>
    <s v="876-128317"/>
    <n v="1"/>
    <x v="44"/>
    <n v="1"/>
    <s v="N"/>
    <n v="1"/>
    <n v="10.5"/>
    <n v="3.15"/>
    <n v="1.3499999999999996"/>
    <n v="15"/>
  </r>
  <r>
    <d v="2023-02-16T05:51:00"/>
    <d v="2023-02-16T06:03:00"/>
    <s v="16.02.2023"/>
    <d v="1899-12-30T00:12:00"/>
    <x v="50"/>
    <s v="876-129740"/>
    <n v="1"/>
    <x v="23"/>
    <n v="1"/>
    <s v="N"/>
    <n v="2"/>
    <n v="7.5"/>
    <n v="2.25"/>
    <n v="1.25"/>
    <n v="11"/>
  </r>
  <r>
    <d v="2023-02-16T05:51:00"/>
    <d v="2023-02-16T05:56:00"/>
    <s v="16.02.2023"/>
    <d v="1899-12-30T00:05:00"/>
    <x v="5"/>
    <s v="876-130030"/>
    <n v="1"/>
    <x v="60"/>
    <n v="1"/>
    <s v="N"/>
    <n v="2"/>
    <n v="3.6"/>
    <n v="1.08"/>
    <n v="1.3199999999999998"/>
    <n v="6"/>
  </r>
  <r>
    <d v="2023-02-16T05:52:00"/>
    <d v="2023-02-16T06:00:00"/>
    <s v="16.02.2023"/>
    <d v="1899-12-30T00:08:00"/>
    <x v="9"/>
    <s v="876-130997"/>
    <n v="3"/>
    <x v="52"/>
    <n v="1"/>
    <s v="N"/>
    <n v="1"/>
    <n v="6"/>
    <n v="1.7999999999999998"/>
    <n v="1.2000000000000002"/>
    <n v="9"/>
  </r>
  <r>
    <d v="2023-02-16T05:53:00"/>
    <d v="2023-02-16T06:01:00"/>
    <s v="16.02.2023"/>
    <d v="1899-12-30T00:08:00"/>
    <x v="29"/>
    <s v="876-130423"/>
    <n v="1"/>
    <x v="25"/>
    <n v="1"/>
    <s v="N"/>
    <n v="2"/>
    <n v="3.9"/>
    <n v="1.17"/>
    <n v="0.93000000000000016"/>
    <n v="6"/>
  </r>
  <r>
    <d v="2023-02-16T05:54:00"/>
    <d v="2023-02-16T06:23:00"/>
    <s v="16.02.2023"/>
    <d v="1899-12-30T00:29:00"/>
    <x v="45"/>
    <s v="876-127922"/>
    <n v="4"/>
    <x v="55"/>
    <n v="1"/>
    <s v="N"/>
    <n v="2"/>
    <n v="21.6"/>
    <n v="6.48"/>
    <n v="3.9199999999999982"/>
    <n v="32"/>
  </r>
  <r>
    <d v="2023-02-16T05:54:00"/>
    <d v="2023-02-16T06:11:00"/>
    <s v="16.02.2023"/>
    <d v="1899-12-30T00:17:00"/>
    <x v="19"/>
    <s v="876-111551"/>
    <n v="4"/>
    <x v="117"/>
    <n v="1"/>
    <s v="N"/>
    <n v="2"/>
    <n v="15.9"/>
    <n v="4.7699999999999996"/>
    <n v="2.33"/>
    <n v="23"/>
  </r>
  <r>
    <d v="2023-02-16T05:54:00"/>
    <d v="2023-02-16T05:56:00"/>
    <s v="16.02.2023"/>
    <d v="1899-12-30T00:02:00"/>
    <x v="34"/>
    <s v="876-128245"/>
    <n v="1"/>
    <x v="6"/>
    <n v="1"/>
    <s v="N"/>
    <n v="1"/>
    <n v="3.5"/>
    <n v="1.05"/>
    <n v="1.4500000000000002"/>
    <n v="6"/>
  </r>
  <r>
    <d v="2023-02-16T05:54:00"/>
    <d v="2023-02-16T06:12:00"/>
    <s v="16.02.2023"/>
    <d v="1899-12-30T00:18:00"/>
    <x v="11"/>
    <s v="876-127709"/>
    <n v="2"/>
    <x v="9"/>
    <n v="1"/>
    <s v="N"/>
    <n v="1"/>
    <n v="12.3"/>
    <n v="3.69"/>
    <n v="2.0099999999999998"/>
    <n v="18"/>
  </r>
  <r>
    <d v="2023-02-16T05:55:00"/>
    <d v="2023-02-16T05:57:00"/>
    <s v="16.02.2023"/>
    <d v="1899-12-30T00:02:00"/>
    <x v="43"/>
    <s v="876-130577"/>
    <n v="1"/>
    <x v="31"/>
    <n v="1"/>
    <s v="N"/>
    <n v="1"/>
    <n v="3.6"/>
    <n v="1.08"/>
    <n v="1.3199999999999998"/>
    <n v="6"/>
  </r>
  <r>
    <d v="2023-02-16T05:56:00"/>
    <d v="2023-02-16T06:03:00"/>
    <s v="16.02.2023"/>
    <d v="1899-12-30T00:07:00"/>
    <x v="9"/>
    <s v="876-127639"/>
    <n v="2"/>
    <x v="57"/>
    <n v="1"/>
    <s v="N"/>
    <n v="1"/>
    <n v="3.1"/>
    <n v="0.92999999999999994"/>
    <n v="0.9700000000000002"/>
    <n v="5"/>
  </r>
  <r>
    <d v="2023-02-16T05:56:00"/>
    <d v="2023-02-16T05:56:00"/>
    <s v="16.02.2023"/>
    <d v="1899-12-30T00:00:00"/>
    <x v="1"/>
    <s v="876-127287"/>
    <n v="1"/>
    <x v="45"/>
    <n v="2"/>
    <s v="N"/>
    <n v="1"/>
    <n v="4"/>
    <n v="1.2"/>
    <n v="0.79999999999999982"/>
    <n v="6"/>
  </r>
  <r>
    <d v="2023-02-16T05:56:00"/>
    <d v="2023-02-16T06:02:00"/>
    <s v="16.02.2023"/>
    <d v="1899-12-30T00:06:00"/>
    <x v="24"/>
    <s v="876-127401"/>
    <n v="2"/>
    <x v="40"/>
    <n v="1"/>
    <s v="N"/>
    <n v="2"/>
    <n v="4"/>
    <n v="1.2"/>
    <n v="0.79999999999999982"/>
    <n v="6"/>
  </r>
  <r>
    <d v="2023-02-16T05:56:00"/>
    <d v="2023-02-16T06:05:00"/>
    <s v="16.02.2023"/>
    <d v="1899-12-30T00:09:00"/>
    <x v="44"/>
    <s v="876-130119"/>
    <n v="1"/>
    <x v="11"/>
    <n v="1"/>
    <s v="N"/>
    <n v="2"/>
    <n v="3.5"/>
    <n v="1.05"/>
    <n v="1.4500000000000002"/>
    <n v="6"/>
  </r>
  <r>
    <d v="2023-02-16T05:56:00"/>
    <d v="2023-02-16T06:03:00"/>
    <s v="16.02.2023"/>
    <d v="1899-12-30T00:07:00"/>
    <x v="43"/>
    <s v="876-111458"/>
    <n v="2"/>
    <x v="22"/>
    <n v="1"/>
    <s v="N"/>
    <n v="1"/>
    <n v="3"/>
    <n v="0.89999999999999991"/>
    <n v="1.0999999999999996"/>
    <n v="5"/>
  </r>
  <r>
    <d v="2023-02-16T05:57:00"/>
    <d v="2023-02-16T06:01:00"/>
    <s v="16.02.2023"/>
    <d v="1899-12-30T00:04:00"/>
    <x v="31"/>
    <s v="876-129786"/>
    <n v="1"/>
    <x v="11"/>
    <n v="1"/>
    <s v="N"/>
    <n v="1"/>
    <n v="4"/>
    <n v="1.2"/>
    <n v="0.79999999999999982"/>
    <n v="6"/>
  </r>
  <r>
    <d v="2023-02-16T05:57:00"/>
    <d v="2023-02-16T06:10:00"/>
    <s v="16.02.2023"/>
    <d v="1899-12-30T00:13:00"/>
    <x v="20"/>
    <s v="876-130941"/>
    <n v="1"/>
    <x v="1"/>
    <n v="1"/>
    <s v="N"/>
    <n v="2"/>
    <n v="12.6"/>
    <n v="3.78"/>
    <n v="2.620000000000001"/>
    <n v="19"/>
  </r>
  <r>
    <d v="2023-02-16T05:57:00"/>
    <d v="2023-02-16T06:04:00"/>
    <s v="16.02.2023"/>
    <d v="1899-12-30T00:07:00"/>
    <x v="6"/>
    <s v="876-128840"/>
    <n v="2"/>
    <x v="11"/>
    <n v="1"/>
    <s v="N"/>
    <n v="1"/>
    <n v="3"/>
    <n v="0.89999999999999991"/>
    <n v="1.0999999999999996"/>
    <n v="5"/>
  </r>
  <r>
    <d v="2023-02-16T05:58:00"/>
    <d v="2023-02-16T06:20:00"/>
    <s v="16.02.2023"/>
    <d v="1899-12-30T00:22:00"/>
    <x v="50"/>
    <s v="876-130256"/>
    <n v="1"/>
    <x v="8"/>
    <n v="1"/>
    <s v="N"/>
    <n v="1"/>
    <n v="28.2"/>
    <n v="8.4599999999999991"/>
    <n v="4.34"/>
    <n v="41"/>
  </r>
  <r>
    <d v="2023-02-16T05:58:00"/>
    <d v="2023-02-16T06:09:00"/>
    <s v="16.02.2023"/>
    <d v="1899-12-30T00:11:00"/>
    <x v="24"/>
    <s v="876-130258"/>
    <n v="1"/>
    <x v="0"/>
    <n v="1"/>
    <s v="N"/>
    <n v="2"/>
    <n v="8.1"/>
    <n v="2.4299999999999997"/>
    <n v="1.4700000000000006"/>
    <n v="12"/>
  </r>
  <r>
    <d v="2023-02-16T05:58:00"/>
    <d v="2023-02-16T06:03:00"/>
    <s v="16.02.2023"/>
    <d v="1899-12-30T00:05:00"/>
    <x v="33"/>
    <s v="876-111197"/>
    <n v="1"/>
    <x v="22"/>
    <n v="1"/>
    <s v="N"/>
    <n v="1"/>
    <n v="3.9"/>
    <n v="1.17"/>
    <n v="0.93000000000000016"/>
    <n v="6"/>
  </r>
  <r>
    <d v="2023-02-16T05:59:00"/>
    <d v="2023-02-16T06:02:00"/>
    <s v="16.02.2023"/>
    <d v="1899-12-30T00:03:00"/>
    <x v="6"/>
    <s v="876-128973"/>
    <n v="2"/>
    <x v="41"/>
    <n v="1"/>
    <s v="N"/>
    <n v="1"/>
    <n v="4"/>
    <n v="1.2"/>
    <n v="0.79999999999999982"/>
    <n v="6"/>
  </r>
  <r>
    <d v="2023-02-16T05:59:00"/>
    <d v="2023-02-16T06:02:00"/>
    <s v="16.02.2023"/>
    <d v="1899-12-30T00:03:00"/>
    <x v="19"/>
    <s v="876-129324"/>
    <n v="1"/>
    <x v="6"/>
    <n v="1"/>
    <s v="N"/>
    <n v="1"/>
    <n v="3.7"/>
    <n v="1.1100000000000001"/>
    <n v="1.1899999999999995"/>
    <n v="6"/>
  </r>
  <r>
    <d v="2023-02-16T05:59:00"/>
    <d v="2023-02-16T06:12:00"/>
    <s v="16.02.2023"/>
    <d v="1899-12-30T00:13:00"/>
    <x v="14"/>
    <s v="876-127170"/>
    <n v="1"/>
    <x v="10"/>
    <n v="1"/>
    <s v="N"/>
    <n v="2"/>
    <n v="6.6"/>
    <n v="1.9799999999999998"/>
    <n v="1.42"/>
    <n v="10"/>
  </r>
  <r>
    <d v="2023-02-16T05:59:00"/>
    <d v="2023-02-16T06:06:00"/>
    <s v="16.02.2023"/>
    <d v="1899-12-30T00:07:00"/>
    <x v="53"/>
    <s v="876-130004"/>
    <n v="1"/>
    <x v="15"/>
    <n v="1"/>
    <s v="N"/>
    <n v="2"/>
    <n v="3.7"/>
    <n v="1.1100000000000001"/>
    <n v="1.1899999999999995"/>
    <n v="6"/>
  </r>
  <r>
    <d v="2023-02-16T05:59:00"/>
    <d v="2023-02-16T06:02:00"/>
    <s v="16.02.2023"/>
    <d v="1899-12-30T00:03:00"/>
    <x v="2"/>
    <s v="876-128129"/>
    <n v="1"/>
    <x v="60"/>
    <n v="1"/>
    <s v="N"/>
    <n v="2"/>
    <n v="3.3"/>
    <n v="0.98999999999999988"/>
    <n v="0.71"/>
    <n v="5"/>
  </r>
  <r>
    <d v="2023-02-16T05:59:00"/>
    <d v="2023-02-16T06:11:00"/>
    <s v="16.02.2023"/>
    <d v="1899-12-30T00:12:00"/>
    <x v="15"/>
    <s v="876-128614"/>
    <n v="1"/>
    <x v="140"/>
    <n v="1"/>
    <s v="N"/>
    <n v="1"/>
    <n v="22.5"/>
    <n v="6.75"/>
    <n v="4.75"/>
    <n v="34"/>
  </r>
  <r>
    <d v="2023-02-17T00:00:00"/>
    <d v="2023-02-17T00:13:00"/>
    <s v="17.02.2023"/>
    <d v="1899-12-30T00:13:00"/>
    <x v="4"/>
    <s v="876-128904"/>
    <n v="1"/>
    <x v="10"/>
    <n v="1"/>
    <s v="N"/>
    <n v="2"/>
    <n v="5.28"/>
    <n v="1.5840000000000001"/>
    <n v="1.1360000000000001"/>
    <n v="8"/>
  </r>
  <r>
    <d v="2023-02-17T00:00:00"/>
    <d v="2023-02-17T00:14:00"/>
    <s v="17.02.2023"/>
    <d v="1899-12-30T00:14:00"/>
    <x v="1"/>
    <s v="876-130938"/>
    <n v="4"/>
    <x v="39"/>
    <n v="1"/>
    <s v="N"/>
    <n v="1"/>
    <n v="7.44"/>
    <n v="2.2320000000000002"/>
    <n v="1.3280000000000003"/>
    <n v="11"/>
  </r>
  <r>
    <d v="2023-02-17T00:01:00"/>
    <d v="2023-02-17T00:15:00"/>
    <s v="17.02.2023"/>
    <d v="1899-12-30T00:14:00"/>
    <x v="49"/>
    <s v="876-130066"/>
    <n v="1"/>
    <x v="80"/>
    <n v="1"/>
    <s v="N"/>
    <n v="1"/>
    <n v="3.1"/>
    <n v="0.92999999999999994"/>
    <n v="0.9700000000000002"/>
    <n v="5"/>
  </r>
  <r>
    <d v="2023-02-17T00:01:00"/>
    <d v="2023-02-17T00:21:00"/>
    <s v="17.02.2023"/>
    <d v="1899-12-30T00:20:00"/>
    <x v="15"/>
    <s v="876-127558"/>
    <n v="2"/>
    <x v="113"/>
    <n v="1"/>
    <s v="N"/>
    <n v="1"/>
    <n v="18.48"/>
    <n v="5.5439999999999996"/>
    <n v="2.9759999999999991"/>
    <n v="27"/>
  </r>
  <r>
    <d v="2023-02-17T00:02:00"/>
    <d v="2023-02-17T00:18:00"/>
    <s v="17.02.2023"/>
    <d v="1899-12-30T00:16:00"/>
    <x v="1"/>
    <s v="876-127826"/>
    <n v="1"/>
    <x v="174"/>
    <n v="1"/>
    <s v="N"/>
    <n v="1"/>
    <n v="17.760000000000002"/>
    <n v="5.3280000000000003"/>
    <n v="2.911999999999999"/>
    <n v="26"/>
  </r>
  <r>
    <d v="2023-02-17T00:03:00"/>
    <d v="2023-02-17T00:07:00"/>
    <s v="17.02.2023"/>
    <d v="1899-12-30T00:04:00"/>
    <x v="43"/>
    <s v="876-128129"/>
    <n v="1"/>
    <x v="41"/>
    <n v="1"/>
    <s v="N"/>
    <n v="1"/>
    <n v="3.4"/>
    <n v="1.02"/>
    <n v="1.5800000000000005"/>
    <n v="6"/>
  </r>
  <r>
    <d v="2023-02-17T00:03:00"/>
    <d v="2023-02-17T00:07:00"/>
    <s v="17.02.2023"/>
    <d v="1899-12-30T00:04:00"/>
    <x v="24"/>
    <s v="876-127843"/>
    <n v="1"/>
    <x v="6"/>
    <n v="1"/>
    <s v="N"/>
    <n v="1"/>
    <n v="3.6"/>
    <n v="1.08"/>
    <n v="1.3199999999999998"/>
    <n v="6"/>
  </r>
  <r>
    <d v="2023-02-17T00:04:00"/>
    <d v="2023-02-17T00:19:00"/>
    <s v="17.02.2023"/>
    <d v="1899-12-30T00:15:00"/>
    <x v="15"/>
    <s v="876-129870"/>
    <n v="1"/>
    <x v="99"/>
    <n v="1"/>
    <s v="N"/>
    <n v="2"/>
    <n v="9.36"/>
    <n v="2.8079999999999998"/>
    <n v="1.8320000000000007"/>
    <n v="14"/>
  </r>
  <r>
    <d v="2023-02-17T00:04:00"/>
    <d v="2023-02-17T00:22:00"/>
    <s v="17.02.2023"/>
    <d v="1899-12-30T00:18:00"/>
    <x v="18"/>
    <s v="876-128273"/>
    <n v="1"/>
    <x v="149"/>
    <n v="1"/>
    <s v="N"/>
    <n v="1"/>
    <n v="16.8"/>
    <n v="5.04"/>
    <n v="2.16"/>
    <n v="24"/>
  </r>
  <r>
    <d v="2023-02-17T00:04:00"/>
    <d v="2023-02-17T00:14:00"/>
    <s v="17.02.2023"/>
    <d v="1899-12-30T00:10:00"/>
    <x v="27"/>
    <s v="876-111232"/>
    <n v="1"/>
    <x v="46"/>
    <n v="1"/>
    <s v="N"/>
    <n v="2"/>
    <n v="6.72"/>
    <n v="2.016"/>
    <n v="2.2640000000000002"/>
    <n v="11"/>
  </r>
  <r>
    <d v="2023-02-17T00:05:00"/>
    <d v="2023-02-17T00:13:00"/>
    <s v="17.02.2023"/>
    <d v="1899-12-30T00:08:00"/>
    <x v="25"/>
    <s v="876-128270"/>
    <n v="1"/>
    <x v="94"/>
    <n v="1"/>
    <s v="N"/>
    <n v="1"/>
    <n v="5.52"/>
    <n v="1.6559999999999999"/>
    <n v="0.82400000000000073"/>
    <n v="8"/>
  </r>
  <r>
    <d v="2023-02-17T00:05:00"/>
    <d v="2023-02-17T00:22:00"/>
    <s v="17.02.2023"/>
    <d v="1899-12-30T00:17:00"/>
    <x v="20"/>
    <s v="876-131227"/>
    <n v="2"/>
    <x v="91"/>
    <n v="1"/>
    <s v="N"/>
    <n v="1"/>
    <n v="14.16"/>
    <n v="4.2480000000000002"/>
    <n v="1.5919999999999987"/>
    <n v="20"/>
  </r>
  <r>
    <d v="2023-02-17T00:05:00"/>
    <d v="2023-02-17T00:19:00"/>
    <s v="17.02.2023"/>
    <d v="1899-12-30T00:14:00"/>
    <x v="24"/>
    <s v="876-128691"/>
    <n v="1"/>
    <x v="140"/>
    <n v="1"/>
    <s v="N"/>
    <n v="2"/>
    <n v="18"/>
    <n v="5.3999999999999995"/>
    <n v="3.6000000000000014"/>
    <n v="27"/>
  </r>
  <r>
    <d v="2023-02-17T00:06:00"/>
    <d v="2023-02-17T00:33:00"/>
    <s v="17.02.2023"/>
    <d v="1899-12-30T00:27:00"/>
    <x v="53"/>
    <s v="876-127931"/>
    <n v="3"/>
    <x v="77"/>
    <n v="1"/>
    <s v="N"/>
    <n v="2"/>
    <n v="18.96"/>
    <n v="5.6879999999999997"/>
    <n v="2.3520000000000003"/>
    <n v="27"/>
  </r>
  <r>
    <d v="2023-02-17T00:06:00"/>
    <d v="2023-02-17T00:15:00"/>
    <s v="17.02.2023"/>
    <d v="1899-12-30T00:09:00"/>
    <x v="51"/>
    <s v="876-129021"/>
    <n v="1"/>
    <x v="14"/>
    <n v="1"/>
    <s v="N"/>
    <n v="2"/>
    <n v="3.4"/>
    <n v="1.02"/>
    <n v="1.5800000000000005"/>
    <n v="6"/>
  </r>
  <r>
    <d v="2023-02-17T00:06:00"/>
    <d v="2023-02-17T00:16:00"/>
    <s v="17.02.2023"/>
    <d v="1899-12-30T00:10:00"/>
    <x v="15"/>
    <s v="876-129170"/>
    <n v="1"/>
    <x v="94"/>
    <n v="1"/>
    <s v="N"/>
    <n v="1"/>
    <n v="5.52"/>
    <n v="1.6559999999999999"/>
    <n v="1.8240000000000007"/>
    <n v="9"/>
  </r>
  <r>
    <d v="2023-02-17T00:06:00"/>
    <d v="2023-02-17T00:30:00"/>
    <s v="17.02.2023"/>
    <d v="1899-12-30T00:24:00"/>
    <x v="6"/>
    <s v="876-129730"/>
    <n v="1"/>
    <x v="83"/>
    <n v="1"/>
    <s v="N"/>
    <n v="2"/>
    <n v="14.64"/>
    <n v="4.3920000000000003"/>
    <n v="1.968"/>
    <n v="21"/>
  </r>
  <r>
    <d v="2023-02-17T00:07:00"/>
    <d v="2023-02-17T00:07:00"/>
    <s v="17.02.2023"/>
    <d v="1899-12-30T00:00:00"/>
    <x v="36"/>
    <s v="876-128925"/>
    <n v="1"/>
    <x v="45"/>
    <n v="5"/>
    <s v="N"/>
    <n v="1"/>
    <n v="3.4"/>
    <n v="1.02"/>
    <n v="0.58000000000000007"/>
    <n v="5"/>
  </r>
  <r>
    <d v="2023-02-17T00:07:00"/>
    <d v="2023-02-17T00:29:00"/>
    <s v="17.02.2023"/>
    <d v="1899-12-30T00:22:00"/>
    <x v="24"/>
    <s v="876-130929"/>
    <n v="4"/>
    <x v="26"/>
    <n v="1"/>
    <s v="N"/>
    <n v="2"/>
    <n v="23.04"/>
    <n v="6.9119999999999999"/>
    <n v="5.0480000000000018"/>
    <n v="35"/>
  </r>
  <r>
    <d v="2023-02-17T00:07:00"/>
    <d v="2023-02-17T00:33:00"/>
    <s v="17.02.2023"/>
    <d v="1899-12-30T00:26:00"/>
    <x v="32"/>
    <s v="876-128676"/>
    <n v="1"/>
    <x v="77"/>
    <n v="1"/>
    <s v="N"/>
    <n v="1"/>
    <n v="18.96"/>
    <n v="5.6879999999999997"/>
    <n v="2.3520000000000003"/>
    <n v="27"/>
  </r>
  <r>
    <d v="2023-02-17T00:08:00"/>
    <d v="2023-02-17T00:10:00"/>
    <s v="17.02.2023"/>
    <d v="1899-12-30T00:02:00"/>
    <x v="4"/>
    <s v="876-128174"/>
    <n v="1"/>
    <x v="14"/>
    <n v="1"/>
    <s v="N"/>
    <n v="4"/>
    <n v="3.6"/>
    <n v="1.08"/>
    <n v="1.3199999999999998"/>
    <n v="6"/>
  </r>
  <r>
    <d v="2023-02-17T00:08:00"/>
    <d v="2023-02-17T00:15:00"/>
    <s v="17.02.2023"/>
    <d v="1899-12-30T00:07:00"/>
    <x v="8"/>
    <s v="876-129579"/>
    <n v="1"/>
    <x v="15"/>
    <n v="1"/>
    <s v="N"/>
    <n v="2"/>
    <n v="3.9"/>
    <n v="1.17"/>
    <n v="0.93000000000000016"/>
    <n v="6"/>
  </r>
  <r>
    <d v="2023-02-17T00:08:00"/>
    <d v="2023-02-17T00:18:00"/>
    <s v="17.02.2023"/>
    <d v="1899-12-30T00:10:00"/>
    <x v="3"/>
    <s v="876-127443"/>
    <n v="1"/>
    <x v="1"/>
    <n v="1"/>
    <s v="N"/>
    <n v="2"/>
    <n v="10.08"/>
    <n v="3.024"/>
    <n v="1.895999999999999"/>
    <n v="15"/>
  </r>
  <r>
    <d v="2023-02-17T00:08:00"/>
    <d v="2023-02-17T00:11:00"/>
    <s v="17.02.2023"/>
    <d v="1899-12-30T00:03:00"/>
    <x v="31"/>
    <s v="876-128778"/>
    <n v="1"/>
    <x v="6"/>
    <n v="1"/>
    <s v="N"/>
    <n v="1"/>
    <n v="3.7"/>
    <n v="1.1100000000000001"/>
    <n v="1.1899999999999995"/>
    <n v="6"/>
  </r>
  <r>
    <d v="2023-02-17T00:08:00"/>
    <d v="2023-02-17T00:14:00"/>
    <s v="17.02.2023"/>
    <d v="1899-12-30T00:06:00"/>
    <x v="27"/>
    <s v="876-129760"/>
    <n v="4"/>
    <x v="57"/>
    <n v="1"/>
    <s v="N"/>
    <n v="2"/>
    <n v="3.4"/>
    <n v="1.02"/>
    <n v="1.5800000000000005"/>
    <n v="6"/>
  </r>
  <r>
    <d v="2023-02-17T00:09:00"/>
    <d v="2023-02-17T00:16:00"/>
    <s v="17.02.2023"/>
    <d v="1899-12-30T00:07:00"/>
    <x v="20"/>
    <s v="876-130176"/>
    <n v="1"/>
    <x v="23"/>
    <n v="1"/>
    <s v="N"/>
    <n v="2"/>
    <n v="6"/>
    <n v="1.7999999999999998"/>
    <n v="1.2000000000000002"/>
    <n v="9"/>
  </r>
  <r>
    <d v="2023-02-17T00:10:00"/>
    <d v="2023-02-17T00:20:00"/>
    <s v="17.02.2023"/>
    <d v="1899-12-30T00:10:00"/>
    <x v="23"/>
    <s v="876-127550"/>
    <n v="4"/>
    <x v="82"/>
    <n v="1"/>
    <s v="N"/>
    <n v="1"/>
    <n v="16.32"/>
    <n v="4.8959999999999999"/>
    <n v="2.7839999999999989"/>
    <n v="24"/>
  </r>
  <r>
    <d v="2023-02-17T00:10:00"/>
    <d v="2023-02-17T00:17:00"/>
    <s v="17.02.2023"/>
    <d v="1899-12-30T00:07:00"/>
    <x v="14"/>
    <s v="876-127819"/>
    <n v="1"/>
    <x v="41"/>
    <n v="1"/>
    <s v="N"/>
    <n v="2"/>
    <n v="3.2"/>
    <n v="0.96"/>
    <n v="0.83999999999999986"/>
    <n v="5"/>
  </r>
  <r>
    <d v="2023-02-17T00:10:00"/>
    <d v="2023-02-17T00:44:00"/>
    <s v="17.02.2023"/>
    <d v="1899-12-30T00:34:00"/>
    <x v="28"/>
    <s v="876-128300"/>
    <n v="1"/>
    <x v="204"/>
    <n v="2"/>
    <s v="N"/>
    <n v="2"/>
    <n v="53.04"/>
    <n v="15.911999999999999"/>
    <n v="9.0480000000000018"/>
    <n v="78"/>
  </r>
  <r>
    <d v="2023-02-17T00:10:00"/>
    <d v="2023-02-17T00:15:00"/>
    <s v="17.02.2023"/>
    <d v="1899-12-30T00:05:00"/>
    <x v="29"/>
    <s v="876-111444"/>
    <n v="1"/>
    <x v="6"/>
    <n v="1"/>
    <s v="Y"/>
    <n v="2"/>
    <n v="3"/>
    <n v="0.89999999999999991"/>
    <n v="1.0999999999999996"/>
    <n v="5"/>
  </r>
  <r>
    <d v="2023-02-17T00:10:00"/>
    <d v="2023-02-17T00:57:00"/>
    <s v="17.02.2023"/>
    <d v="1899-12-30T00:47:00"/>
    <x v="11"/>
    <s v="876-111573"/>
    <n v="1"/>
    <x v="205"/>
    <n v="5"/>
    <s v="N"/>
    <n v="1"/>
    <n v="79.44"/>
    <n v="23.831999999999997"/>
    <n v="11.728000000000009"/>
    <n v="115"/>
  </r>
  <r>
    <d v="2023-02-17T00:11:00"/>
    <d v="2023-02-17T00:29:00"/>
    <s v="17.02.2023"/>
    <d v="1899-12-30T00:18:00"/>
    <x v="30"/>
    <s v="876-127279"/>
    <n v="1"/>
    <x v="8"/>
    <n v="1"/>
    <s v="N"/>
    <n v="1"/>
    <n v="22.56"/>
    <n v="6.7679999999999998"/>
    <n v="2.6720000000000006"/>
    <n v="32"/>
  </r>
  <r>
    <d v="2023-02-17T00:11:00"/>
    <d v="2023-02-17T00:26:00"/>
    <s v="17.02.2023"/>
    <d v="1899-12-30T00:15:00"/>
    <x v="31"/>
    <s v="876-130772"/>
    <n v="2"/>
    <x v="99"/>
    <n v="1"/>
    <s v="N"/>
    <n v="1"/>
    <n v="9.36"/>
    <n v="2.8079999999999998"/>
    <n v="1.8320000000000007"/>
    <n v="14"/>
  </r>
  <r>
    <d v="2023-02-17T00:12:00"/>
    <d v="2023-02-17T01:02:00"/>
    <s v="17.02.2023"/>
    <d v="1899-12-30T00:50:00"/>
    <x v="23"/>
    <s v="876-130019"/>
    <n v="1"/>
    <x v="74"/>
    <n v="1"/>
    <s v="N"/>
    <n v="1"/>
    <n v="30"/>
    <n v="9"/>
    <n v="4"/>
    <n v="43"/>
  </r>
  <r>
    <d v="2023-02-17T00:13:00"/>
    <d v="2023-02-17T00:39:00"/>
    <s v="17.02.2023"/>
    <d v="1899-12-30T00:26:00"/>
    <x v="33"/>
    <s v="876-129021"/>
    <n v="1"/>
    <x v="174"/>
    <n v="1"/>
    <s v="N"/>
    <n v="2"/>
    <n v="17.760000000000002"/>
    <n v="5.3280000000000003"/>
    <n v="1.911999999999999"/>
    <n v="25"/>
  </r>
  <r>
    <d v="2023-02-17T00:13:00"/>
    <d v="2023-02-17T00:18:00"/>
    <s v="17.02.2023"/>
    <d v="1899-12-30T00:05:00"/>
    <x v="47"/>
    <s v="876-128722"/>
    <n v="2"/>
    <x v="11"/>
    <n v="1"/>
    <s v="N"/>
    <n v="1"/>
    <n v="3.7"/>
    <n v="1.1100000000000001"/>
    <n v="1.1899999999999995"/>
    <n v="6"/>
  </r>
  <r>
    <d v="2023-02-17T00:14:00"/>
    <d v="2023-02-17T00:39:00"/>
    <s v="17.02.2023"/>
    <d v="1899-12-30T00:25:00"/>
    <x v="7"/>
    <s v="876-130062"/>
    <n v="1"/>
    <x v="56"/>
    <n v="1"/>
    <s v="N"/>
    <n v="1"/>
    <n v="17.04"/>
    <n v="5.1119999999999992"/>
    <n v="3.8480000000000025"/>
    <n v="26"/>
  </r>
  <r>
    <d v="2023-02-17T00:14:00"/>
    <d v="2023-02-17T00:24:00"/>
    <s v="17.02.2023"/>
    <d v="1899-12-30T00:10:00"/>
    <x v="0"/>
    <s v="876-130176"/>
    <n v="2"/>
    <x v="10"/>
    <n v="1"/>
    <s v="N"/>
    <n v="2"/>
    <n v="5.28"/>
    <n v="1.5840000000000001"/>
    <n v="1.1360000000000001"/>
    <n v="8"/>
  </r>
  <r>
    <d v="2023-02-17T00:14:00"/>
    <d v="2023-02-17T00:17:00"/>
    <s v="17.02.2023"/>
    <d v="1899-12-30T00:03:00"/>
    <x v="29"/>
    <s v="876-130091"/>
    <n v="1"/>
    <x v="14"/>
    <n v="1"/>
    <s v="N"/>
    <n v="2"/>
    <n v="3.6"/>
    <n v="1.08"/>
    <n v="1.3199999999999998"/>
    <n v="6"/>
  </r>
  <r>
    <d v="2023-02-17T00:14:00"/>
    <d v="2023-02-17T00:17:00"/>
    <s v="17.02.2023"/>
    <d v="1899-12-30T00:03:00"/>
    <x v="8"/>
    <s v="876-128520"/>
    <n v="1"/>
    <x v="6"/>
    <n v="1"/>
    <s v="N"/>
    <n v="2"/>
    <n v="3.6"/>
    <n v="1.08"/>
    <n v="1.3199999999999998"/>
    <n v="6"/>
  </r>
  <r>
    <d v="2023-02-17T00:15:00"/>
    <d v="2023-02-17T00:24:00"/>
    <s v="17.02.2023"/>
    <d v="1899-12-30T00:09:00"/>
    <x v="8"/>
    <s v="876-129909"/>
    <n v="2"/>
    <x v="25"/>
    <n v="1"/>
    <s v="N"/>
    <n v="1"/>
    <n v="3.8"/>
    <n v="1.1399999999999999"/>
    <n v="1.0600000000000005"/>
    <n v="6"/>
  </r>
  <r>
    <d v="2023-02-17T00:16:00"/>
    <d v="2023-02-17T00:22:00"/>
    <s v="17.02.2023"/>
    <d v="1899-12-30T00:06:00"/>
    <x v="46"/>
    <s v="876-131174"/>
    <n v="2"/>
    <x v="57"/>
    <n v="1"/>
    <s v="N"/>
    <n v="2"/>
    <n v="3.1"/>
    <n v="0.92999999999999994"/>
    <n v="0.9700000000000002"/>
    <n v="5"/>
  </r>
  <r>
    <d v="2023-02-17T00:16:00"/>
    <d v="2023-02-17T00:19:00"/>
    <s v="17.02.2023"/>
    <d v="1899-12-30T00:03:00"/>
    <x v="33"/>
    <s v="876-128368"/>
    <n v="1"/>
    <x v="14"/>
    <n v="1"/>
    <s v="N"/>
    <n v="1"/>
    <n v="3"/>
    <n v="0.89999999999999991"/>
    <n v="1.0999999999999996"/>
    <n v="5"/>
  </r>
  <r>
    <d v="2023-02-17T00:17:00"/>
    <d v="2023-02-17T00:32:00"/>
    <s v="17.02.2023"/>
    <d v="1899-12-30T00:15:00"/>
    <x v="14"/>
    <s v="876-130251"/>
    <n v="1"/>
    <x v="187"/>
    <n v="1"/>
    <s v="N"/>
    <n v="1"/>
    <n v="21.6"/>
    <n v="6.48"/>
    <n v="2.9199999999999982"/>
    <n v="31"/>
  </r>
  <r>
    <d v="2023-02-17T00:17:00"/>
    <d v="2023-02-17T00:43:00"/>
    <s v="17.02.2023"/>
    <d v="1899-12-30T00:26:00"/>
    <x v="20"/>
    <s v="876-128845"/>
    <n v="1"/>
    <x v="135"/>
    <n v="1"/>
    <s v="N"/>
    <n v="1"/>
    <n v="24.96"/>
    <n v="7.4879999999999995"/>
    <n v="3.5519999999999996"/>
    <n v="36"/>
  </r>
  <r>
    <d v="2023-02-17T00:17:00"/>
    <d v="2023-02-17T00:31:00"/>
    <s v="17.02.2023"/>
    <d v="1899-12-30T00:14:00"/>
    <x v="18"/>
    <s v="876-129483"/>
    <n v="1"/>
    <x v="47"/>
    <n v="1"/>
    <s v="N"/>
    <n v="1"/>
    <n v="7.68"/>
    <n v="2.3039999999999998"/>
    <n v="2.016"/>
    <n v="12"/>
  </r>
  <r>
    <d v="2023-02-17T00:17:00"/>
    <d v="2023-02-17T01:15:00"/>
    <s v="17.02.2023"/>
    <d v="1899-12-30T00:58:00"/>
    <x v="27"/>
    <s v="876-127369"/>
    <n v="2"/>
    <x v="102"/>
    <n v="1"/>
    <s v="N"/>
    <n v="2"/>
    <n v="25.92"/>
    <n v="7.7759999999999998"/>
    <n v="6.304000000000002"/>
    <n v="40"/>
  </r>
  <r>
    <d v="2023-02-17T00:18:00"/>
    <d v="2023-02-17T00:49:00"/>
    <s v="17.02.2023"/>
    <d v="1899-12-30T00:31:00"/>
    <x v="7"/>
    <s v="876-128022"/>
    <n v="2"/>
    <x v="55"/>
    <n v="1"/>
    <s v="N"/>
    <n v="2"/>
    <n v="17.28"/>
    <n v="5.1840000000000002"/>
    <n v="1.5359999999999978"/>
    <n v="24"/>
  </r>
  <r>
    <d v="2023-02-17T00:18:00"/>
    <d v="2023-02-17T00:35:00"/>
    <s v="17.02.2023"/>
    <d v="1899-12-30T00:17:00"/>
    <x v="26"/>
    <s v="876-130563"/>
    <n v="2"/>
    <x v="42"/>
    <n v="1"/>
    <s v="N"/>
    <n v="2"/>
    <n v="13.2"/>
    <n v="3.9599999999999995"/>
    <n v="1.8400000000000016"/>
    <n v="19"/>
  </r>
  <r>
    <d v="2023-02-17T00:20:00"/>
    <d v="2023-02-17T00:32:00"/>
    <s v="17.02.2023"/>
    <d v="1899-12-30T00:12:00"/>
    <x v="50"/>
    <s v="876-130708"/>
    <n v="1"/>
    <x v="37"/>
    <n v="1"/>
    <s v="N"/>
    <n v="2"/>
    <n v="9.1199999999999992"/>
    <n v="2.7359999999999998"/>
    <n v="2.1440000000000001"/>
    <n v="14"/>
  </r>
  <r>
    <d v="2023-02-17T00:20:00"/>
    <d v="2023-02-17T00:22:00"/>
    <s v="17.02.2023"/>
    <d v="1899-12-30T00:02:00"/>
    <x v="23"/>
    <s v="876-128737"/>
    <n v="1"/>
    <x v="101"/>
    <n v="1"/>
    <s v="Y"/>
    <n v="2"/>
    <n v="3.4"/>
    <n v="1.02"/>
    <n v="1.5800000000000005"/>
    <n v="6"/>
  </r>
  <r>
    <d v="2023-02-17T00:21:00"/>
    <d v="2023-02-17T00:24:00"/>
    <s v="17.02.2023"/>
    <d v="1899-12-30T00:03:00"/>
    <x v="0"/>
    <s v="876-128301"/>
    <n v="1"/>
    <x v="33"/>
    <n v="1"/>
    <s v="N"/>
    <n v="2"/>
    <n v="3.7"/>
    <n v="1.1100000000000001"/>
    <n v="1.1899999999999995"/>
    <n v="6"/>
  </r>
  <r>
    <d v="2023-02-17T00:23:00"/>
    <d v="2023-02-17T00:30:00"/>
    <s v="17.02.2023"/>
    <d v="1899-12-30T00:07:00"/>
    <x v="35"/>
    <s v="876-111246"/>
    <n v="1"/>
    <x v="11"/>
    <n v="1"/>
    <s v="N"/>
    <n v="2"/>
    <n v="3.5"/>
    <n v="1.05"/>
    <n v="1.4500000000000002"/>
    <n v="6"/>
  </r>
  <r>
    <d v="2023-02-17T00:24:00"/>
    <d v="2023-02-17T02:06:00"/>
    <s v="17.02.2023"/>
    <d v="1899-12-30T01:42:00"/>
    <x v="17"/>
    <s v="876-129486"/>
    <n v="1"/>
    <x v="206"/>
    <n v="1"/>
    <s v="N"/>
    <n v="1"/>
    <n v="165.36"/>
    <n v="49.608000000000004"/>
    <n v="36.031999999999982"/>
    <n v="251"/>
  </r>
  <r>
    <d v="2023-02-17T00:25:00"/>
    <d v="2023-02-17T00:28:00"/>
    <s v="17.02.2023"/>
    <d v="1899-12-30T00:03:00"/>
    <x v="11"/>
    <s v="876-129022"/>
    <n v="1"/>
    <x v="36"/>
    <n v="1"/>
    <s v="N"/>
    <n v="2"/>
    <n v="3.8"/>
    <n v="1.1399999999999999"/>
    <n v="1.0600000000000005"/>
    <n v="6"/>
  </r>
  <r>
    <d v="2023-02-17T00:25:00"/>
    <d v="2023-02-17T00:31:00"/>
    <s v="17.02.2023"/>
    <d v="1899-12-30T00:06:00"/>
    <x v="22"/>
    <s v="876-130473"/>
    <n v="1"/>
    <x v="57"/>
    <n v="1"/>
    <s v="N"/>
    <n v="1"/>
    <n v="3.3"/>
    <n v="0.98999999999999988"/>
    <n v="0.71"/>
    <n v="5"/>
  </r>
  <r>
    <d v="2023-02-17T00:25:00"/>
    <d v="2023-02-17T00:35:00"/>
    <s v="17.02.2023"/>
    <d v="1899-12-30T00:10:00"/>
    <x v="41"/>
    <s v="876-111225"/>
    <n v="2"/>
    <x v="15"/>
    <n v="1"/>
    <s v="N"/>
    <n v="2"/>
    <n v="3.4"/>
    <n v="1.02"/>
    <n v="0.58000000000000007"/>
    <n v="5"/>
  </r>
  <r>
    <d v="2023-02-17T00:25:00"/>
    <d v="2023-02-17T00:29:00"/>
    <s v="17.02.2023"/>
    <d v="1899-12-30T00:04:00"/>
    <x v="5"/>
    <s v="876-128866"/>
    <n v="2"/>
    <x v="60"/>
    <n v="1"/>
    <s v="Y"/>
    <n v="2"/>
    <n v="3.3"/>
    <n v="0.98999999999999988"/>
    <n v="0.71"/>
    <n v="5"/>
  </r>
  <r>
    <d v="2023-02-17T00:25:00"/>
    <d v="2023-02-17T00:44:00"/>
    <s v="17.02.2023"/>
    <d v="1899-12-30T00:19:00"/>
    <x v="23"/>
    <s v="876-130132"/>
    <n v="4"/>
    <x v="54"/>
    <n v="1"/>
    <s v="N"/>
    <n v="2"/>
    <n v="16.559999999999999"/>
    <n v="4.9679999999999991"/>
    <n v="1.4720000000000013"/>
    <n v="23"/>
  </r>
  <r>
    <d v="2023-02-17T00:25:00"/>
    <d v="2023-02-17T00:26:00"/>
    <s v="17.02.2023"/>
    <d v="1899-12-30T00:01:00"/>
    <x v="23"/>
    <s v="876-130013"/>
    <n v="1"/>
    <x v="45"/>
    <n v="1"/>
    <s v="N"/>
    <n v="2"/>
    <n v="3.8"/>
    <n v="1.1399999999999999"/>
    <n v="1.0600000000000005"/>
    <n v="6"/>
  </r>
  <r>
    <d v="2023-02-17T00:26:00"/>
    <d v="2023-02-17T00:33:00"/>
    <s v="17.02.2023"/>
    <d v="1899-12-30T00:07:00"/>
    <x v="25"/>
    <s v="876-129940"/>
    <n v="1"/>
    <x v="12"/>
    <n v="1"/>
    <s v="N"/>
    <n v="2"/>
    <n v="7.2"/>
    <n v="2.16"/>
    <n v="0.63999999999999968"/>
    <n v="10"/>
  </r>
  <r>
    <d v="2023-02-17T00:26:00"/>
    <d v="2023-02-17T00:50:00"/>
    <s v="17.02.2023"/>
    <d v="1899-12-30T00:24:00"/>
    <x v="51"/>
    <s v="876-128493"/>
    <n v="1"/>
    <x v="63"/>
    <n v="1"/>
    <s v="N"/>
    <n v="1"/>
    <n v="12"/>
    <n v="3.5999999999999996"/>
    <n v="2.4000000000000004"/>
    <n v="18"/>
  </r>
  <r>
    <d v="2023-02-17T00:27:00"/>
    <d v="2023-02-17T00:32:00"/>
    <s v="17.02.2023"/>
    <d v="1899-12-30T00:05:00"/>
    <x v="36"/>
    <s v="876-111498"/>
    <n v="1"/>
    <x v="22"/>
    <n v="1"/>
    <s v="N"/>
    <n v="2"/>
    <n v="3.5"/>
    <n v="1.05"/>
    <n v="1.4500000000000002"/>
    <n v="6"/>
  </r>
  <r>
    <d v="2023-02-17T00:27:00"/>
    <d v="2023-02-17T00:36:00"/>
    <s v="17.02.2023"/>
    <d v="1899-12-30T00:09:00"/>
    <x v="1"/>
    <s v="876-128866"/>
    <n v="1"/>
    <x v="80"/>
    <n v="1"/>
    <s v="N"/>
    <n v="1"/>
    <n v="3.2"/>
    <n v="0.96"/>
    <n v="0.83999999999999986"/>
    <n v="5"/>
  </r>
  <r>
    <d v="2023-02-17T00:28:00"/>
    <d v="2023-02-17T00:39:00"/>
    <s v="17.02.2023"/>
    <d v="1899-12-30T00:11:00"/>
    <x v="43"/>
    <s v="876-129462"/>
    <n v="1"/>
    <x v="5"/>
    <n v="1"/>
    <s v="N"/>
    <n v="2"/>
    <n v="10.56"/>
    <n v="3.1680000000000001"/>
    <n v="2.2720000000000002"/>
    <n v="16"/>
  </r>
  <r>
    <d v="2023-02-17T00:28:00"/>
    <d v="2023-02-17T00:36:00"/>
    <s v="17.02.2023"/>
    <d v="1899-12-30T00:08:00"/>
    <x v="7"/>
    <s v="876-130188"/>
    <n v="1"/>
    <x v="4"/>
    <n v="1"/>
    <s v="N"/>
    <n v="2"/>
    <n v="3.1"/>
    <n v="0.92999999999999994"/>
    <n v="0.9700000000000002"/>
    <n v="5"/>
  </r>
  <r>
    <d v="2023-02-17T00:28:00"/>
    <d v="2023-02-17T00:43:00"/>
    <s v="17.02.2023"/>
    <d v="1899-12-30T00:15:00"/>
    <x v="30"/>
    <s v="876-130478"/>
    <n v="2"/>
    <x v="9"/>
    <n v="1"/>
    <s v="N"/>
    <n v="2"/>
    <n v="9.84"/>
    <n v="2.952"/>
    <n v="2.2080000000000002"/>
    <n v="15"/>
  </r>
  <r>
    <d v="2023-02-17T00:28:00"/>
    <d v="2023-02-17T00:30:00"/>
    <s v="17.02.2023"/>
    <d v="1899-12-30T00:02:00"/>
    <x v="22"/>
    <s v="876-127717"/>
    <n v="1"/>
    <x v="31"/>
    <n v="1"/>
    <s v="N"/>
    <n v="2"/>
    <n v="3.7"/>
    <n v="1.1100000000000001"/>
    <n v="1.1899999999999995"/>
    <n v="6"/>
  </r>
  <r>
    <d v="2023-02-17T00:28:00"/>
    <d v="2023-02-17T00:42:00"/>
    <s v="17.02.2023"/>
    <d v="1899-12-30T00:14:00"/>
    <x v="20"/>
    <s v="876-131224"/>
    <n v="1"/>
    <x v="95"/>
    <n v="1"/>
    <s v="N"/>
    <n v="2"/>
    <n v="11.52"/>
    <n v="3.456"/>
    <n v="2.0240000000000009"/>
    <n v="17"/>
  </r>
  <r>
    <d v="2023-02-17T00:29:00"/>
    <d v="2023-02-17T00:57:00"/>
    <s v="17.02.2023"/>
    <d v="1899-12-30T00:28:00"/>
    <x v="43"/>
    <s v="876-127278"/>
    <n v="1"/>
    <x v="207"/>
    <n v="1"/>
    <s v="N"/>
    <n v="1"/>
    <n v="33.119999999999997"/>
    <n v="9.9359999999999982"/>
    <n v="4.9440000000000026"/>
    <n v="48"/>
  </r>
  <r>
    <d v="2023-02-17T00:29:00"/>
    <d v="2023-02-17T00:38:00"/>
    <s v="17.02.2023"/>
    <d v="1899-12-30T00:09:00"/>
    <x v="45"/>
    <s v="876-127780"/>
    <n v="2"/>
    <x v="78"/>
    <n v="1"/>
    <s v="N"/>
    <n v="1"/>
    <n v="8.16"/>
    <n v="2.448"/>
    <n v="1.3919999999999995"/>
    <n v="12"/>
  </r>
  <r>
    <d v="2023-02-17T00:29:00"/>
    <d v="2023-02-17T00:38:00"/>
    <s v="17.02.2023"/>
    <d v="1899-12-30T00:09:00"/>
    <x v="4"/>
    <s v="876-127369"/>
    <n v="1"/>
    <x v="87"/>
    <n v="1"/>
    <s v="N"/>
    <n v="1"/>
    <n v="5.04"/>
    <n v="1.512"/>
    <n v="0.44799999999999951"/>
    <n v="7"/>
  </r>
  <r>
    <d v="2023-02-17T00:29:00"/>
    <d v="2023-02-17T00:48:00"/>
    <s v="17.02.2023"/>
    <d v="1899-12-30T00:19:00"/>
    <x v="5"/>
    <s v="876-128331"/>
    <n v="1"/>
    <x v="29"/>
    <n v="1"/>
    <s v="N"/>
    <n v="1"/>
    <n v="15.6"/>
    <n v="4.68"/>
    <n v="3.7200000000000006"/>
    <n v="24"/>
  </r>
  <r>
    <d v="2023-02-17T00:30:00"/>
    <d v="2023-02-17T00:36:00"/>
    <s v="17.02.2023"/>
    <d v="1899-12-30T00:06:00"/>
    <x v="20"/>
    <s v="876-129838"/>
    <n v="2"/>
    <x v="87"/>
    <n v="1"/>
    <s v="N"/>
    <n v="2"/>
    <n v="5.04"/>
    <n v="1.512"/>
    <n v="1.4479999999999995"/>
    <n v="8"/>
  </r>
  <r>
    <d v="2023-02-17T00:32:00"/>
    <d v="2023-02-17T00:38:00"/>
    <s v="17.02.2023"/>
    <d v="1899-12-30T00:06:00"/>
    <x v="44"/>
    <s v="876-127981"/>
    <n v="1"/>
    <x v="80"/>
    <n v="1"/>
    <s v="N"/>
    <n v="1"/>
    <n v="3.1"/>
    <n v="0.92999999999999994"/>
    <n v="0.9700000000000002"/>
    <n v="5"/>
  </r>
  <r>
    <d v="2023-02-17T00:32:00"/>
    <d v="2023-02-17T00:49:00"/>
    <s v="17.02.2023"/>
    <d v="1899-12-30T00:17:00"/>
    <x v="7"/>
    <s v="876-129581"/>
    <n v="1"/>
    <x v="35"/>
    <n v="1"/>
    <s v="N"/>
    <n v="2"/>
    <n v="11.76"/>
    <n v="3.528"/>
    <n v="2.7119999999999997"/>
    <n v="18"/>
  </r>
  <r>
    <d v="2023-02-17T00:32:00"/>
    <d v="2023-02-17T00:42:00"/>
    <s v="17.02.2023"/>
    <d v="1899-12-30T00:10:00"/>
    <x v="7"/>
    <s v="876-111425"/>
    <n v="1"/>
    <x v="46"/>
    <n v="1"/>
    <s v="N"/>
    <n v="1"/>
    <n v="6.72"/>
    <n v="2.016"/>
    <n v="1.2640000000000002"/>
    <n v="10"/>
  </r>
  <r>
    <d v="2023-02-17T00:34:00"/>
    <d v="2023-02-17T00:35:00"/>
    <s v="17.02.2023"/>
    <d v="1899-12-30T00:01:00"/>
    <x v="7"/>
    <s v="876-128614"/>
    <n v="1"/>
    <x v="33"/>
    <n v="1"/>
    <s v="N"/>
    <n v="2"/>
    <n v="3.6"/>
    <n v="1.08"/>
    <n v="1.3199999999999998"/>
    <n v="6"/>
  </r>
  <r>
    <d v="2023-02-17T00:34:00"/>
    <d v="2023-02-17T00:39:00"/>
    <s v="17.02.2023"/>
    <d v="1899-12-30T00:05:00"/>
    <x v="43"/>
    <s v="876-128890"/>
    <n v="1"/>
    <x v="40"/>
    <n v="1"/>
    <s v="N"/>
    <n v="2"/>
    <n v="3.2"/>
    <n v="0.96"/>
    <n v="0.83999999999999986"/>
    <n v="5"/>
  </r>
  <r>
    <d v="2023-02-17T00:34:00"/>
    <d v="2023-02-17T00:36:00"/>
    <s v="17.02.2023"/>
    <d v="1899-12-30T00:02:00"/>
    <x v="22"/>
    <s v="876-128034"/>
    <n v="1"/>
    <x v="45"/>
    <n v="1"/>
    <s v="N"/>
    <n v="2"/>
    <n v="3.8"/>
    <n v="1.1399999999999999"/>
    <n v="1.0600000000000005"/>
    <n v="6"/>
  </r>
  <r>
    <d v="2023-02-17T00:36:00"/>
    <d v="2023-02-17T00:38:00"/>
    <s v="17.02.2023"/>
    <d v="1899-12-30T00:02:00"/>
    <x v="29"/>
    <s v="876-128769"/>
    <n v="1"/>
    <x v="6"/>
    <n v="1"/>
    <s v="N"/>
    <n v="2"/>
    <n v="3.9"/>
    <n v="1.17"/>
    <n v="0.93000000000000016"/>
    <n v="6"/>
  </r>
  <r>
    <d v="2023-02-17T00:37:00"/>
    <d v="2023-02-17T00:37:00"/>
    <s v="17.02.2023"/>
    <d v="1899-12-30T00:00:00"/>
    <x v="25"/>
    <s v="876-130666"/>
    <n v="1"/>
    <x v="45"/>
    <n v="1"/>
    <s v="N"/>
    <n v="3"/>
    <n v="4"/>
    <n v="1.2"/>
    <n v="0.79999999999999982"/>
    <n v="6"/>
  </r>
  <r>
    <d v="2023-02-17T00:37:00"/>
    <d v="2023-02-17T00:42:00"/>
    <s v="17.02.2023"/>
    <d v="1899-12-30T00:05:00"/>
    <x v="3"/>
    <s v="876-131172"/>
    <n v="1"/>
    <x v="31"/>
    <n v="1"/>
    <s v="N"/>
    <n v="2"/>
    <n v="3.7"/>
    <n v="1.1100000000000001"/>
    <n v="1.1899999999999995"/>
    <n v="6"/>
  </r>
  <r>
    <d v="2023-02-17T00:37:00"/>
    <d v="2023-02-17T00:41:00"/>
    <s v="17.02.2023"/>
    <d v="1899-12-30T00:04:00"/>
    <x v="3"/>
    <s v="876-130228"/>
    <n v="1"/>
    <x v="14"/>
    <n v="1"/>
    <s v="N"/>
    <n v="1"/>
    <n v="3.5"/>
    <n v="1.05"/>
    <n v="1.4500000000000002"/>
    <n v="6"/>
  </r>
  <r>
    <d v="2023-02-17T00:37:00"/>
    <d v="2023-02-17T00:45:00"/>
    <s v="17.02.2023"/>
    <d v="1899-12-30T00:08:00"/>
    <x v="16"/>
    <s v="876-128511"/>
    <n v="2"/>
    <x v="25"/>
    <n v="1"/>
    <s v="N"/>
    <n v="1"/>
    <n v="3.8"/>
    <n v="1.1399999999999999"/>
    <n v="1.0600000000000005"/>
    <n v="6"/>
  </r>
  <r>
    <d v="2023-02-17T00:38:00"/>
    <d v="2023-02-17T00:51:00"/>
    <s v="17.02.2023"/>
    <d v="1899-12-30T00:13:00"/>
    <x v="28"/>
    <s v="876-130096"/>
    <n v="3"/>
    <x v="12"/>
    <n v="1"/>
    <s v="N"/>
    <n v="2"/>
    <n v="7.2"/>
    <n v="2.16"/>
    <n v="1.6399999999999997"/>
    <n v="11"/>
  </r>
  <r>
    <d v="2023-02-17T00:38:00"/>
    <d v="2023-02-17T00:41:00"/>
    <s v="17.02.2023"/>
    <d v="1899-12-30T00:03:00"/>
    <x v="26"/>
    <s v="876-111492"/>
    <n v="1"/>
    <x v="31"/>
    <n v="1"/>
    <s v="N"/>
    <n v="2"/>
    <n v="3.8"/>
    <n v="1.1399999999999999"/>
    <n v="1.0600000000000005"/>
    <n v="6"/>
  </r>
  <r>
    <d v="2023-02-17T00:38:00"/>
    <d v="2023-02-17T00:52:00"/>
    <s v="17.02.2023"/>
    <d v="1899-12-30T00:14:00"/>
    <x v="20"/>
    <s v="876-111463"/>
    <n v="1"/>
    <x v="119"/>
    <n v="1"/>
    <s v="N"/>
    <n v="1"/>
    <n v="8.8800000000000008"/>
    <n v="2.6640000000000001"/>
    <n v="1.4559999999999995"/>
    <n v="13"/>
  </r>
  <r>
    <d v="2023-02-17T00:38:00"/>
    <d v="2023-02-17T00:40:00"/>
    <s v="17.02.2023"/>
    <d v="1899-12-30T00:02:00"/>
    <x v="33"/>
    <s v="876-128343"/>
    <n v="1"/>
    <x v="31"/>
    <n v="1"/>
    <s v="N"/>
    <n v="1"/>
    <n v="3.5"/>
    <n v="1.05"/>
    <n v="1.4500000000000002"/>
    <n v="6"/>
  </r>
  <r>
    <d v="2023-02-17T00:39:00"/>
    <d v="2023-02-17T00:52:00"/>
    <s v="17.02.2023"/>
    <d v="1899-12-30T00:13:00"/>
    <x v="45"/>
    <s v="876-129326"/>
    <n v="1"/>
    <x v="50"/>
    <n v="1"/>
    <s v="N"/>
    <n v="2"/>
    <n v="10.32"/>
    <n v="3.0960000000000001"/>
    <n v="1.5839999999999996"/>
    <n v="15"/>
  </r>
  <r>
    <d v="2023-02-17T00:39:00"/>
    <d v="2023-02-17T00:57:00"/>
    <s v="17.02.2023"/>
    <d v="1899-12-30T00:18:00"/>
    <x v="33"/>
    <s v="876-130429"/>
    <n v="1"/>
    <x v="38"/>
    <n v="1"/>
    <s v="N"/>
    <n v="2"/>
    <n v="13.68"/>
    <n v="4.1040000000000001"/>
    <n v="2.2160000000000011"/>
    <n v="20"/>
  </r>
  <r>
    <d v="2023-02-17T00:39:00"/>
    <d v="2023-02-17T00:45:00"/>
    <s v="17.02.2023"/>
    <d v="1899-12-30T00:06:00"/>
    <x v="26"/>
    <s v="876-130066"/>
    <n v="1"/>
    <x v="60"/>
    <n v="1"/>
    <s v="N"/>
    <n v="2"/>
    <n v="3.8"/>
    <n v="1.1399999999999999"/>
    <n v="1.0600000000000005"/>
    <n v="6"/>
  </r>
  <r>
    <d v="2023-02-17T00:40:00"/>
    <d v="2023-02-17T00:49:00"/>
    <s v="17.02.2023"/>
    <d v="1899-12-30T00:09:00"/>
    <x v="23"/>
    <s v="876-129324"/>
    <n v="1"/>
    <x v="10"/>
    <n v="1"/>
    <s v="N"/>
    <n v="2"/>
    <n v="5.28"/>
    <n v="1.5840000000000001"/>
    <n v="1.1360000000000001"/>
    <n v="8"/>
  </r>
  <r>
    <d v="2023-02-17T00:40:00"/>
    <d v="2023-02-17T01:13:00"/>
    <s v="17.02.2023"/>
    <d v="1899-12-30T00:33:00"/>
    <x v="39"/>
    <s v="876-129508"/>
    <n v="1"/>
    <x v="74"/>
    <n v="1"/>
    <s v="N"/>
    <n v="1"/>
    <n v="30"/>
    <n v="9"/>
    <n v="6"/>
    <n v="45"/>
  </r>
  <r>
    <d v="2023-02-17T00:41:00"/>
    <d v="2023-02-17T00:47:00"/>
    <s v="17.02.2023"/>
    <d v="1899-12-30T00:06:00"/>
    <x v="26"/>
    <s v="876-130904"/>
    <n v="1"/>
    <x v="80"/>
    <n v="1"/>
    <s v="N"/>
    <n v="1"/>
    <n v="3.8"/>
    <n v="1.1399999999999999"/>
    <n v="1.0600000000000005"/>
    <n v="6"/>
  </r>
  <r>
    <d v="2023-02-17T00:43:00"/>
    <d v="2023-02-17T00:48:00"/>
    <s v="17.02.2023"/>
    <d v="1899-12-30T00:05:00"/>
    <x v="43"/>
    <s v="876-128617"/>
    <n v="1"/>
    <x v="23"/>
    <n v="1"/>
    <s v="N"/>
    <n v="2"/>
    <n v="6"/>
    <n v="1.7999999999999998"/>
    <n v="1.2000000000000002"/>
    <n v="9"/>
  </r>
  <r>
    <d v="2023-02-17T00:43:00"/>
    <d v="2023-02-17T01:04:00"/>
    <s v="17.02.2023"/>
    <d v="1899-12-30T00:21:00"/>
    <x v="31"/>
    <s v="876-130797"/>
    <n v="1"/>
    <x v="43"/>
    <n v="1"/>
    <s v="N"/>
    <n v="1"/>
    <n v="12.96"/>
    <n v="3.8879999999999999"/>
    <n v="3.152000000000001"/>
    <n v="20"/>
  </r>
  <r>
    <d v="2023-02-17T00:43:00"/>
    <d v="2023-02-17T00:53:00"/>
    <s v="17.02.2023"/>
    <d v="1899-12-30T00:10:00"/>
    <x v="31"/>
    <s v="876-127443"/>
    <n v="1"/>
    <x v="35"/>
    <n v="1"/>
    <s v="N"/>
    <n v="2"/>
    <n v="11.76"/>
    <n v="3.528"/>
    <n v="2.7119999999999997"/>
    <n v="18"/>
  </r>
  <r>
    <d v="2023-02-17T00:43:00"/>
    <d v="2023-02-17T00:45:00"/>
    <s v="17.02.2023"/>
    <d v="1899-12-30T00:02:00"/>
    <x v="43"/>
    <s v="876-130012"/>
    <n v="1"/>
    <x v="33"/>
    <n v="1"/>
    <s v="N"/>
    <n v="1"/>
    <n v="3.2"/>
    <n v="0.96"/>
    <n v="0.83999999999999986"/>
    <n v="5"/>
  </r>
  <r>
    <d v="2023-02-17T00:44:00"/>
    <d v="2023-02-17T00:53:00"/>
    <s v="17.02.2023"/>
    <d v="1899-12-30T00:09:00"/>
    <x v="20"/>
    <s v="876-130083"/>
    <n v="1"/>
    <x v="23"/>
    <n v="1"/>
    <s v="N"/>
    <n v="1"/>
    <n v="6"/>
    <n v="1.7999999999999998"/>
    <n v="1.2000000000000002"/>
    <n v="9"/>
  </r>
  <r>
    <d v="2023-02-17T00:44:00"/>
    <d v="2023-02-17T00:49:00"/>
    <s v="17.02.2023"/>
    <d v="1899-12-30T00:05:00"/>
    <x v="17"/>
    <s v="876-128179"/>
    <n v="1"/>
    <x v="60"/>
    <n v="1"/>
    <s v="N"/>
    <n v="2"/>
    <n v="3.4"/>
    <n v="1.02"/>
    <n v="1.5800000000000005"/>
    <n v="6"/>
  </r>
  <r>
    <d v="2023-02-17T00:44:00"/>
    <d v="2023-02-17T00:58:00"/>
    <s v="17.02.2023"/>
    <d v="1899-12-30T00:14:00"/>
    <x v="11"/>
    <s v="876-129309"/>
    <n v="1"/>
    <x v="110"/>
    <n v="1"/>
    <s v="N"/>
    <n v="1"/>
    <n v="20.16"/>
    <n v="6.048"/>
    <n v="4.791999999999998"/>
    <n v="31"/>
  </r>
  <r>
    <d v="2023-02-17T00:45:00"/>
    <d v="2023-02-17T00:57:00"/>
    <s v="17.02.2023"/>
    <d v="1899-12-30T00:12:00"/>
    <x v="37"/>
    <s v="876-129672"/>
    <n v="1"/>
    <x v="12"/>
    <n v="1"/>
    <s v="Y"/>
    <n v="1"/>
    <n v="7.2"/>
    <n v="2.16"/>
    <n v="1.6399999999999997"/>
    <n v="11"/>
  </r>
  <r>
    <d v="2023-02-17T00:46:00"/>
    <d v="2023-02-17T00:50:00"/>
    <s v="17.02.2023"/>
    <d v="1899-12-30T00:04:00"/>
    <x v="37"/>
    <s v="876-128343"/>
    <n v="1"/>
    <x v="11"/>
    <n v="1"/>
    <s v="N"/>
    <n v="1"/>
    <n v="3.9"/>
    <n v="1.17"/>
    <n v="0.93000000000000016"/>
    <n v="6"/>
  </r>
  <r>
    <d v="2023-02-17T00:47:00"/>
    <d v="2023-02-17T00:48:00"/>
    <s v="17.02.2023"/>
    <d v="1899-12-30T00:01:00"/>
    <x v="38"/>
    <s v="876-128525"/>
    <n v="1"/>
    <x v="31"/>
    <n v="1"/>
    <s v="N"/>
    <n v="2"/>
    <n v="3.5"/>
    <n v="1.05"/>
    <n v="1.4500000000000002"/>
    <n v="6"/>
  </r>
  <r>
    <d v="2023-02-17T00:49:00"/>
    <d v="2023-02-17T00:55:00"/>
    <s v="17.02.2023"/>
    <d v="1899-12-30T00:06:00"/>
    <x v="53"/>
    <s v="876-128157"/>
    <n v="1"/>
    <x v="40"/>
    <n v="1"/>
    <s v="N"/>
    <n v="1"/>
    <n v="3.4"/>
    <n v="1.02"/>
    <n v="0.58000000000000007"/>
    <n v="5"/>
  </r>
  <r>
    <d v="2023-02-17T00:49:00"/>
    <d v="2023-02-17T00:52:00"/>
    <s v="17.02.2023"/>
    <d v="1899-12-30T00:03:00"/>
    <x v="14"/>
    <s v="876-129455"/>
    <n v="1"/>
    <x v="41"/>
    <n v="1"/>
    <s v="N"/>
    <n v="2"/>
    <n v="3.7"/>
    <n v="1.1100000000000001"/>
    <n v="1.1899999999999995"/>
    <n v="6"/>
  </r>
  <r>
    <d v="2023-02-17T00:51:00"/>
    <d v="2023-02-17T00:59:00"/>
    <s v="17.02.2023"/>
    <d v="1899-12-30T00:08:00"/>
    <x v="30"/>
    <s v="876-129615"/>
    <n v="1"/>
    <x v="25"/>
    <n v="1"/>
    <s v="N"/>
    <n v="2"/>
    <n v="3.5"/>
    <n v="1.05"/>
    <n v="1.4500000000000002"/>
    <n v="6"/>
  </r>
  <r>
    <d v="2023-02-17T00:51:00"/>
    <d v="2023-02-17T00:55:00"/>
    <s v="17.02.2023"/>
    <d v="1899-12-30T00:04:00"/>
    <x v="27"/>
    <s v="876-129212"/>
    <n v="1"/>
    <x v="57"/>
    <n v="1"/>
    <s v="N"/>
    <n v="2"/>
    <n v="3.7"/>
    <n v="1.1100000000000001"/>
    <n v="1.1899999999999995"/>
    <n v="6"/>
  </r>
  <r>
    <d v="2023-02-17T00:51:00"/>
    <d v="2023-02-17T00:58:00"/>
    <s v="17.02.2023"/>
    <d v="1899-12-30T00:07:00"/>
    <x v="1"/>
    <s v="876-129959"/>
    <n v="3"/>
    <x v="57"/>
    <n v="1"/>
    <s v="N"/>
    <n v="1"/>
    <n v="3.2"/>
    <n v="0.96"/>
    <n v="0.83999999999999986"/>
    <n v="5"/>
  </r>
  <r>
    <d v="2023-02-17T00:51:00"/>
    <d v="2023-02-17T00:57:00"/>
    <s v="17.02.2023"/>
    <d v="1899-12-30T00:06:00"/>
    <x v="21"/>
    <s v="876-130021"/>
    <n v="1"/>
    <x v="87"/>
    <n v="1"/>
    <s v="N"/>
    <n v="1"/>
    <n v="5.04"/>
    <n v="1.512"/>
    <n v="1.4479999999999995"/>
    <n v="8"/>
  </r>
  <r>
    <d v="2023-02-17T00:52:00"/>
    <d v="2023-02-17T01:07:00"/>
    <s v="17.02.2023"/>
    <d v="1899-12-30T00:15:00"/>
    <x v="19"/>
    <s v="876-127513"/>
    <n v="2"/>
    <x v="35"/>
    <n v="1"/>
    <s v="N"/>
    <n v="1"/>
    <n v="11.76"/>
    <n v="3.528"/>
    <n v="1.7119999999999997"/>
    <n v="17"/>
  </r>
  <r>
    <d v="2023-02-17T00:53:00"/>
    <d v="2023-02-17T00:55:00"/>
    <s v="17.02.2023"/>
    <d v="1899-12-30T00:02:00"/>
    <x v="41"/>
    <s v="876-130372"/>
    <n v="1"/>
    <x v="101"/>
    <n v="1"/>
    <s v="N"/>
    <n v="2"/>
    <n v="3"/>
    <n v="0.89999999999999991"/>
    <n v="1.0999999999999996"/>
    <n v="5"/>
  </r>
  <r>
    <d v="2023-02-17T00:53:00"/>
    <d v="2023-02-17T01:14:00"/>
    <s v="17.02.2023"/>
    <d v="1899-12-30T00:21:00"/>
    <x v="9"/>
    <s v="876-130057"/>
    <n v="1"/>
    <x v="192"/>
    <n v="1"/>
    <s v="N"/>
    <n v="2"/>
    <n v="31.2"/>
    <n v="9.36"/>
    <n v="6.4400000000000013"/>
    <n v="47"/>
  </r>
  <r>
    <d v="2023-02-17T00:53:00"/>
    <d v="2023-02-17T00:54:00"/>
    <s v="17.02.2023"/>
    <d v="1899-12-30T00:01:00"/>
    <x v="9"/>
    <s v="876-131186"/>
    <n v="1"/>
    <x v="65"/>
    <n v="1"/>
    <s v="N"/>
    <n v="1"/>
    <n v="3.5"/>
    <n v="1.05"/>
    <n v="1.4500000000000002"/>
    <n v="6"/>
  </r>
  <r>
    <d v="2023-02-17T00:54:00"/>
    <d v="2023-02-17T01:04:00"/>
    <s v="17.02.2023"/>
    <d v="1899-12-30T00:10:00"/>
    <x v="17"/>
    <s v="876-128085"/>
    <n v="1"/>
    <x v="10"/>
    <n v="1"/>
    <s v="N"/>
    <n v="2"/>
    <n v="5.28"/>
    <n v="1.5840000000000001"/>
    <n v="1.1360000000000001"/>
    <n v="8"/>
  </r>
  <r>
    <d v="2023-02-17T00:55:00"/>
    <d v="2023-02-17T01:13:00"/>
    <s v="17.02.2023"/>
    <d v="1899-12-30T00:18:00"/>
    <x v="38"/>
    <s v="876-127864"/>
    <n v="1"/>
    <x v="43"/>
    <n v="1"/>
    <s v="N"/>
    <n v="2"/>
    <n v="12.96"/>
    <n v="3.8879999999999999"/>
    <n v="2.1519999999999992"/>
    <n v="19"/>
  </r>
  <r>
    <d v="2023-02-17T00:55:00"/>
    <d v="2023-02-17T01:00:00"/>
    <s v="17.02.2023"/>
    <d v="1899-12-30T00:05:00"/>
    <x v="25"/>
    <s v="876-130471"/>
    <n v="3"/>
    <x v="3"/>
    <n v="1"/>
    <s v="N"/>
    <n v="2"/>
    <n v="3.5"/>
    <n v="1.05"/>
    <n v="1.4500000000000002"/>
    <n v="6"/>
  </r>
  <r>
    <d v="2023-02-17T00:57:00"/>
    <d v="2023-02-17T01:03:00"/>
    <s v="17.02.2023"/>
    <d v="1899-12-30T00:06:00"/>
    <x v="1"/>
    <s v="876-128431"/>
    <n v="1"/>
    <x v="60"/>
    <n v="1"/>
    <s v="N"/>
    <n v="2"/>
    <n v="3.9"/>
    <n v="1.17"/>
    <n v="0.93000000000000016"/>
    <n v="6"/>
  </r>
  <r>
    <d v="2023-02-17T00:57:00"/>
    <d v="2023-02-17T01:01:00"/>
    <s v="17.02.2023"/>
    <d v="1899-12-30T00:04:00"/>
    <x v="1"/>
    <s v="876-130594"/>
    <n v="1"/>
    <x v="3"/>
    <n v="1"/>
    <s v="N"/>
    <n v="2"/>
    <n v="3"/>
    <n v="0.89999999999999991"/>
    <n v="1.0999999999999996"/>
    <n v="5"/>
  </r>
  <r>
    <d v="2023-02-17T00:57:00"/>
    <d v="2023-02-17T00:59:00"/>
    <s v="17.02.2023"/>
    <d v="1899-12-30T00:02:00"/>
    <x v="24"/>
    <s v="876-111270"/>
    <n v="1"/>
    <x v="33"/>
    <n v="1"/>
    <s v="N"/>
    <n v="2"/>
    <n v="3.4"/>
    <n v="1.02"/>
    <n v="1.5800000000000005"/>
    <n v="6"/>
  </r>
  <r>
    <d v="2023-02-17T00:59:00"/>
    <d v="2023-02-17T01:07:00"/>
    <s v="17.02.2023"/>
    <d v="1899-12-30T00:08:00"/>
    <x v="43"/>
    <s v="876-130669"/>
    <n v="2"/>
    <x v="4"/>
    <n v="1"/>
    <s v="N"/>
    <n v="1"/>
    <n v="3.1"/>
    <n v="0.92999999999999994"/>
    <n v="0.9700000000000002"/>
    <n v="5"/>
  </r>
  <r>
    <d v="2023-02-17T00:59:00"/>
    <d v="2023-02-17T01:12:00"/>
    <s v="17.02.2023"/>
    <d v="1899-12-30T00:13:00"/>
    <x v="51"/>
    <s v="876-128944"/>
    <n v="1"/>
    <x v="85"/>
    <n v="1"/>
    <s v="N"/>
    <n v="2"/>
    <n v="9.6"/>
    <n v="2.88"/>
    <n v="1.5200000000000014"/>
    <n v="14"/>
  </r>
  <r>
    <d v="2023-02-17T00:59:00"/>
    <d v="2023-02-17T01:01:00"/>
    <s v="17.02.2023"/>
    <d v="1899-12-30T00:02:00"/>
    <x v="39"/>
    <s v="876-131004"/>
    <n v="1"/>
    <x v="45"/>
    <n v="3"/>
    <s v="N"/>
    <n v="2"/>
    <n v="3.8"/>
    <n v="1.1399999999999999"/>
    <n v="1.0600000000000005"/>
    <n v="6"/>
  </r>
  <r>
    <d v="2023-02-17T01:00:00"/>
    <d v="2023-02-17T01:08:00"/>
    <s v="17.02.2023"/>
    <d v="1899-12-30T00:08:00"/>
    <x v="47"/>
    <s v="876-129758"/>
    <n v="2"/>
    <x v="23"/>
    <n v="1"/>
    <s v="N"/>
    <n v="2"/>
    <n v="6"/>
    <n v="1.7999999999999998"/>
    <n v="1.2000000000000002"/>
    <n v="9"/>
  </r>
  <r>
    <d v="2023-02-17T01:01:00"/>
    <d v="2023-02-17T01:20:00"/>
    <s v="17.02.2023"/>
    <d v="1899-12-30T00:19:00"/>
    <x v="37"/>
    <s v="876-130693"/>
    <n v="1"/>
    <x v="38"/>
    <n v="1"/>
    <s v="N"/>
    <n v="1"/>
    <n v="13.68"/>
    <n v="4.1040000000000001"/>
    <n v="3.2160000000000011"/>
    <n v="21"/>
  </r>
  <r>
    <d v="2023-02-17T01:01:00"/>
    <d v="2023-02-17T01:08:00"/>
    <s v="17.02.2023"/>
    <d v="1899-12-30T00:07:00"/>
    <x v="49"/>
    <s v="876-128113"/>
    <n v="1"/>
    <x v="0"/>
    <n v="1"/>
    <s v="N"/>
    <n v="2"/>
    <n v="6.48"/>
    <n v="1.944"/>
    <n v="0.57599999999999962"/>
    <n v="9"/>
  </r>
  <r>
    <d v="2023-02-17T01:01:00"/>
    <d v="2023-02-17T01:09:00"/>
    <s v="17.02.2023"/>
    <d v="1899-12-30T00:08:00"/>
    <x v="38"/>
    <s v="876-129615"/>
    <n v="1"/>
    <x v="41"/>
    <n v="1"/>
    <s v="N"/>
    <n v="2"/>
    <n v="3.5"/>
    <n v="1.05"/>
    <n v="1.4500000000000002"/>
    <n v="6"/>
  </r>
  <r>
    <d v="2023-02-17T01:01:00"/>
    <d v="2023-02-17T01:19:00"/>
    <s v="17.02.2023"/>
    <d v="1899-12-30T00:18:00"/>
    <x v="5"/>
    <s v="876-129072"/>
    <n v="1"/>
    <x v="44"/>
    <n v="1"/>
    <s v="N"/>
    <n v="2"/>
    <n v="8.4"/>
    <n v="2.52"/>
    <n v="2.08"/>
    <n v="13"/>
  </r>
  <r>
    <d v="2023-02-17T01:02:00"/>
    <d v="2023-02-17T01:14:00"/>
    <s v="17.02.2023"/>
    <d v="1899-12-30T00:12:00"/>
    <x v="24"/>
    <s v="876-128301"/>
    <n v="1"/>
    <x v="99"/>
    <n v="1"/>
    <s v="N"/>
    <n v="2"/>
    <n v="9.36"/>
    <n v="2.8079999999999998"/>
    <n v="0.83200000000000074"/>
    <n v="13"/>
  </r>
  <r>
    <d v="2023-02-17T01:02:00"/>
    <d v="2023-02-17T01:11:00"/>
    <s v="17.02.2023"/>
    <d v="1899-12-30T00:09:00"/>
    <x v="41"/>
    <s v="876-128947"/>
    <n v="1"/>
    <x v="11"/>
    <n v="1"/>
    <s v="N"/>
    <n v="2"/>
    <n v="3"/>
    <n v="0.89999999999999991"/>
    <n v="1.0999999999999996"/>
    <n v="5"/>
  </r>
  <r>
    <d v="2023-02-17T01:03:00"/>
    <d v="2023-02-17T01:10:00"/>
    <s v="17.02.2023"/>
    <d v="1899-12-30T00:07:00"/>
    <x v="3"/>
    <s v="876-129181"/>
    <n v="3"/>
    <x v="15"/>
    <n v="1"/>
    <s v="N"/>
    <n v="1"/>
    <n v="3.6"/>
    <n v="1.08"/>
    <n v="1.3199999999999998"/>
    <n v="6"/>
  </r>
  <r>
    <d v="2023-02-17T01:03:00"/>
    <d v="2023-02-17T01:14:00"/>
    <s v="17.02.2023"/>
    <d v="1899-12-30T00:11:00"/>
    <x v="19"/>
    <s v="876-129454"/>
    <n v="1"/>
    <x v="44"/>
    <n v="1"/>
    <s v="N"/>
    <n v="1"/>
    <n v="8.4"/>
    <n v="2.52"/>
    <n v="2.08"/>
    <n v="13"/>
  </r>
  <r>
    <d v="2023-02-17T01:03:00"/>
    <d v="2023-02-17T01:24:00"/>
    <s v="17.02.2023"/>
    <d v="1899-12-30T00:21:00"/>
    <x v="3"/>
    <s v="876-129067"/>
    <n v="1"/>
    <x v="7"/>
    <n v="1"/>
    <s v="N"/>
    <n v="2"/>
    <n v="20.399999999999999"/>
    <n v="6.1199999999999992"/>
    <n v="2.480000000000004"/>
    <n v="29"/>
  </r>
  <r>
    <d v="2023-02-17T01:04:00"/>
    <d v="2023-02-17T01:12:00"/>
    <s v="17.02.2023"/>
    <d v="1899-12-30T00:08:00"/>
    <x v="21"/>
    <s v="876-128975"/>
    <n v="1"/>
    <x v="12"/>
    <n v="1"/>
    <s v="N"/>
    <n v="1"/>
    <n v="7.2"/>
    <n v="2.16"/>
    <n v="1.6399999999999997"/>
    <n v="11"/>
  </r>
  <r>
    <d v="2023-02-17T01:07:00"/>
    <d v="2023-02-17T01:11:00"/>
    <s v="17.02.2023"/>
    <d v="1899-12-30T00:04:00"/>
    <x v="49"/>
    <s v="876-111528"/>
    <n v="1"/>
    <x v="57"/>
    <n v="1"/>
    <s v="N"/>
    <n v="1"/>
    <n v="3.5"/>
    <n v="1.05"/>
    <n v="1.4500000000000002"/>
    <n v="6"/>
  </r>
  <r>
    <d v="2023-02-17T01:07:00"/>
    <d v="2023-02-17T01:23:00"/>
    <s v="17.02.2023"/>
    <d v="1899-12-30T00:16:00"/>
    <x v="52"/>
    <s v="876-129823"/>
    <n v="1"/>
    <x v="47"/>
    <n v="1"/>
    <s v="N"/>
    <n v="2"/>
    <n v="7.68"/>
    <n v="2.3039999999999998"/>
    <n v="2.016"/>
    <n v="12"/>
  </r>
  <r>
    <d v="2023-02-17T01:10:00"/>
    <d v="2023-02-17T01:19:00"/>
    <s v="17.02.2023"/>
    <d v="1899-12-30T00:09:00"/>
    <x v="42"/>
    <s v="876-127994"/>
    <n v="2"/>
    <x v="46"/>
    <n v="1"/>
    <s v="N"/>
    <n v="2"/>
    <n v="6.72"/>
    <n v="2.016"/>
    <n v="1.2640000000000002"/>
    <n v="10"/>
  </r>
  <r>
    <d v="2023-02-17T01:11:00"/>
    <d v="2023-02-17T01:24:00"/>
    <s v="17.02.2023"/>
    <d v="1899-12-30T00:13:00"/>
    <x v="39"/>
    <s v="876-111605"/>
    <n v="1"/>
    <x v="47"/>
    <n v="1"/>
    <s v="N"/>
    <n v="2"/>
    <n v="7.68"/>
    <n v="2.3039999999999998"/>
    <n v="2.016"/>
    <n v="12"/>
  </r>
  <r>
    <d v="2023-02-17T01:11:00"/>
    <d v="2023-02-17T01:20:00"/>
    <s v="17.02.2023"/>
    <d v="1899-12-30T00:09:00"/>
    <x v="31"/>
    <s v="876-129078"/>
    <n v="1"/>
    <x v="4"/>
    <n v="1"/>
    <s v="N"/>
    <n v="2"/>
    <n v="3.9"/>
    <n v="1.17"/>
    <n v="0.93000000000000016"/>
    <n v="6"/>
  </r>
  <r>
    <d v="2023-02-17T01:11:00"/>
    <d v="2023-02-17T01:18:00"/>
    <s v="17.02.2023"/>
    <d v="1899-12-30T00:07:00"/>
    <x v="4"/>
    <s v="876-130945"/>
    <n v="1"/>
    <x v="36"/>
    <n v="1"/>
    <s v="N"/>
    <n v="2"/>
    <n v="3.6"/>
    <n v="1.08"/>
    <n v="1.3199999999999998"/>
    <n v="6"/>
  </r>
  <r>
    <d v="2023-02-17T01:12:00"/>
    <d v="2023-02-17T01:13:00"/>
    <s v="17.02.2023"/>
    <d v="1899-12-30T00:01:00"/>
    <x v="13"/>
    <s v="876-129598"/>
    <n v="1"/>
    <x v="101"/>
    <n v="1"/>
    <s v="N"/>
    <n v="2"/>
    <n v="4"/>
    <n v="1.2"/>
    <n v="0.79999999999999982"/>
    <n v="6"/>
  </r>
  <r>
    <d v="2023-02-17T01:12:00"/>
    <d v="2023-02-17T01:28:00"/>
    <s v="17.02.2023"/>
    <d v="1899-12-30T00:16:00"/>
    <x v="43"/>
    <s v="876-127754"/>
    <n v="1"/>
    <x v="50"/>
    <n v="1"/>
    <s v="N"/>
    <n v="2"/>
    <n v="10.32"/>
    <n v="3.0960000000000001"/>
    <n v="1.5839999999999996"/>
    <n v="15"/>
  </r>
  <r>
    <d v="2023-02-17T01:14:00"/>
    <d v="2023-02-17T01:21:00"/>
    <s v="17.02.2023"/>
    <d v="1899-12-30T00:07:00"/>
    <x v="4"/>
    <s v="876-129544"/>
    <n v="2"/>
    <x v="36"/>
    <n v="1"/>
    <s v="N"/>
    <n v="1"/>
    <n v="3.9"/>
    <n v="1.17"/>
    <n v="0.93000000000000016"/>
    <n v="6"/>
  </r>
  <r>
    <d v="2023-02-17T01:14:00"/>
    <d v="2023-02-17T01:14:00"/>
    <s v="17.02.2023"/>
    <d v="1899-12-30T00:00:00"/>
    <x v="17"/>
    <s v="876-127323"/>
    <n v="1"/>
    <x v="45"/>
    <n v="1"/>
    <s v="N"/>
    <n v="2"/>
    <n v="3.7"/>
    <n v="1.1100000000000001"/>
    <n v="1.1899999999999995"/>
    <n v="6"/>
  </r>
  <r>
    <d v="2023-02-17T01:15:00"/>
    <d v="2023-02-17T01:42:00"/>
    <s v="17.02.2023"/>
    <d v="1899-12-30T00:27:00"/>
    <x v="43"/>
    <s v="876-111469"/>
    <n v="1"/>
    <x v="136"/>
    <n v="1"/>
    <s v="N"/>
    <n v="2"/>
    <n v="21.36"/>
    <n v="6.4079999999999995"/>
    <n v="3.2319999999999993"/>
    <n v="31"/>
  </r>
  <r>
    <d v="2023-02-17T01:15:00"/>
    <d v="2023-02-17T01:19:00"/>
    <s v="17.02.2023"/>
    <d v="1899-12-30T00:04:00"/>
    <x v="49"/>
    <s v="876-128421"/>
    <n v="2"/>
    <x v="6"/>
    <n v="1"/>
    <s v="N"/>
    <n v="1"/>
    <n v="3.1"/>
    <n v="0.92999999999999994"/>
    <n v="0.9700000000000002"/>
    <n v="5"/>
  </r>
  <r>
    <d v="2023-02-17T01:16:00"/>
    <d v="2023-02-17T01:25:00"/>
    <s v="17.02.2023"/>
    <d v="1899-12-30T00:09:00"/>
    <x v="45"/>
    <s v="876-129271"/>
    <n v="1"/>
    <x v="52"/>
    <n v="1"/>
    <s v="N"/>
    <n v="2"/>
    <n v="4.8"/>
    <n v="1.44"/>
    <n v="0.76000000000000068"/>
    <n v="7"/>
  </r>
  <r>
    <d v="2023-02-17T01:16:00"/>
    <d v="2023-02-17T01:43:00"/>
    <s v="17.02.2023"/>
    <d v="1899-12-30T00:27:00"/>
    <x v="41"/>
    <s v="876-129442"/>
    <n v="4"/>
    <x v="48"/>
    <n v="1"/>
    <s v="N"/>
    <n v="1"/>
    <n v="42.24"/>
    <n v="12.672000000000001"/>
    <n v="5.088000000000001"/>
    <n v="60"/>
  </r>
  <r>
    <d v="2023-02-17T01:17:00"/>
    <d v="2023-02-17T01:17:00"/>
    <s v="17.02.2023"/>
    <d v="1899-12-30T00:00:00"/>
    <x v="42"/>
    <s v="876-127548"/>
    <n v="1"/>
    <x v="45"/>
    <n v="1"/>
    <s v="N"/>
    <n v="3"/>
    <n v="3.1"/>
    <n v="0.92999999999999994"/>
    <n v="0.9700000000000002"/>
    <n v="5"/>
  </r>
  <r>
    <d v="2023-02-17T01:17:00"/>
    <d v="2023-02-17T01:35:00"/>
    <s v="17.02.2023"/>
    <d v="1899-12-30T00:18:00"/>
    <x v="16"/>
    <s v="876-128928"/>
    <n v="1"/>
    <x v="61"/>
    <n v="1"/>
    <s v="N"/>
    <n v="1"/>
    <n v="13.44"/>
    <n v="4.032"/>
    <n v="1.5280000000000005"/>
    <n v="19"/>
  </r>
  <r>
    <d v="2023-02-17T01:17:00"/>
    <d v="2023-02-17T01:42:00"/>
    <s v="17.02.2023"/>
    <d v="1899-12-30T00:25:00"/>
    <x v="7"/>
    <s v="876-130934"/>
    <n v="1"/>
    <x v="208"/>
    <n v="1"/>
    <s v="N"/>
    <n v="1"/>
    <n v="38.159999999999997"/>
    <n v="11.447999999999999"/>
    <n v="7.392000000000003"/>
    <n v="57"/>
  </r>
  <r>
    <d v="2023-02-17T01:18:00"/>
    <d v="2023-02-17T01:25:00"/>
    <s v="17.02.2023"/>
    <d v="1899-12-30T00:07:00"/>
    <x v="28"/>
    <s v="876-127742"/>
    <n v="1"/>
    <x v="80"/>
    <n v="1"/>
    <s v="N"/>
    <n v="1"/>
    <n v="3.3"/>
    <n v="0.98999999999999988"/>
    <n v="1.71"/>
    <n v="6"/>
  </r>
  <r>
    <d v="2023-02-17T01:18:00"/>
    <d v="2023-02-17T01:18:00"/>
    <s v="17.02.2023"/>
    <d v="1899-12-30T00:00:00"/>
    <x v="3"/>
    <s v="876-129799"/>
    <n v="1"/>
    <x v="65"/>
    <n v="1"/>
    <s v="N"/>
    <n v="2"/>
    <n v="3.7"/>
    <n v="1.1100000000000001"/>
    <n v="1.1899999999999995"/>
    <n v="6"/>
  </r>
  <r>
    <d v="2023-02-17T01:18:00"/>
    <d v="2023-02-17T01:52:00"/>
    <s v="17.02.2023"/>
    <d v="1899-12-30T00:34:00"/>
    <x v="36"/>
    <s v="876-130495"/>
    <n v="4"/>
    <x v="72"/>
    <n v="1"/>
    <s v="N"/>
    <n v="1"/>
    <n v="26.88"/>
    <n v="8.0640000000000001"/>
    <n v="5.0560000000000009"/>
    <n v="40"/>
  </r>
  <r>
    <d v="2023-02-17T01:18:00"/>
    <d v="2023-02-17T01:54:00"/>
    <s v="17.02.2023"/>
    <d v="1899-12-30T00:36:00"/>
    <x v="15"/>
    <s v="876-129959"/>
    <n v="2"/>
    <x v="128"/>
    <n v="2"/>
    <s v="N"/>
    <n v="2"/>
    <n v="47.52"/>
    <n v="14.256"/>
    <n v="7.2239999999999966"/>
    <n v="69"/>
  </r>
  <r>
    <d v="2023-02-17T01:19:00"/>
    <d v="2023-02-17T01:31:00"/>
    <s v="17.02.2023"/>
    <d v="1899-12-30T00:12:00"/>
    <x v="41"/>
    <s v="876-128179"/>
    <n v="1"/>
    <x v="63"/>
    <n v="1"/>
    <s v="N"/>
    <n v="2"/>
    <n v="12"/>
    <n v="3.5999999999999996"/>
    <n v="2.4000000000000004"/>
    <n v="18"/>
  </r>
  <r>
    <d v="2023-02-17T01:19:00"/>
    <d v="2023-02-17T01:25:00"/>
    <s v="17.02.2023"/>
    <d v="1899-12-30T00:06:00"/>
    <x v="7"/>
    <s v="876-130220"/>
    <n v="2"/>
    <x v="60"/>
    <n v="1"/>
    <s v="N"/>
    <n v="2"/>
    <n v="3.7"/>
    <n v="1.1100000000000001"/>
    <n v="1.1899999999999995"/>
    <n v="6"/>
  </r>
  <r>
    <d v="2023-02-17T01:19:00"/>
    <d v="2023-02-17T01:32:00"/>
    <s v="17.02.2023"/>
    <d v="1899-12-30T00:13:00"/>
    <x v="29"/>
    <s v="876-127434"/>
    <n v="2"/>
    <x v="66"/>
    <n v="1"/>
    <s v="N"/>
    <n v="2"/>
    <n v="15.36"/>
    <n v="4.6079999999999997"/>
    <n v="3.032"/>
    <n v="23"/>
  </r>
  <r>
    <d v="2023-02-17T01:21:00"/>
    <d v="2023-02-17T01:37:00"/>
    <s v="17.02.2023"/>
    <d v="1899-12-30T00:16:00"/>
    <x v="27"/>
    <s v="876-129737"/>
    <n v="3"/>
    <x v="85"/>
    <n v="1"/>
    <s v="N"/>
    <n v="2"/>
    <n v="9.6"/>
    <n v="2.88"/>
    <n v="2.5200000000000014"/>
    <n v="15"/>
  </r>
  <r>
    <d v="2023-02-17T01:21:00"/>
    <d v="2023-02-17T01:41:00"/>
    <s v="17.02.2023"/>
    <d v="1899-12-30T00:20:00"/>
    <x v="29"/>
    <s v="876-128574"/>
    <n v="1"/>
    <x v="63"/>
    <n v="1"/>
    <s v="N"/>
    <n v="2"/>
    <n v="12"/>
    <n v="3.5999999999999996"/>
    <n v="2.4000000000000004"/>
    <n v="18"/>
  </r>
  <r>
    <d v="2023-02-17T01:21:00"/>
    <d v="2023-02-17T01:24:00"/>
    <s v="17.02.2023"/>
    <d v="1899-12-30T00:03:00"/>
    <x v="26"/>
    <s v="876-111659"/>
    <n v="1"/>
    <x v="3"/>
    <n v="1"/>
    <s v="N"/>
    <n v="2"/>
    <n v="3.9"/>
    <n v="1.17"/>
    <n v="0.93000000000000016"/>
    <n v="6"/>
  </r>
  <r>
    <d v="2023-02-17T01:22:00"/>
    <d v="2023-02-17T01:33:00"/>
    <s v="17.02.2023"/>
    <d v="1899-12-30T00:11:00"/>
    <x v="42"/>
    <s v="876-111343"/>
    <n v="2"/>
    <x v="16"/>
    <n v="1"/>
    <s v="N"/>
    <n v="1"/>
    <n v="6.96"/>
    <n v="2.0880000000000001"/>
    <n v="1.9519999999999991"/>
    <n v="11"/>
  </r>
  <r>
    <d v="2023-02-17T01:22:00"/>
    <d v="2023-02-17T01:32:00"/>
    <s v="17.02.2023"/>
    <d v="1899-12-30T00:10:00"/>
    <x v="42"/>
    <s v="876-129116"/>
    <n v="1"/>
    <x v="46"/>
    <n v="1"/>
    <s v="N"/>
    <n v="1"/>
    <n v="6.72"/>
    <n v="2.016"/>
    <n v="1.2640000000000002"/>
    <n v="10"/>
  </r>
  <r>
    <d v="2023-02-17T01:22:00"/>
    <d v="2023-02-17T01:34:00"/>
    <s v="17.02.2023"/>
    <d v="1899-12-30T00:12:00"/>
    <x v="11"/>
    <s v="876-128375"/>
    <n v="1"/>
    <x v="119"/>
    <n v="1"/>
    <s v="N"/>
    <n v="2"/>
    <n v="8.8800000000000008"/>
    <n v="2.6640000000000001"/>
    <n v="1.4559999999999995"/>
    <n v="13"/>
  </r>
  <r>
    <d v="2023-02-17T01:23:00"/>
    <d v="2023-02-17T01:39:00"/>
    <s v="17.02.2023"/>
    <d v="1899-12-30T00:16:00"/>
    <x v="17"/>
    <s v="876-129679"/>
    <n v="3"/>
    <x v="78"/>
    <n v="1"/>
    <s v="N"/>
    <n v="2"/>
    <n v="8.16"/>
    <n v="2.448"/>
    <n v="1.3919999999999995"/>
    <n v="12"/>
  </r>
  <r>
    <d v="2023-02-17T01:24:00"/>
    <d v="2023-02-17T01:32:00"/>
    <s v="17.02.2023"/>
    <d v="1899-12-30T00:08:00"/>
    <x v="0"/>
    <s v="876-129808"/>
    <n v="5"/>
    <x v="52"/>
    <n v="1"/>
    <s v="N"/>
    <n v="2"/>
    <n v="4.8"/>
    <n v="1.44"/>
    <n v="0.76000000000000068"/>
    <n v="7"/>
  </r>
  <r>
    <d v="2023-02-17T01:25:00"/>
    <d v="2023-02-17T01:31:00"/>
    <s v="17.02.2023"/>
    <d v="1899-12-30T00:06:00"/>
    <x v="33"/>
    <s v="876-129271"/>
    <n v="1"/>
    <x v="3"/>
    <n v="1"/>
    <s v="N"/>
    <n v="2"/>
    <n v="3.3"/>
    <n v="0.98999999999999988"/>
    <n v="0.71"/>
    <n v="5"/>
  </r>
  <r>
    <d v="2023-02-17T01:25:00"/>
    <d v="2023-02-17T01:27:00"/>
    <s v="17.02.2023"/>
    <d v="1899-12-30T00:02:00"/>
    <x v="2"/>
    <s v="876-129347"/>
    <n v="1"/>
    <x v="6"/>
    <n v="1"/>
    <s v="N"/>
    <n v="2"/>
    <n v="3.3"/>
    <n v="0.98999999999999988"/>
    <n v="0.71"/>
    <n v="5"/>
  </r>
  <r>
    <d v="2023-02-17T01:26:00"/>
    <d v="2023-02-17T01:41:00"/>
    <s v="17.02.2023"/>
    <d v="1899-12-30T00:15:00"/>
    <x v="20"/>
    <s v="876-128353"/>
    <n v="1"/>
    <x v="23"/>
    <n v="1"/>
    <s v="N"/>
    <n v="2"/>
    <n v="6"/>
    <n v="1.7999999999999998"/>
    <n v="1.2000000000000002"/>
    <n v="9"/>
  </r>
  <r>
    <d v="2023-02-17T01:27:00"/>
    <d v="2023-02-17T01:42:00"/>
    <s v="17.02.2023"/>
    <d v="1899-12-30T00:15:00"/>
    <x v="15"/>
    <s v="876-127639"/>
    <n v="2"/>
    <x v="56"/>
    <n v="1"/>
    <s v="N"/>
    <n v="1"/>
    <n v="17.04"/>
    <n v="5.1119999999999992"/>
    <n v="2.8480000000000025"/>
    <n v="25"/>
  </r>
  <r>
    <d v="2023-02-17T01:27:00"/>
    <d v="2023-02-17T01:33:00"/>
    <s v="17.02.2023"/>
    <d v="1899-12-30T00:06:00"/>
    <x v="24"/>
    <s v="876-128641"/>
    <n v="1"/>
    <x v="3"/>
    <n v="1"/>
    <s v="N"/>
    <n v="2"/>
    <n v="3.8"/>
    <n v="1.1399999999999999"/>
    <n v="1.0600000000000005"/>
    <n v="6"/>
  </r>
  <r>
    <d v="2023-02-17T01:28:00"/>
    <d v="2023-02-17T01:33:00"/>
    <s v="17.02.2023"/>
    <d v="1899-12-30T00:05:00"/>
    <x v="16"/>
    <s v="876-128525"/>
    <n v="1"/>
    <x v="40"/>
    <n v="1"/>
    <s v="N"/>
    <n v="2"/>
    <n v="3.7"/>
    <n v="1.1100000000000001"/>
    <n v="1.1899999999999995"/>
    <n v="6"/>
  </r>
  <r>
    <d v="2023-02-17T01:29:00"/>
    <d v="2023-02-17T01:46:00"/>
    <s v="17.02.2023"/>
    <d v="1899-12-30T00:17:00"/>
    <x v="25"/>
    <s v="876-129705"/>
    <n v="1"/>
    <x v="59"/>
    <n v="1"/>
    <s v="N"/>
    <n v="1"/>
    <n v="13.92"/>
    <n v="4.1760000000000002"/>
    <n v="1.9039999999999999"/>
    <n v="20"/>
  </r>
  <r>
    <d v="2023-02-17T01:31:00"/>
    <d v="2023-02-17T02:01:00"/>
    <s v="17.02.2023"/>
    <d v="1899-12-30T00:30:00"/>
    <x v="10"/>
    <s v="876-111485"/>
    <n v="1"/>
    <x v="49"/>
    <n v="1"/>
    <s v="N"/>
    <n v="2"/>
    <n v="22.32"/>
    <n v="6.6959999999999997"/>
    <n v="4.9840000000000018"/>
    <n v="34"/>
  </r>
  <r>
    <d v="2023-02-17T01:31:00"/>
    <d v="2023-02-17T01:44:00"/>
    <s v="17.02.2023"/>
    <d v="1899-12-30T00:13:00"/>
    <x v="21"/>
    <s v="876-129548"/>
    <n v="1"/>
    <x v="1"/>
    <n v="1"/>
    <s v="N"/>
    <n v="2"/>
    <n v="10.08"/>
    <n v="3.024"/>
    <n v="0.89599999999999902"/>
    <n v="14"/>
  </r>
  <r>
    <d v="2023-02-17T01:31:00"/>
    <d v="2023-02-17T01:55:00"/>
    <s v="17.02.2023"/>
    <d v="1899-12-30T00:24:00"/>
    <x v="20"/>
    <s v="876-128854"/>
    <n v="2"/>
    <x v="154"/>
    <n v="1"/>
    <s v="N"/>
    <n v="2"/>
    <n v="16.079999999999998"/>
    <n v="4.823999999999999"/>
    <n v="4.0960000000000036"/>
    <n v="25"/>
  </r>
  <r>
    <d v="2023-02-17T01:32:00"/>
    <d v="2023-02-17T01:40:00"/>
    <s v="17.02.2023"/>
    <d v="1899-12-30T00:08:00"/>
    <x v="1"/>
    <s v="876-128673"/>
    <n v="1"/>
    <x v="25"/>
    <n v="1"/>
    <s v="N"/>
    <n v="2"/>
    <n v="3.2"/>
    <n v="0.96"/>
    <n v="0.83999999999999986"/>
    <n v="5"/>
  </r>
  <r>
    <d v="2023-02-17T01:33:00"/>
    <d v="2023-02-17T01:47:00"/>
    <s v="17.02.2023"/>
    <d v="1899-12-30T00:14:00"/>
    <x v="41"/>
    <s v="876-127935"/>
    <n v="1"/>
    <x v="50"/>
    <n v="1"/>
    <s v="N"/>
    <n v="2"/>
    <n v="10.32"/>
    <n v="3.0960000000000001"/>
    <n v="2.5839999999999996"/>
    <n v="16"/>
  </r>
  <r>
    <d v="2023-02-17T01:34:00"/>
    <d v="2023-02-17T01:48:00"/>
    <s v="17.02.2023"/>
    <d v="1899-12-30T00:14:00"/>
    <x v="8"/>
    <s v="876-130815"/>
    <n v="1"/>
    <x v="17"/>
    <n v="1"/>
    <s v="N"/>
    <n v="2"/>
    <n v="17.52"/>
    <n v="5.2559999999999993"/>
    <n v="2.2240000000000002"/>
    <n v="25"/>
  </r>
  <r>
    <d v="2023-02-17T01:35:00"/>
    <d v="2023-02-17T01:42:00"/>
    <s v="17.02.2023"/>
    <d v="1899-12-30T00:07:00"/>
    <x v="16"/>
    <s v="876-127376"/>
    <n v="1"/>
    <x v="27"/>
    <n v="1"/>
    <s v="N"/>
    <n v="1"/>
    <n v="5.76"/>
    <n v="1.728"/>
    <n v="1.5120000000000005"/>
    <n v="9"/>
  </r>
  <r>
    <d v="2023-02-17T01:37:00"/>
    <d v="2023-02-17T01:46:00"/>
    <s v="17.02.2023"/>
    <d v="1899-12-30T00:09:00"/>
    <x v="11"/>
    <s v="876-127285"/>
    <n v="2"/>
    <x v="0"/>
    <n v="1"/>
    <s v="N"/>
    <n v="1"/>
    <n v="6.48"/>
    <n v="1.944"/>
    <n v="1.5760000000000005"/>
    <n v="10"/>
  </r>
  <r>
    <d v="2023-02-17T01:37:00"/>
    <d v="2023-02-17T01:50:00"/>
    <s v="17.02.2023"/>
    <d v="1899-12-30T00:13:00"/>
    <x v="7"/>
    <s v="876-127826"/>
    <n v="1"/>
    <x v="35"/>
    <n v="1"/>
    <s v="N"/>
    <n v="1"/>
    <n v="11.76"/>
    <n v="3.528"/>
    <n v="2.7119999999999997"/>
    <n v="18"/>
  </r>
  <r>
    <d v="2023-02-17T01:37:00"/>
    <d v="2023-02-17T01:59:00"/>
    <s v="17.02.2023"/>
    <d v="1899-12-30T00:22:00"/>
    <x v="52"/>
    <s v="876-129105"/>
    <n v="1"/>
    <x v="117"/>
    <n v="1"/>
    <s v="N"/>
    <n v="2"/>
    <n v="12.72"/>
    <n v="3.8159999999999998"/>
    <n v="2.4640000000000004"/>
    <n v="19"/>
  </r>
  <r>
    <d v="2023-02-17T01:37:00"/>
    <d v="2023-02-17T01:40:00"/>
    <s v="17.02.2023"/>
    <d v="1899-12-30T00:03:00"/>
    <x v="22"/>
    <s v="876-129726"/>
    <n v="1"/>
    <x v="3"/>
    <n v="1"/>
    <s v="N"/>
    <n v="2"/>
    <n v="3.4"/>
    <n v="1.02"/>
    <n v="1.5800000000000005"/>
    <n v="6"/>
  </r>
  <r>
    <d v="2023-02-17T01:38:00"/>
    <d v="2023-02-17T01:42:00"/>
    <s v="17.02.2023"/>
    <d v="1899-12-30T00:04:00"/>
    <x v="15"/>
    <s v="876-128071"/>
    <n v="2"/>
    <x v="41"/>
    <n v="1"/>
    <s v="N"/>
    <n v="2"/>
    <n v="3.4"/>
    <n v="1.02"/>
    <n v="1.5800000000000005"/>
    <n v="6"/>
  </r>
  <r>
    <d v="2023-02-17T01:40:00"/>
    <d v="2023-02-17T01:43:00"/>
    <s v="17.02.2023"/>
    <d v="1899-12-30T00:03:00"/>
    <x v="51"/>
    <s v="876-128783"/>
    <n v="1"/>
    <x v="33"/>
    <n v="1"/>
    <s v="N"/>
    <n v="2"/>
    <n v="3"/>
    <n v="0.89999999999999991"/>
    <n v="1.0999999999999996"/>
    <n v="5"/>
  </r>
  <r>
    <d v="2023-02-17T01:41:00"/>
    <d v="2023-02-17T01:45:00"/>
    <s v="17.02.2023"/>
    <d v="1899-12-30T00:04:00"/>
    <x v="37"/>
    <s v="876-129608"/>
    <n v="1"/>
    <x v="14"/>
    <n v="1"/>
    <s v="N"/>
    <n v="1"/>
    <n v="3.4"/>
    <n v="1.02"/>
    <n v="1.5800000000000005"/>
    <n v="6"/>
  </r>
  <r>
    <d v="2023-02-17T01:41:00"/>
    <d v="2023-02-17T01:46:00"/>
    <s v="17.02.2023"/>
    <d v="1899-12-30T00:05:00"/>
    <x v="23"/>
    <s v="876-127504"/>
    <n v="1"/>
    <x v="4"/>
    <n v="1"/>
    <s v="N"/>
    <n v="2"/>
    <n v="3.9"/>
    <n v="1.17"/>
    <n v="0.93000000000000016"/>
    <n v="6"/>
  </r>
  <r>
    <d v="2023-02-17T01:42:00"/>
    <d v="2023-02-17T01:46:00"/>
    <s v="17.02.2023"/>
    <d v="1899-12-30T00:04:00"/>
    <x v="8"/>
    <s v="876-127263"/>
    <n v="1"/>
    <x v="60"/>
    <n v="1"/>
    <s v="N"/>
    <n v="1"/>
    <n v="4"/>
    <n v="1.2"/>
    <n v="0.79999999999999982"/>
    <n v="6"/>
  </r>
  <r>
    <d v="2023-02-17T01:42:00"/>
    <d v="2023-02-17T01:48:00"/>
    <s v="17.02.2023"/>
    <d v="1899-12-30T00:06:00"/>
    <x v="34"/>
    <s v="876-128447"/>
    <n v="1"/>
    <x v="27"/>
    <n v="1"/>
    <s v="N"/>
    <n v="2"/>
    <n v="5.76"/>
    <n v="1.728"/>
    <n v="1.5120000000000005"/>
    <n v="9"/>
  </r>
  <r>
    <d v="2023-02-17T01:42:00"/>
    <d v="2023-02-17T01:46:00"/>
    <s v="17.02.2023"/>
    <d v="1899-12-30T00:04:00"/>
    <x v="24"/>
    <s v="876-128239"/>
    <n v="1"/>
    <x v="3"/>
    <n v="1"/>
    <s v="N"/>
    <n v="2"/>
    <n v="3"/>
    <n v="0.89999999999999991"/>
    <n v="1.0999999999999996"/>
    <n v="5"/>
  </r>
  <r>
    <d v="2023-02-17T01:43:00"/>
    <d v="2023-02-17T01:46:00"/>
    <s v="17.02.2023"/>
    <d v="1899-12-30T00:03:00"/>
    <x v="36"/>
    <s v="876-127600"/>
    <n v="2"/>
    <x v="33"/>
    <n v="1"/>
    <s v="N"/>
    <n v="2"/>
    <n v="3.3"/>
    <n v="0.98999999999999988"/>
    <n v="1.71"/>
    <n v="6"/>
  </r>
  <r>
    <d v="2023-02-17T01:43:00"/>
    <d v="2023-02-17T01:45:00"/>
    <s v="17.02.2023"/>
    <d v="1899-12-30T00:02:00"/>
    <x v="32"/>
    <s v="876-129252"/>
    <n v="1"/>
    <x v="41"/>
    <n v="1"/>
    <s v="N"/>
    <n v="2"/>
    <n v="3.8"/>
    <n v="1.1399999999999999"/>
    <n v="1.0600000000000005"/>
    <n v="6"/>
  </r>
  <r>
    <d v="2023-02-17T01:43:00"/>
    <d v="2023-02-17T01:52:00"/>
    <s v="17.02.2023"/>
    <d v="1899-12-30T00:09:00"/>
    <x v="3"/>
    <s v="876-127445"/>
    <n v="1"/>
    <x v="10"/>
    <n v="1"/>
    <s v="N"/>
    <n v="2"/>
    <n v="5.28"/>
    <n v="1.5840000000000001"/>
    <n v="1.1360000000000001"/>
    <n v="8"/>
  </r>
  <r>
    <d v="2023-02-17T01:44:00"/>
    <d v="2023-02-17T01:53:00"/>
    <s v="17.02.2023"/>
    <d v="1899-12-30T00:09:00"/>
    <x v="16"/>
    <s v="876-130813"/>
    <n v="1"/>
    <x v="23"/>
    <n v="1"/>
    <s v="N"/>
    <n v="1"/>
    <n v="6"/>
    <n v="1.7999999999999998"/>
    <n v="1.2000000000000002"/>
    <n v="9"/>
  </r>
  <r>
    <d v="2023-02-17T01:44:00"/>
    <d v="2023-02-17T01:49:00"/>
    <s v="17.02.2023"/>
    <d v="1899-12-30T00:05:00"/>
    <x v="7"/>
    <s v="876-130627"/>
    <n v="1"/>
    <x v="22"/>
    <n v="1"/>
    <s v="N"/>
    <n v="1"/>
    <n v="3.2"/>
    <n v="0.96"/>
    <n v="0.83999999999999986"/>
    <n v="5"/>
  </r>
  <r>
    <d v="2023-02-17T01:44:00"/>
    <d v="2023-02-17T01:50:00"/>
    <s v="17.02.2023"/>
    <d v="1899-12-30T00:06:00"/>
    <x v="5"/>
    <s v="876-111465"/>
    <n v="1"/>
    <x v="40"/>
    <n v="1"/>
    <s v="N"/>
    <n v="2"/>
    <n v="3.7"/>
    <n v="1.1100000000000001"/>
    <n v="1.1899999999999995"/>
    <n v="6"/>
  </r>
  <r>
    <d v="2023-02-17T01:44:00"/>
    <d v="2023-02-17T02:05:00"/>
    <s v="17.02.2023"/>
    <d v="1899-12-30T00:21:00"/>
    <x v="24"/>
    <s v="876-130319"/>
    <n v="1"/>
    <x v="8"/>
    <n v="1"/>
    <s v="N"/>
    <n v="1"/>
    <n v="22.56"/>
    <n v="6.7679999999999998"/>
    <n v="3.6720000000000006"/>
    <n v="33"/>
  </r>
  <r>
    <d v="2023-02-17T01:45:00"/>
    <d v="2023-02-17T01:49:00"/>
    <s v="17.02.2023"/>
    <d v="1899-12-30T00:04:00"/>
    <x v="45"/>
    <s v="876-128353"/>
    <n v="2"/>
    <x v="80"/>
    <n v="1"/>
    <s v="N"/>
    <n v="1"/>
    <n v="3.7"/>
    <n v="1.1100000000000001"/>
    <n v="1.1899999999999995"/>
    <n v="6"/>
  </r>
  <r>
    <d v="2023-02-17T01:45:00"/>
    <d v="2023-02-17T01:48:00"/>
    <s v="17.02.2023"/>
    <d v="1899-12-30T00:03:00"/>
    <x v="20"/>
    <s v="876-127559"/>
    <n v="2"/>
    <x v="31"/>
    <n v="1"/>
    <s v="N"/>
    <n v="1"/>
    <n v="4"/>
    <n v="1.2"/>
    <n v="1.7999999999999998"/>
    <n v="7"/>
  </r>
  <r>
    <d v="2023-02-17T01:47:00"/>
    <d v="2023-02-17T01:54:00"/>
    <s v="17.02.2023"/>
    <d v="1899-12-30T00:07:00"/>
    <x v="52"/>
    <s v="876-128690"/>
    <n v="1"/>
    <x v="60"/>
    <n v="1"/>
    <s v="N"/>
    <n v="2"/>
    <n v="3.1"/>
    <n v="0.92999999999999994"/>
    <n v="0.9700000000000002"/>
    <n v="5"/>
  </r>
  <r>
    <d v="2023-02-17T01:49:00"/>
    <d v="2023-02-17T01:55:00"/>
    <s v="17.02.2023"/>
    <d v="1899-12-30T00:06:00"/>
    <x v="14"/>
    <s v="876-129435"/>
    <n v="1"/>
    <x v="52"/>
    <n v="1"/>
    <s v="N"/>
    <n v="2"/>
    <n v="4.8"/>
    <n v="1.44"/>
    <n v="0.76000000000000068"/>
    <n v="7"/>
  </r>
  <r>
    <d v="2023-02-17T01:49:00"/>
    <d v="2023-02-17T01:53:00"/>
    <s v="17.02.2023"/>
    <d v="1899-12-30T00:04:00"/>
    <x v="25"/>
    <s v="876-111387"/>
    <n v="1"/>
    <x v="80"/>
    <n v="1"/>
    <s v="N"/>
    <n v="2"/>
    <n v="3.5"/>
    <n v="1.05"/>
    <n v="1.4500000000000002"/>
    <n v="6"/>
  </r>
  <r>
    <d v="2023-02-17T01:49:00"/>
    <d v="2023-02-17T02:18:00"/>
    <s v="17.02.2023"/>
    <d v="1899-12-30T00:29:00"/>
    <x v="18"/>
    <s v="876-128568"/>
    <n v="1"/>
    <x v="70"/>
    <n v="1"/>
    <s v="Y"/>
    <n v="2"/>
    <n v="19.2"/>
    <n v="5.76"/>
    <n v="2.0400000000000027"/>
    <n v="27"/>
  </r>
  <r>
    <d v="2023-02-17T01:49:00"/>
    <d v="2023-02-17T01:52:00"/>
    <s v="17.02.2023"/>
    <d v="1899-12-30T00:03:00"/>
    <x v="49"/>
    <s v="876-130429"/>
    <n v="2"/>
    <x v="101"/>
    <n v="1"/>
    <s v="N"/>
    <n v="2"/>
    <n v="3.5"/>
    <n v="1.05"/>
    <n v="1.4500000000000002"/>
    <n v="6"/>
  </r>
  <r>
    <d v="2023-02-17T01:50:00"/>
    <d v="2023-02-17T01:58:00"/>
    <s v="17.02.2023"/>
    <d v="1899-12-30T00:08:00"/>
    <x v="41"/>
    <s v="876-129996"/>
    <n v="3"/>
    <x v="80"/>
    <n v="1"/>
    <s v="N"/>
    <n v="1"/>
    <n v="4"/>
    <n v="1.2"/>
    <n v="0.79999999999999982"/>
    <n v="6"/>
  </r>
  <r>
    <d v="2023-02-17T01:50:00"/>
    <d v="2023-02-17T01:54:00"/>
    <s v="17.02.2023"/>
    <d v="1899-12-30T00:04:00"/>
    <x v="44"/>
    <s v="876-129838"/>
    <n v="1"/>
    <x v="11"/>
    <n v="1"/>
    <s v="N"/>
    <n v="2"/>
    <n v="3.2"/>
    <n v="0.96"/>
    <n v="0.83999999999999986"/>
    <n v="5"/>
  </r>
  <r>
    <d v="2023-02-17T01:51:00"/>
    <d v="2023-02-17T02:02:00"/>
    <s v="17.02.2023"/>
    <d v="1899-12-30T00:11:00"/>
    <x v="35"/>
    <s v="876-127922"/>
    <n v="1"/>
    <x v="78"/>
    <n v="1"/>
    <s v="N"/>
    <n v="1"/>
    <n v="8.16"/>
    <n v="2.448"/>
    <n v="1.3919999999999995"/>
    <n v="12"/>
  </r>
  <r>
    <d v="2023-02-17T01:52:00"/>
    <d v="2023-02-17T01:59:00"/>
    <s v="17.02.2023"/>
    <d v="1899-12-30T00:07:00"/>
    <x v="15"/>
    <s v="876-130132"/>
    <n v="1"/>
    <x v="10"/>
    <n v="1"/>
    <s v="N"/>
    <n v="1"/>
    <n v="5.28"/>
    <n v="1.5840000000000001"/>
    <n v="1.1360000000000001"/>
    <n v="8"/>
  </r>
  <r>
    <d v="2023-02-17T01:52:00"/>
    <d v="2023-02-17T02:06:00"/>
    <s v="17.02.2023"/>
    <d v="1899-12-30T00:14:00"/>
    <x v="34"/>
    <s v="876-128925"/>
    <n v="3"/>
    <x v="0"/>
    <n v="1"/>
    <s v="N"/>
    <n v="1"/>
    <n v="6.48"/>
    <n v="1.944"/>
    <n v="1.5760000000000005"/>
    <n v="10"/>
  </r>
  <r>
    <d v="2023-02-17T01:52:00"/>
    <d v="2023-02-17T01:54:00"/>
    <s v="17.02.2023"/>
    <d v="1899-12-30T00:02:00"/>
    <x v="41"/>
    <s v="876-128129"/>
    <n v="1"/>
    <x v="101"/>
    <n v="1"/>
    <s v="N"/>
    <n v="2"/>
    <n v="3.6"/>
    <n v="1.08"/>
    <n v="1.3199999999999998"/>
    <n v="6"/>
  </r>
  <r>
    <d v="2023-02-17T01:53:00"/>
    <d v="2023-02-17T02:06:00"/>
    <s v="17.02.2023"/>
    <d v="1899-12-30T00:13:00"/>
    <x v="41"/>
    <s v="876-127862"/>
    <n v="1"/>
    <x v="95"/>
    <n v="1"/>
    <s v="N"/>
    <n v="1"/>
    <n v="11.52"/>
    <n v="3.456"/>
    <n v="1.0240000000000009"/>
    <n v="16"/>
  </r>
  <r>
    <d v="2023-02-17T01:53:00"/>
    <d v="2023-02-17T02:15:00"/>
    <s v="17.02.2023"/>
    <d v="1899-12-30T00:22:00"/>
    <x v="20"/>
    <s v="876-129026"/>
    <n v="4"/>
    <x v="98"/>
    <n v="2"/>
    <s v="N"/>
    <n v="1"/>
    <n v="39.36"/>
    <n v="11.808"/>
    <n v="9.8320000000000007"/>
    <n v="61"/>
  </r>
  <r>
    <d v="2023-02-17T01:54:00"/>
    <d v="2023-02-17T02:15:00"/>
    <s v="17.02.2023"/>
    <d v="1899-12-30T00:21:00"/>
    <x v="31"/>
    <s v="876-111501"/>
    <n v="1"/>
    <x v="123"/>
    <n v="1"/>
    <s v="N"/>
    <n v="1"/>
    <n v="23.28"/>
    <n v="6.984"/>
    <n v="3.7359999999999971"/>
    <n v="34"/>
  </r>
  <r>
    <d v="2023-02-17T01:55:00"/>
    <d v="2023-02-17T02:03:00"/>
    <s v="17.02.2023"/>
    <d v="1899-12-30T00:08:00"/>
    <x v="46"/>
    <s v="876-131104"/>
    <n v="1"/>
    <x v="52"/>
    <n v="1"/>
    <s v="N"/>
    <n v="2"/>
    <n v="4.8"/>
    <n v="1.44"/>
    <n v="1.7600000000000007"/>
    <n v="8"/>
  </r>
  <r>
    <d v="2023-02-17T01:57:00"/>
    <d v="2023-02-17T02:11:00"/>
    <s v="17.02.2023"/>
    <d v="1899-12-30T00:14:00"/>
    <x v="26"/>
    <s v="876-127578"/>
    <n v="1"/>
    <x v="56"/>
    <n v="1"/>
    <s v="N"/>
    <n v="1"/>
    <n v="17.04"/>
    <n v="5.1119999999999992"/>
    <n v="2.8480000000000025"/>
    <n v="25"/>
  </r>
  <r>
    <d v="2023-02-17T01:57:00"/>
    <d v="2023-02-17T02:02:00"/>
    <s v="17.02.2023"/>
    <d v="1899-12-30T00:05:00"/>
    <x v="16"/>
    <s v="876-128526"/>
    <n v="1"/>
    <x v="41"/>
    <n v="1"/>
    <s v="N"/>
    <n v="2"/>
    <n v="3.3"/>
    <n v="0.98999999999999988"/>
    <n v="0.71"/>
    <n v="5"/>
  </r>
  <r>
    <d v="2023-02-17T01:57:00"/>
    <d v="2023-02-17T01:58:00"/>
    <s v="17.02.2023"/>
    <d v="1899-12-30T00:01:00"/>
    <x v="25"/>
    <s v="876-129027"/>
    <n v="1"/>
    <x v="45"/>
    <n v="1"/>
    <s v="N"/>
    <n v="2"/>
    <n v="3.3"/>
    <n v="0.98999999999999988"/>
    <n v="1.71"/>
    <n v="6"/>
  </r>
  <r>
    <d v="2023-02-17T01:57:00"/>
    <d v="2023-02-17T02:14:00"/>
    <s v="17.02.2023"/>
    <d v="1899-12-30T00:17:00"/>
    <x v="21"/>
    <s v="876-128173"/>
    <n v="1"/>
    <x v="117"/>
    <n v="1"/>
    <s v="N"/>
    <n v="1"/>
    <n v="12.72"/>
    <n v="3.8159999999999998"/>
    <n v="2.4640000000000004"/>
    <n v="19"/>
  </r>
  <r>
    <d v="2023-02-17T01:58:00"/>
    <d v="2023-02-17T02:03:00"/>
    <s v="17.02.2023"/>
    <d v="1899-12-30T00:05:00"/>
    <x v="38"/>
    <s v="876-130317"/>
    <n v="1"/>
    <x v="41"/>
    <n v="1"/>
    <s v="N"/>
    <n v="1"/>
    <n v="3.3"/>
    <n v="0.98999999999999988"/>
    <n v="0.71"/>
    <n v="5"/>
  </r>
  <r>
    <d v="2023-02-17T01:58:00"/>
    <d v="2023-02-17T02:14:00"/>
    <s v="17.02.2023"/>
    <d v="1899-12-30T00:16:00"/>
    <x v="29"/>
    <s v="876-127279"/>
    <n v="1"/>
    <x v="99"/>
    <n v="1"/>
    <s v="N"/>
    <n v="1"/>
    <n v="9.36"/>
    <n v="2.8079999999999998"/>
    <n v="1.8320000000000007"/>
    <n v="14"/>
  </r>
  <r>
    <d v="2023-02-17T01:59:00"/>
    <d v="2023-02-17T02:05:00"/>
    <s v="17.02.2023"/>
    <d v="1899-12-30T00:06:00"/>
    <x v="2"/>
    <s v="876-129738"/>
    <n v="1"/>
    <x v="94"/>
    <n v="1"/>
    <s v="N"/>
    <n v="2"/>
    <n v="5.52"/>
    <n v="1.6559999999999999"/>
    <n v="0.82400000000000073"/>
    <n v="8"/>
  </r>
  <r>
    <d v="2023-02-17T01:59:00"/>
    <d v="2023-02-17T02:08:00"/>
    <s v="17.02.2023"/>
    <d v="1899-12-30T00:09:00"/>
    <x v="32"/>
    <s v="876-129940"/>
    <n v="1"/>
    <x v="36"/>
    <n v="1"/>
    <s v="N"/>
    <n v="2"/>
    <n v="3.4"/>
    <n v="1.02"/>
    <n v="0.58000000000000007"/>
    <n v="5"/>
  </r>
  <r>
    <d v="2023-02-17T01:59:00"/>
    <d v="2023-02-17T02:03:00"/>
    <s v="17.02.2023"/>
    <d v="1899-12-30T00:04:00"/>
    <x v="12"/>
    <s v="876-130538"/>
    <n v="1"/>
    <x v="40"/>
    <n v="1"/>
    <s v="N"/>
    <n v="2"/>
    <n v="3.3"/>
    <n v="0.98999999999999988"/>
    <n v="0.71"/>
    <n v="5"/>
  </r>
  <r>
    <d v="2023-02-17T02:00:00"/>
    <d v="2023-02-17T02:12:00"/>
    <s v="17.02.2023"/>
    <d v="1899-12-30T00:12:00"/>
    <x v="39"/>
    <s v="876-129243"/>
    <n v="2"/>
    <x v="12"/>
    <n v="1"/>
    <s v="N"/>
    <n v="2"/>
    <n v="9"/>
    <n v="2.6999999999999997"/>
    <n v="1.3000000000000007"/>
    <n v="13"/>
  </r>
  <r>
    <d v="2023-02-17T02:00:00"/>
    <d v="2023-02-17T02:11:00"/>
    <s v="17.02.2023"/>
    <d v="1899-12-30T00:11:00"/>
    <x v="2"/>
    <s v="876-129749"/>
    <n v="1"/>
    <x v="87"/>
    <n v="1"/>
    <s v="N"/>
    <n v="2"/>
    <n v="6.3"/>
    <n v="1.89"/>
    <n v="1.8099999999999996"/>
    <n v="10"/>
  </r>
  <r>
    <d v="2023-02-17T02:00:00"/>
    <d v="2023-02-17T02:25:00"/>
    <s v="17.02.2023"/>
    <d v="1899-12-30T00:25:00"/>
    <x v="29"/>
    <s v="876-130663"/>
    <n v="2"/>
    <x v="29"/>
    <n v="1"/>
    <s v="N"/>
    <n v="1"/>
    <n v="19.5"/>
    <n v="5.85"/>
    <n v="1.6499999999999986"/>
    <n v="27"/>
  </r>
  <r>
    <d v="2023-02-17T02:00:00"/>
    <d v="2023-02-17T02:08:00"/>
    <s v="17.02.2023"/>
    <d v="1899-12-30T00:08:00"/>
    <x v="42"/>
    <s v="876-130423"/>
    <n v="1"/>
    <x v="25"/>
    <n v="1"/>
    <s v="N"/>
    <n v="1"/>
    <n v="4"/>
    <n v="1.2"/>
    <n v="0.79999999999999982"/>
    <n v="6"/>
  </r>
  <r>
    <d v="2023-02-17T02:01:00"/>
    <d v="2023-02-17T02:08:00"/>
    <s v="17.02.2023"/>
    <d v="1899-12-30T00:07:00"/>
    <x v="31"/>
    <s v="876-130091"/>
    <n v="1"/>
    <x v="4"/>
    <n v="1"/>
    <s v="N"/>
    <n v="2"/>
    <n v="3.6"/>
    <n v="1.08"/>
    <n v="1.3199999999999998"/>
    <n v="6"/>
  </r>
  <r>
    <d v="2023-02-17T02:01:00"/>
    <d v="2023-02-17T02:13:00"/>
    <s v="17.02.2023"/>
    <d v="1899-12-30T00:12:00"/>
    <x v="1"/>
    <s v="876-129811"/>
    <n v="2"/>
    <x v="85"/>
    <n v="1"/>
    <s v="N"/>
    <n v="2"/>
    <n v="12"/>
    <n v="3.5999999999999996"/>
    <n v="1.4000000000000004"/>
    <n v="17"/>
  </r>
  <r>
    <d v="2023-02-17T02:02:00"/>
    <d v="2023-02-17T02:48:00"/>
    <s v="17.02.2023"/>
    <d v="1899-12-30T00:46:00"/>
    <x v="13"/>
    <s v="876-129853"/>
    <n v="4"/>
    <x v="19"/>
    <n v="1"/>
    <s v="N"/>
    <n v="1"/>
    <n v="44.7"/>
    <n v="13.41"/>
    <n v="7.8900000000000006"/>
    <n v="66"/>
  </r>
  <r>
    <d v="2023-02-17T02:02:00"/>
    <d v="2023-02-17T02:12:00"/>
    <s v="17.02.2023"/>
    <d v="1899-12-30T00:10:00"/>
    <x v="3"/>
    <s v="876-129105"/>
    <n v="2"/>
    <x v="52"/>
    <n v="1"/>
    <s v="N"/>
    <n v="2"/>
    <n v="6"/>
    <n v="1.7999999999999998"/>
    <n v="1.2000000000000002"/>
    <n v="9"/>
  </r>
  <r>
    <d v="2023-02-17T02:03:00"/>
    <d v="2023-02-17T02:08:00"/>
    <s v="17.02.2023"/>
    <d v="1899-12-30T00:05:00"/>
    <x v="5"/>
    <s v="876-128656"/>
    <n v="1"/>
    <x v="80"/>
    <n v="1"/>
    <s v="N"/>
    <n v="1"/>
    <n v="4"/>
    <n v="1.2"/>
    <n v="0.79999999999999982"/>
    <n v="6"/>
  </r>
  <r>
    <d v="2023-02-17T02:03:00"/>
    <d v="2023-02-17T02:15:00"/>
    <s v="17.02.2023"/>
    <d v="1899-12-30T00:12:00"/>
    <x v="25"/>
    <s v="876-129485"/>
    <n v="1"/>
    <x v="0"/>
    <n v="1"/>
    <s v="N"/>
    <n v="2"/>
    <n v="8.1"/>
    <n v="2.4299999999999997"/>
    <n v="2.4700000000000006"/>
    <n v="13"/>
  </r>
  <r>
    <d v="2023-02-17T02:04:00"/>
    <d v="2023-02-17T02:18:00"/>
    <s v="17.02.2023"/>
    <d v="1899-12-30T00:14:00"/>
    <x v="7"/>
    <s v="876-130258"/>
    <n v="2"/>
    <x v="85"/>
    <n v="1"/>
    <s v="N"/>
    <n v="1"/>
    <n v="12"/>
    <n v="3.5999999999999996"/>
    <n v="2.4000000000000004"/>
    <n v="18"/>
  </r>
  <r>
    <d v="2023-02-17T02:04:00"/>
    <d v="2023-02-17T02:09:00"/>
    <s v="17.02.2023"/>
    <d v="1899-12-30T00:05:00"/>
    <x v="45"/>
    <s v="876-128470"/>
    <n v="1"/>
    <x v="22"/>
    <n v="1"/>
    <s v="N"/>
    <n v="1"/>
    <n v="3.6"/>
    <n v="1.08"/>
    <n v="1.3199999999999998"/>
    <n v="6"/>
  </r>
  <r>
    <d v="2023-02-17T02:04:00"/>
    <d v="2023-02-17T02:33:00"/>
    <s v="17.02.2023"/>
    <d v="1899-12-30T00:29:00"/>
    <x v="48"/>
    <s v="876-127751"/>
    <n v="1"/>
    <x v="24"/>
    <n v="2"/>
    <s v="N"/>
    <n v="1"/>
    <n v="54.3"/>
    <n v="16.29"/>
    <n v="7.4100000000000037"/>
    <n v="78"/>
  </r>
  <r>
    <d v="2023-02-17T02:05:00"/>
    <d v="2023-02-17T02:25:00"/>
    <s v="17.02.2023"/>
    <d v="1899-12-30T00:20:00"/>
    <x v="37"/>
    <s v="876-128377"/>
    <n v="1"/>
    <x v="164"/>
    <n v="1"/>
    <s v="N"/>
    <n v="1"/>
    <n v="38.700000000000003"/>
    <n v="11.610000000000001"/>
    <n v="2.6899999999999977"/>
    <n v="53"/>
  </r>
  <r>
    <d v="2023-02-17T02:05:00"/>
    <d v="2023-02-17T02:09:00"/>
    <s v="17.02.2023"/>
    <d v="1899-12-30T00:04:00"/>
    <x v="2"/>
    <s v="876-130583"/>
    <n v="1"/>
    <x v="11"/>
    <n v="1"/>
    <s v="N"/>
    <n v="2"/>
    <n v="3.6"/>
    <n v="1.08"/>
    <n v="1.3199999999999998"/>
    <n v="6"/>
  </r>
  <r>
    <d v="2023-02-17T02:06:00"/>
    <d v="2023-02-17T02:10:00"/>
    <s v="17.02.2023"/>
    <d v="1899-12-30T00:04:00"/>
    <x v="17"/>
    <s v="876-128026"/>
    <n v="1"/>
    <x v="41"/>
    <n v="1"/>
    <s v="N"/>
    <n v="2"/>
    <n v="3.5"/>
    <n v="1.05"/>
    <n v="1.4500000000000002"/>
    <n v="6"/>
  </r>
  <r>
    <d v="2023-02-17T02:07:00"/>
    <d v="2023-02-17T02:12:00"/>
    <s v="17.02.2023"/>
    <d v="1899-12-30T00:05:00"/>
    <x v="4"/>
    <s v="876-128118"/>
    <n v="1"/>
    <x v="60"/>
    <n v="1"/>
    <s v="Y"/>
    <n v="1"/>
    <n v="3.4"/>
    <n v="1.02"/>
    <n v="1.5800000000000005"/>
    <n v="6"/>
  </r>
  <r>
    <d v="2023-02-17T02:07:00"/>
    <d v="2023-02-17T02:22:00"/>
    <s v="17.02.2023"/>
    <d v="1899-12-30T00:15:00"/>
    <x v="11"/>
    <s v="876-111633"/>
    <n v="1"/>
    <x v="35"/>
    <n v="1"/>
    <s v="N"/>
    <n v="1"/>
    <n v="14.7"/>
    <n v="4.4099999999999993"/>
    <n v="1.8900000000000006"/>
    <n v="21"/>
  </r>
  <r>
    <d v="2023-02-17T02:09:00"/>
    <d v="2023-02-17T02:25:00"/>
    <s v="17.02.2023"/>
    <d v="1899-12-30T00:16:00"/>
    <x v="30"/>
    <s v="876-127289"/>
    <n v="1"/>
    <x v="102"/>
    <n v="1"/>
    <s v="N"/>
    <n v="2"/>
    <n v="32.4"/>
    <n v="9.7199999999999989"/>
    <n v="2.8800000000000026"/>
    <n v="45"/>
  </r>
  <r>
    <d v="2023-02-17T02:10:00"/>
    <d v="2023-02-17T02:24:00"/>
    <s v="17.02.2023"/>
    <d v="1899-12-30T00:14:00"/>
    <x v="23"/>
    <s v="876-111308"/>
    <n v="2"/>
    <x v="44"/>
    <n v="1"/>
    <s v="N"/>
    <n v="2"/>
    <n v="10.5"/>
    <n v="3.15"/>
    <n v="2.3499999999999996"/>
    <n v="16"/>
  </r>
  <r>
    <d v="2023-02-17T02:12:00"/>
    <d v="2023-02-17T02:15:00"/>
    <s v="17.02.2023"/>
    <d v="1899-12-30T00:03:00"/>
    <x v="17"/>
    <s v="876-130355"/>
    <n v="2"/>
    <x v="33"/>
    <n v="1"/>
    <s v="N"/>
    <n v="1"/>
    <n v="3.7"/>
    <n v="1.1100000000000001"/>
    <n v="1.1899999999999995"/>
    <n v="6"/>
  </r>
  <r>
    <d v="2023-02-17T02:12:00"/>
    <d v="2023-02-17T02:19:00"/>
    <s v="17.02.2023"/>
    <d v="1899-12-30T00:07:00"/>
    <x v="17"/>
    <s v="876-127754"/>
    <n v="1"/>
    <x v="40"/>
    <n v="1"/>
    <s v="N"/>
    <n v="1"/>
    <n v="3.4"/>
    <n v="1.02"/>
    <n v="1.5800000000000005"/>
    <n v="6"/>
  </r>
  <r>
    <d v="2023-02-17T02:13:00"/>
    <d v="2023-02-17T02:29:00"/>
    <s v="17.02.2023"/>
    <d v="1899-12-30T00:16:00"/>
    <x v="24"/>
    <s v="876-127504"/>
    <n v="1"/>
    <x v="32"/>
    <n v="1"/>
    <s v="N"/>
    <n v="2"/>
    <n v="15.3"/>
    <n v="4.59"/>
    <n v="3.1099999999999994"/>
    <n v="23"/>
  </r>
  <r>
    <d v="2023-02-17T02:13:00"/>
    <d v="2023-02-17T02:25:00"/>
    <s v="17.02.2023"/>
    <d v="1899-12-30T00:12:00"/>
    <x v="33"/>
    <s v="876-129021"/>
    <n v="2"/>
    <x v="12"/>
    <n v="1"/>
    <s v="N"/>
    <n v="1"/>
    <n v="9"/>
    <n v="2.6999999999999997"/>
    <n v="2.3000000000000007"/>
    <n v="14"/>
  </r>
  <r>
    <d v="2023-02-17T02:13:00"/>
    <d v="2023-02-17T02:15:00"/>
    <s v="17.02.2023"/>
    <d v="1899-12-30T00:02:00"/>
    <x v="49"/>
    <s v="876-130517"/>
    <n v="1"/>
    <x v="101"/>
    <n v="1"/>
    <s v="N"/>
    <n v="2"/>
    <n v="3.7"/>
    <n v="1.1100000000000001"/>
    <n v="1.1899999999999995"/>
    <n v="6"/>
  </r>
  <r>
    <d v="2023-02-17T02:16:00"/>
    <d v="2023-02-17T02:32:00"/>
    <s v="17.02.2023"/>
    <d v="1899-12-30T00:16:00"/>
    <x v="4"/>
    <s v="876-130222"/>
    <n v="4"/>
    <x v="30"/>
    <n v="5"/>
    <s v="N"/>
    <n v="2"/>
    <n v="13.5"/>
    <n v="4.05"/>
    <n v="3.4499999999999993"/>
    <n v="21"/>
  </r>
  <r>
    <d v="2023-02-17T02:17:00"/>
    <d v="2023-02-17T02:24:00"/>
    <s v="17.02.2023"/>
    <d v="1899-12-30T00:07:00"/>
    <x v="44"/>
    <s v="876-130961"/>
    <n v="1"/>
    <x v="80"/>
    <n v="1"/>
    <s v="N"/>
    <n v="2"/>
    <n v="3"/>
    <n v="0.89999999999999991"/>
    <n v="1.0999999999999996"/>
    <n v="5"/>
  </r>
  <r>
    <d v="2023-02-17T02:17:00"/>
    <d v="2023-02-17T02:19:00"/>
    <s v="17.02.2023"/>
    <d v="1899-12-30T00:02:00"/>
    <x v="53"/>
    <s v="876-127122"/>
    <n v="1"/>
    <x v="6"/>
    <n v="1"/>
    <s v="N"/>
    <n v="2"/>
    <n v="3.4"/>
    <n v="1.02"/>
    <n v="1.5800000000000005"/>
    <n v="6"/>
  </r>
  <r>
    <d v="2023-02-17T02:17:00"/>
    <d v="2023-02-17T02:24:00"/>
    <s v="17.02.2023"/>
    <d v="1899-12-30T00:07:00"/>
    <x v="53"/>
    <s v="876-127157"/>
    <n v="1"/>
    <x v="80"/>
    <n v="1"/>
    <s v="N"/>
    <n v="1"/>
    <n v="3.4"/>
    <n v="1.02"/>
    <n v="1.5800000000000005"/>
    <n v="6"/>
  </r>
  <r>
    <d v="2023-02-17T02:17:00"/>
    <d v="2023-02-17T02:25:00"/>
    <s v="17.02.2023"/>
    <d v="1899-12-30T00:08:00"/>
    <x v="53"/>
    <s v="876-129807"/>
    <n v="1"/>
    <x v="23"/>
    <n v="1"/>
    <s v="N"/>
    <n v="1"/>
    <n v="7.5"/>
    <n v="2.25"/>
    <n v="1.25"/>
    <n v="11"/>
  </r>
  <r>
    <d v="2023-02-17T02:19:00"/>
    <d v="2023-02-17T02:35:00"/>
    <s v="17.02.2023"/>
    <d v="1899-12-30T00:16:00"/>
    <x v="49"/>
    <s v="876-127653"/>
    <n v="1"/>
    <x v="79"/>
    <n v="1"/>
    <s v="N"/>
    <n v="2"/>
    <n v="14.1"/>
    <n v="4.2299999999999995"/>
    <n v="2.67"/>
    <n v="21"/>
  </r>
  <r>
    <d v="2023-02-17T02:21:00"/>
    <d v="2023-02-17T02:39:00"/>
    <s v="17.02.2023"/>
    <d v="1899-12-30T00:18:00"/>
    <x v="29"/>
    <s v="876-128185"/>
    <n v="1"/>
    <x v="30"/>
    <n v="1"/>
    <s v="N"/>
    <n v="2"/>
    <n v="13.5"/>
    <n v="4.05"/>
    <n v="2.4499999999999993"/>
    <n v="20"/>
  </r>
  <r>
    <d v="2023-02-17T02:22:00"/>
    <d v="2023-02-17T02:24:00"/>
    <s v="17.02.2023"/>
    <d v="1899-12-30T00:02:00"/>
    <x v="11"/>
    <s v="876-128068"/>
    <n v="1"/>
    <x v="41"/>
    <n v="1"/>
    <s v="N"/>
    <n v="2"/>
    <n v="3.7"/>
    <n v="1.1100000000000001"/>
    <n v="1.1899999999999995"/>
    <n v="6"/>
  </r>
  <r>
    <d v="2023-02-17T02:22:00"/>
    <d v="2023-02-17T02:26:00"/>
    <s v="17.02.2023"/>
    <d v="1899-12-30T00:04:00"/>
    <x v="29"/>
    <s v="876-130436"/>
    <n v="1"/>
    <x v="60"/>
    <n v="1"/>
    <s v="N"/>
    <n v="1"/>
    <n v="3.5"/>
    <n v="1.05"/>
    <n v="1.4500000000000002"/>
    <n v="6"/>
  </r>
  <r>
    <d v="2023-02-17T02:23:00"/>
    <d v="2023-02-17T02:39:00"/>
    <s v="17.02.2023"/>
    <d v="1899-12-30T00:16:00"/>
    <x v="4"/>
    <s v="876-129248"/>
    <n v="2"/>
    <x v="79"/>
    <n v="1"/>
    <s v="N"/>
    <n v="2"/>
    <n v="14.1"/>
    <n v="4.2299999999999995"/>
    <n v="2.67"/>
    <n v="21"/>
  </r>
  <r>
    <d v="2023-02-17T02:23:00"/>
    <d v="2023-02-17T02:26:00"/>
    <s v="17.02.2023"/>
    <d v="1899-12-30T00:03:00"/>
    <x v="38"/>
    <s v="876-111637"/>
    <n v="2"/>
    <x v="33"/>
    <n v="1"/>
    <s v="N"/>
    <n v="2"/>
    <n v="3.9"/>
    <n v="1.17"/>
    <n v="0.93000000000000016"/>
    <n v="6"/>
  </r>
  <r>
    <d v="2023-02-17T02:24:00"/>
    <d v="2023-02-17T02:36:00"/>
    <s v="17.02.2023"/>
    <d v="1899-12-30T00:12:00"/>
    <x v="15"/>
    <s v="876-130790"/>
    <n v="1"/>
    <x v="140"/>
    <n v="1"/>
    <s v="N"/>
    <n v="2"/>
    <n v="22.5"/>
    <n v="6.75"/>
    <n v="4.75"/>
    <n v="34"/>
  </r>
  <r>
    <d v="2023-02-17T02:24:00"/>
    <d v="2023-02-17T02:28:00"/>
    <s v="17.02.2023"/>
    <d v="1899-12-30T00:04:00"/>
    <x v="51"/>
    <s v="876-127709"/>
    <n v="1"/>
    <x v="41"/>
    <n v="1"/>
    <s v="N"/>
    <n v="2"/>
    <n v="3.9"/>
    <n v="1.17"/>
    <n v="0.93000000000000016"/>
    <n v="6"/>
  </r>
  <r>
    <d v="2023-02-17T02:27:00"/>
    <d v="2023-02-17T02:37:00"/>
    <s v="17.02.2023"/>
    <d v="1899-12-30T00:10:00"/>
    <x v="42"/>
    <s v="876-131126"/>
    <n v="1"/>
    <x v="23"/>
    <n v="1"/>
    <s v="N"/>
    <n v="1"/>
    <n v="7.5"/>
    <n v="2.25"/>
    <n v="2.25"/>
    <n v="12"/>
  </r>
  <r>
    <d v="2023-02-17T02:27:00"/>
    <d v="2023-02-17T02:34:00"/>
    <s v="17.02.2023"/>
    <d v="1899-12-30T00:07:00"/>
    <x v="4"/>
    <s v="876-131052"/>
    <n v="1"/>
    <x v="71"/>
    <n v="1"/>
    <s v="N"/>
    <n v="1"/>
    <n v="7.8"/>
    <n v="2.34"/>
    <n v="1.8600000000000003"/>
    <n v="12"/>
  </r>
  <r>
    <d v="2023-02-17T02:27:00"/>
    <d v="2023-02-17T02:38:00"/>
    <s v="17.02.2023"/>
    <d v="1899-12-30T00:11:00"/>
    <x v="22"/>
    <s v="876-129431"/>
    <n v="1"/>
    <x v="44"/>
    <n v="1"/>
    <s v="N"/>
    <n v="1"/>
    <n v="10.5"/>
    <n v="3.15"/>
    <n v="2.3499999999999996"/>
    <n v="16"/>
  </r>
  <r>
    <d v="2023-02-17T02:28:00"/>
    <d v="2023-02-17T03:03:00"/>
    <s v="17.02.2023"/>
    <d v="1899-12-30T00:35:00"/>
    <x v="33"/>
    <s v="876-128437"/>
    <n v="1"/>
    <x v="209"/>
    <n v="2"/>
    <s v="N"/>
    <n v="1"/>
    <n v="64.5"/>
    <n v="19.349999999999998"/>
    <n v="6.1500000000000057"/>
    <n v="90"/>
  </r>
  <r>
    <d v="2023-02-17T02:28:00"/>
    <d v="2023-02-17T02:33:00"/>
    <s v="17.02.2023"/>
    <d v="1899-12-30T00:05:00"/>
    <x v="36"/>
    <s v="876-127316"/>
    <n v="1"/>
    <x v="11"/>
    <n v="1"/>
    <s v="N"/>
    <n v="2"/>
    <n v="3.6"/>
    <n v="1.08"/>
    <n v="1.3199999999999998"/>
    <n v="6"/>
  </r>
  <r>
    <d v="2023-02-17T02:33:00"/>
    <d v="2023-02-17T02:36:00"/>
    <s v="17.02.2023"/>
    <d v="1899-12-30T00:03:00"/>
    <x v="48"/>
    <s v="876-128564"/>
    <n v="1"/>
    <x v="33"/>
    <n v="1"/>
    <s v="Y"/>
    <n v="2"/>
    <n v="3.3"/>
    <n v="0.98999999999999988"/>
    <n v="0.71"/>
    <n v="5"/>
  </r>
  <r>
    <d v="2023-02-17T02:33:00"/>
    <d v="2023-02-17T02:37:00"/>
    <s v="17.02.2023"/>
    <d v="1899-12-30T00:04:00"/>
    <x v="9"/>
    <s v="876-127533"/>
    <n v="1"/>
    <x v="6"/>
    <n v="1"/>
    <s v="N"/>
    <n v="2"/>
    <n v="3.3"/>
    <n v="0.98999999999999988"/>
    <n v="0.71"/>
    <n v="5"/>
  </r>
  <r>
    <d v="2023-02-17T02:34:00"/>
    <d v="2023-02-17T02:53:00"/>
    <s v="17.02.2023"/>
    <d v="1899-12-30T00:19:00"/>
    <x v="26"/>
    <s v="876-127295"/>
    <n v="1"/>
    <x v="38"/>
    <n v="1"/>
    <s v="N"/>
    <n v="1"/>
    <n v="17.100000000000001"/>
    <n v="5.13"/>
    <n v="3.7699999999999996"/>
    <n v="26"/>
  </r>
  <r>
    <d v="2023-02-17T02:34:00"/>
    <d v="2023-02-17T02:47:00"/>
    <s v="17.02.2023"/>
    <d v="1899-12-30T00:13:00"/>
    <x v="24"/>
    <s v="876-128368"/>
    <n v="1"/>
    <x v="87"/>
    <n v="1"/>
    <s v="N"/>
    <n v="2"/>
    <n v="6.3"/>
    <n v="1.89"/>
    <n v="0.8100000000000005"/>
    <n v="9"/>
  </r>
  <r>
    <d v="2023-02-17T02:34:00"/>
    <d v="2023-02-17T02:40:00"/>
    <s v="17.02.2023"/>
    <d v="1899-12-30T00:06:00"/>
    <x v="15"/>
    <s v="876-127520"/>
    <n v="1"/>
    <x v="60"/>
    <n v="1"/>
    <s v="N"/>
    <n v="2"/>
    <n v="4"/>
    <n v="1.2"/>
    <n v="0.79999999999999982"/>
    <n v="6"/>
  </r>
  <r>
    <d v="2023-02-17T02:34:00"/>
    <d v="2023-02-17T03:11:00"/>
    <s v="17.02.2023"/>
    <d v="1899-12-30T00:37:00"/>
    <x v="26"/>
    <s v="876-111637"/>
    <n v="3"/>
    <x v="210"/>
    <n v="1"/>
    <s v="N"/>
    <n v="1"/>
    <n v="79.5"/>
    <n v="23.849999999999998"/>
    <n v="7.6500000000000057"/>
    <n v="111"/>
  </r>
  <r>
    <d v="2023-02-17T02:35:00"/>
    <d v="2023-02-17T02:39:00"/>
    <s v="17.02.2023"/>
    <d v="1899-12-30T00:04:00"/>
    <x v="51"/>
    <s v="876-128390"/>
    <n v="1"/>
    <x v="40"/>
    <n v="1"/>
    <s v="N"/>
    <n v="1"/>
    <n v="3.9"/>
    <n v="1.17"/>
    <n v="0.93000000000000016"/>
    <n v="6"/>
  </r>
  <r>
    <d v="2023-02-17T02:35:00"/>
    <d v="2023-02-17T02:56:00"/>
    <s v="17.02.2023"/>
    <d v="1899-12-30T00:21:00"/>
    <x v="17"/>
    <s v="876-130212"/>
    <n v="5"/>
    <x v="172"/>
    <n v="1"/>
    <s v="N"/>
    <n v="1"/>
    <n v="42.3"/>
    <n v="12.69"/>
    <n v="5.0100000000000051"/>
    <n v="60"/>
  </r>
  <r>
    <d v="2023-02-17T02:35:00"/>
    <d v="2023-02-17T02:41:00"/>
    <s v="17.02.2023"/>
    <d v="1899-12-30T00:06:00"/>
    <x v="29"/>
    <s v="876-127906"/>
    <n v="1"/>
    <x v="25"/>
    <n v="1"/>
    <s v="N"/>
    <n v="1"/>
    <n v="3.9"/>
    <n v="1.17"/>
    <n v="0.93000000000000016"/>
    <n v="6"/>
  </r>
  <r>
    <d v="2023-02-17T02:35:00"/>
    <d v="2023-02-17T02:45:00"/>
    <s v="17.02.2023"/>
    <d v="1899-12-30T00:10:00"/>
    <x v="49"/>
    <s v="876-127901"/>
    <n v="2"/>
    <x v="71"/>
    <n v="1"/>
    <s v="N"/>
    <n v="2"/>
    <n v="7.8"/>
    <n v="2.34"/>
    <n v="1.8600000000000003"/>
    <n v="12"/>
  </r>
  <r>
    <d v="2023-02-17T02:35:00"/>
    <d v="2023-02-17T02:41:00"/>
    <s v="17.02.2023"/>
    <d v="1899-12-30T00:06:00"/>
    <x v="49"/>
    <s v="876-127717"/>
    <n v="1"/>
    <x v="40"/>
    <n v="1"/>
    <s v="N"/>
    <n v="1"/>
    <n v="3.6"/>
    <n v="1.08"/>
    <n v="1.3199999999999998"/>
    <n v="6"/>
  </r>
  <r>
    <d v="2023-02-17T02:35:00"/>
    <d v="2023-02-17T02:41:00"/>
    <s v="17.02.2023"/>
    <d v="1899-12-30T00:06:00"/>
    <x v="21"/>
    <s v="876-128147"/>
    <n v="1"/>
    <x v="80"/>
    <n v="1"/>
    <s v="N"/>
    <n v="2"/>
    <n v="3.9"/>
    <n v="1.17"/>
    <n v="0.93000000000000016"/>
    <n v="6"/>
  </r>
  <r>
    <d v="2023-02-17T02:37:00"/>
    <d v="2023-02-17T02:52:00"/>
    <s v="17.02.2023"/>
    <d v="1899-12-30T00:15:00"/>
    <x v="42"/>
    <s v="876-129572"/>
    <n v="1"/>
    <x v="45"/>
    <n v="1"/>
    <s v="N"/>
    <n v="2"/>
    <n v="3.7"/>
    <n v="1.1100000000000001"/>
    <n v="1.1899999999999995"/>
    <n v="6"/>
  </r>
  <r>
    <d v="2023-02-17T02:39:00"/>
    <d v="2023-02-17T02:56:00"/>
    <s v="17.02.2023"/>
    <d v="1899-12-30T00:17:00"/>
    <x v="22"/>
    <s v="876-130019"/>
    <n v="3"/>
    <x v="106"/>
    <n v="1"/>
    <s v="N"/>
    <n v="2"/>
    <n v="26.1"/>
    <n v="7.83"/>
    <n v="4.07"/>
    <n v="38"/>
  </r>
  <r>
    <d v="2023-02-17T02:43:00"/>
    <d v="2023-02-17T02:55:00"/>
    <s v="17.02.2023"/>
    <d v="1899-12-30T00:12:00"/>
    <x v="51"/>
    <s v="876-127925"/>
    <n v="1"/>
    <x v="5"/>
    <n v="1"/>
    <s v="N"/>
    <n v="2"/>
    <n v="13.2"/>
    <n v="3.9599999999999995"/>
    <n v="2.84"/>
    <n v="20"/>
  </r>
  <r>
    <d v="2023-02-17T02:43:00"/>
    <d v="2023-02-17T02:56:00"/>
    <s v="17.02.2023"/>
    <d v="1899-12-30T00:13:00"/>
    <x v="40"/>
    <s v="876-128458"/>
    <n v="2"/>
    <x v="38"/>
    <n v="1"/>
    <s v="N"/>
    <n v="2"/>
    <n v="17.100000000000001"/>
    <n v="5.13"/>
    <n v="3.7699999999999996"/>
    <n v="26"/>
  </r>
  <r>
    <d v="2023-02-17T02:44:00"/>
    <d v="2023-02-17T03:23:00"/>
    <s v="17.02.2023"/>
    <d v="1899-12-30T00:39:00"/>
    <x v="36"/>
    <s v="876-130939"/>
    <n v="2"/>
    <x v="202"/>
    <n v="2"/>
    <s v="N"/>
    <n v="1"/>
    <n v="65.099999999999994"/>
    <n v="19.529999999999998"/>
    <n v="14.370000000000005"/>
    <n v="99"/>
  </r>
  <r>
    <d v="2023-02-17T02:44:00"/>
    <d v="2023-02-17T02:47:00"/>
    <s v="17.02.2023"/>
    <d v="1899-12-30T00:03:00"/>
    <x v="6"/>
    <s v="876-127894"/>
    <n v="1"/>
    <x v="14"/>
    <n v="1"/>
    <s v="N"/>
    <n v="1"/>
    <n v="3.6"/>
    <n v="1.08"/>
    <n v="1.3199999999999998"/>
    <n v="6"/>
  </r>
  <r>
    <d v="2023-02-17T02:44:00"/>
    <d v="2023-02-17T02:56:00"/>
    <s v="17.02.2023"/>
    <d v="1899-12-30T00:12:00"/>
    <x v="4"/>
    <s v="876-129180"/>
    <n v="1"/>
    <x v="42"/>
    <n v="1"/>
    <s v="N"/>
    <n v="1"/>
    <n v="16.5"/>
    <n v="4.95"/>
    <n v="2.5500000000000007"/>
    <n v="24"/>
  </r>
  <r>
    <d v="2023-02-17T02:44:00"/>
    <d v="2023-02-17T03:13:00"/>
    <s v="17.02.2023"/>
    <d v="1899-12-30T00:29:00"/>
    <x v="17"/>
    <s v="876-130941"/>
    <n v="1"/>
    <x v="204"/>
    <n v="2"/>
    <s v="N"/>
    <n v="1"/>
    <n v="66.3"/>
    <n v="19.889999999999997"/>
    <n v="6.8100000000000023"/>
    <n v="93"/>
  </r>
  <r>
    <d v="2023-02-17T02:45:00"/>
    <d v="2023-02-17T02:58:00"/>
    <s v="17.02.2023"/>
    <d v="1899-12-30T00:13:00"/>
    <x v="47"/>
    <s v="876-111167"/>
    <n v="1"/>
    <x v="125"/>
    <n v="1"/>
    <s v="N"/>
    <n v="1"/>
    <n v="15.6"/>
    <n v="4.68"/>
    <n v="1.7200000000000006"/>
    <n v="22"/>
  </r>
  <r>
    <d v="2023-02-17T02:45:00"/>
    <d v="2023-02-17T02:46:00"/>
    <s v="17.02.2023"/>
    <d v="1899-12-30T00:01:00"/>
    <x v="34"/>
    <s v="876-127573"/>
    <n v="1"/>
    <x v="45"/>
    <n v="2"/>
    <s v="N"/>
    <n v="1"/>
    <n v="3.5"/>
    <n v="1.05"/>
    <n v="1.4500000000000002"/>
    <n v="6"/>
  </r>
  <r>
    <d v="2023-02-17T02:47:00"/>
    <d v="2023-02-17T02:51:00"/>
    <s v="17.02.2023"/>
    <d v="1899-12-30T00:04:00"/>
    <x v="4"/>
    <s v="876-111615"/>
    <n v="1"/>
    <x v="41"/>
    <n v="1"/>
    <s v="N"/>
    <n v="2"/>
    <n v="3.8"/>
    <n v="1.1399999999999999"/>
    <n v="1.0600000000000005"/>
    <n v="6"/>
  </r>
  <r>
    <d v="2023-02-17T02:48:00"/>
    <d v="2023-02-17T03:24:00"/>
    <s v="17.02.2023"/>
    <d v="1899-12-30T00:36:00"/>
    <x v="53"/>
    <s v="876-130065"/>
    <n v="1"/>
    <x v="143"/>
    <n v="2"/>
    <s v="N"/>
    <n v="2"/>
    <n v="56.7"/>
    <n v="17.010000000000002"/>
    <n v="6.289999999999992"/>
    <n v="80"/>
  </r>
  <r>
    <d v="2023-02-17T02:52:00"/>
    <d v="2023-02-17T02:59:00"/>
    <s v="17.02.2023"/>
    <d v="1899-12-30T00:07:00"/>
    <x v="43"/>
    <s v="876-130096"/>
    <n v="1"/>
    <x v="15"/>
    <n v="1"/>
    <s v="N"/>
    <n v="2"/>
    <n v="3.9"/>
    <n v="1.17"/>
    <n v="0.93000000000000016"/>
    <n v="6"/>
  </r>
  <r>
    <d v="2023-02-17T02:52:00"/>
    <d v="2023-02-17T03:24:00"/>
    <s v="17.02.2023"/>
    <d v="1899-12-30T00:32:00"/>
    <x v="9"/>
    <s v="876-127146"/>
    <n v="1"/>
    <x v="126"/>
    <n v="1"/>
    <s v="N"/>
    <n v="2"/>
    <n v="37.799999999999997"/>
    <n v="11.339999999999998"/>
    <n v="4.8600000000000065"/>
    <n v="54"/>
  </r>
  <r>
    <d v="2023-02-17T02:53:00"/>
    <d v="2023-02-17T03:23:00"/>
    <s v="17.02.2023"/>
    <d v="1899-12-30T00:30:00"/>
    <x v="23"/>
    <s v="876-128415"/>
    <n v="2"/>
    <x v="138"/>
    <n v="3"/>
    <s v="N"/>
    <n v="2"/>
    <n v="54.6"/>
    <n v="16.38"/>
    <n v="11.020000000000003"/>
    <n v="82"/>
  </r>
  <r>
    <d v="2023-02-17T02:54:00"/>
    <d v="2023-02-17T03:05:00"/>
    <s v="17.02.2023"/>
    <d v="1899-12-30T00:11:00"/>
    <x v="22"/>
    <s v="876-129377"/>
    <n v="1"/>
    <x v="42"/>
    <n v="1"/>
    <s v="N"/>
    <n v="1"/>
    <n v="16.5"/>
    <n v="4.95"/>
    <n v="2.5500000000000007"/>
    <n v="24"/>
  </r>
  <r>
    <d v="2023-02-17T02:54:00"/>
    <d v="2023-02-17T02:59:00"/>
    <s v="17.02.2023"/>
    <d v="1899-12-30T00:05:00"/>
    <x v="24"/>
    <s v="876-131190"/>
    <n v="1"/>
    <x v="57"/>
    <n v="1"/>
    <s v="N"/>
    <n v="2"/>
    <n v="3.4"/>
    <n v="1.02"/>
    <n v="1.5800000000000005"/>
    <n v="6"/>
  </r>
  <r>
    <d v="2023-02-17T02:54:00"/>
    <d v="2023-02-17T03:22:00"/>
    <s v="17.02.2023"/>
    <d v="1899-12-30T00:28:00"/>
    <x v="41"/>
    <s v="876-130891"/>
    <n v="1"/>
    <x v="151"/>
    <n v="2"/>
    <s v="N"/>
    <n v="2"/>
    <n v="54"/>
    <n v="16.2"/>
    <n v="4.7999999999999972"/>
    <n v="75"/>
  </r>
  <r>
    <d v="2023-02-17T02:55:00"/>
    <d v="2023-02-17T03:06:00"/>
    <s v="17.02.2023"/>
    <d v="1899-12-30T00:11:00"/>
    <x v="18"/>
    <s v="876-130467"/>
    <n v="1"/>
    <x v="88"/>
    <n v="1"/>
    <s v="N"/>
    <n v="2"/>
    <n v="18.600000000000001"/>
    <n v="5.58"/>
    <n v="1.8200000000000003"/>
    <n v="26"/>
  </r>
  <r>
    <d v="2023-02-17T02:56:00"/>
    <d v="2023-02-17T03:05:00"/>
    <s v="17.02.2023"/>
    <d v="1899-12-30T00:09:00"/>
    <x v="51"/>
    <s v="876-129309"/>
    <n v="1"/>
    <x v="57"/>
    <n v="1"/>
    <s v="N"/>
    <n v="2"/>
    <n v="3"/>
    <n v="0.89999999999999991"/>
    <n v="1.0999999999999996"/>
    <n v="5"/>
  </r>
  <r>
    <d v="2023-02-17T02:59:00"/>
    <d v="2023-02-17T03:04:00"/>
    <s v="17.02.2023"/>
    <d v="1899-12-30T00:05:00"/>
    <x v="36"/>
    <s v="876-128617"/>
    <n v="1"/>
    <x v="10"/>
    <n v="1"/>
    <s v="N"/>
    <n v="1"/>
    <n v="6.6"/>
    <n v="1.9799999999999998"/>
    <n v="1.42"/>
    <n v="10"/>
  </r>
  <r>
    <d v="2023-02-17T03:00:00"/>
    <d v="2023-02-17T03:28:00"/>
    <s v="17.02.2023"/>
    <d v="1899-12-30T00:28:00"/>
    <x v="52"/>
    <s v="876-111742"/>
    <n v="1"/>
    <x v="120"/>
    <n v="1"/>
    <s v="N"/>
    <n v="2"/>
    <n v="25.8"/>
    <n v="7.74"/>
    <n v="2.4599999999999973"/>
    <n v="36"/>
  </r>
  <r>
    <d v="2023-02-17T03:00:00"/>
    <d v="2023-02-17T03:15:00"/>
    <s v="17.02.2023"/>
    <d v="1899-12-30T00:15:00"/>
    <x v="31"/>
    <s v="876-130594"/>
    <n v="1"/>
    <x v="1"/>
    <n v="1"/>
    <s v="N"/>
    <n v="1"/>
    <n v="12.6"/>
    <n v="3.78"/>
    <n v="2.620000000000001"/>
    <n v="19"/>
  </r>
  <r>
    <d v="2023-02-17T03:00:00"/>
    <d v="2023-02-17T03:06:00"/>
    <s v="17.02.2023"/>
    <d v="1899-12-30T00:06:00"/>
    <x v="45"/>
    <s v="876-127922"/>
    <n v="3"/>
    <x v="11"/>
    <n v="1"/>
    <s v="N"/>
    <n v="2"/>
    <n v="3.4"/>
    <n v="1.02"/>
    <n v="1.5800000000000005"/>
    <n v="6"/>
  </r>
  <r>
    <d v="2023-02-17T03:01:00"/>
    <d v="2023-02-17T03:17:00"/>
    <s v="17.02.2023"/>
    <d v="1899-12-30T00:16:00"/>
    <x v="43"/>
    <s v="876-127763"/>
    <n v="1"/>
    <x v="43"/>
    <n v="1"/>
    <s v="N"/>
    <n v="1"/>
    <n v="16.2"/>
    <n v="4.8599999999999994"/>
    <n v="2.9400000000000013"/>
    <n v="24"/>
  </r>
  <r>
    <d v="2023-02-17T03:01:00"/>
    <d v="2023-02-17T03:10:00"/>
    <s v="17.02.2023"/>
    <d v="1899-12-30T00:09:00"/>
    <x v="19"/>
    <s v="876-131140"/>
    <n v="1"/>
    <x v="52"/>
    <n v="1"/>
    <s v="N"/>
    <n v="1"/>
    <n v="6"/>
    <n v="1.7999999999999998"/>
    <n v="1.2000000000000002"/>
    <n v="9"/>
  </r>
  <r>
    <d v="2023-02-17T03:01:00"/>
    <d v="2023-02-17T03:13:00"/>
    <s v="17.02.2023"/>
    <d v="1899-12-30T00:12:00"/>
    <x v="19"/>
    <s v="876-130099"/>
    <n v="1"/>
    <x v="47"/>
    <n v="1"/>
    <s v="N"/>
    <n v="2"/>
    <n v="9.6"/>
    <n v="2.88"/>
    <n v="1.5200000000000014"/>
    <n v="14"/>
  </r>
  <r>
    <d v="2023-02-17T03:02:00"/>
    <d v="2023-02-17T03:11:00"/>
    <s v="17.02.2023"/>
    <d v="1899-12-30T00:09:00"/>
    <x v="16"/>
    <s v="876-129413"/>
    <n v="1"/>
    <x v="32"/>
    <n v="1"/>
    <s v="N"/>
    <n v="1"/>
    <n v="15.3"/>
    <n v="4.59"/>
    <n v="4.1099999999999994"/>
    <n v="24"/>
  </r>
  <r>
    <d v="2023-02-17T03:03:00"/>
    <d v="2023-02-17T03:07:00"/>
    <s v="17.02.2023"/>
    <d v="1899-12-30T00:04:00"/>
    <x v="15"/>
    <s v="876-130667"/>
    <n v="1"/>
    <x v="60"/>
    <n v="1"/>
    <s v="N"/>
    <n v="2"/>
    <n v="3.8"/>
    <n v="1.1399999999999999"/>
    <n v="1.0600000000000005"/>
    <n v="6"/>
  </r>
  <r>
    <d v="2023-02-17T03:03:00"/>
    <d v="2023-02-17T03:09:00"/>
    <s v="17.02.2023"/>
    <d v="1899-12-30T00:06:00"/>
    <x v="43"/>
    <s v="876-130225"/>
    <n v="1"/>
    <x v="40"/>
    <n v="1"/>
    <s v="N"/>
    <n v="1"/>
    <n v="3.9"/>
    <n v="1.17"/>
    <n v="0.93000000000000016"/>
    <n v="6"/>
  </r>
  <r>
    <d v="2023-02-17T03:04:00"/>
    <d v="2023-02-17T03:08:00"/>
    <s v="17.02.2023"/>
    <d v="1899-12-30T00:04:00"/>
    <x v="51"/>
    <s v="876-111308"/>
    <n v="1"/>
    <x v="6"/>
    <n v="2"/>
    <s v="N"/>
    <n v="1"/>
    <n v="3"/>
    <n v="0.89999999999999991"/>
    <n v="1.0999999999999996"/>
    <n v="5"/>
  </r>
  <r>
    <d v="2023-02-17T03:04:00"/>
    <d v="2023-02-17T03:08:00"/>
    <s v="17.02.2023"/>
    <d v="1899-12-30T00:04:00"/>
    <x v="27"/>
    <s v="876-130188"/>
    <n v="1"/>
    <x v="41"/>
    <n v="1"/>
    <s v="N"/>
    <n v="1"/>
    <n v="3.9"/>
    <n v="1.17"/>
    <n v="0.93000000000000016"/>
    <n v="6"/>
  </r>
  <r>
    <d v="2023-02-17T03:04:00"/>
    <d v="2023-02-17T03:28:00"/>
    <s v="17.02.2023"/>
    <d v="1899-12-30T00:24:00"/>
    <x v="27"/>
    <s v="876-129787"/>
    <n v="1"/>
    <x v="20"/>
    <n v="1"/>
    <s v="Y"/>
    <n v="2"/>
    <n v="30.9"/>
    <n v="9.27"/>
    <n v="5.8300000000000054"/>
    <n v="46"/>
  </r>
  <r>
    <d v="2023-02-17T03:05:00"/>
    <d v="2023-02-17T03:20:00"/>
    <s v="17.02.2023"/>
    <d v="1899-12-30T00:15:00"/>
    <x v="4"/>
    <s v="876-128142"/>
    <n v="1"/>
    <x v="119"/>
    <n v="1"/>
    <s v="N"/>
    <n v="1"/>
    <n v="11.1"/>
    <n v="3.3299999999999996"/>
    <n v="1.5700000000000003"/>
    <n v="16"/>
  </r>
  <r>
    <d v="2023-02-17T03:06:00"/>
    <d v="2023-02-17T03:07:00"/>
    <s v="17.02.2023"/>
    <d v="1899-12-30T00:01:00"/>
    <x v="48"/>
    <s v="876-127723"/>
    <n v="1"/>
    <x v="41"/>
    <n v="1"/>
    <s v="N"/>
    <n v="2"/>
    <n v="3.6"/>
    <n v="1.08"/>
    <n v="1.3199999999999998"/>
    <n v="6"/>
  </r>
  <r>
    <d v="2023-02-17T03:06:00"/>
    <d v="2023-02-17T03:12:00"/>
    <s v="17.02.2023"/>
    <d v="1899-12-30T00:06:00"/>
    <x v="25"/>
    <s v="876-130026"/>
    <n v="1"/>
    <x v="40"/>
    <n v="1"/>
    <s v="N"/>
    <n v="2"/>
    <n v="3"/>
    <n v="0.89999999999999991"/>
    <n v="1.0999999999999996"/>
    <n v="5"/>
  </r>
  <r>
    <d v="2023-02-17T03:06:00"/>
    <d v="2023-02-17T03:37:00"/>
    <s v="17.02.2023"/>
    <d v="1899-12-30T00:31:00"/>
    <x v="5"/>
    <s v="876-129273"/>
    <n v="3"/>
    <x v="58"/>
    <n v="1"/>
    <s v="N"/>
    <n v="1"/>
    <n v="35.1"/>
    <n v="10.53"/>
    <n v="6.3699999999999974"/>
    <n v="52"/>
  </r>
  <r>
    <d v="2023-02-17T03:07:00"/>
    <d v="2023-02-17T03:14:00"/>
    <s v="17.02.2023"/>
    <d v="1899-12-30T00:07:00"/>
    <x v="8"/>
    <s v="876-128395"/>
    <n v="1"/>
    <x v="52"/>
    <n v="1"/>
    <s v="N"/>
    <n v="1"/>
    <n v="6"/>
    <n v="1.7999999999999998"/>
    <n v="1.2000000000000002"/>
    <n v="9"/>
  </r>
  <r>
    <d v="2023-02-17T03:08:00"/>
    <d v="2023-02-17T03:24:00"/>
    <s v="17.02.2023"/>
    <d v="1899-12-30T00:16:00"/>
    <x v="27"/>
    <s v="876-127567"/>
    <n v="1"/>
    <x v="17"/>
    <n v="1"/>
    <s v="N"/>
    <n v="1"/>
    <n v="21.9"/>
    <n v="6.5699999999999994"/>
    <n v="3.5300000000000011"/>
    <n v="32"/>
  </r>
  <r>
    <d v="2023-02-17T03:08:00"/>
    <d v="2023-02-17T03:22:00"/>
    <s v="17.02.2023"/>
    <d v="1899-12-30T00:14:00"/>
    <x v="0"/>
    <s v="876-129169"/>
    <n v="2"/>
    <x v="2"/>
    <n v="1"/>
    <s v="N"/>
    <n v="2"/>
    <n v="13.8"/>
    <n v="4.1399999999999997"/>
    <n v="2.0599999999999987"/>
    <n v="20"/>
  </r>
  <r>
    <d v="2023-02-17T03:09:00"/>
    <d v="2023-02-17T03:12:00"/>
    <s v="17.02.2023"/>
    <d v="1899-12-30T00:03:00"/>
    <x v="48"/>
    <s v="876-128593"/>
    <n v="1"/>
    <x v="41"/>
    <n v="1"/>
    <s v="N"/>
    <n v="1"/>
    <n v="3.9"/>
    <n v="1.17"/>
    <n v="0.93000000000000016"/>
    <n v="6"/>
  </r>
  <r>
    <d v="2023-02-17T03:09:00"/>
    <d v="2023-02-17T03:28:00"/>
    <s v="17.02.2023"/>
    <d v="1899-12-30T00:19:00"/>
    <x v="25"/>
    <s v="876-127894"/>
    <n v="1"/>
    <x v="61"/>
    <n v="1"/>
    <s v="N"/>
    <n v="1"/>
    <n v="16.8"/>
    <n v="5.04"/>
    <n v="4.16"/>
    <n v="26"/>
  </r>
  <r>
    <d v="2023-02-17T03:09:00"/>
    <d v="2023-02-17T03:19:00"/>
    <s v="17.02.2023"/>
    <d v="1899-12-30T00:10:00"/>
    <x v="36"/>
    <s v="876-127960"/>
    <n v="1"/>
    <x v="23"/>
    <n v="1"/>
    <s v="N"/>
    <n v="1"/>
    <n v="7.5"/>
    <n v="2.25"/>
    <n v="2.25"/>
    <n v="12"/>
  </r>
  <r>
    <d v="2023-02-17T03:09:00"/>
    <d v="2023-02-17T03:14:00"/>
    <s v="17.02.2023"/>
    <d v="1899-12-30T00:05:00"/>
    <x v="22"/>
    <s v="876-128071"/>
    <n v="1"/>
    <x v="14"/>
    <n v="1"/>
    <s v="N"/>
    <n v="1"/>
    <n v="3.7"/>
    <n v="1.1100000000000001"/>
    <n v="1.1899999999999995"/>
    <n v="6"/>
  </r>
  <r>
    <d v="2023-02-17T03:10:00"/>
    <d v="2023-02-17T03:17:00"/>
    <s v="17.02.2023"/>
    <d v="1899-12-30T00:07:00"/>
    <x v="16"/>
    <s v="876-127794"/>
    <n v="1"/>
    <x v="27"/>
    <n v="1"/>
    <s v="N"/>
    <n v="2"/>
    <n v="7.2"/>
    <n v="2.16"/>
    <n v="1.6399999999999997"/>
    <n v="11"/>
  </r>
  <r>
    <d v="2023-02-17T03:11:00"/>
    <d v="2023-02-17T03:30:00"/>
    <s v="17.02.2023"/>
    <d v="1899-12-30T00:19:00"/>
    <x v="43"/>
    <s v="876-128936"/>
    <n v="1"/>
    <x v="93"/>
    <n v="1"/>
    <s v="N"/>
    <n v="2"/>
    <n v="30.3"/>
    <n v="9.09"/>
    <n v="4.6099999999999959"/>
    <n v="44"/>
  </r>
  <r>
    <d v="2023-02-17T03:11:00"/>
    <d v="2023-02-17T03:14:00"/>
    <s v="17.02.2023"/>
    <d v="1899-12-30T00:03:00"/>
    <x v="33"/>
    <s v="876-130083"/>
    <n v="1"/>
    <x v="41"/>
    <n v="1"/>
    <s v="Y"/>
    <n v="2"/>
    <n v="4"/>
    <n v="1.2"/>
    <n v="0.79999999999999982"/>
    <n v="6"/>
  </r>
  <r>
    <d v="2023-02-17T03:11:00"/>
    <d v="2023-02-17T03:26:00"/>
    <s v="17.02.2023"/>
    <d v="1899-12-30T00:15:00"/>
    <x v="29"/>
    <s v="876-127528"/>
    <n v="1"/>
    <x v="12"/>
    <n v="1"/>
    <s v="N"/>
    <n v="2"/>
    <n v="9"/>
    <n v="2.6999999999999997"/>
    <n v="2.3000000000000007"/>
    <n v="14"/>
  </r>
  <r>
    <d v="2023-02-17T03:14:00"/>
    <d v="2023-02-17T03:17:00"/>
    <s v="17.02.2023"/>
    <d v="1899-12-30T00:03:00"/>
    <x v="11"/>
    <s v="876-129748"/>
    <n v="1"/>
    <x v="41"/>
    <n v="1"/>
    <s v="N"/>
    <n v="2"/>
    <n v="3.1"/>
    <n v="0.92999999999999994"/>
    <n v="0.9700000000000002"/>
    <n v="5"/>
  </r>
  <r>
    <d v="2023-02-17T03:14:00"/>
    <d v="2023-02-17T03:28:00"/>
    <s v="17.02.2023"/>
    <d v="1899-12-30T00:14:00"/>
    <x v="17"/>
    <s v="876-127401"/>
    <n v="3"/>
    <x v="0"/>
    <n v="1"/>
    <s v="N"/>
    <n v="2"/>
    <n v="8.1"/>
    <n v="2.4299999999999997"/>
    <n v="1.4700000000000006"/>
    <n v="12"/>
  </r>
  <r>
    <d v="2023-02-17T03:15:00"/>
    <d v="2023-02-17T03:27:00"/>
    <s v="17.02.2023"/>
    <d v="1899-12-30T00:12:00"/>
    <x v="38"/>
    <s v="876-111197"/>
    <n v="1"/>
    <x v="13"/>
    <n v="1"/>
    <s v="N"/>
    <n v="1"/>
    <n v="27.6"/>
    <n v="8.2799999999999994"/>
    <n v="4.1199999999999974"/>
    <n v="40"/>
  </r>
  <r>
    <d v="2023-02-17T03:15:00"/>
    <d v="2023-02-17T03:34:00"/>
    <s v="17.02.2023"/>
    <d v="1899-12-30T00:19:00"/>
    <x v="45"/>
    <s v="876-130436"/>
    <n v="2"/>
    <x v="180"/>
    <n v="2"/>
    <s v="N"/>
    <n v="1"/>
    <n v="48"/>
    <n v="14.399999999999999"/>
    <n v="3.6000000000000014"/>
    <n v="66"/>
  </r>
  <r>
    <d v="2023-02-17T03:15:00"/>
    <d v="2023-02-17T03:23:00"/>
    <s v="17.02.2023"/>
    <d v="1899-12-30T00:08:00"/>
    <x v="1"/>
    <s v="876-127559"/>
    <n v="1"/>
    <x v="36"/>
    <n v="1"/>
    <s v="N"/>
    <n v="1"/>
    <n v="4"/>
    <n v="1.2"/>
    <n v="0.79999999999999982"/>
    <n v="6"/>
  </r>
  <r>
    <d v="2023-02-17T03:16:00"/>
    <d v="2023-02-17T03:31:00"/>
    <s v="17.02.2023"/>
    <d v="1899-12-30T00:15:00"/>
    <x v="33"/>
    <s v="876-129212"/>
    <n v="1"/>
    <x v="63"/>
    <n v="1"/>
    <s v="Y"/>
    <n v="1"/>
    <n v="15"/>
    <n v="4.5"/>
    <n v="3.5"/>
    <n v="23"/>
  </r>
  <r>
    <d v="2023-02-17T03:17:00"/>
    <d v="2023-02-17T03:24:00"/>
    <s v="17.02.2023"/>
    <d v="1899-12-30T00:07:00"/>
    <x v="51"/>
    <s v="876-127864"/>
    <n v="1"/>
    <x v="14"/>
    <n v="1"/>
    <s v="N"/>
    <n v="1"/>
    <n v="3.7"/>
    <n v="1.1100000000000001"/>
    <n v="1.1899999999999995"/>
    <n v="6"/>
  </r>
  <r>
    <d v="2023-02-17T03:17:00"/>
    <d v="2023-02-17T03:30:00"/>
    <s v="17.02.2023"/>
    <d v="1899-12-30T00:13:00"/>
    <x v="11"/>
    <s v="876-131233"/>
    <n v="1"/>
    <x v="117"/>
    <n v="1"/>
    <s v="N"/>
    <n v="1"/>
    <n v="15.9"/>
    <n v="4.7699999999999996"/>
    <n v="3.33"/>
    <n v="24"/>
  </r>
  <r>
    <d v="2023-02-17T03:18:00"/>
    <d v="2023-02-17T03:22:00"/>
    <s v="17.02.2023"/>
    <d v="1899-12-30T00:04:00"/>
    <x v="24"/>
    <s v="876-128975"/>
    <n v="1"/>
    <x v="60"/>
    <n v="1"/>
    <s v="N"/>
    <n v="2"/>
    <n v="3.3"/>
    <n v="0.98999999999999988"/>
    <n v="0.71"/>
    <n v="5"/>
  </r>
  <r>
    <d v="2023-02-17T03:18:00"/>
    <d v="2023-02-17T03:23:00"/>
    <s v="17.02.2023"/>
    <d v="1899-12-30T00:05:00"/>
    <x v="33"/>
    <s v="876-130864"/>
    <n v="1"/>
    <x v="41"/>
    <n v="1"/>
    <s v="N"/>
    <n v="1"/>
    <n v="3.6"/>
    <n v="1.08"/>
    <n v="1.3199999999999998"/>
    <n v="6"/>
  </r>
  <r>
    <d v="2023-02-17T03:19:00"/>
    <d v="2023-02-17T03:31:00"/>
    <s v="17.02.2023"/>
    <d v="1899-12-30T00:12:00"/>
    <x v="31"/>
    <s v="876-128489"/>
    <n v="1"/>
    <x v="28"/>
    <n v="1"/>
    <s v="N"/>
    <n v="1"/>
    <n v="9.9"/>
    <n v="2.97"/>
    <n v="3.129999999999999"/>
    <n v="16"/>
  </r>
  <r>
    <d v="2023-02-17T03:19:00"/>
    <d v="2023-02-17T03:21:00"/>
    <s v="17.02.2023"/>
    <d v="1899-12-30T00:02:00"/>
    <x v="8"/>
    <s v="876-128690"/>
    <n v="1"/>
    <x v="6"/>
    <n v="1"/>
    <s v="N"/>
    <n v="2"/>
    <n v="3.9"/>
    <n v="1.17"/>
    <n v="0.93000000000000016"/>
    <n v="6"/>
  </r>
  <r>
    <d v="2023-02-17T03:19:00"/>
    <d v="2023-02-17T03:31:00"/>
    <s v="17.02.2023"/>
    <d v="1899-12-30T00:12:00"/>
    <x v="5"/>
    <s v="876-127156"/>
    <n v="1"/>
    <x v="78"/>
    <n v="1"/>
    <s v="N"/>
    <n v="1"/>
    <n v="10.199999999999999"/>
    <n v="3.0599999999999996"/>
    <n v="1.740000000000002"/>
    <n v="15"/>
  </r>
  <r>
    <d v="2023-02-17T03:20:00"/>
    <d v="2023-02-17T03:29:00"/>
    <s v="17.02.2023"/>
    <d v="1899-12-30T00:09:00"/>
    <x v="53"/>
    <s v="876-130108"/>
    <n v="1"/>
    <x v="44"/>
    <n v="1"/>
    <s v="Y"/>
    <n v="2"/>
    <n v="10.5"/>
    <n v="3.15"/>
    <n v="2.3499999999999996"/>
    <n v="16"/>
  </r>
  <r>
    <d v="2023-02-17T03:22:00"/>
    <d v="2023-02-17T03:34:00"/>
    <s v="17.02.2023"/>
    <d v="1899-12-30T00:12:00"/>
    <x v="0"/>
    <s v="876-129588"/>
    <n v="1"/>
    <x v="78"/>
    <n v="1"/>
    <s v="N"/>
    <n v="2"/>
    <n v="10.199999999999999"/>
    <n v="3.0599999999999996"/>
    <n v="1.740000000000002"/>
    <n v="15"/>
  </r>
  <r>
    <d v="2023-02-17T03:22:00"/>
    <d v="2023-02-17T03:27:00"/>
    <s v="17.02.2023"/>
    <d v="1899-12-30T00:05:00"/>
    <x v="1"/>
    <s v="876-128745"/>
    <n v="1"/>
    <x v="14"/>
    <n v="1"/>
    <s v="N"/>
    <n v="2"/>
    <n v="3.2"/>
    <n v="0.96"/>
    <n v="0.83999999999999986"/>
    <n v="5"/>
  </r>
  <r>
    <d v="2023-02-17T03:23:00"/>
    <d v="2023-02-17T03:34:00"/>
    <s v="17.02.2023"/>
    <d v="1899-12-30T00:11:00"/>
    <x v="20"/>
    <s v="876-127163"/>
    <n v="1"/>
    <x v="12"/>
    <n v="1"/>
    <s v="N"/>
    <n v="2"/>
    <n v="9"/>
    <n v="2.6999999999999997"/>
    <n v="1.3000000000000007"/>
    <n v="13"/>
  </r>
  <r>
    <d v="2023-02-17T03:24:00"/>
    <d v="2023-02-17T03:29:00"/>
    <s v="17.02.2023"/>
    <d v="1899-12-30T00:05:00"/>
    <x v="18"/>
    <s v="876-128071"/>
    <n v="1"/>
    <x v="36"/>
    <n v="1"/>
    <s v="N"/>
    <n v="2"/>
    <n v="3.1"/>
    <n v="0.92999999999999994"/>
    <n v="0.9700000000000002"/>
    <n v="5"/>
  </r>
  <r>
    <d v="2023-02-17T03:24:00"/>
    <d v="2023-02-17T03:31:00"/>
    <s v="17.02.2023"/>
    <d v="1899-12-30T00:07:00"/>
    <x v="28"/>
    <s v="876-130302"/>
    <n v="2"/>
    <x v="4"/>
    <n v="1"/>
    <s v="N"/>
    <n v="1"/>
    <n v="3.4"/>
    <n v="1.02"/>
    <n v="1.5800000000000005"/>
    <n v="6"/>
  </r>
  <r>
    <d v="2023-02-17T03:27:00"/>
    <d v="2023-02-17T03:38:00"/>
    <s v="17.02.2023"/>
    <d v="1899-12-30T00:11:00"/>
    <x v="27"/>
    <s v="876-127894"/>
    <n v="1"/>
    <x v="46"/>
    <n v="1"/>
    <s v="N"/>
    <n v="2"/>
    <n v="8.4"/>
    <n v="2.52"/>
    <n v="1.08"/>
    <n v="12"/>
  </r>
  <r>
    <d v="2023-02-17T03:27:00"/>
    <d v="2023-02-17T03:45:00"/>
    <s v="17.02.2023"/>
    <d v="1899-12-30T00:18:00"/>
    <x v="27"/>
    <s v="876-129740"/>
    <n v="3"/>
    <x v="95"/>
    <n v="1"/>
    <s v="Y"/>
    <n v="2"/>
    <n v="14.4"/>
    <n v="4.32"/>
    <n v="3.2799999999999994"/>
    <n v="22"/>
  </r>
  <r>
    <d v="2023-02-17T03:28:00"/>
    <d v="2023-02-17T03:33:00"/>
    <s v="17.02.2023"/>
    <d v="1899-12-30T00:05:00"/>
    <x v="27"/>
    <s v="876-129520"/>
    <n v="1"/>
    <x v="4"/>
    <n v="1"/>
    <s v="N"/>
    <n v="1"/>
    <n v="3.9"/>
    <n v="1.17"/>
    <n v="0.93000000000000016"/>
    <n v="6"/>
  </r>
  <r>
    <d v="2023-02-17T03:30:00"/>
    <d v="2023-02-17T03:36:00"/>
    <s v="17.02.2023"/>
    <d v="1899-12-30T00:06:00"/>
    <x v="21"/>
    <s v="876-111269"/>
    <n v="1"/>
    <x v="11"/>
    <n v="1"/>
    <s v="N"/>
    <n v="1"/>
    <n v="3"/>
    <n v="0.89999999999999991"/>
    <n v="1.0999999999999996"/>
    <n v="5"/>
  </r>
  <r>
    <d v="2023-02-17T03:31:00"/>
    <d v="2023-02-17T03:35:00"/>
    <s v="17.02.2023"/>
    <d v="1899-12-30T00:04:00"/>
    <x v="43"/>
    <s v="876-129050"/>
    <n v="1"/>
    <x v="14"/>
    <n v="1"/>
    <s v="N"/>
    <n v="2"/>
    <n v="3.8"/>
    <n v="1.1399999999999999"/>
    <n v="1.0600000000000005"/>
    <n v="6"/>
  </r>
  <r>
    <d v="2023-02-17T03:32:00"/>
    <d v="2023-02-17T03:37:00"/>
    <s v="17.02.2023"/>
    <d v="1899-12-30T00:05:00"/>
    <x v="23"/>
    <s v="876-127826"/>
    <n v="1"/>
    <x v="11"/>
    <n v="1"/>
    <s v="N"/>
    <n v="2"/>
    <n v="3.5"/>
    <n v="1.05"/>
    <n v="1.4500000000000002"/>
    <n v="6"/>
  </r>
  <r>
    <d v="2023-02-17T03:33:00"/>
    <d v="2023-02-17T03:37:00"/>
    <s v="17.02.2023"/>
    <d v="1899-12-30T00:04:00"/>
    <x v="36"/>
    <s v="876-131222"/>
    <n v="1"/>
    <x v="4"/>
    <n v="1"/>
    <s v="N"/>
    <n v="2"/>
    <n v="3.6"/>
    <n v="1.08"/>
    <n v="1.3199999999999998"/>
    <n v="6"/>
  </r>
  <r>
    <d v="2023-02-17T03:33:00"/>
    <d v="2023-02-17T03:48:00"/>
    <s v="17.02.2023"/>
    <d v="1899-12-30T00:15:00"/>
    <x v="43"/>
    <s v="876-128794"/>
    <n v="2"/>
    <x v="44"/>
    <n v="1"/>
    <s v="N"/>
    <n v="2"/>
    <n v="10.5"/>
    <n v="3.15"/>
    <n v="1.3499999999999996"/>
    <n v="15"/>
  </r>
  <r>
    <d v="2023-02-17T03:34:00"/>
    <d v="2023-02-17T03:37:00"/>
    <s v="17.02.2023"/>
    <d v="1899-12-30T00:03:00"/>
    <x v="53"/>
    <s v="876-128173"/>
    <n v="1"/>
    <x v="14"/>
    <n v="1"/>
    <s v="N"/>
    <n v="2"/>
    <n v="3.6"/>
    <n v="1.08"/>
    <n v="1.3199999999999998"/>
    <n v="6"/>
  </r>
  <r>
    <d v="2023-02-17T03:34:00"/>
    <d v="2023-02-17T03:39:00"/>
    <s v="17.02.2023"/>
    <d v="1899-12-30T00:05:00"/>
    <x v="33"/>
    <s v="876-111698"/>
    <n v="1"/>
    <x v="25"/>
    <n v="1"/>
    <s v="N"/>
    <n v="1"/>
    <n v="3"/>
    <n v="0.89999999999999991"/>
    <n v="1.0999999999999996"/>
    <n v="5"/>
  </r>
  <r>
    <d v="2023-02-17T03:34:00"/>
    <d v="2023-02-17T03:45:00"/>
    <s v="17.02.2023"/>
    <d v="1899-12-30T00:11:00"/>
    <x v="41"/>
    <s v="876-130953"/>
    <n v="1"/>
    <x v="0"/>
    <n v="1"/>
    <s v="N"/>
    <n v="2"/>
    <n v="8.1"/>
    <n v="2.4299999999999997"/>
    <n v="2.4700000000000006"/>
    <n v="13"/>
  </r>
  <r>
    <d v="2023-02-17T03:35:00"/>
    <d v="2023-02-17T03:53:00"/>
    <s v="17.02.2023"/>
    <d v="1899-12-30T00:18:00"/>
    <x v="42"/>
    <s v="876-130779"/>
    <n v="1"/>
    <x v="50"/>
    <n v="1"/>
    <s v="N"/>
    <n v="1"/>
    <n v="12.9"/>
    <n v="3.87"/>
    <n v="3.2299999999999986"/>
    <n v="20"/>
  </r>
  <r>
    <d v="2023-02-17T03:35:00"/>
    <d v="2023-02-17T03:38:00"/>
    <s v="17.02.2023"/>
    <d v="1899-12-30T00:03:00"/>
    <x v="29"/>
    <s v="876-111637"/>
    <n v="1"/>
    <x v="33"/>
    <n v="1"/>
    <s v="N"/>
    <n v="1"/>
    <n v="3"/>
    <n v="0.89999999999999991"/>
    <n v="1.0999999999999996"/>
    <n v="5"/>
  </r>
  <r>
    <d v="2023-02-17T03:36:00"/>
    <d v="2023-02-17T03:41:00"/>
    <s v="17.02.2023"/>
    <d v="1899-12-30T00:05:00"/>
    <x v="16"/>
    <s v="876-128108"/>
    <n v="1"/>
    <x v="40"/>
    <n v="1"/>
    <s v="N"/>
    <n v="2"/>
    <n v="3.8"/>
    <n v="1.1399999999999999"/>
    <n v="1.0600000000000005"/>
    <n v="6"/>
  </r>
  <r>
    <d v="2023-02-17T03:36:00"/>
    <d v="2023-02-17T03:41:00"/>
    <s v="17.02.2023"/>
    <d v="1899-12-30T00:05:00"/>
    <x v="45"/>
    <s v="876-130366"/>
    <n v="1"/>
    <x v="40"/>
    <n v="1"/>
    <s v="N"/>
    <n v="2"/>
    <n v="3.5"/>
    <n v="1.05"/>
    <n v="1.4500000000000002"/>
    <n v="6"/>
  </r>
  <r>
    <d v="2023-02-17T03:37:00"/>
    <d v="2023-02-17T04:06:00"/>
    <s v="17.02.2023"/>
    <d v="1899-12-30T00:29:00"/>
    <x v="26"/>
    <s v="876-111197"/>
    <n v="1"/>
    <x v="147"/>
    <n v="1"/>
    <s v="N"/>
    <n v="2"/>
    <n v="50.1"/>
    <n v="15.03"/>
    <n v="9.8699999999999974"/>
    <n v="75"/>
  </r>
  <r>
    <d v="2023-02-17T03:37:00"/>
    <d v="2023-02-17T04:02:00"/>
    <s v="17.02.2023"/>
    <d v="1899-12-30T00:25:00"/>
    <x v="53"/>
    <s v="876-128854"/>
    <n v="1"/>
    <x v="165"/>
    <n v="2"/>
    <s v="N"/>
    <n v="1"/>
    <n v="52.2"/>
    <n v="15.66"/>
    <n v="8.14"/>
    <n v="76"/>
  </r>
  <r>
    <d v="2023-02-17T03:37:00"/>
    <d v="2023-02-17T03:41:00"/>
    <s v="17.02.2023"/>
    <d v="1899-12-30T00:04:00"/>
    <x v="49"/>
    <s v="876-111270"/>
    <n v="1"/>
    <x v="22"/>
    <n v="1"/>
    <s v="N"/>
    <n v="2"/>
    <n v="3.8"/>
    <n v="1.1399999999999999"/>
    <n v="1.0600000000000005"/>
    <n v="6"/>
  </r>
  <r>
    <d v="2023-02-17T03:38:00"/>
    <d v="2023-02-17T03:48:00"/>
    <s v="17.02.2023"/>
    <d v="1899-12-30T00:10:00"/>
    <x v="12"/>
    <s v="876-128947"/>
    <n v="1"/>
    <x v="0"/>
    <n v="1"/>
    <s v="N"/>
    <n v="1"/>
    <n v="8.1"/>
    <n v="2.4299999999999997"/>
    <n v="1.4700000000000006"/>
    <n v="12"/>
  </r>
  <r>
    <d v="2023-02-17T03:38:00"/>
    <d v="2023-02-17T03:41:00"/>
    <s v="17.02.2023"/>
    <d v="1899-12-30T00:03:00"/>
    <x v="35"/>
    <s v="876-129901"/>
    <n v="1"/>
    <x v="31"/>
    <n v="1"/>
    <s v="N"/>
    <n v="1"/>
    <n v="3.3"/>
    <n v="0.98999999999999988"/>
    <n v="0.71"/>
    <n v="5"/>
  </r>
  <r>
    <d v="2023-02-17T03:38:00"/>
    <d v="2023-02-17T03:47:00"/>
    <s v="17.02.2023"/>
    <d v="1899-12-30T00:09:00"/>
    <x v="44"/>
    <s v="876-131055"/>
    <n v="1"/>
    <x v="15"/>
    <n v="1"/>
    <s v="N"/>
    <n v="1"/>
    <n v="3.1"/>
    <n v="0.92999999999999994"/>
    <n v="0.9700000000000002"/>
    <n v="5"/>
  </r>
  <r>
    <d v="2023-02-17T03:40:00"/>
    <d v="2023-02-17T03:50:00"/>
    <s v="17.02.2023"/>
    <d v="1899-12-30T00:10:00"/>
    <x v="13"/>
    <s v="876-128840"/>
    <n v="1"/>
    <x v="10"/>
    <n v="1"/>
    <s v="N"/>
    <n v="2"/>
    <n v="6.6"/>
    <n v="1.9799999999999998"/>
    <n v="1.42"/>
    <n v="10"/>
  </r>
  <r>
    <d v="2023-02-17T03:40:00"/>
    <d v="2023-02-17T03:43:00"/>
    <s v="17.02.2023"/>
    <d v="1899-12-30T00:03:00"/>
    <x v="16"/>
    <s v="876-111425"/>
    <n v="1"/>
    <x v="22"/>
    <n v="1"/>
    <s v="N"/>
    <n v="1"/>
    <n v="3"/>
    <n v="0.89999999999999991"/>
    <n v="1.0999999999999996"/>
    <n v="5"/>
  </r>
  <r>
    <d v="2023-02-17T03:43:00"/>
    <d v="2023-02-17T03:47:00"/>
    <s v="17.02.2023"/>
    <d v="1899-12-30T00:04:00"/>
    <x v="37"/>
    <s v="876-127568"/>
    <n v="1"/>
    <x v="60"/>
    <n v="1"/>
    <s v="N"/>
    <n v="2"/>
    <n v="3.7"/>
    <n v="1.1100000000000001"/>
    <n v="1.1899999999999995"/>
    <n v="6"/>
  </r>
  <r>
    <d v="2023-02-17T03:43:00"/>
    <d v="2023-02-17T03:49:00"/>
    <s v="17.02.2023"/>
    <d v="1899-12-30T00:06:00"/>
    <x v="37"/>
    <s v="876-129811"/>
    <n v="2"/>
    <x v="36"/>
    <n v="1"/>
    <s v="N"/>
    <n v="2"/>
    <n v="3.8"/>
    <n v="1.1399999999999999"/>
    <n v="1.0600000000000005"/>
    <n v="6"/>
  </r>
  <r>
    <d v="2023-02-17T03:44:00"/>
    <d v="2023-02-17T03:47:00"/>
    <s v="17.02.2023"/>
    <d v="1899-12-30T00:03:00"/>
    <x v="23"/>
    <s v="876-130117"/>
    <n v="2"/>
    <x v="41"/>
    <n v="1"/>
    <s v="N"/>
    <n v="1"/>
    <n v="3.7"/>
    <n v="1.1100000000000001"/>
    <n v="1.1899999999999995"/>
    <n v="6"/>
  </r>
  <r>
    <d v="2023-02-17T03:46:00"/>
    <d v="2023-02-17T03:59:00"/>
    <s v="17.02.2023"/>
    <d v="1899-12-30T00:13:00"/>
    <x v="16"/>
    <s v="876-127876"/>
    <n v="3"/>
    <x v="174"/>
    <n v="1"/>
    <s v="N"/>
    <n v="1"/>
    <n v="22.2"/>
    <n v="6.6599999999999993"/>
    <n v="4.1400000000000006"/>
    <n v="33"/>
  </r>
  <r>
    <d v="2023-02-17T03:46:00"/>
    <d v="2023-02-17T03:53:00"/>
    <s v="17.02.2023"/>
    <d v="1899-12-30T00:07:00"/>
    <x v="40"/>
    <s v="876-127960"/>
    <n v="1"/>
    <x v="15"/>
    <n v="1"/>
    <s v="N"/>
    <n v="2"/>
    <n v="3.6"/>
    <n v="1.08"/>
    <n v="1.3199999999999998"/>
    <n v="6"/>
  </r>
  <r>
    <d v="2023-02-17T03:48:00"/>
    <d v="2023-02-17T03:52:00"/>
    <s v="17.02.2023"/>
    <d v="1899-12-30T00:04:00"/>
    <x v="20"/>
    <s v="876-129909"/>
    <n v="2"/>
    <x v="41"/>
    <n v="1"/>
    <s v="N"/>
    <n v="1"/>
    <n v="3.8"/>
    <n v="1.1399999999999999"/>
    <n v="1.0600000000000005"/>
    <n v="6"/>
  </r>
  <r>
    <d v="2023-02-17T03:48:00"/>
    <d v="2023-02-17T03:50:00"/>
    <s v="17.02.2023"/>
    <d v="1899-12-30T00:02:00"/>
    <x v="51"/>
    <s v="876-131222"/>
    <n v="1"/>
    <x v="6"/>
    <n v="1"/>
    <s v="N"/>
    <n v="1"/>
    <n v="3"/>
    <n v="0.89999999999999991"/>
    <n v="1.0999999999999996"/>
    <n v="5"/>
  </r>
  <r>
    <d v="2023-02-17T03:49:00"/>
    <d v="2023-02-17T03:52:00"/>
    <s v="17.02.2023"/>
    <d v="1899-12-30T00:03:00"/>
    <x v="43"/>
    <s v="876-130965"/>
    <n v="1"/>
    <x v="41"/>
    <n v="1"/>
    <s v="N"/>
    <n v="2"/>
    <n v="3.9"/>
    <n v="1.17"/>
    <n v="0.93000000000000016"/>
    <n v="6"/>
  </r>
  <r>
    <d v="2023-02-17T03:51:00"/>
    <d v="2023-02-17T04:03:00"/>
    <s v="17.02.2023"/>
    <d v="1899-12-30T00:12:00"/>
    <x v="39"/>
    <s v="876-111416"/>
    <n v="1"/>
    <x v="79"/>
    <n v="1"/>
    <s v="N"/>
    <n v="1"/>
    <n v="14.1"/>
    <n v="4.2299999999999995"/>
    <n v="2.67"/>
    <n v="21"/>
  </r>
  <r>
    <d v="2023-02-17T03:51:00"/>
    <d v="2023-02-17T04:04:00"/>
    <s v="17.02.2023"/>
    <d v="1899-12-30T00:13:00"/>
    <x v="36"/>
    <s v="876-127897"/>
    <n v="1"/>
    <x v="125"/>
    <n v="1"/>
    <s v="N"/>
    <n v="2"/>
    <n v="15.6"/>
    <n v="4.68"/>
    <n v="2.7200000000000006"/>
    <n v="23"/>
  </r>
  <r>
    <d v="2023-02-17T03:51:00"/>
    <d v="2023-02-17T03:57:00"/>
    <s v="17.02.2023"/>
    <d v="1899-12-30T00:06:00"/>
    <x v="20"/>
    <s v="876-127173"/>
    <n v="1"/>
    <x v="40"/>
    <n v="1"/>
    <s v="N"/>
    <n v="1"/>
    <n v="3"/>
    <n v="0.89999999999999991"/>
    <n v="1.0999999999999996"/>
    <n v="5"/>
  </r>
  <r>
    <d v="2023-02-17T03:51:00"/>
    <d v="2023-02-17T03:56:00"/>
    <s v="17.02.2023"/>
    <d v="1899-12-30T00:05:00"/>
    <x v="29"/>
    <s v="876-128329"/>
    <n v="1"/>
    <x v="6"/>
    <n v="1"/>
    <s v="N"/>
    <n v="1"/>
    <n v="3.5"/>
    <n v="1.05"/>
    <n v="1.4500000000000002"/>
    <n v="6"/>
  </r>
  <r>
    <d v="2023-02-17T03:52:00"/>
    <d v="2023-02-17T04:03:00"/>
    <s v="17.02.2023"/>
    <d v="1899-12-30T00:11:00"/>
    <x v="13"/>
    <s v="876-128728"/>
    <n v="2"/>
    <x v="78"/>
    <n v="1"/>
    <s v="N"/>
    <n v="2"/>
    <n v="10.199999999999999"/>
    <n v="3.0599999999999996"/>
    <n v="1.740000000000002"/>
    <n v="15"/>
  </r>
  <r>
    <d v="2023-02-17T03:54:00"/>
    <d v="2023-02-17T03:56:00"/>
    <s v="17.02.2023"/>
    <d v="1899-12-30T00:02:00"/>
    <x v="27"/>
    <s v="876-128375"/>
    <n v="1"/>
    <x v="6"/>
    <n v="1"/>
    <s v="N"/>
    <n v="2"/>
    <n v="3.3"/>
    <n v="0.98999999999999988"/>
    <n v="1.71"/>
    <n v="6"/>
  </r>
  <r>
    <d v="2023-02-17T03:55:00"/>
    <d v="2023-02-17T04:07:00"/>
    <s v="17.02.2023"/>
    <d v="1899-12-30T00:12:00"/>
    <x v="29"/>
    <s v="876-129273"/>
    <n v="1"/>
    <x v="0"/>
    <n v="1"/>
    <s v="N"/>
    <n v="1"/>
    <n v="8.1"/>
    <n v="2.4299999999999997"/>
    <n v="1.4700000000000006"/>
    <n v="12"/>
  </r>
  <r>
    <d v="2023-02-17T03:55:00"/>
    <d v="2023-02-17T04:06:00"/>
    <s v="17.02.2023"/>
    <d v="1899-12-30T00:11:00"/>
    <x v="35"/>
    <s v="876-129511"/>
    <n v="1"/>
    <x v="47"/>
    <n v="1"/>
    <s v="N"/>
    <n v="1"/>
    <n v="9.6"/>
    <n v="2.88"/>
    <n v="1.5200000000000014"/>
    <n v="14"/>
  </r>
  <r>
    <d v="2023-02-17T03:56:00"/>
    <d v="2023-02-17T04:01:00"/>
    <s v="17.02.2023"/>
    <d v="1899-12-30T00:05:00"/>
    <x v="52"/>
    <s v="876-127215"/>
    <n v="1"/>
    <x v="10"/>
    <n v="1"/>
    <s v="N"/>
    <n v="1"/>
    <n v="6.6"/>
    <n v="1.9799999999999998"/>
    <n v="0.42000000000000082"/>
    <n v="9"/>
  </r>
  <r>
    <d v="2023-02-17T03:56:00"/>
    <d v="2023-02-17T04:02:00"/>
    <s v="17.02.2023"/>
    <d v="1899-12-30T00:06:00"/>
    <x v="33"/>
    <s v="876-128281"/>
    <n v="1"/>
    <x v="4"/>
    <n v="1"/>
    <s v="N"/>
    <n v="2"/>
    <n v="3.2"/>
    <n v="0.96"/>
    <n v="0.83999999999999986"/>
    <n v="5"/>
  </r>
  <r>
    <d v="2023-02-17T03:57:00"/>
    <d v="2023-02-17T04:02:00"/>
    <s v="17.02.2023"/>
    <d v="1899-12-30T00:05:00"/>
    <x v="27"/>
    <s v="876-128476"/>
    <n v="1"/>
    <x v="3"/>
    <n v="1"/>
    <s v="N"/>
    <n v="1"/>
    <n v="4"/>
    <n v="1.2"/>
    <n v="0.79999999999999982"/>
    <n v="6"/>
  </r>
  <r>
    <d v="2023-02-17T03:57:00"/>
    <d v="2023-02-17T04:04:00"/>
    <s v="17.02.2023"/>
    <d v="1899-12-30T00:07:00"/>
    <x v="24"/>
    <s v="876-129579"/>
    <n v="2"/>
    <x v="94"/>
    <n v="1"/>
    <s v="N"/>
    <n v="1"/>
    <n v="6.9"/>
    <n v="2.0699999999999998"/>
    <n v="1.0299999999999994"/>
    <n v="10"/>
  </r>
  <r>
    <d v="2023-02-17T03:58:00"/>
    <d v="2023-02-17T04:05:00"/>
    <s v="17.02.2023"/>
    <d v="1899-12-30T00:07:00"/>
    <x v="4"/>
    <s v="876-129212"/>
    <n v="1"/>
    <x v="80"/>
    <n v="1"/>
    <s v="N"/>
    <n v="2"/>
    <n v="4"/>
    <n v="1.2"/>
    <n v="0.79999999999999982"/>
    <n v="6"/>
  </r>
  <r>
    <d v="2023-02-17T03:58:00"/>
    <d v="2023-02-17T04:20:00"/>
    <s v="17.02.2023"/>
    <d v="1899-12-30T00:22:00"/>
    <x v="11"/>
    <s v="876-130945"/>
    <n v="1"/>
    <x v="81"/>
    <n v="2"/>
    <s v="N"/>
    <n v="1"/>
    <n v="48.6"/>
    <n v="14.58"/>
    <n v="8.82"/>
    <n v="72"/>
  </r>
  <r>
    <d v="2023-02-17T03:58:00"/>
    <d v="2023-02-17T04:09:00"/>
    <s v="17.02.2023"/>
    <d v="1899-12-30T00:11:00"/>
    <x v="2"/>
    <s v="876-111552"/>
    <n v="1"/>
    <x v="21"/>
    <n v="1"/>
    <s v="N"/>
    <n v="2"/>
    <n v="18.899999999999999"/>
    <n v="5.669999999999999"/>
    <n v="2.4300000000000033"/>
    <n v="27"/>
  </r>
  <r>
    <d v="2023-02-17T03:58:00"/>
    <d v="2023-02-17T04:21:00"/>
    <s v="17.02.2023"/>
    <d v="1899-12-30T00:23:00"/>
    <x v="13"/>
    <s v="876-129937"/>
    <n v="1"/>
    <x v="62"/>
    <n v="1"/>
    <s v="N"/>
    <n v="2"/>
    <n v="30.6"/>
    <n v="9.18"/>
    <n v="7.2199999999999989"/>
    <n v="47"/>
  </r>
  <r>
    <d v="2023-02-17T03:59:00"/>
    <d v="2023-02-17T04:05:00"/>
    <s v="17.02.2023"/>
    <d v="1899-12-30T00:06:00"/>
    <x v="43"/>
    <s v="876-127278"/>
    <n v="1"/>
    <x v="15"/>
    <n v="1"/>
    <s v="N"/>
    <n v="2"/>
    <n v="3.3"/>
    <n v="0.98999999999999988"/>
    <n v="0.71"/>
    <n v="5"/>
  </r>
  <r>
    <d v="2023-02-17T04:00:00"/>
    <d v="2023-02-17T04:05:00"/>
    <s v="17.02.2023"/>
    <d v="1899-12-30T00:05:00"/>
    <x v="51"/>
    <s v="876-129017"/>
    <n v="1"/>
    <x v="60"/>
    <n v="1"/>
    <s v="N"/>
    <n v="1"/>
    <n v="3.4"/>
    <n v="1.02"/>
    <n v="1.5800000000000005"/>
    <n v="6"/>
  </r>
  <r>
    <d v="2023-02-17T04:01:00"/>
    <d v="2023-02-17T04:10:00"/>
    <s v="17.02.2023"/>
    <d v="1899-12-30T00:09:00"/>
    <x v="7"/>
    <s v="876-129544"/>
    <n v="1"/>
    <x v="94"/>
    <n v="1"/>
    <s v="N"/>
    <n v="1"/>
    <n v="6.9"/>
    <n v="2.0699999999999998"/>
    <n v="2.0299999999999994"/>
    <n v="11"/>
  </r>
  <r>
    <d v="2023-02-17T04:02:00"/>
    <d v="2023-02-17T04:19:00"/>
    <s v="17.02.2023"/>
    <d v="1899-12-30T00:17:00"/>
    <x v="9"/>
    <s v="876-130424"/>
    <n v="1"/>
    <x v="8"/>
    <n v="1"/>
    <s v="N"/>
    <n v="1"/>
    <n v="28.2"/>
    <n v="8.4599999999999991"/>
    <n v="4.34"/>
    <n v="41"/>
  </r>
  <r>
    <d v="2023-02-17T04:02:00"/>
    <d v="2023-02-17T04:04:00"/>
    <s v="17.02.2023"/>
    <d v="1899-12-30T00:02:00"/>
    <x v="17"/>
    <s v="876-127601"/>
    <n v="1"/>
    <x v="22"/>
    <n v="1"/>
    <s v="N"/>
    <n v="2"/>
    <n v="3.1"/>
    <n v="0.92999999999999994"/>
    <n v="0.9700000000000002"/>
    <n v="5"/>
  </r>
  <r>
    <d v="2023-02-17T04:03:00"/>
    <d v="2023-02-17T04:30:00"/>
    <s v="17.02.2023"/>
    <d v="1899-12-30T00:27:00"/>
    <x v="24"/>
    <s v="876-127959"/>
    <n v="1"/>
    <x v="56"/>
    <n v="1"/>
    <s v="N"/>
    <n v="2"/>
    <n v="21.3"/>
    <n v="6.39"/>
    <n v="1.3099999999999987"/>
    <n v="29"/>
  </r>
  <r>
    <d v="2023-02-17T04:06:00"/>
    <d v="2023-02-17T04:19:00"/>
    <s v="17.02.2023"/>
    <d v="1899-12-30T00:13:00"/>
    <x v="10"/>
    <s v="876-127960"/>
    <n v="1"/>
    <x v="78"/>
    <n v="1"/>
    <s v="N"/>
    <n v="2"/>
    <n v="10.199999999999999"/>
    <n v="3.0599999999999996"/>
    <n v="1.740000000000002"/>
    <n v="15"/>
  </r>
  <r>
    <d v="2023-02-17T04:07:00"/>
    <d v="2023-02-17T04:18:00"/>
    <s v="17.02.2023"/>
    <d v="1899-12-30T00:11:00"/>
    <x v="8"/>
    <s v="876-128564"/>
    <n v="1"/>
    <x v="63"/>
    <n v="1"/>
    <s v="N"/>
    <n v="1"/>
    <n v="15"/>
    <n v="4.5"/>
    <n v="3.5"/>
    <n v="23"/>
  </r>
  <r>
    <d v="2023-02-17T04:07:00"/>
    <d v="2023-02-17T04:10:00"/>
    <s v="17.02.2023"/>
    <d v="1899-12-30T00:03:00"/>
    <x v="20"/>
    <s v="876-129904"/>
    <n v="1"/>
    <x v="101"/>
    <n v="1"/>
    <s v="N"/>
    <n v="2"/>
    <n v="3"/>
    <n v="0.89999999999999991"/>
    <n v="1.0999999999999996"/>
    <n v="5"/>
  </r>
  <r>
    <d v="2023-02-17T04:07:00"/>
    <d v="2023-02-17T04:14:00"/>
    <s v="17.02.2023"/>
    <d v="1899-12-30T00:07:00"/>
    <x v="26"/>
    <s v="876-130933"/>
    <n v="1"/>
    <x v="11"/>
    <n v="1"/>
    <s v="N"/>
    <n v="1"/>
    <n v="3.8"/>
    <n v="1.1399999999999999"/>
    <n v="1.0600000000000005"/>
    <n v="6"/>
  </r>
  <r>
    <d v="2023-02-17T04:09:00"/>
    <d v="2023-02-17T04:16:00"/>
    <s v="17.02.2023"/>
    <d v="1899-12-30T00:07:00"/>
    <x v="0"/>
    <s v="876-127151"/>
    <n v="3"/>
    <x v="40"/>
    <n v="1"/>
    <s v="N"/>
    <n v="1"/>
    <n v="3.7"/>
    <n v="1.1100000000000001"/>
    <n v="1.1899999999999995"/>
    <n v="6"/>
  </r>
  <r>
    <d v="2023-02-17T04:10:00"/>
    <d v="2023-02-17T04:32:00"/>
    <s v="17.02.2023"/>
    <d v="1899-12-30T00:22:00"/>
    <x v="29"/>
    <s v="876-129276"/>
    <n v="4"/>
    <x v="179"/>
    <n v="1"/>
    <s v="N"/>
    <n v="2"/>
    <n v="45.9"/>
    <n v="13.77"/>
    <n v="5.3300000000000054"/>
    <n v="65"/>
  </r>
  <r>
    <d v="2023-02-17T04:11:00"/>
    <d v="2023-02-17T04:26:00"/>
    <s v="17.02.2023"/>
    <d v="1899-12-30T00:15:00"/>
    <x v="28"/>
    <s v="876-130322"/>
    <n v="1"/>
    <x v="5"/>
    <n v="1"/>
    <s v="N"/>
    <n v="1"/>
    <n v="13.2"/>
    <n v="3.9599999999999995"/>
    <n v="1.8400000000000016"/>
    <n v="19"/>
  </r>
  <r>
    <d v="2023-02-17T04:12:00"/>
    <d v="2023-02-17T04:40:00"/>
    <s v="17.02.2023"/>
    <d v="1899-12-30T00:28:00"/>
    <x v="28"/>
    <s v="876-111383"/>
    <n v="2"/>
    <x v="165"/>
    <n v="2"/>
    <s v="N"/>
    <n v="1"/>
    <n v="52.2"/>
    <n v="15.66"/>
    <n v="9.14"/>
    <n v="77"/>
  </r>
  <r>
    <d v="2023-02-17T04:12:00"/>
    <d v="2023-02-17T04:22:00"/>
    <s v="17.02.2023"/>
    <d v="1899-12-30T00:10:00"/>
    <x v="27"/>
    <s v="876-129413"/>
    <n v="1"/>
    <x v="52"/>
    <n v="1"/>
    <s v="N"/>
    <n v="2"/>
    <n v="6"/>
    <n v="1.7999999999999998"/>
    <n v="1.2000000000000002"/>
    <n v="9"/>
  </r>
  <r>
    <d v="2023-02-17T04:13:00"/>
    <d v="2023-02-17T04:31:00"/>
    <s v="17.02.2023"/>
    <d v="1899-12-30T00:18:00"/>
    <x v="34"/>
    <s v="876-130086"/>
    <n v="1"/>
    <x v="119"/>
    <n v="1"/>
    <s v="N"/>
    <n v="2"/>
    <n v="11.1"/>
    <n v="3.3299999999999996"/>
    <n v="2.5700000000000003"/>
    <n v="17"/>
  </r>
  <r>
    <d v="2023-02-17T04:13:00"/>
    <d v="2023-02-17T04:36:00"/>
    <s v="17.02.2023"/>
    <d v="1899-12-30T00:23:00"/>
    <x v="11"/>
    <s v="876-129428"/>
    <n v="3"/>
    <x v="169"/>
    <n v="1"/>
    <s v="N"/>
    <n v="2"/>
    <n v="31.5"/>
    <n v="9.4499999999999993"/>
    <n v="5.0499999999999972"/>
    <n v="46"/>
  </r>
  <r>
    <d v="2023-02-17T04:13:00"/>
    <d v="2023-02-17T04:23:00"/>
    <s v="17.02.2023"/>
    <d v="1899-12-30T00:10:00"/>
    <x v="43"/>
    <s v="876-128353"/>
    <n v="4"/>
    <x v="52"/>
    <n v="1"/>
    <s v="N"/>
    <n v="2"/>
    <n v="6"/>
    <n v="1.7999999999999998"/>
    <n v="1.2000000000000002"/>
    <n v="9"/>
  </r>
  <r>
    <d v="2023-02-17T04:14:00"/>
    <d v="2023-02-17T04:21:00"/>
    <s v="17.02.2023"/>
    <d v="1899-12-30T00:07:00"/>
    <x v="14"/>
    <s v="876-129349"/>
    <n v="1"/>
    <x v="4"/>
    <n v="1"/>
    <s v="N"/>
    <n v="1"/>
    <n v="4"/>
    <n v="1.2"/>
    <n v="0.79999999999999982"/>
    <n v="6"/>
  </r>
  <r>
    <d v="2023-02-17T04:14:00"/>
    <d v="2023-02-17T04:16:00"/>
    <s v="17.02.2023"/>
    <d v="1899-12-30T00:02:00"/>
    <x v="29"/>
    <s v="876-127316"/>
    <n v="1"/>
    <x v="33"/>
    <n v="1"/>
    <s v="N"/>
    <n v="2"/>
    <n v="3.9"/>
    <n v="1.17"/>
    <n v="0.93000000000000016"/>
    <n v="6"/>
  </r>
  <r>
    <d v="2023-02-17T04:16:00"/>
    <d v="2023-02-17T04:29:00"/>
    <s v="17.02.2023"/>
    <d v="1899-12-30T00:13:00"/>
    <x v="10"/>
    <s v="876-128698"/>
    <n v="1"/>
    <x v="17"/>
    <n v="1"/>
    <s v="N"/>
    <n v="1"/>
    <n v="21.9"/>
    <n v="6.5699999999999994"/>
    <n v="4.5300000000000011"/>
    <n v="33"/>
  </r>
  <r>
    <d v="2023-02-17T04:17:00"/>
    <d v="2023-02-17T04:28:00"/>
    <s v="17.02.2023"/>
    <d v="1899-12-30T00:11:00"/>
    <x v="30"/>
    <s v="876-129309"/>
    <n v="1"/>
    <x v="87"/>
    <n v="1"/>
    <s v="N"/>
    <n v="2"/>
    <n v="6.3"/>
    <n v="1.89"/>
    <n v="0.8100000000000005"/>
    <n v="9"/>
  </r>
  <r>
    <d v="2023-02-17T04:19:00"/>
    <d v="2023-02-17T04:20:00"/>
    <s v="17.02.2023"/>
    <d v="1899-12-30T00:01:00"/>
    <x v="50"/>
    <s v="876-127354"/>
    <n v="1"/>
    <x v="31"/>
    <n v="1"/>
    <s v="N"/>
    <n v="2"/>
    <n v="3"/>
    <n v="0.89999999999999991"/>
    <n v="1.0999999999999996"/>
    <n v="5"/>
  </r>
  <r>
    <d v="2023-02-17T04:20:00"/>
    <d v="2023-02-17T04:35:00"/>
    <s v="17.02.2023"/>
    <d v="1899-12-30T00:15:00"/>
    <x v="44"/>
    <s v="876-128485"/>
    <n v="1"/>
    <x v="9"/>
    <n v="1"/>
    <s v="N"/>
    <n v="1"/>
    <n v="12.3"/>
    <n v="3.69"/>
    <n v="3.01"/>
    <n v="19"/>
  </r>
  <r>
    <d v="2023-02-17T04:21:00"/>
    <d v="2023-02-17T04:25:00"/>
    <s v="17.02.2023"/>
    <d v="1899-12-30T00:04:00"/>
    <x v="26"/>
    <s v="876-130795"/>
    <n v="2"/>
    <x v="57"/>
    <n v="1"/>
    <s v="N"/>
    <n v="2"/>
    <n v="3.7"/>
    <n v="1.1100000000000001"/>
    <n v="1.1899999999999995"/>
    <n v="6"/>
  </r>
  <r>
    <d v="2023-02-17T04:23:00"/>
    <d v="2023-02-17T04:25:00"/>
    <s v="17.02.2023"/>
    <d v="1899-12-30T00:02:00"/>
    <x v="39"/>
    <s v="876-129705"/>
    <n v="1"/>
    <x v="33"/>
    <n v="1"/>
    <s v="N"/>
    <n v="1"/>
    <n v="3.3"/>
    <n v="0.98999999999999988"/>
    <n v="0.71"/>
    <n v="5"/>
  </r>
  <r>
    <d v="2023-02-17T04:23:00"/>
    <d v="2023-02-17T04:38:00"/>
    <s v="17.02.2023"/>
    <d v="1899-12-30T00:15:00"/>
    <x v="33"/>
    <s v="876-129356"/>
    <n v="1"/>
    <x v="37"/>
    <n v="1"/>
    <s v="N"/>
    <n v="2"/>
    <n v="11.4"/>
    <n v="3.42"/>
    <n v="2.1799999999999997"/>
    <n v="17"/>
  </r>
  <r>
    <d v="2023-02-17T04:23:00"/>
    <d v="2023-02-17T04:26:00"/>
    <s v="17.02.2023"/>
    <d v="1899-12-30T00:03:00"/>
    <x v="33"/>
    <s v="876-127161"/>
    <n v="1"/>
    <x v="14"/>
    <n v="1"/>
    <s v="N"/>
    <n v="2"/>
    <n v="3.2"/>
    <n v="0.96"/>
    <n v="0.83999999999999986"/>
    <n v="5"/>
  </r>
  <r>
    <d v="2023-02-17T04:24:00"/>
    <d v="2023-02-17T04:31:00"/>
    <s v="17.02.2023"/>
    <d v="1899-12-30T00:07:00"/>
    <x v="47"/>
    <s v="876-130251"/>
    <n v="1"/>
    <x v="80"/>
    <n v="1"/>
    <s v="N"/>
    <n v="2"/>
    <n v="3.7"/>
    <n v="1.1100000000000001"/>
    <n v="1.1899999999999995"/>
    <n v="6"/>
  </r>
  <r>
    <d v="2023-02-17T04:27:00"/>
    <d v="2023-02-17T04:34:00"/>
    <s v="17.02.2023"/>
    <d v="1899-12-30T00:07:00"/>
    <x v="38"/>
    <s v="876-128179"/>
    <n v="1"/>
    <x v="57"/>
    <n v="1"/>
    <s v="N"/>
    <n v="1"/>
    <n v="3.9"/>
    <n v="1.17"/>
    <n v="0.93000000000000016"/>
    <n v="6"/>
  </r>
  <r>
    <d v="2023-02-17T04:28:00"/>
    <d v="2023-02-17T04:41:00"/>
    <s v="17.02.2023"/>
    <d v="1899-12-30T00:13:00"/>
    <x v="30"/>
    <s v="876-129633"/>
    <n v="1"/>
    <x v="59"/>
    <n v="1"/>
    <s v="N"/>
    <n v="2"/>
    <n v="17.399999999999999"/>
    <n v="5.22"/>
    <n v="3.3800000000000026"/>
    <n v="26"/>
  </r>
  <r>
    <d v="2023-02-17T04:29:00"/>
    <d v="2023-02-17T04:49:00"/>
    <s v="17.02.2023"/>
    <d v="1899-12-30T00:20:00"/>
    <x v="10"/>
    <s v="876-128448"/>
    <n v="2"/>
    <x v="88"/>
    <n v="1"/>
    <s v="N"/>
    <n v="2"/>
    <n v="18.600000000000001"/>
    <n v="5.58"/>
    <n v="3.8200000000000003"/>
    <n v="28"/>
  </r>
  <r>
    <d v="2023-02-17T04:29:00"/>
    <d v="2023-02-17T04:50:00"/>
    <s v="17.02.2023"/>
    <d v="1899-12-30T00:21:00"/>
    <x v="38"/>
    <s v="876-129780"/>
    <n v="2"/>
    <x v="49"/>
    <n v="1"/>
    <s v="N"/>
    <n v="2"/>
    <n v="27.9"/>
    <n v="8.3699999999999992"/>
    <n v="5.730000000000004"/>
    <n v="42"/>
  </r>
  <r>
    <d v="2023-02-17T04:29:00"/>
    <d v="2023-02-17T04:49:00"/>
    <s v="17.02.2023"/>
    <d v="1899-12-30T00:20:00"/>
    <x v="10"/>
    <s v="876-128071"/>
    <n v="1"/>
    <x v="91"/>
    <n v="1"/>
    <s v="N"/>
    <n v="2"/>
    <n v="17.7"/>
    <n v="5.31"/>
    <n v="3.990000000000002"/>
    <n v="27"/>
  </r>
  <r>
    <d v="2023-02-17T04:29:00"/>
    <d v="2023-02-17T04:36:00"/>
    <s v="17.02.2023"/>
    <d v="1899-12-30T00:07:00"/>
    <x v="29"/>
    <s v="876-130708"/>
    <n v="2"/>
    <x v="57"/>
    <n v="1"/>
    <s v="N"/>
    <n v="2"/>
    <n v="3"/>
    <n v="0.89999999999999991"/>
    <n v="1.0999999999999996"/>
    <n v="5"/>
  </r>
  <r>
    <d v="2023-02-17T04:30:00"/>
    <d v="2023-02-17T04:31:00"/>
    <s v="17.02.2023"/>
    <d v="1899-12-30T00:01:00"/>
    <x v="35"/>
    <s v="876-130225"/>
    <n v="1"/>
    <x v="65"/>
    <n v="1"/>
    <s v="N"/>
    <n v="1"/>
    <n v="3.1"/>
    <n v="0.92999999999999994"/>
    <n v="0.9700000000000002"/>
    <n v="5"/>
  </r>
  <r>
    <d v="2023-02-17T04:30:00"/>
    <d v="2023-02-17T04:50:00"/>
    <s v="17.02.2023"/>
    <d v="1899-12-30T00:20:00"/>
    <x v="27"/>
    <s v="876-127449"/>
    <n v="2"/>
    <x v="103"/>
    <n v="1"/>
    <s v="N"/>
    <n v="2"/>
    <n v="35.700000000000003"/>
    <n v="10.71"/>
    <n v="5.5899999999999963"/>
    <n v="52"/>
  </r>
  <r>
    <d v="2023-02-17T04:31:00"/>
    <d v="2023-02-17T04:36:00"/>
    <s v="17.02.2023"/>
    <d v="1899-12-30T00:05:00"/>
    <x v="11"/>
    <s v="876-127455"/>
    <n v="3"/>
    <x v="40"/>
    <n v="1"/>
    <s v="N"/>
    <n v="2"/>
    <n v="4"/>
    <n v="1.2"/>
    <n v="0.79999999999999982"/>
    <n v="6"/>
  </r>
  <r>
    <d v="2023-02-17T04:32:00"/>
    <d v="2023-02-17T04:47:00"/>
    <s v="17.02.2023"/>
    <d v="1899-12-30T00:15:00"/>
    <x v="31"/>
    <s v="876-129154"/>
    <n v="1"/>
    <x v="155"/>
    <n v="1"/>
    <s v="N"/>
    <n v="2"/>
    <n v="19.8"/>
    <n v="5.94"/>
    <n v="2.259999999999998"/>
    <n v="28"/>
  </r>
  <r>
    <d v="2023-02-17T04:32:00"/>
    <d v="2023-02-17T04:35:00"/>
    <s v="17.02.2023"/>
    <d v="1899-12-30T00:03:00"/>
    <x v="48"/>
    <s v="876-129486"/>
    <n v="1"/>
    <x v="14"/>
    <n v="1"/>
    <s v="N"/>
    <n v="2"/>
    <n v="3.5"/>
    <n v="1.05"/>
    <n v="1.4500000000000002"/>
    <n v="6"/>
  </r>
  <r>
    <d v="2023-02-17T04:32:00"/>
    <d v="2023-02-17T04:46:00"/>
    <s v="17.02.2023"/>
    <d v="1899-12-30T00:14:00"/>
    <x v="35"/>
    <s v="876-130138"/>
    <n v="1"/>
    <x v="7"/>
    <n v="1"/>
    <s v="N"/>
    <n v="1"/>
    <n v="25.5"/>
    <n v="7.6499999999999995"/>
    <n v="6.8500000000000014"/>
    <n v="40"/>
  </r>
  <r>
    <d v="2023-02-17T04:32:00"/>
    <d v="2023-02-17T04:42:00"/>
    <s v="17.02.2023"/>
    <d v="1899-12-30T00:10:00"/>
    <x v="21"/>
    <s v="876-111657"/>
    <n v="3"/>
    <x v="80"/>
    <n v="1"/>
    <s v="N"/>
    <n v="2"/>
    <n v="3.6"/>
    <n v="1.08"/>
    <n v="1.3199999999999998"/>
    <n v="6"/>
  </r>
  <r>
    <d v="2023-02-17T04:33:00"/>
    <d v="2023-02-17T04:38:00"/>
    <s v="17.02.2023"/>
    <d v="1899-12-30T00:05:00"/>
    <x v="45"/>
    <s v="876-128938"/>
    <n v="1"/>
    <x v="11"/>
    <n v="1"/>
    <s v="N"/>
    <n v="1"/>
    <n v="3.8"/>
    <n v="1.1399999999999999"/>
    <n v="1.0600000000000005"/>
    <n v="6"/>
  </r>
  <r>
    <d v="2023-02-17T04:34:00"/>
    <d v="2023-02-17T04:35:00"/>
    <s v="17.02.2023"/>
    <d v="1899-12-30T00:01:00"/>
    <x v="2"/>
    <s v="876-129326"/>
    <n v="1"/>
    <x v="101"/>
    <n v="1"/>
    <s v="N"/>
    <n v="2"/>
    <n v="3.6"/>
    <n v="1.08"/>
    <n v="1.3199999999999998"/>
    <n v="6"/>
  </r>
  <r>
    <d v="2023-02-17T04:34:00"/>
    <d v="2023-02-17T04:40:00"/>
    <s v="17.02.2023"/>
    <d v="1899-12-30T00:06:00"/>
    <x v="7"/>
    <s v="876-127193"/>
    <n v="1"/>
    <x v="78"/>
    <n v="1"/>
    <s v="N"/>
    <n v="2"/>
    <n v="10.199999999999999"/>
    <n v="3.0599999999999996"/>
    <n v="2.740000000000002"/>
    <n v="16"/>
  </r>
  <r>
    <d v="2023-02-17T04:35:00"/>
    <d v="2023-02-17T04:44:00"/>
    <s v="17.02.2023"/>
    <d v="1899-12-30T00:09:00"/>
    <x v="3"/>
    <s v="876-128840"/>
    <n v="1"/>
    <x v="39"/>
    <n v="1"/>
    <s v="N"/>
    <n v="2"/>
    <n v="9.3000000000000007"/>
    <n v="2.79"/>
    <n v="1.9100000000000001"/>
    <n v="14"/>
  </r>
  <r>
    <d v="2023-02-17T04:36:00"/>
    <d v="2023-02-17T04:40:00"/>
    <s v="17.02.2023"/>
    <d v="1899-12-30T00:04:00"/>
    <x v="26"/>
    <s v="876-129276"/>
    <n v="1"/>
    <x v="60"/>
    <n v="1"/>
    <s v="N"/>
    <n v="2"/>
    <n v="3.8"/>
    <n v="1.1399999999999999"/>
    <n v="1.0600000000000005"/>
    <n v="6"/>
  </r>
  <r>
    <d v="2023-02-17T04:36:00"/>
    <d v="2023-02-17T04:49:00"/>
    <s v="17.02.2023"/>
    <d v="1899-12-30T00:13:00"/>
    <x v="39"/>
    <s v="876-130256"/>
    <n v="2"/>
    <x v="12"/>
    <n v="1"/>
    <s v="Y"/>
    <n v="2"/>
    <n v="9"/>
    <n v="2.6999999999999997"/>
    <n v="2.3000000000000007"/>
    <n v="14"/>
  </r>
  <r>
    <d v="2023-02-17T04:36:00"/>
    <d v="2023-02-17T04:38:00"/>
    <s v="17.02.2023"/>
    <d v="1899-12-30T00:02:00"/>
    <x v="50"/>
    <s v="876-129045"/>
    <n v="1"/>
    <x v="31"/>
    <n v="1"/>
    <s v="N"/>
    <n v="1"/>
    <n v="3.3"/>
    <n v="0.98999999999999988"/>
    <n v="0.71"/>
    <n v="5"/>
  </r>
  <r>
    <d v="2023-02-17T04:36:00"/>
    <d v="2023-02-17T04:40:00"/>
    <s v="17.02.2023"/>
    <d v="1899-12-30T00:04:00"/>
    <x v="37"/>
    <s v="876-127979"/>
    <n v="1"/>
    <x v="3"/>
    <n v="1"/>
    <s v="N"/>
    <n v="1"/>
    <n v="3.2"/>
    <n v="0.96"/>
    <n v="0.83999999999999986"/>
    <n v="5"/>
  </r>
  <r>
    <d v="2023-02-17T04:37:00"/>
    <d v="2023-02-17T04:47:00"/>
    <s v="17.02.2023"/>
    <d v="1899-12-30T00:10:00"/>
    <x v="36"/>
    <s v="876-130997"/>
    <n v="1"/>
    <x v="44"/>
    <n v="1"/>
    <s v="N"/>
    <n v="2"/>
    <n v="10.5"/>
    <n v="3.15"/>
    <n v="2.3499999999999996"/>
    <n v="16"/>
  </r>
  <r>
    <d v="2023-02-17T04:37:00"/>
    <d v="2023-02-17T04:49:00"/>
    <s v="17.02.2023"/>
    <d v="1899-12-30T00:12:00"/>
    <x v="4"/>
    <s v="876-129455"/>
    <n v="1"/>
    <x v="63"/>
    <n v="1"/>
    <s v="Y"/>
    <n v="1"/>
    <n v="15"/>
    <n v="4.5"/>
    <n v="3.5"/>
    <n v="23"/>
  </r>
  <r>
    <d v="2023-02-17T04:39:00"/>
    <d v="2023-02-17T04:47:00"/>
    <s v="17.02.2023"/>
    <d v="1899-12-30T00:08:00"/>
    <x v="46"/>
    <s v="876-130027"/>
    <n v="1"/>
    <x v="15"/>
    <n v="1"/>
    <s v="N"/>
    <n v="2"/>
    <n v="3.6"/>
    <n v="1.08"/>
    <n v="1.3199999999999998"/>
    <n v="6"/>
  </r>
  <r>
    <d v="2023-02-17T04:40:00"/>
    <d v="2023-02-17T04:49:00"/>
    <s v="17.02.2023"/>
    <d v="1899-12-30T00:09:00"/>
    <x v="16"/>
    <s v="876-128368"/>
    <n v="1"/>
    <x v="36"/>
    <n v="1"/>
    <s v="N"/>
    <n v="1"/>
    <n v="3.9"/>
    <n v="1.17"/>
    <n v="0.93000000000000016"/>
    <n v="6"/>
  </r>
  <r>
    <d v="2023-02-17T04:41:00"/>
    <d v="2023-02-17T04:46:00"/>
    <s v="17.02.2023"/>
    <d v="1899-12-30T00:05:00"/>
    <x v="41"/>
    <s v="876-111673"/>
    <n v="1"/>
    <x v="4"/>
    <n v="1"/>
    <s v="N"/>
    <n v="2"/>
    <n v="3.6"/>
    <n v="1.08"/>
    <n v="1.3199999999999998"/>
    <n v="6"/>
  </r>
  <r>
    <d v="2023-02-17T04:41:00"/>
    <d v="2023-02-17T04:45:00"/>
    <s v="17.02.2023"/>
    <d v="1899-12-30T00:04:00"/>
    <x v="41"/>
    <s v="876-129544"/>
    <n v="1"/>
    <x v="41"/>
    <n v="1"/>
    <s v="N"/>
    <n v="2"/>
    <n v="3.9"/>
    <n v="1.17"/>
    <n v="0.93000000000000016"/>
    <n v="6"/>
  </r>
  <r>
    <d v="2023-02-17T04:41:00"/>
    <d v="2023-02-17T04:48:00"/>
    <s v="17.02.2023"/>
    <d v="1899-12-30T00:07:00"/>
    <x v="53"/>
    <s v="876-130429"/>
    <n v="1"/>
    <x v="25"/>
    <n v="1"/>
    <s v="N"/>
    <n v="2"/>
    <n v="3.8"/>
    <n v="1.1399999999999999"/>
    <n v="1.0600000000000005"/>
    <n v="6"/>
  </r>
  <r>
    <d v="2023-02-17T04:41:00"/>
    <d v="2023-02-17T04:47:00"/>
    <s v="17.02.2023"/>
    <d v="1899-12-30T00:06:00"/>
    <x v="41"/>
    <s v="876-111135"/>
    <n v="2"/>
    <x v="60"/>
    <n v="1"/>
    <s v="N"/>
    <n v="2"/>
    <n v="3.2"/>
    <n v="0.96"/>
    <n v="0.83999999999999986"/>
    <n v="5"/>
  </r>
  <r>
    <d v="2023-02-17T04:42:00"/>
    <d v="2023-02-17T05:06:00"/>
    <s v="17.02.2023"/>
    <d v="1899-12-30T00:24:00"/>
    <x v="15"/>
    <s v="876-128929"/>
    <n v="1"/>
    <x v="19"/>
    <n v="1"/>
    <s v="N"/>
    <n v="2"/>
    <n v="44.7"/>
    <n v="13.41"/>
    <n v="3.8900000000000006"/>
    <n v="62"/>
  </r>
  <r>
    <d v="2023-02-17T04:42:00"/>
    <d v="2023-02-17T04:47:00"/>
    <s v="17.02.2023"/>
    <d v="1899-12-30T00:05:00"/>
    <x v="39"/>
    <s v="876-130753"/>
    <n v="1"/>
    <x v="36"/>
    <n v="1"/>
    <s v="N"/>
    <n v="2"/>
    <n v="3.6"/>
    <n v="1.08"/>
    <n v="1.3199999999999998"/>
    <n v="6"/>
  </r>
  <r>
    <d v="2023-02-17T04:43:00"/>
    <d v="2023-02-17T04:50:00"/>
    <s v="17.02.2023"/>
    <d v="1899-12-30T00:07:00"/>
    <x v="1"/>
    <s v="876-130072"/>
    <n v="1"/>
    <x v="36"/>
    <n v="1"/>
    <s v="N"/>
    <n v="1"/>
    <n v="3.9"/>
    <n v="1.17"/>
    <n v="0.93000000000000016"/>
    <n v="6"/>
  </r>
  <r>
    <d v="2023-02-17T04:43:00"/>
    <d v="2023-02-17T04:52:00"/>
    <s v="17.02.2023"/>
    <d v="1899-12-30T00:09:00"/>
    <x v="29"/>
    <s v="876-130232"/>
    <n v="1"/>
    <x v="46"/>
    <n v="1"/>
    <s v="N"/>
    <n v="2"/>
    <n v="8.4"/>
    <n v="2.52"/>
    <n v="1.08"/>
    <n v="12"/>
  </r>
  <r>
    <d v="2023-02-17T04:44:00"/>
    <d v="2023-02-17T04:54:00"/>
    <s v="17.02.2023"/>
    <d v="1899-12-30T00:10:00"/>
    <x v="33"/>
    <s v="876-127786"/>
    <n v="1"/>
    <x v="47"/>
    <n v="1"/>
    <s v="N"/>
    <n v="1"/>
    <n v="9.6"/>
    <n v="2.88"/>
    <n v="1.5200000000000014"/>
    <n v="14"/>
  </r>
  <r>
    <d v="2023-02-17T04:44:00"/>
    <d v="2023-02-17T04:46:00"/>
    <s v="17.02.2023"/>
    <d v="1899-12-30T00:02:00"/>
    <x v="21"/>
    <s v="876-129414"/>
    <n v="1"/>
    <x v="14"/>
    <n v="1"/>
    <s v="N"/>
    <n v="2"/>
    <n v="3.8"/>
    <n v="1.1399999999999999"/>
    <n v="1.0600000000000005"/>
    <n v="6"/>
  </r>
  <r>
    <d v="2023-02-17T04:44:00"/>
    <d v="2023-02-17T04:50:00"/>
    <s v="17.02.2023"/>
    <d v="1899-12-30T00:06:00"/>
    <x v="8"/>
    <s v="876-111210"/>
    <n v="1"/>
    <x v="57"/>
    <n v="1"/>
    <s v="N"/>
    <n v="1"/>
    <n v="4"/>
    <n v="1.2"/>
    <n v="0.79999999999999982"/>
    <n v="6"/>
  </r>
  <r>
    <d v="2023-02-17T04:44:00"/>
    <d v="2023-02-17T04:47:00"/>
    <s v="17.02.2023"/>
    <d v="1899-12-30T00:03:00"/>
    <x v="43"/>
    <s v="876-130502"/>
    <n v="1"/>
    <x v="3"/>
    <n v="1"/>
    <s v="N"/>
    <n v="1"/>
    <n v="3.5"/>
    <n v="1.05"/>
    <n v="1.4500000000000002"/>
    <n v="6"/>
  </r>
  <r>
    <d v="2023-02-17T04:45:00"/>
    <d v="2023-02-17T04:51:00"/>
    <s v="17.02.2023"/>
    <d v="1899-12-30T00:06:00"/>
    <x v="25"/>
    <s v="876-130786"/>
    <n v="4"/>
    <x v="40"/>
    <n v="1"/>
    <s v="N"/>
    <n v="2"/>
    <n v="3.7"/>
    <n v="1.1100000000000001"/>
    <n v="1.1899999999999995"/>
    <n v="6"/>
  </r>
  <r>
    <d v="2023-02-17T04:45:00"/>
    <d v="2023-02-17T04:58:00"/>
    <s v="17.02.2023"/>
    <d v="1899-12-30T00:13:00"/>
    <x v="7"/>
    <s v="876-128085"/>
    <n v="2"/>
    <x v="117"/>
    <n v="1"/>
    <s v="N"/>
    <n v="2"/>
    <n v="15.9"/>
    <n v="4.7699999999999996"/>
    <n v="3.33"/>
    <n v="24"/>
  </r>
  <r>
    <d v="2023-02-17T04:45:00"/>
    <d v="2023-02-17T04:52:00"/>
    <s v="17.02.2023"/>
    <d v="1899-12-30T00:07:00"/>
    <x v="9"/>
    <s v="876-128497"/>
    <n v="1"/>
    <x v="27"/>
    <n v="1"/>
    <s v="N"/>
    <n v="2"/>
    <n v="7.2"/>
    <n v="2.16"/>
    <n v="0.63999999999999968"/>
    <n v="10"/>
  </r>
  <r>
    <d v="2023-02-17T04:46:00"/>
    <d v="2023-02-17T05:05:00"/>
    <s v="17.02.2023"/>
    <d v="1899-12-30T00:19:00"/>
    <x v="37"/>
    <s v="876-111524"/>
    <n v="3"/>
    <x v="211"/>
    <n v="2"/>
    <s v="N"/>
    <n v="1"/>
    <n v="47.1"/>
    <n v="14.13"/>
    <n v="4.769999999999996"/>
    <n v="66"/>
  </r>
  <r>
    <d v="2023-02-17T04:47:00"/>
    <d v="2023-02-17T05:03:00"/>
    <s v="17.02.2023"/>
    <d v="1899-12-30T00:16:00"/>
    <x v="4"/>
    <s v="876-130693"/>
    <n v="1"/>
    <x v="53"/>
    <n v="1"/>
    <s v="N"/>
    <n v="2"/>
    <n v="26.4"/>
    <n v="7.919999999999999"/>
    <n v="2.6800000000000033"/>
    <n v="37"/>
  </r>
  <r>
    <d v="2023-02-17T04:48:00"/>
    <d v="2023-02-17T04:55:00"/>
    <s v="17.02.2023"/>
    <d v="1899-12-30T00:07:00"/>
    <x v="40"/>
    <s v="876-129186"/>
    <n v="1"/>
    <x v="25"/>
    <n v="1"/>
    <s v="N"/>
    <n v="2"/>
    <n v="3"/>
    <n v="0.89999999999999991"/>
    <n v="1.0999999999999996"/>
    <n v="5"/>
  </r>
  <r>
    <d v="2023-02-17T04:48:00"/>
    <d v="2023-02-17T05:01:00"/>
    <s v="17.02.2023"/>
    <d v="1899-12-30T00:13:00"/>
    <x v="31"/>
    <s v="876-130693"/>
    <n v="1"/>
    <x v="32"/>
    <n v="1"/>
    <s v="N"/>
    <n v="2"/>
    <n v="15.3"/>
    <n v="4.59"/>
    <n v="2.1099999999999994"/>
    <n v="22"/>
  </r>
  <r>
    <d v="2023-02-17T04:48:00"/>
    <d v="2023-02-17T04:56:00"/>
    <s v="17.02.2023"/>
    <d v="1899-12-30T00:08:00"/>
    <x v="22"/>
    <s v="876-130508"/>
    <n v="1"/>
    <x v="47"/>
    <n v="1"/>
    <s v="N"/>
    <n v="1"/>
    <n v="9.6"/>
    <n v="2.88"/>
    <n v="1.5200000000000014"/>
    <n v="14"/>
  </r>
  <r>
    <d v="2023-02-17T04:49:00"/>
    <d v="2023-02-17T04:56:00"/>
    <s v="17.02.2023"/>
    <d v="1899-12-30T00:07:00"/>
    <x v="16"/>
    <s v="876-128118"/>
    <n v="1"/>
    <x v="36"/>
    <n v="1"/>
    <s v="N"/>
    <n v="2"/>
    <n v="3.3"/>
    <n v="0.98999999999999988"/>
    <n v="0.71"/>
    <n v="5"/>
  </r>
  <r>
    <d v="2023-02-17T04:49:00"/>
    <d v="2023-02-17T05:00:00"/>
    <s v="17.02.2023"/>
    <d v="1899-12-30T00:11:00"/>
    <x v="1"/>
    <s v="876-129849"/>
    <n v="1"/>
    <x v="46"/>
    <n v="1"/>
    <s v="N"/>
    <n v="1"/>
    <n v="8.4"/>
    <n v="2.52"/>
    <n v="2.08"/>
    <n v="13"/>
  </r>
  <r>
    <d v="2023-02-17T04:51:00"/>
    <d v="2023-02-17T04:55:00"/>
    <s v="17.02.2023"/>
    <d v="1899-12-30T00:04:00"/>
    <x v="49"/>
    <s v="876-127407"/>
    <n v="1"/>
    <x v="22"/>
    <n v="1"/>
    <s v="N"/>
    <n v="1"/>
    <n v="3.8"/>
    <n v="1.1399999999999999"/>
    <n v="1.0600000000000005"/>
    <n v="6"/>
  </r>
  <r>
    <d v="2023-02-17T04:51:00"/>
    <d v="2023-02-17T04:58:00"/>
    <s v="17.02.2023"/>
    <d v="1899-12-30T00:07:00"/>
    <x v="33"/>
    <s v="876-127462"/>
    <n v="1"/>
    <x v="11"/>
    <n v="1"/>
    <s v="N"/>
    <n v="2"/>
    <n v="3.5"/>
    <n v="1.05"/>
    <n v="1.4500000000000002"/>
    <n v="6"/>
  </r>
  <r>
    <d v="2023-02-17T04:52:00"/>
    <d v="2023-02-17T04:56:00"/>
    <s v="17.02.2023"/>
    <d v="1899-12-30T00:04:00"/>
    <x v="1"/>
    <s v="876-130835"/>
    <n v="3"/>
    <x v="22"/>
    <n v="1"/>
    <s v="N"/>
    <n v="2"/>
    <n v="3.2"/>
    <n v="0.96"/>
    <n v="0.83999999999999986"/>
    <n v="5"/>
  </r>
  <r>
    <d v="2023-02-17T04:53:00"/>
    <d v="2023-02-17T04:58:00"/>
    <s v="17.02.2023"/>
    <d v="1899-12-30T00:05:00"/>
    <x v="37"/>
    <s v="876-129116"/>
    <n v="1"/>
    <x v="25"/>
    <n v="1"/>
    <s v="N"/>
    <n v="1"/>
    <n v="3.6"/>
    <n v="1.08"/>
    <n v="1.3199999999999998"/>
    <n v="6"/>
  </r>
  <r>
    <d v="2023-02-17T04:53:00"/>
    <d v="2023-02-17T04:57:00"/>
    <s v="17.02.2023"/>
    <d v="1899-12-30T00:04:00"/>
    <x v="37"/>
    <s v="876-111534"/>
    <n v="2"/>
    <x v="3"/>
    <n v="1"/>
    <s v="N"/>
    <n v="2"/>
    <n v="4"/>
    <n v="1.2"/>
    <n v="1.7999999999999998"/>
    <n v="7"/>
  </r>
  <r>
    <d v="2023-02-17T04:53:00"/>
    <d v="2023-02-17T05:08:00"/>
    <s v="17.02.2023"/>
    <d v="1899-12-30T00:15:00"/>
    <x v="36"/>
    <s v="876-131135"/>
    <n v="2"/>
    <x v="38"/>
    <n v="1"/>
    <s v="N"/>
    <n v="1"/>
    <n v="17.100000000000001"/>
    <n v="5.13"/>
    <n v="2.7699999999999996"/>
    <n v="25"/>
  </r>
  <r>
    <d v="2023-02-17T04:54:00"/>
    <d v="2023-02-17T05:15:00"/>
    <s v="17.02.2023"/>
    <d v="1899-12-30T00:21:00"/>
    <x v="21"/>
    <s v="876-129001"/>
    <n v="1"/>
    <x v="21"/>
    <n v="1"/>
    <s v="N"/>
    <n v="2"/>
    <n v="18.899999999999999"/>
    <n v="5.669999999999999"/>
    <n v="3.4300000000000033"/>
    <n v="28"/>
  </r>
  <r>
    <d v="2023-02-17T04:54:00"/>
    <d v="2023-02-17T04:55:00"/>
    <s v="17.02.2023"/>
    <d v="1899-12-30T00:01:00"/>
    <x v="21"/>
    <s v="876-129273"/>
    <n v="1"/>
    <x v="65"/>
    <n v="1"/>
    <s v="N"/>
    <n v="2"/>
    <n v="3.9"/>
    <n v="1.17"/>
    <n v="0.93000000000000016"/>
    <n v="6"/>
  </r>
  <r>
    <d v="2023-02-17T04:54:00"/>
    <d v="2023-02-17T05:00:00"/>
    <s v="17.02.2023"/>
    <d v="1899-12-30T00:06:00"/>
    <x v="6"/>
    <s v="876-130319"/>
    <n v="1"/>
    <x v="3"/>
    <n v="1"/>
    <s v="N"/>
    <n v="2"/>
    <n v="3.6"/>
    <n v="1.08"/>
    <n v="1.3199999999999998"/>
    <n v="6"/>
  </r>
  <r>
    <d v="2023-02-17T04:55:00"/>
    <d v="2023-02-17T05:03:00"/>
    <s v="17.02.2023"/>
    <d v="1899-12-30T00:08:00"/>
    <x v="29"/>
    <s v="876-128497"/>
    <n v="1"/>
    <x v="16"/>
    <n v="1"/>
    <s v="N"/>
    <n v="2"/>
    <n v="8.6999999999999993"/>
    <n v="2.61"/>
    <n v="1.6900000000000013"/>
    <n v="13"/>
  </r>
  <r>
    <d v="2023-02-17T04:55:00"/>
    <d v="2023-02-17T05:00:00"/>
    <s v="17.02.2023"/>
    <d v="1899-12-30T00:05:00"/>
    <x v="30"/>
    <s v="876-129883"/>
    <n v="3"/>
    <x v="57"/>
    <n v="1"/>
    <s v="N"/>
    <n v="2"/>
    <n v="3.8"/>
    <n v="1.1399999999999999"/>
    <n v="1.0600000000000005"/>
    <n v="6"/>
  </r>
  <r>
    <d v="2023-02-17T04:55:00"/>
    <d v="2023-02-17T05:00:00"/>
    <s v="17.02.2023"/>
    <d v="1899-12-30T00:05:00"/>
    <x v="20"/>
    <s v="876-129413"/>
    <n v="1"/>
    <x v="3"/>
    <n v="1"/>
    <s v="N"/>
    <n v="1"/>
    <n v="3"/>
    <n v="0.89999999999999991"/>
    <n v="1.0999999999999996"/>
    <n v="5"/>
  </r>
  <r>
    <d v="2023-02-17T04:55:00"/>
    <d v="2023-02-17T05:00:00"/>
    <s v="17.02.2023"/>
    <d v="1899-12-30T00:05:00"/>
    <x v="1"/>
    <s v="876-128179"/>
    <n v="1"/>
    <x v="60"/>
    <n v="1"/>
    <s v="N"/>
    <n v="2"/>
    <n v="3.6"/>
    <n v="1.08"/>
    <n v="1.3199999999999998"/>
    <n v="6"/>
  </r>
  <r>
    <d v="2023-02-17T04:55:00"/>
    <d v="2023-02-17T04:57:00"/>
    <s v="17.02.2023"/>
    <d v="1899-12-30T00:02:00"/>
    <x v="17"/>
    <s v="876-130933"/>
    <n v="4"/>
    <x v="45"/>
    <n v="5"/>
    <s v="N"/>
    <n v="1"/>
    <n v="3.3"/>
    <n v="0.98999999999999988"/>
    <n v="0.71"/>
    <n v="5"/>
  </r>
  <r>
    <d v="2023-02-17T04:59:00"/>
    <d v="2023-02-17T05:02:00"/>
    <s v="17.02.2023"/>
    <d v="1899-12-30T00:03:00"/>
    <x v="21"/>
    <s v="876-129705"/>
    <n v="1"/>
    <x v="14"/>
    <n v="1"/>
    <s v="N"/>
    <n v="2"/>
    <n v="3.8"/>
    <n v="1.1399999999999999"/>
    <n v="1.0600000000000005"/>
    <n v="6"/>
  </r>
  <r>
    <d v="2023-02-17T04:59:00"/>
    <d v="2023-02-17T05:01:00"/>
    <s v="17.02.2023"/>
    <d v="1899-12-30T00:02:00"/>
    <x v="8"/>
    <s v="876-131176"/>
    <n v="1"/>
    <x v="33"/>
    <n v="1"/>
    <s v="N"/>
    <n v="2"/>
    <n v="3"/>
    <n v="0.89999999999999991"/>
    <n v="1.0999999999999996"/>
    <n v="5"/>
  </r>
  <r>
    <d v="2023-02-17T04:59:00"/>
    <d v="2023-02-17T05:09:00"/>
    <s v="17.02.2023"/>
    <d v="1899-12-30T00:10:00"/>
    <x v="33"/>
    <s v="876-129521"/>
    <n v="1"/>
    <x v="15"/>
    <n v="1"/>
    <s v="N"/>
    <n v="1"/>
    <n v="3.7"/>
    <n v="1.1100000000000001"/>
    <n v="1.1899999999999995"/>
    <n v="6"/>
  </r>
  <r>
    <d v="2023-02-17T05:00:00"/>
    <d v="2023-02-17T05:04:00"/>
    <s v="17.02.2023"/>
    <d v="1899-12-30T00:04:00"/>
    <x v="4"/>
    <s v="876-130697"/>
    <n v="1"/>
    <x v="6"/>
    <n v="1"/>
    <s v="N"/>
    <n v="2"/>
    <n v="3.8"/>
    <n v="1.1399999999999999"/>
    <n v="1.0600000000000005"/>
    <n v="6"/>
  </r>
  <r>
    <d v="2023-02-17T05:00:00"/>
    <d v="2023-02-17T05:04:00"/>
    <s v="17.02.2023"/>
    <d v="1899-12-30T00:04:00"/>
    <x v="52"/>
    <s v="876-128831"/>
    <n v="1"/>
    <x v="57"/>
    <n v="1"/>
    <s v="N"/>
    <n v="1"/>
    <n v="3.8"/>
    <n v="1.1399999999999999"/>
    <n v="1.0600000000000005"/>
    <n v="6"/>
  </r>
  <r>
    <d v="2023-02-17T05:00:00"/>
    <d v="2023-02-17T05:11:00"/>
    <s v="17.02.2023"/>
    <d v="1899-12-30T00:11:00"/>
    <x v="10"/>
    <s v="876-129161"/>
    <n v="1"/>
    <x v="94"/>
    <n v="1"/>
    <s v="N"/>
    <n v="1"/>
    <n v="6.9"/>
    <n v="2.0699999999999998"/>
    <n v="1.0299999999999994"/>
    <n v="10"/>
  </r>
  <r>
    <d v="2023-02-17T05:00:00"/>
    <d v="2023-02-17T05:05:00"/>
    <s v="17.02.2023"/>
    <d v="1899-12-30T00:05:00"/>
    <x v="11"/>
    <s v="876-130502"/>
    <n v="1"/>
    <x v="22"/>
    <n v="1"/>
    <s v="N"/>
    <n v="2"/>
    <n v="3.3"/>
    <n v="0.98999999999999988"/>
    <n v="0.71"/>
    <n v="5"/>
  </r>
  <r>
    <d v="2023-02-17T05:00:00"/>
    <d v="2023-02-17T05:09:00"/>
    <s v="17.02.2023"/>
    <d v="1899-12-30T00:09:00"/>
    <x v="43"/>
    <s v="876-129726"/>
    <n v="1"/>
    <x v="57"/>
    <n v="1"/>
    <s v="N"/>
    <n v="1"/>
    <n v="3.3"/>
    <n v="0.98999999999999988"/>
    <n v="1.71"/>
    <n v="6"/>
  </r>
  <r>
    <d v="2023-02-17T05:00:00"/>
    <d v="2023-02-17T05:07:00"/>
    <s v="17.02.2023"/>
    <d v="1899-12-30T00:07:00"/>
    <x v="7"/>
    <s v="876-111197"/>
    <n v="1"/>
    <x v="52"/>
    <n v="1"/>
    <s v="N"/>
    <n v="2"/>
    <n v="6"/>
    <n v="1.7999999999999998"/>
    <n v="1.2000000000000002"/>
    <n v="9"/>
  </r>
  <r>
    <d v="2023-02-17T05:01:00"/>
    <d v="2023-02-17T05:03:00"/>
    <s v="17.02.2023"/>
    <d v="1899-12-30T00:02:00"/>
    <x v="41"/>
    <s v="876-130813"/>
    <n v="1"/>
    <x v="14"/>
    <n v="1"/>
    <s v="N"/>
    <n v="2"/>
    <n v="3.9"/>
    <n v="1.17"/>
    <n v="0.93000000000000016"/>
    <n v="6"/>
  </r>
  <r>
    <d v="2023-02-17T05:02:00"/>
    <d v="2023-02-17T05:05:00"/>
    <s v="17.02.2023"/>
    <d v="1899-12-30T00:03:00"/>
    <x v="20"/>
    <s v="876-130538"/>
    <n v="1"/>
    <x v="14"/>
    <n v="1"/>
    <s v="N"/>
    <n v="2"/>
    <n v="3.7"/>
    <n v="1.1100000000000001"/>
    <n v="1.1899999999999995"/>
    <n v="6"/>
  </r>
  <r>
    <d v="2023-02-17T05:02:00"/>
    <d v="2023-02-17T05:06:00"/>
    <s v="17.02.2023"/>
    <d v="1899-12-30T00:04:00"/>
    <x v="34"/>
    <s v="876-127709"/>
    <n v="3"/>
    <x v="22"/>
    <n v="1"/>
    <s v="N"/>
    <n v="2"/>
    <n v="3.5"/>
    <n v="1.05"/>
    <n v="1.4500000000000002"/>
    <n v="6"/>
  </r>
  <r>
    <d v="2023-02-17T05:02:00"/>
    <d v="2023-02-17T05:04:00"/>
    <s v="17.02.2023"/>
    <d v="1899-12-30T00:02:00"/>
    <x v="45"/>
    <s v="876-130049"/>
    <n v="1"/>
    <x v="22"/>
    <n v="1"/>
    <s v="N"/>
    <n v="2"/>
    <n v="4"/>
    <n v="1.2"/>
    <n v="0.79999999999999982"/>
    <n v="6"/>
  </r>
  <r>
    <d v="2023-02-17T05:02:00"/>
    <d v="2023-02-17T05:12:00"/>
    <s v="17.02.2023"/>
    <d v="1899-12-30T00:10:00"/>
    <x v="45"/>
    <s v="876-127794"/>
    <n v="2"/>
    <x v="88"/>
    <n v="1"/>
    <s v="N"/>
    <n v="2"/>
    <n v="18.600000000000001"/>
    <n v="5.58"/>
    <n v="4.82"/>
    <n v="29"/>
  </r>
  <r>
    <d v="2023-02-17T05:02:00"/>
    <d v="2023-02-17T05:12:00"/>
    <s v="17.02.2023"/>
    <d v="1899-12-30T00:10:00"/>
    <x v="22"/>
    <s v="876-127209"/>
    <n v="2"/>
    <x v="23"/>
    <n v="1"/>
    <s v="N"/>
    <n v="2"/>
    <n v="7.5"/>
    <n v="2.25"/>
    <n v="1.25"/>
    <n v="11"/>
  </r>
  <r>
    <d v="2023-02-17T05:03:00"/>
    <d v="2023-02-17T05:06:00"/>
    <s v="17.02.2023"/>
    <d v="1899-12-30T00:03:00"/>
    <x v="14"/>
    <s v="876-128883"/>
    <n v="1"/>
    <x v="6"/>
    <n v="1"/>
    <s v="N"/>
    <n v="2"/>
    <n v="3.4"/>
    <n v="1.02"/>
    <n v="0.58000000000000007"/>
    <n v="5"/>
  </r>
  <r>
    <d v="2023-02-17T05:04:00"/>
    <d v="2023-02-17T05:11:00"/>
    <s v="17.02.2023"/>
    <d v="1899-12-30T00:07:00"/>
    <x v="5"/>
    <s v="876-129169"/>
    <n v="1"/>
    <x v="23"/>
    <n v="1"/>
    <s v="N"/>
    <n v="1"/>
    <n v="7.5"/>
    <n v="2.25"/>
    <n v="2.25"/>
    <n v="12"/>
  </r>
  <r>
    <d v="2023-02-17T05:04:00"/>
    <d v="2023-02-17T05:13:00"/>
    <s v="17.02.2023"/>
    <d v="1899-12-30T00:09:00"/>
    <x v="18"/>
    <s v="876-127706"/>
    <n v="1"/>
    <x v="11"/>
    <n v="1"/>
    <s v="N"/>
    <n v="1"/>
    <n v="3.9"/>
    <n v="1.17"/>
    <n v="0.93000000000000016"/>
    <n v="6"/>
  </r>
  <r>
    <d v="2023-02-17T05:04:00"/>
    <d v="2023-02-17T05:25:00"/>
    <s v="17.02.2023"/>
    <d v="1899-12-30T00:21:00"/>
    <x v="45"/>
    <s v="876-129032"/>
    <n v="1"/>
    <x v="93"/>
    <n v="1"/>
    <s v="N"/>
    <n v="1"/>
    <n v="30.3"/>
    <n v="9.09"/>
    <n v="4.6099999999999959"/>
    <n v="44"/>
  </r>
  <r>
    <d v="2023-02-17T05:05:00"/>
    <d v="2023-02-17T05:09:00"/>
    <s v="17.02.2023"/>
    <d v="1899-12-30T00:04:00"/>
    <x v="53"/>
    <s v="876-111355"/>
    <n v="1"/>
    <x v="33"/>
    <n v="1"/>
    <s v="Y"/>
    <n v="2"/>
    <n v="3.2"/>
    <n v="0.96"/>
    <n v="0.83999999999999986"/>
    <n v="5"/>
  </r>
  <r>
    <d v="2023-02-17T05:05:00"/>
    <d v="2023-02-17T05:14:00"/>
    <s v="17.02.2023"/>
    <d v="1899-12-30T00:09:00"/>
    <x v="36"/>
    <s v="876-111196"/>
    <n v="1"/>
    <x v="40"/>
    <n v="1"/>
    <s v="N"/>
    <n v="2"/>
    <n v="3.7"/>
    <n v="1.1100000000000001"/>
    <n v="1.1899999999999995"/>
    <n v="6"/>
  </r>
  <r>
    <d v="2023-02-17T05:05:00"/>
    <d v="2023-02-17T05:15:00"/>
    <s v="17.02.2023"/>
    <d v="1899-12-30T00:10:00"/>
    <x v="37"/>
    <s v="876-130632"/>
    <n v="1"/>
    <x v="87"/>
    <n v="1"/>
    <s v="N"/>
    <n v="2"/>
    <n v="6.3"/>
    <n v="1.89"/>
    <n v="0.8100000000000005"/>
    <n v="9"/>
  </r>
  <r>
    <d v="2023-02-17T05:07:00"/>
    <d v="2023-02-17T05:24:00"/>
    <s v="17.02.2023"/>
    <d v="1899-12-30T00:17:00"/>
    <x v="5"/>
    <s v="876-130009"/>
    <n v="1"/>
    <x v="83"/>
    <n v="1"/>
    <s v="N"/>
    <n v="1"/>
    <n v="18.3"/>
    <n v="5.49"/>
    <n v="4.2099999999999973"/>
    <n v="28"/>
  </r>
  <r>
    <d v="2023-02-17T05:07:00"/>
    <d v="2023-02-17T05:14:00"/>
    <s v="17.02.2023"/>
    <d v="1899-12-30T00:07:00"/>
    <x v="7"/>
    <s v="876-127771"/>
    <n v="1"/>
    <x v="25"/>
    <n v="1"/>
    <s v="N"/>
    <n v="1"/>
    <n v="3"/>
    <n v="0.89999999999999991"/>
    <n v="1.0999999999999996"/>
    <n v="5"/>
  </r>
  <r>
    <d v="2023-02-17T05:09:00"/>
    <d v="2023-02-17T05:15:00"/>
    <s v="17.02.2023"/>
    <d v="1899-12-30T00:06:00"/>
    <x v="20"/>
    <s v="876-111584"/>
    <n v="2"/>
    <x v="57"/>
    <n v="1"/>
    <s v="N"/>
    <n v="2"/>
    <n v="3.2"/>
    <n v="0.96"/>
    <n v="0.83999999999999986"/>
    <n v="5"/>
  </r>
  <r>
    <d v="2023-02-17T05:09:00"/>
    <d v="2023-02-17T05:16:00"/>
    <s v="17.02.2023"/>
    <d v="1899-12-30T00:07:00"/>
    <x v="1"/>
    <s v="876-131008"/>
    <n v="2"/>
    <x v="80"/>
    <n v="1"/>
    <s v="N"/>
    <n v="1"/>
    <n v="3.3"/>
    <n v="0.98999999999999988"/>
    <n v="1.71"/>
    <n v="6"/>
  </r>
  <r>
    <d v="2023-02-17T05:10:00"/>
    <d v="2023-02-17T05:24:00"/>
    <s v="17.02.2023"/>
    <d v="1899-12-30T00:14:00"/>
    <x v="17"/>
    <s v="876-131123"/>
    <n v="2"/>
    <x v="83"/>
    <n v="1"/>
    <s v="N"/>
    <n v="4"/>
    <n v="18.3"/>
    <n v="5.49"/>
    <n v="3.2099999999999973"/>
    <n v="27"/>
  </r>
  <r>
    <d v="2023-02-17T05:10:00"/>
    <d v="2023-02-17T05:13:00"/>
    <s v="17.02.2023"/>
    <d v="1899-12-30T00:03:00"/>
    <x v="33"/>
    <s v="876-129674"/>
    <n v="1"/>
    <x v="14"/>
    <n v="1"/>
    <s v="N"/>
    <n v="1"/>
    <n v="3.4"/>
    <n v="1.02"/>
    <n v="1.5800000000000005"/>
    <n v="6"/>
  </r>
  <r>
    <d v="2023-02-17T05:11:00"/>
    <d v="2023-02-17T05:18:00"/>
    <s v="17.02.2023"/>
    <d v="1899-12-30T00:07:00"/>
    <x v="22"/>
    <s v="876-130965"/>
    <n v="1"/>
    <x v="39"/>
    <n v="1"/>
    <s v="N"/>
    <n v="2"/>
    <n v="9.3000000000000007"/>
    <n v="2.79"/>
    <n v="1.9100000000000001"/>
    <n v="14"/>
  </r>
  <r>
    <d v="2023-02-17T05:11:00"/>
    <d v="2023-02-17T05:16:00"/>
    <s v="17.02.2023"/>
    <d v="1899-12-30T00:05:00"/>
    <x v="11"/>
    <s v="876-111528"/>
    <n v="1"/>
    <x v="3"/>
    <n v="1"/>
    <s v="N"/>
    <n v="2"/>
    <n v="3.1"/>
    <n v="0.92999999999999994"/>
    <n v="0.9700000000000002"/>
    <n v="5"/>
  </r>
  <r>
    <d v="2023-02-17T05:12:00"/>
    <d v="2023-02-17T05:25:00"/>
    <s v="17.02.2023"/>
    <d v="1899-12-30T00:13:00"/>
    <x v="53"/>
    <s v="876-129378"/>
    <n v="1"/>
    <x v="125"/>
    <n v="1"/>
    <s v="N"/>
    <n v="2"/>
    <n v="15.6"/>
    <n v="4.68"/>
    <n v="1.7200000000000006"/>
    <n v="22"/>
  </r>
  <r>
    <d v="2023-02-17T05:12:00"/>
    <d v="2023-02-17T05:24:00"/>
    <s v="17.02.2023"/>
    <d v="1899-12-30T00:12:00"/>
    <x v="17"/>
    <s v="876-129055"/>
    <n v="1"/>
    <x v="78"/>
    <n v="1"/>
    <s v="N"/>
    <n v="2"/>
    <n v="10.199999999999999"/>
    <n v="3.0599999999999996"/>
    <n v="0.74000000000000199"/>
    <n v="14"/>
  </r>
  <r>
    <d v="2023-02-17T05:12:00"/>
    <d v="2023-02-17T05:25:00"/>
    <s v="17.02.2023"/>
    <d v="1899-12-30T00:13:00"/>
    <x v="31"/>
    <s v="876-129701"/>
    <n v="1"/>
    <x v="15"/>
    <n v="1"/>
    <s v="N"/>
    <n v="1"/>
    <n v="3.6"/>
    <n v="1.08"/>
    <n v="1.3199999999999998"/>
    <n v="6"/>
  </r>
  <r>
    <d v="2023-02-17T05:13:00"/>
    <d v="2023-02-17T05:17:00"/>
    <s v="17.02.2023"/>
    <d v="1899-12-30T00:04:00"/>
    <x v="22"/>
    <s v="876-128656"/>
    <n v="1"/>
    <x v="60"/>
    <n v="1"/>
    <s v="N"/>
    <n v="2"/>
    <n v="3.1"/>
    <n v="0.92999999999999994"/>
    <n v="0.9700000000000002"/>
    <n v="5"/>
  </r>
  <r>
    <d v="2023-02-17T05:13:00"/>
    <d v="2023-02-17T05:15:00"/>
    <s v="17.02.2023"/>
    <d v="1899-12-30T00:02:00"/>
    <x v="22"/>
    <s v="876-129525"/>
    <n v="1"/>
    <x v="65"/>
    <n v="1"/>
    <s v="N"/>
    <n v="2"/>
    <n v="4"/>
    <n v="1.2"/>
    <n v="0.79999999999999982"/>
    <n v="6"/>
  </r>
  <r>
    <d v="2023-02-17T05:15:00"/>
    <d v="2023-02-17T05:28:00"/>
    <s v="17.02.2023"/>
    <d v="1899-12-30T00:13:00"/>
    <x v="8"/>
    <s v="876-130849"/>
    <n v="2"/>
    <x v="50"/>
    <n v="1"/>
    <s v="N"/>
    <n v="2"/>
    <n v="12.9"/>
    <n v="3.87"/>
    <n v="2.2299999999999986"/>
    <n v="19"/>
  </r>
  <r>
    <d v="2023-02-17T05:16:00"/>
    <d v="2023-02-17T05:22:00"/>
    <s v="17.02.2023"/>
    <d v="1899-12-30T00:06:00"/>
    <x v="47"/>
    <s v="876-127469"/>
    <n v="1"/>
    <x v="80"/>
    <n v="1"/>
    <s v="N"/>
    <n v="2"/>
    <n v="3"/>
    <n v="0.89999999999999991"/>
    <n v="1.0999999999999996"/>
    <n v="5"/>
  </r>
  <r>
    <d v="2023-02-17T05:17:00"/>
    <d v="2023-02-17T05:21:00"/>
    <s v="17.02.2023"/>
    <d v="1899-12-30T00:04:00"/>
    <x v="3"/>
    <s v="876-131128"/>
    <n v="1"/>
    <x v="41"/>
    <n v="1"/>
    <s v="N"/>
    <n v="2"/>
    <n v="3.6"/>
    <n v="1.08"/>
    <n v="1.3199999999999998"/>
    <n v="6"/>
  </r>
  <r>
    <d v="2023-02-17T05:17:00"/>
    <d v="2023-02-17T05:19:00"/>
    <s v="17.02.2023"/>
    <d v="1899-12-30T00:02:00"/>
    <x v="32"/>
    <s v="876-130154"/>
    <n v="1"/>
    <x v="14"/>
    <n v="1"/>
    <s v="N"/>
    <n v="1"/>
    <n v="3.1"/>
    <n v="0.92999999999999994"/>
    <n v="0.9700000000000002"/>
    <n v="5"/>
  </r>
  <r>
    <d v="2023-02-17T05:18:00"/>
    <d v="2023-02-17T05:39:00"/>
    <s v="17.02.2023"/>
    <d v="1899-12-30T00:21:00"/>
    <x v="30"/>
    <s v="876-129485"/>
    <n v="4"/>
    <x v="2"/>
    <n v="1"/>
    <s v="N"/>
    <n v="2"/>
    <n v="13.8"/>
    <n v="4.1399999999999997"/>
    <n v="2.0599999999999987"/>
    <n v="20"/>
  </r>
  <r>
    <d v="2023-02-17T05:18:00"/>
    <d v="2023-02-17T05:38:00"/>
    <s v="17.02.2023"/>
    <d v="1899-12-30T00:20:00"/>
    <x v="27"/>
    <s v="876-128258"/>
    <n v="1"/>
    <x v="126"/>
    <n v="1"/>
    <s v="N"/>
    <n v="1"/>
    <n v="37.799999999999997"/>
    <n v="11.339999999999998"/>
    <n v="3.8600000000000065"/>
    <n v="53"/>
  </r>
  <r>
    <d v="2023-02-17T05:18:00"/>
    <d v="2023-02-17T05:28:00"/>
    <s v="17.02.2023"/>
    <d v="1899-12-30T00:10:00"/>
    <x v="16"/>
    <s v="876-130315"/>
    <n v="1"/>
    <x v="94"/>
    <n v="1"/>
    <s v="N"/>
    <n v="2"/>
    <n v="6.9"/>
    <n v="2.0699999999999998"/>
    <n v="2.0299999999999994"/>
    <n v="11"/>
  </r>
  <r>
    <d v="2023-02-17T05:18:00"/>
    <d v="2023-02-17T05:24:00"/>
    <s v="17.02.2023"/>
    <d v="1899-12-30T00:06:00"/>
    <x v="22"/>
    <s v="876-129636"/>
    <n v="3"/>
    <x v="3"/>
    <n v="1"/>
    <s v="N"/>
    <n v="2"/>
    <n v="4"/>
    <n v="1.2"/>
    <n v="1.7999999999999998"/>
    <n v="7"/>
  </r>
  <r>
    <d v="2023-02-17T05:18:00"/>
    <d v="2023-02-17T05:27:00"/>
    <s v="17.02.2023"/>
    <d v="1899-12-30T00:09:00"/>
    <x v="21"/>
    <s v="876-127959"/>
    <n v="1"/>
    <x v="87"/>
    <n v="1"/>
    <s v="N"/>
    <n v="2"/>
    <n v="6.3"/>
    <n v="1.89"/>
    <n v="0.8100000000000005"/>
    <n v="9"/>
  </r>
  <r>
    <d v="2023-02-17T05:19:00"/>
    <d v="2023-02-17T05:27:00"/>
    <s v="17.02.2023"/>
    <d v="1899-12-30T00:08:00"/>
    <x v="43"/>
    <s v="876-127237"/>
    <n v="5"/>
    <x v="15"/>
    <n v="1"/>
    <s v="N"/>
    <n v="2"/>
    <n v="3.2"/>
    <n v="0.96"/>
    <n v="0.83999999999999986"/>
    <n v="5"/>
  </r>
  <r>
    <d v="2023-02-17T05:19:00"/>
    <d v="2023-02-17T05:31:00"/>
    <s v="17.02.2023"/>
    <d v="1899-12-30T00:12:00"/>
    <x v="33"/>
    <s v="876-130835"/>
    <n v="1"/>
    <x v="16"/>
    <n v="1"/>
    <s v="N"/>
    <n v="1"/>
    <n v="8.6999999999999993"/>
    <n v="2.61"/>
    <n v="1.6900000000000013"/>
    <n v="13"/>
  </r>
  <r>
    <d v="2023-02-17T05:19:00"/>
    <d v="2023-02-17T05:38:00"/>
    <s v="17.02.2023"/>
    <d v="1899-12-30T00:19:00"/>
    <x v="45"/>
    <s v="876-128978"/>
    <n v="1"/>
    <x v="59"/>
    <n v="1"/>
    <s v="N"/>
    <n v="1"/>
    <n v="17.399999999999999"/>
    <n v="5.22"/>
    <n v="4.3800000000000026"/>
    <n v="27"/>
  </r>
  <r>
    <d v="2023-02-17T05:19:00"/>
    <d v="2023-02-17T05:51:00"/>
    <s v="17.02.2023"/>
    <d v="1899-12-30T00:32:00"/>
    <x v="15"/>
    <s v="876-128014"/>
    <n v="1"/>
    <x v="74"/>
    <n v="1"/>
    <s v="N"/>
    <n v="1"/>
    <n v="37.5"/>
    <n v="11.25"/>
    <n v="6.25"/>
    <n v="55"/>
  </r>
  <r>
    <d v="2023-02-17T05:19:00"/>
    <d v="2023-02-17T05:26:00"/>
    <s v="17.02.2023"/>
    <d v="1899-12-30T00:07:00"/>
    <x v="20"/>
    <s v="876-127617"/>
    <n v="2"/>
    <x v="22"/>
    <n v="1"/>
    <s v="N"/>
    <n v="2"/>
    <n v="3.9"/>
    <n v="1.17"/>
    <n v="0.93000000000000016"/>
    <n v="6"/>
  </r>
  <r>
    <d v="2023-02-17T05:19:00"/>
    <d v="2023-02-17T05:25:00"/>
    <s v="17.02.2023"/>
    <d v="1899-12-30T00:06:00"/>
    <x v="2"/>
    <s v="876-130627"/>
    <n v="1"/>
    <x v="40"/>
    <n v="1"/>
    <s v="N"/>
    <n v="1"/>
    <n v="3.7"/>
    <n v="1.1100000000000001"/>
    <n v="1.1899999999999995"/>
    <n v="6"/>
  </r>
  <r>
    <d v="2023-02-17T05:20:00"/>
    <d v="2023-02-17T05:24:00"/>
    <s v="17.02.2023"/>
    <d v="1899-12-30T00:04:00"/>
    <x v="2"/>
    <s v="876-128338"/>
    <n v="1"/>
    <x v="14"/>
    <n v="1"/>
    <s v="N"/>
    <n v="2"/>
    <n v="3.4"/>
    <n v="1.02"/>
    <n v="0.58000000000000007"/>
    <n v="5"/>
  </r>
  <r>
    <d v="2023-02-17T05:21:00"/>
    <d v="2023-02-17T05:26:00"/>
    <s v="17.02.2023"/>
    <d v="1899-12-30T00:05:00"/>
    <x v="3"/>
    <s v="876-128448"/>
    <n v="1"/>
    <x v="14"/>
    <n v="1"/>
    <s v="N"/>
    <n v="1"/>
    <n v="3.4"/>
    <n v="1.02"/>
    <n v="1.5800000000000005"/>
    <n v="6"/>
  </r>
  <r>
    <d v="2023-02-17T05:21:00"/>
    <d v="2023-02-17T05:34:00"/>
    <s v="17.02.2023"/>
    <d v="1899-12-30T00:13:00"/>
    <x v="22"/>
    <s v="876-128226"/>
    <n v="1"/>
    <x v="64"/>
    <n v="1"/>
    <s v="N"/>
    <n v="1"/>
    <n v="10.8"/>
    <n v="3.24"/>
    <n v="1.9599999999999991"/>
    <n v="16"/>
  </r>
  <r>
    <d v="2023-02-17T05:21:00"/>
    <d v="2023-02-17T05:42:00"/>
    <s v="17.02.2023"/>
    <d v="1899-12-30T00:21:00"/>
    <x v="44"/>
    <s v="876-129823"/>
    <n v="1"/>
    <x v="93"/>
    <n v="1"/>
    <s v="N"/>
    <n v="2"/>
    <n v="30.3"/>
    <n v="9.09"/>
    <n v="5.6099999999999959"/>
    <n v="45"/>
  </r>
  <r>
    <d v="2023-02-17T05:21:00"/>
    <d v="2023-02-17T05:29:00"/>
    <s v="17.02.2023"/>
    <d v="1899-12-30T00:08:00"/>
    <x v="22"/>
    <s v="876-130753"/>
    <n v="1"/>
    <x v="4"/>
    <n v="1"/>
    <s v="N"/>
    <n v="2"/>
    <n v="3.9"/>
    <n v="1.17"/>
    <n v="0.93000000000000016"/>
    <n v="6"/>
  </r>
  <r>
    <d v="2023-02-17T05:21:00"/>
    <d v="2023-02-17T05:24:00"/>
    <s v="17.02.2023"/>
    <d v="1899-12-30T00:03:00"/>
    <x v="21"/>
    <s v="876-129032"/>
    <n v="1"/>
    <x v="41"/>
    <n v="1"/>
    <s v="N"/>
    <n v="2"/>
    <n v="3.5"/>
    <n v="1.05"/>
    <n v="1.4500000000000002"/>
    <n v="6"/>
  </r>
  <r>
    <d v="2023-02-17T05:21:00"/>
    <d v="2023-02-17T05:25:00"/>
    <s v="17.02.2023"/>
    <d v="1899-12-30T00:04:00"/>
    <x v="8"/>
    <s v="876-131085"/>
    <n v="1"/>
    <x v="14"/>
    <n v="1"/>
    <s v="N"/>
    <n v="2"/>
    <n v="3.7"/>
    <n v="1.1100000000000001"/>
    <n v="1.1899999999999995"/>
    <n v="6"/>
  </r>
  <r>
    <d v="2023-02-17T05:22:00"/>
    <d v="2023-02-17T05:29:00"/>
    <s v="17.02.2023"/>
    <d v="1899-12-30T00:07:00"/>
    <x v="6"/>
    <s v="876-111245"/>
    <n v="2"/>
    <x v="3"/>
    <n v="1"/>
    <s v="N"/>
    <n v="2"/>
    <n v="3"/>
    <n v="0.89999999999999991"/>
    <n v="1.0999999999999996"/>
    <n v="5"/>
  </r>
  <r>
    <d v="2023-02-17T05:22:00"/>
    <d v="2023-02-17T05:30:00"/>
    <s v="17.02.2023"/>
    <d v="1899-12-30T00:08:00"/>
    <x v="48"/>
    <s v="876-130271"/>
    <n v="1"/>
    <x v="25"/>
    <n v="1"/>
    <s v="N"/>
    <n v="2"/>
    <n v="3.5"/>
    <n v="1.05"/>
    <n v="1.4500000000000002"/>
    <n v="6"/>
  </r>
  <r>
    <d v="2023-02-17T05:22:00"/>
    <d v="2023-02-17T05:27:00"/>
    <s v="17.02.2023"/>
    <d v="1899-12-30T00:05:00"/>
    <x v="15"/>
    <s v="876-129349"/>
    <n v="1"/>
    <x v="3"/>
    <n v="1"/>
    <s v="N"/>
    <n v="1"/>
    <n v="3.8"/>
    <n v="1.1399999999999999"/>
    <n v="1.0600000000000005"/>
    <n v="6"/>
  </r>
  <r>
    <d v="2023-02-17T05:22:00"/>
    <d v="2023-02-17T05:23:00"/>
    <s v="17.02.2023"/>
    <d v="1899-12-30T00:01:00"/>
    <x v="23"/>
    <s v="876-128022"/>
    <n v="2"/>
    <x v="101"/>
    <n v="1"/>
    <s v="N"/>
    <n v="1"/>
    <n v="3.5"/>
    <n v="1.05"/>
    <n v="1.4500000000000002"/>
    <n v="6"/>
  </r>
  <r>
    <d v="2023-02-17T05:23:00"/>
    <d v="2023-02-17T05:52:00"/>
    <s v="17.02.2023"/>
    <d v="1899-12-30T00:29:00"/>
    <x v="48"/>
    <s v="876-128186"/>
    <n v="2"/>
    <x v="165"/>
    <n v="2"/>
    <s v="N"/>
    <n v="1"/>
    <n v="52.2"/>
    <n v="15.66"/>
    <n v="9.14"/>
    <n v="77"/>
  </r>
  <r>
    <d v="2023-02-17T05:24:00"/>
    <d v="2023-02-17T05:34:00"/>
    <s v="17.02.2023"/>
    <d v="1899-12-30T00:10:00"/>
    <x v="39"/>
    <s v="876-127376"/>
    <n v="1"/>
    <x v="25"/>
    <n v="1"/>
    <s v="N"/>
    <n v="2"/>
    <n v="3.5"/>
    <n v="1.05"/>
    <n v="1.4500000000000002"/>
    <n v="6"/>
  </r>
  <r>
    <d v="2023-02-17T05:24:00"/>
    <d v="2023-02-17T05:28:00"/>
    <s v="17.02.2023"/>
    <d v="1899-12-30T00:04:00"/>
    <x v="33"/>
    <s v="876-127771"/>
    <n v="2"/>
    <x v="41"/>
    <n v="1"/>
    <s v="N"/>
    <n v="2"/>
    <n v="3.7"/>
    <n v="1.1100000000000001"/>
    <n v="1.1899999999999995"/>
    <n v="6"/>
  </r>
  <r>
    <d v="2023-02-17T05:24:00"/>
    <d v="2023-02-17T05:46:00"/>
    <s v="17.02.2023"/>
    <d v="1899-12-30T00:22:00"/>
    <x v="40"/>
    <s v="876-127798"/>
    <n v="2"/>
    <x v="212"/>
    <n v="2"/>
    <s v="N"/>
    <n v="2"/>
    <n v="48.3"/>
    <n v="14.489999999999998"/>
    <n v="5.210000000000008"/>
    <n v="68"/>
  </r>
  <r>
    <d v="2023-02-17T05:25:00"/>
    <d v="2023-02-17T05:39:00"/>
    <s v="17.02.2023"/>
    <d v="1899-12-30T00:14:00"/>
    <x v="22"/>
    <s v="876-129132"/>
    <n v="2"/>
    <x v="28"/>
    <n v="1"/>
    <s v="N"/>
    <n v="2"/>
    <n v="9.9"/>
    <n v="2.97"/>
    <n v="2.129999999999999"/>
    <n v="15"/>
  </r>
  <r>
    <d v="2023-02-17T05:26:00"/>
    <d v="2023-02-17T05:33:00"/>
    <s v="17.02.2023"/>
    <d v="1899-12-30T00:07:00"/>
    <x v="43"/>
    <s v="876-111537"/>
    <n v="1"/>
    <x v="3"/>
    <n v="1"/>
    <s v="N"/>
    <n v="2"/>
    <n v="3"/>
    <n v="0.89999999999999991"/>
    <n v="1.0999999999999996"/>
    <n v="5"/>
  </r>
  <r>
    <d v="2023-02-17T05:27:00"/>
    <d v="2023-02-17T05:31:00"/>
    <s v="17.02.2023"/>
    <d v="1899-12-30T00:04:00"/>
    <x v="29"/>
    <s v="876-130697"/>
    <n v="1"/>
    <x v="41"/>
    <n v="1"/>
    <s v="N"/>
    <n v="1"/>
    <n v="4"/>
    <n v="1.2"/>
    <n v="0.79999999999999982"/>
    <n v="6"/>
  </r>
  <r>
    <d v="2023-02-17T05:27:00"/>
    <d v="2023-02-17T05:46:00"/>
    <s v="17.02.2023"/>
    <d v="1899-12-30T00:19:00"/>
    <x v="25"/>
    <s v="876-127644"/>
    <n v="1"/>
    <x v="61"/>
    <n v="1"/>
    <s v="N"/>
    <n v="2"/>
    <n v="16.8"/>
    <n v="5.04"/>
    <n v="3.16"/>
    <n v="25"/>
  </r>
  <r>
    <d v="2023-02-17T05:27:00"/>
    <d v="2023-02-17T05:31:00"/>
    <s v="17.02.2023"/>
    <d v="1899-12-30T00:04:00"/>
    <x v="26"/>
    <s v="876-130931"/>
    <n v="1"/>
    <x v="40"/>
    <n v="1"/>
    <s v="N"/>
    <n v="2"/>
    <n v="3.1"/>
    <n v="0.92999999999999994"/>
    <n v="0.9700000000000002"/>
    <n v="5"/>
  </r>
  <r>
    <d v="2023-02-17T05:27:00"/>
    <d v="2023-02-17T05:33:00"/>
    <s v="17.02.2023"/>
    <d v="1899-12-30T00:06:00"/>
    <x v="21"/>
    <s v="876-127323"/>
    <n v="1"/>
    <x v="25"/>
    <n v="1"/>
    <s v="N"/>
    <n v="2"/>
    <n v="3.5"/>
    <n v="1.05"/>
    <n v="1.4500000000000002"/>
    <n v="6"/>
  </r>
  <r>
    <d v="2023-02-17T05:27:00"/>
    <d v="2023-02-17T05:41:00"/>
    <s v="17.02.2023"/>
    <d v="1899-12-30T00:14:00"/>
    <x v="38"/>
    <s v="876-130059"/>
    <n v="1"/>
    <x v="79"/>
    <n v="1"/>
    <s v="N"/>
    <n v="2"/>
    <n v="14.1"/>
    <n v="4.2299999999999995"/>
    <n v="1.67"/>
    <n v="20"/>
  </r>
  <r>
    <d v="2023-02-17T05:28:00"/>
    <d v="2023-02-17T05:54:00"/>
    <s v="17.02.2023"/>
    <d v="1899-12-30T00:26:00"/>
    <x v="39"/>
    <s v="876-128721"/>
    <n v="1"/>
    <x v="193"/>
    <n v="1"/>
    <s v="N"/>
    <n v="1"/>
    <n v="40.200000000000003"/>
    <n v="12.06"/>
    <n v="8.7399999999999949"/>
    <n v="61"/>
  </r>
  <r>
    <d v="2023-02-17T05:28:00"/>
    <d v="2023-02-17T05:30:00"/>
    <s v="17.02.2023"/>
    <d v="1899-12-30T00:02:00"/>
    <x v="46"/>
    <s v="876-128352"/>
    <n v="1"/>
    <x v="41"/>
    <n v="1"/>
    <s v="N"/>
    <n v="2"/>
    <n v="3.1"/>
    <n v="0.92999999999999994"/>
    <n v="0.9700000000000002"/>
    <n v="5"/>
  </r>
  <r>
    <d v="2023-02-17T05:29:00"/>
    <d v="2023-02-17T05:32:00"/>
    <s v="17.02.2023"/>
    <d v="1899-12-30T00:03:00"/>
    <x v="23"/>
    <s v="876-111284"/>
    <n v="1"/>
    <x v="6"/>
    <n v="1"/>
    <s v="N"/>
    <n v="2"/>
    <n v="3.9"/>
    <n v="1.17"/>
    <n v="0.93000000000000016"/>
    <n v="6"/>
  </r>
  <r>
    <d v="2023-02-17T05:29:00"/>
    <d v="2023-02-17T05:31:00"/>
    <s v="17.02.2023"/>
    <d v="1899-12-30T00:02:00"/>
    <x v="3"/>
    <s v="876-128068"/>
    <n v="1"/>
    <x v="6"/>
    <n v="1"/>
    <s v="N"/>
    <n v="2"/>
    <n v="3.7"/>
    <n v="1.1100000000000001"/>
    <n v="1.1899999999999995"/>
    <n v="6"/>
  </r>
  <r>
    <d v="2023-02-17T05:29:00"/>
    <d v="2023-02-17T05:45:00"/>
    <s v="17.02.2023"/>
    <d v="1899-12-30T00:16:00"/>
    <x v="29"/>
    <s v="876-128211"/>
    <n v="1"/>
    <x v="125"/>
    <n v="1"/>
    <s v="N"/>
    <n v="1"/>
    <n v="15.6"/>
    <n v="4.68"/>
    <n v="3.7200000000000006"/>
    <n v="24"/>
  </r>
  <r>
    <d v="2023-02-17T05:29:00"/>
    <d v="2023-02-17T05:39:00"/>
    <s v="17.02.2023"/>
    <d v="1899-12-30T00:10:00"/>
    <x v="45"/>
    <s v="876-128497"/>
    <n v="1"/>
    <x v="16"/>
    <n v="1"/>
    <s v="N"/>
    <n v="1"/>
    <n v="8.6999999999999993"/>
    <n v="2.61"/>
    <n v="1.6900000000000013"/>
    <n v="13"/>
  </r>
  <r>
    <d v="2023-02-17T05:30:00"/>
    <d v="2023-02-17T05:36:00"/>
    <s v="17.02.2023"/>
    <d v="1899-12-30T00:06:00"/>
    <x v="41"/>
    <s v="876-129548"/>
    <n v="1"/>
    <x v="40"/>
    <n v="1"/>
    <s v="N"/>
    <n v="2"/>
    <n v="3.3"/>
    <n v="0.98999999999999988"/>
    <n v="0.71"/>
    <n v="5"/>
  </r>
  <r>
    <d v="2023-02-17T05:30:00"/>
    <d v="2023-02-17T05:36:00"/>
    <s v="17.02.2023"/>
    <d v="1899-12-30T00:06:00"/>
    <x v="43"/>
    <s v="876-127843"/>
    <n v="1"/>
    <x v="22"/>
    <n v="1"/>
    <s v="N"/>
    <n v="1"/>
    <n v="4"/>
    <n v="1.2"/>
    <n v="0.79999999999999982"/>
    <n v="6"/>
  </r>
  <r>
    <d v="2023-02-17T05:31:00"/>
    <d v="2023-02-17T05:50:00"/>
    <s v="17.02.2023"/>
    <d v="1899-12-30T00:19:00"/>
    <x v="31"/>
    <s v="876-127723"/>
    <n v="2"/>
    <x v="164"/>
    <n v="1"/>
    <s v="N"/>
    <n v="1"/>
    <n v="38.700000000000003"/>
    <n v="11.610000000000001"/>
    <n v="6.6899999999999977"/>
    <n v="57"/>
  </r>
  <r>
    <d v="2023-02-17T05:31:00"/>
    <d v="2023-02-17T05:41:00"/>
    <s v="17.02.2023"/>
    <d v="1899-12-30T00:10:00"/>
    <x v="1"/>
    <s v="876-127984"/>
    <n v="1"/>
    <x v="15"/>
    <n v="1"/>
    <s v="N"/>
    <n v="2"/>
    <n v="3.6"/>
    <n v="1.08"/>
    <n v="1.3199999999999998"/>
    <n v="6"/>
  </r>
  <r>
    <d v="2023-02-17T05:31:00"/>
    <d v="2023-02-17T05:42:00"/>
    <s v="17.02.2023"/>
    <d v="1899-12-30T00:11:00"/>
    <x v="0"/>
    <s v="876-128936"/>
    <n v="1"/>
    <x v="139"/>
    <n v="1"/>
    <s v="N"/>
    <n v="2"/>
    <n v="18"/>
    <n v="5.3999999999999995"/>
    <n v="1.6000000000000014"/>
    <n v="25"/>
  </r>
  <r>
    <d v="2023-02-17T05:31:00"/>
    <d v="2023-02-17T05:36:00"/>
    <s v="17.02.2023"/>
    <d v="1899-12-30T00:05:00"/>
    <x v="1"/>
    <s v="876-130663"/>
    <n v="1"/>
    <x v="14"/>
    <n v="1"/>
    <s v="N"/>
    <n v="2"/>
    <n v="3.1"/>
    <n v="0.92999999999999994"/>
    <n v="0.9700000000000002"/>
    <n v="5"/>
  </r>
  <r>
    <d v="2023-02-17T05:32:00"/>
    <d v="2023-02-17T05:44:00"/>
    <s v="17.02.2023"/>
    <d v="1899-12-30T00:12:00"/>
    <x v="31"/>
    <s v="876-130941"/>
    <n v="1"/>
    <x v="43"/>
    <n v="1"/>
    <s v="N"/>
    <n v="1"/>
    <n v="16.2"/>
    <n v="4.8599999999999994"/>
    <n v="3.9400000000000013"/>
    <n v="25"/>
  </r>
  <r>
    <d v="2023-02-17T05:33:00"/>
    <d v="2023-02-17T05:55:00"/>
    <s v="17.02.2023"/>
    <d v="1899-12-30T00:22:00"/>
    <x v="44"/>
    <s v="876-131135"/>
    <n v="1"/>
    <x v="147"/>
    <n v="2"/>
    <s v="N"/>
    <n v="2"/>
    <n v="50.1"/>
    <n v="15.03"/>
    <n v="6.8699999999999974"/>
    <n v="72"/>
  </r>
  <r>
    <d v="2023-02-17T05:34:00"/>
    <d v="2023-02-17T05:37:00"/>
    <s v="17.02.2023"/>
    <d v="1899-12-30T00:03:00"/>
    <x v="0"/>
    <s v="876-127794"/>
    <n v="1"/>
    <x v="41"/>
    <n v="1"/>
    <s v="N"/>
    <n v="1"/>
    <n v="3.7"/>
    <n v="1.1100000000000001"/>
    <n v="1.1899999999999995"/>
    <n v="6"/>
  </r>
  <r>
    <d v="2023-02-17T05:35:00"/>
    <d v="2023-02-17T05:40:00"/>
    <s v="17.02.2023"/>
    <d v="1899-12-30T00:05:00"/>
    <x v="41"/>
    <s v="876-130784"/>
    <n v="1"/>
    <x v="3"/>
    <n v="1"/>
    <s v="N"/>
    <n v="2"/>
    <n v="3.3"/>
    <n v="0.98999999999999988"/>
    <n v="0.71"/>
    <n v="5"/>
  </r>
  <r>
    <d v="2023-02-17T05:35:00"/>
    <d v="2023-02-17T05:43:00"/>
    <s v="17.02.2023"/>
    <d v="1899-12-30T00:08:00"/>
    <x v="33"/>
    <s v="876-129672"/>
    <n v="1"/>
    <x v="94"/>
    <n v="1"/>
    <s v="N"/>
    <n v="2"/>
    <n v="6.9"/>
    <n v="2.0699999999999998"/>
    <n v="1.0299999999999994"/>
    <n v="10"/>
  </r>
  <r>
    <d v="2023-02-17T05:37:00"/>
    <d v="2023-02-17T05:49:00"/>
    <s v="17.02.2023"/>
    <d v="1899-12-30T00:12:00"/>
    <x v="39"/>
    <s v="876-128547"/>
    <n v="2"/>
    <x v="91"/>
    <n v="1"/>
    <s v="N"/>
    <n v="2"/>
    <n v="17.7"/>
    <n v="5.31"/>
    <n v="2.990000000000002"/>
    <n v="26"/>
  </r>
  <r>
    <d v="2023-02-17T05:37:00"/>
    <d v="2023-02-17T05:46:00"/>
    <s v="17.02.2023"/>
    <d v="1899-12-30T00:09:00"/>
    <x v="50"/>
    <s v="876-128068"/>
    <n v="1"/>
    <x v="39"/>
    <n v="1"/>
    <s v="N"/>
    <n v="1"/>
    <n v="9.3000000000000007"/>
    <n v="2.79"/>
    <n v="1.9100000000000001"/>
    <n v="14"/>
  </r>
  <r>
    <d v="2023-02-17T05:37:00"/>
    <d v="2023-02-17T05:41:00"/>
    <s v="17.02.2023"/>
    <d v="1899-12-30T00:04:00"/>
    <x v="8"/>
    <s v="876-130920"/>
    <n v="1"/>
    <x v="14"/>
    <n v="1"/>
    <s v="N"/>
    <n v="2"/>
    <n v="4"/>
    <n v="1.2"/>
    <n v="0.79999999999999982"/>
    <n v="6"/>
  </r>
  <r>
    <d v="2023-02-17T05:37:00"/>
    <d v="2023-02-17T05:44:00"/>
    <s v="17.02.2023"/>
    <d v="1899-12-30T00:07:00"/>
    <x v="35"/>
    <s v="876-130969"/>
    <n v="1"/>
    <x v="36"/>
    <n v="1"/>
    <s v="N"/>
    <n v="1"/>
    <n v="3.6"/>
    <n v="1.08"/>
    <n v="1.3199999999999998"/>
    <n v="6"/>
  </r>
  <r>
    <d v="2023-02-17T05:38:00"/>
    <d v="2023-02-17T06:02:00"/>
    <s v="17.02.2023"/>
    <d v="1899-12-30T00:24:00"/>
    <x v="33"/>
    <s v="876-128390"/>
    <n v="1"/>
    <x v="111"/>
    <n v="1"/>
    <s v="N"/>
    <n v="1"/>
    <n v="33"/>
    <n v="9.9"/>
    <n v="6.1000000000000014"/>
    <n v="49"/>
  </r>
  <r>
    <d v="2023-02-17T05:38:00"/>
    <d v="2023-02-17T05:51:00"/>
    <s v="17.02.2023"/>
    <d v="1899-12-30T00:13:00"/>
    <x v="49"/>
    <s v="876-128084"/>
    <n v="2"/>
    <x v="12"/>
    <n v="1"/>
    <s v="N"/>
    <n v="1"/>
    <n v="9"/>
    <n v="2.6999999999999997"/>
    <n v="2.3000000000000007"/>
    <n v="14"/>
  </r>
  <r>
    <d v="2023-02-17T05:39:00"/>
    <d v="2023-02-17T05:53:00"/>
    <s v="17.02.2023"/>
    <d v="1899-12-30T00:14:00"/>
    <x v="44"/>
    <s v="876-128641"/>
    <n v="3"/>
    <x v="50"/>
    <n v="1"/>
    <s v="N"/>
    <n v="2"/>
    <n v="12.9"/>
    <n v="3.87"/>
    <n v="2.2299999999999986"/>
    <n v="19"/>
  </r>
  <r>
    <d v="2023-02-17T05:39:00"/>
    <d v="2023-02-17T05:58:00"/>
    <s v="17.02.2023"/>
    <d v="1899-12-30T00:19:00"/>
    <x v="28"/>
    <s v="876-111595"/>
    <n v="1"/>
    <x v="29"/>
    <n v="1"/>
    <s v="N"/>
    <n v="2"/>
    <n v="19.5"/>
    <n v="5.85"/>
    <n v="4.6499999999999986"/>
    <n v="30"/>
  </r>
  <r>
    <d v="2023-02-17T05:39:00"/>
    <d v="2023-02-17T05:46:00"/>
    <s v="17.02.2023"/>
    <d v="1899-12-30T00:07:00"/>
    <x v="51"/>
    <s v="876-130901"/>
    <n v="1"/>
    <x v="36"/>
    <n v="1"/>
    <s v="N"/>
    <n v="2"/>
    <n v="3.8"/>
    <n v="1.1399999999999999"/>
    <n v="1.0600000000000005"/>
    <n v="6"/>
  </r>
  <r>
    <d v="2023-02-17T05:39:00"/>
    <d v="2023-02-17T05:46:00"/>
    <s v="17.02.2023"/>
    <d v="1899-12-30T00:07:00"/>
    <x v="5"/>
    <s v="876-129630"/>
    <n v="1"/>
    <x v="22"/>
    <n v="1"/>
    <s v="N"/>
    <n v="1"/>
    <n v="3.5"/>
    <n v="1.05"/>
    <n v="1.4500000000000002"/>
    <n v="6"/>
  </r>
  <r>
    <d v="2023-02-17T05:39:00"/>
    <d v="2023-02-17T05:43:00"/>
    <s v="17.02.2023"/>
    <d v="1899-12-30T00:04:00"/>
    <x v="41"/>
    <s v="876-127181"/>
    <n v="1"/>
    <x v="41"/>
    <n v="1"/>
    <s v="N"/>
    <n v="2"/>
    <n v="3.5"/>
    <n v="1.05"/>
    <n v="1.4500000000000002"/>
    <n v="6"/>
  </r>
  <r>
    <d v="2023-02-17T05:39:00"/>
    <d v="2023-02-17T05:56:00"/>
    <s v="17.02.2023"/>
    <d v="1899-12-30T00:17:00"/>
    <x v="41"/>
    <s v="876-111167"/>
    <n v="1"/>
    <x v="106"/>
    <n v="1"/>
    <s v="N"/>
    <n v="2"/>
    <n v="26.1"/>
    <n v="7.83"/>
    <n v="4.07"/>
    <n v="38"/>
  </r>
  <r>
    <d v="2023-02-17T05:40:00"/>
    <d v="2023-02-17T05:43:00"/>
    <s v="17.02.2023"/>
    <d v="1899-12-30T00:03:00"/>
    <x v="20"/>
    <s v="876-129799"/>
    <n v="1"/>
    <x v="6"/>
    <n v="1"/>
    <s v="N"/>
    <n v="2"/>
    <n v="3.3"/>
    <n v="0.98999999999999988"/>
    <n v="1.71"/>
    <n v="6"/>
  </r>
  <r>
    <d v="2023-02-17T05:41:00"/>
    <d v="2023-02-17T05:55:00"/>
    <s v="17.02.2023"/>
    <d v="1899-12-30T00:14:00"/>
    <x v="17"/>
    <s v="876-127439"/>
    <n v="1"/>
    <x v="94"/>
    <n v="1"/>
    <s v="N"/>
    <n v="2"/>
    <n v="6.9"/>
    <n v="2.0699999999999998"/>
    <n v="1.0299999999999994"/>
    <n v="10"/>
  </r>
  <r>
    <d v="2023-02-17T05:41:00"/>
    <d v="2023-02-17T05:48:00"/>
    <s v="17.02.2023"/>
    <d v="1899-12-30T00:07:00"/>
    <x v="21"/>
    <s v="876-128194"/>
    <n v="1"/>
    <x v="4"/>
    <n v="1"/>
    <s v="N"/>
    <n v="1"/>
    <n v="3.1"/>
    <n v="0.92999999999999994"/>
    <n v="0.9700000000000002"/>
    <n v="5"/>
  </r>
  <r>
    <d v="2023-02-17T05:42:00"/>
    <d v="2023-02-17T05:55:00"/>
    <s v="17.02.2023"/>
    <d v="1899-12-30T00:13:00"/>
    <x v="4"/>
    <s v="876-130423"/>
    <n v="4"/>
    <x v="64"/>
    <n v="1"/>
    <s v="N"/>
    <n v="2"/>
    <n v="10.8"/>
    <n v="3.24"/>
    <n v="2.9599999999999991"/>
    <n v="17"/>
  </r>
  <r>
    <d v="2023-02-17T05:43:00"/>
    <d v="2023-02-17T05:49:00"/>
    <s v="17.02.2023"/>
    <d v="1899-12-30T00:06:00"/>
    <x v="16"/>
    <s v="876-130473"/>
    <n v="1"/>
    <x v="4"/>
    <n v="1"/>
    <s v="N"/>
    <n v="1"/>
    <n v="3.1"/>
    <n v="0.92999999999999994"/>
    <n v="0.9700000000000002"/>
    <n v="5"/>
  </r>
  <r>
    <d v="2023-02-17T05:44:00"/>
    <d v="2023-02-17T05:47:00"/>
    <s v="17.02.2023"/>
    <d v="1899-12-30T00:03:00"/>
    <x v="43"/>
    <s v="876-130108"/>
    <n v="1"/>
    <x v="60"/>
    <n v="1"/>
    <s v="N"/>
    <n v="2"/>
    <n v="3.1"/>
    <n v="0.92999999999999994"/>
    <n v="0.9700000000000002"/>
    <n v="5"/>
  </r>
  <r>
    <d v="2023-02-17T05:44:00"/>
    <d v="2023-02-17T05:58:00"/>
    <s v="17.02.2023"/>
    <d v="1899-12-30T00:14:00"/>
    <x v="6"/>
    <s v="876-130012"/>
    <n v="1"/>
    <x v="64"/>
    <n v="1"/>
    <s v="N"/>
    <n v="2"/>
    <n v="10.8"/>
    <n v="3.24"/>
    <n v="1.9599999999999991"/>
    <n v="16"/>
  </r>
  <r>
    <d v="2023-02-17T05:45:00"/>
    <d v="2023-02-17T05:49:00"/>
    <s v="17.02.2023"/>
    <d v="1899-12-30T00:04:00"/>
    <x v="15"/>
    <s v="876-111546"/>
    <n v="2"/>
    <x v="3"/>
    <n v="1"/>
    <s v="N"/>
    <n v="1"/>
    <n v="3.3"/>
    <n v="0.98999999999999988"/>
    <n v="0.71"/>
    <n v="5"/>
  </r>
  <r>
    <d v="2023-02-17T05:45:00"/>
    <d v="2023-02-17T05:50:00"/>
    <s v="17.02.2023"/>
    <d v="1899-12-30T00:05:00"/>
    <x v="30"/>
    <s v="876-127161"/>
    <n v="1"/>
    <x v="3"/>
    <n v="1"/>
    <s v="N"/>
    <n v="2"/>
    <n v="3.5"/>
    <n v="1.05"/>
    <n v="1.4500000000000002"/>
    <n v="6"/>
  </r>
  <r>
    <d v="2023-02-17T05:45:00"/>
    <d v="2023-02-17T06:00:00"/>
    <s v="17.02.2023"/>
    <d v="1899-12-30T00:15:00"/>
    <x v="27"/>
    <s v="876-111566"/>
    <n v="2"/>
    <x v="49"/>
    <n v="1"/>
    <s v="N"/>
    <n v="1"/>
    <n v="27.9"/>
    <n v="8.3699999999999992"/>
    <n v="4.730000000000004"/>
    <n v="41"/>
  </r>
  <r>
    <d v="2023-02-17T05:46:00"/>
    <d v="2023-02-17T06:12:00"/>
    <s v="17.02.2023"/>
    <d v="1899-12-30T00:26:00"/>
    <x v="47"/>
    <s v="876-129707"/>
    <n v="3"/>
    <x v="137"/>
    <n v="1"/>
    <s v="N"/>
    <n v="1"/>
    <n v="41.7"/>
    <n v="12.51"/>
    <n v="3.7899999999999991"/>
    <n v="58"/>
  </r>
  <r>
    <d v="2023-02-17T05:46:00"/>
    <d v="2023-02-17T06:22:00"/>
    <s v="17.02.2023"/>
    <d v="1899-12-30T00:36:00"/>
    <x v="31"/>
    <s v="876-128713"/>
    <n v="1"/>
    <x v="183"/>
    <n v="2"/>
    <s v="N"/>
    <n v="1"/>
    <n v="57.9"/>
    <n v="17.369999999999997"/>
    <n v="5.730000000000004"/>
    <n v="81"/>
  </r>
  <r>
    <d v="2023-02-17T05:46:00"/>
    <d v="2023-02-17T05:54:00"/>
    <s v="17.02.2023"/>
    <d v="1899-12-30T00:08:00"/>
    <x v="8"/>
    <s v="876-130072"/>
    <n v="1"/>
    <x v="57"/>
    <n v="1"/>
    <s v="N"/>
    <n v="2"/>
    <n v="3.9"/>
    <n v="1.17"/>
    <n v="0.93000000000000016"/>
    <n v="6"/>
  </r>
  <r>
    <d v="2023-02-17T05:46:00"/>
    <d v="2023-02-17T05:53:00"/>
    <s v="17.02.2023"/>
    <d v="1899-12-30T00:07:00"/>
    <x v="5"/>
    <s v="876-129782"/>
    <n v="2"/>
    <x v="4"/>
    <n v="1"/>
    <s v="N"/>
    <n v="2"/>
    <n v="3.7"/>
    <n v="1.1100000000000001"/>
    <n v="1.1899999999999995"/>
    <n v="6"/>
  </r>
  <r>
    <d v="2023-02-17T05:47:00"/>
    <d v="2023-02-17T05:54:00"/>
    <s v="17.02.2023"/>
    <d v="1899-12-30T00:07:00"/>
    <x v="15"/>
    <s v="876-127528"/>
    <n v="2"/>
    <x v="52"/>
    <n v="1"/>
    <s v="N"/>
    <n v="2"/>
    <n v="6"/>
    <n v="1.7999999999999998"/>
    <n v="1.2000000000000002"/>
    <n v="9"/>
  </r>
  <r>
    <d v="2023-02-17T05:47:00"/>
    <d v="2023-02-17T05:55:00"/>
    <s v="17.02.2023"/>
    <d v="1899-12-30T00:08:00"/>
    <x v="48"/>
    <s v="876-128390"/>
    <n v="1"/>
    <x v="4"/>
    <n v="1"/>
    <s v="N"/>
    <n v="1"/>
    <n v="3.3"/>
    <n v="0.98999999999999988"/>
    <n v="0.71"/>
    <n v="5"/>
  </r>
  <r>
    <d v="2023-02-17T05:48:00"/>
    <d v="2023-02-17T05:57:00"/>
    <s v="17.02.2023"/>
    <d v="1899-12-30T00:09:00"/>
    <x v="36"/>
    <s v="876-128403"/>
    <n v="2"/>
    <x v="25"/>
    <n v="1"/>
    <s v="N"/>
    <n v="2"/>
    <n v="3.6"/>
    <n v="1.08"/>
    <n v="1.3199999999999998"/>
    <n v="6"/>
  </r>
  <r>
    <d v="2023-02-17T05:48:00"/>
    <d v="2023-02-17T05:50:00"/>
    <s v="17.02.2023"/>
    <d v="1899-12-30T00:02:00"/>
    <x v="23"/>
    <s v="876-111458"/>
    <n v="1"/>
    <x v="31"/>
    <n v="1"/>
    <s v="N"/>
    <n v="1"/>
    <n v="3.9"/>
    <n v="1.17"/>
    <n v="0.93000000000000016"/>
    <n v="6"/>
  </r>
  <r>
    <d v="2023-02-17T05:49:00"/>
    <d v="2023-02-17T05:54:00"/>
    <s v="17.02.2023"/>
    <d v="1899-12-30T00:05:00"/>
    <x v="10"/>
    <s v="876-131195"/>
    <n v="1"/>
    <x v="40"/>
    <n v="1"/>
    <s v="N"/>
    <n v="1"/>
    <n v="3.2"/>
    <n v="0.96"/>
    <n v="0.83999999999999986"/>
    <n v="5"/>
  </r>
  <r>
    <d v="2023-02-17T05:49:00"/>
    <d v="2023-02-17T05:57:00"/>
    <s v="17.02.2023"/>
    <d v="1899-12-30T00:08:00"/>
    <x v="20"/>
    <s v="876-129387"/>
    <n v="1"/>
    <x v="87"/>
    <n v="1"/>
    <s v="N"/>
    <n v="2"/>
    <n v="6.3"/>
    <n v="1.89"/>
    <n v="1.8099999999999996"/>
    <n v="10"/>
  </r>
  <r>
    <d v="2023-02-17T05:49:00"/>
    <d v="2023-02-17T06:00:00"/>
    <s v="17.02.2023"/>
    <d v="1899-12-30T00:11:00"/>
    <x v="4"/>
    <s v="876-127922"/>
    <n v="1"/>
    <x v="78"/>
    <n v="1"/>
    <s v="N"/>
    <n v="1"/>
    <n v="10.199999999999999"/>
    <n v="3.0599999999999996"/>
    <n v="1.740000000000002"/>
    <n v="15"/>
  </r>
  <r>
    <d v="2023-02-17T05:49:00"/>
    <d v="2023-02-17T05:58:00"/>
    <s v="17.02.2023"/>
    <d v="1899-12-30T00:09:00"/>
    <x v="35"/>
    <s v="876-129558"/>
    <n v="1"/>
    <x v="25"/>
    <n v="1"/>
    <s v="N"/>
    <n v="2"/>
    <n v="3.5"/>
    <n v="1.05"/>
    <n v="1.4500000000000002"/>
    <n v="6"/>
  </r>
  <r>
    <d v="2023-02-17T05:50:00"/>
    <d v="2023-02-17T05:58:00"/>
    <s v="17.02.2023"/>
    <d v="1899-12-30T00:08:00"/>
    <x v="18"/>
    <s v="876-127742"/>
    <n v="1"/>
    <x v="10"/>
    <n v="1"/>
    <s v="N"/>
    <n v="2"/>
    <n v="6.6"/>
    <n v="1.9799999999999998"/>
    <n v="1.42"/>
    <n v="10"/>
  </r>
  <r>
    <d v="2023-02-17T05:50:00"/>
    <d v="2023-02-17T05:58:00"/>
    <s v="17.02.2023"/>
    <d v="1899-12-30T00:08:00"/>
    <x v="17"/>
    <s v="876-131115"/>
    <n v="2"/>
    <x v="80"/>
    <n v="1"/>
    <s v="N"/>
    <n v="2"/>
    <n v="3.6"/>
    <n v="1.08"/>
    <n v="1.3199999999999998"/>
    <n v="6"/>
  </r>
  <r>
    <d v="2023-02-17T05:50:00"/>
    <d v="2023-02-17T06:02:00"/>
    <s v="17.02.2023"/>
    <d v="1899-12-30T00:12:00"/>
    <x v="14"/>
    <s v="876-128194"/>
    <n v="1"/>
    <x v="77"/>
    <n v="1"/>
    <s v="N"/>
    <n v="2"/>
    <n v="23.7"/>
    <n v="7.1099999999999994"/>
    <n v="5.1900000000000013"/>
    <n v="36"/>
  </r>
  <r>
    <d v="2023-02-17T05:50:00"/>
    <d v="2023-02-17T05:52:00"/>
    <s v="17.02.2023"/>
    <d v="1899-12-30T00:02:00"/>
    <x v="14"/>
    <s v="876-129579"/>
    <n v="1"/>
    <x v="31"/>
    <n v="1"/>
    <s v="N"/>
    <n v="2"/>
    <n v="3.4"/>
    <n v="1.02"/>
    <n v="1.5800000000000005"/>
    <n v="6"/>
  </r>
  <r>
    <d v="2023-02-17T05:50:00"/>
    <d v="2023-02-17T05:57:00"/>
    <s v="17.02.2023"/>
    <d v="1899-12-30T00:07:00"/>
    <x v="14"/>
    <s v="876-130222"/>
    <n v="1"/>
    <x v="23"/>
    <n v="1"/>
    <s v="N"/>
    <n v="1"/>
    <n v="7.5"/>
    <n v="2.25"/>
    <n v="1.25"/>
    <n v="11"/>
  </r>
  <r>
    <d v="2023-02-17T05:50:00"/>
    <d v="2023-02-17T05:57:00"/>
    <s v="17.02.2023"/>
    <d v="1899-12-30T00:07:00"/>
    <x v="48"/>
    <s v="876-131223"/>
    <n v="1"/>
    <x v="15"/>
    <n v="1"/>
    <s v="N"/>
    <n v="1"/>
    <n v="3.2"/>
    <n v="0.96"/>
    <n v="0.83999999999999986"/>
    <n v="5"/>
  </r>
  <r>
    <d v="2023-02-17T05:50:00"/>
    <d v="2023-02-17T05:56:00"/>
    <s v="17.02.2023"/>
    <d v="1899-12-30T00:06:00"/>
    <x v="4"/>
    <s v="876-130220"/>
    <n v="1"/>
    <x v="25"/>
    <n v="1"/>
    <s v="N"/>
    <n v="1"/>
    <n v="3.1"/>
    <n v="0.92999999999999994"/>
    <n v="0.9700000000000002"/>
    <n v="5"/>
  </r>
  <r>
    <d v="2023-02-17T05:50:00"/>
    <d v="2023-02-17T06:19:00"/>
    <s v="17.02.2023"/>
    <d v="1899-12-30T00:29:00"/>
    <x v="45"/>
    <s v="876-129450"/>
    <n v="4"/>
    <x v="118"/>
    <n v="3"/>
    <s v="N"/>
    <n v="2"/>
    <n v="53.7"/>
    <n v="16.11"/>
    <n v="10.189999999999998"/>
    <n v="80"/>
  </r>
  <r>
    <d v="2023-02-17T05:52:00"/>
    <d v="2023-02-17T06:00:00"/>
    <s v="17.02.2023"/>
    <d v="1899-12-30T00:08:00"/>
    <x v="25"/>
    <s v="876-129937"/>
    <n v="1"/>
    <x v="42"/>
    <n v="1"/>
    <s v="N"/>
    <n v="2"/>
    <n v="16.5"/>
    <n v="4.95"/>
    <n v="1.5500000000000007"/>
    <n v="23"/>
  </r>
  <r>
    <d v="2023-02-17T05:52:00"/>
    <d v="2023-02-17T06:02:00"/>
    <s v="17.02.2023"/>
    <d v="1899-12-30T00:10:00"/>
    <x v="30"/>
    <s v="876-128448"/>
    <n v="1"/>
    <x v="78"/>
    <n v="1"/>
    <s v="N"/>
    <n v="1"/>
    <n v="10.199999999999999"/>
    <n v="3.0599999999999996"/>
    <n v="1.740000000000002"/>
    <n v="15"/>
  </r>
  <r>
    <d v="2023-02-17T05:52:00"/>
    <d v="2023-02-17T05:57:00"/>
    <s v="17.02.2023"/>
    <d v="1899-12-30T00:05:00"/>
    <x v="37"/>
    <s v="876-127506"/>
    <n v="3"/>
    <x v="52"/>
    <n v="1"/>
    <s v="N"/>
    <n v="1"/>
    <n v="6"/>
    <n v="1.7999999999999998"/>
    <n v="1.2000000000000002"/>
    <n v="9"/>
  </r>
  <r>
    <d v="2023-02-17T05:53:00"/>
    <d v="2023-02-17T05:59:00"/>
    <s v="17.02.2023"/>
    <d v="1899-12-30T00:06:00"/>
    <x v="53"/>
    <s v="876-130287"/>
    <n v="1"/>
    <x v="36"/>
    <n v="1"/>
    <s v="N"/>
    <n v="1"/>
    <n v="3.8"/>
    <n v="1.1399999999999999"/>
    <n v="1.0600000000000005"/>
    <n v="6"/>
  </r>
  <r>
    <d v="2023-02-17T05:53:00"/>
    <d v="2023-02-17T05:58:00"/>
    <s v="17.02.2023"/>
    <d v="1899-12-30T00:05:00"/>
    <x v="49"/>
    <s v="876-129465"/>
    <n v="1"/>
    <x v="22"/>
    <n v="1"/>
    <s v="N"/>
    <n v="2"/>
    <n v="3.9"/>
    <n v="1.17"/>
    <n v="0.93000000000000016"/>
    <n v="6"/>
  </r>
  <r>
    <d v="2023-02-17T05:54:00"/>
    <d v="2023-02-17T06:20:00"/>
    <s v="17.02.2023"/>
    <d v="1899-12-30T00:26:00"/>
    <x v="20"/>
    <s v="876-128526"/>
    <n v="3"/>
    <x v="103"/>
    <n v="1"/>
    <s v="N"/>
    <n v="1"/>
    <n v="35.700000000000003"/>
    <n v="10.71"/>
    <n v="6.5899999999999963"/>
    <n v="53"/>
  </r>
  <r>
    <d v="2023-02-17T05:54:00"/>
    <d v="2023-02-17T06:09:00"/>
    <s v="17.02.2023"/>
    <d v="1899-12-30T00:15:00"/>
    <x v="17"/>
    <s v="876-128421"/>
    <n v="1"/>
    <x v="37"/>
    <n v="1"/>
    <s v="N"/>
    <n v="1"/>
    <n v="11.4"/>
    <n v="3.42"/>
    <n v="1.1799999999999997"/>
    <n v="16"/>
  </r>
  <r>
    <d v="2023-02-17T05:55:00"/>
    <d v="2023-02-17T06:23:00"/>
    <s v="17.02.2023"/>
    <d v="1899-12-30T00:28:00"/>
    <x v="24"/>
    <s v="876-129271"/>
    <n v="2"/>
    <x v="118"/>
    <n v="2"/>
    <s v="N"/>
    <n v="2"/>
    <n v="53.7"/>
    <n v="16.11"/>
    <n v="11.189999999999998"/>
    <n v="81"/>
  </r>
  <r>
    <d v="2023-02-17T05:55:00"/>
    <d v="2023-02-17T06:07:00"/>
    <s v="17.02.2023"/>
    <d v="1899-12-30T00:12:00"/>
    <x v="5"/>
    <s v="876-131169"/>
    <n v="1"/>
    <x v="37"/>
    <n v="1"/>
    <s v="Y"/>
    <n v="1"/>
    <n v="11.4"/>
    <n v="3.42"/>
    <n v="3.1799999999999997"/>
    <n v="18"/>
  </r>
  <r>
    <d v="2023-02-17T05:55:00"/>
    <d v="2023-02-17T06:19:00"/>
    <s v="17.02.2023"/>
    <d v="1899-12-30T00:24:00"/>
    <x v="5"/>
    <s v="876-130199"/>
    <n v="1"/>
    <x v="38"/>
    <n v="1"/>
    <s v="N"/>
    <n v="2"/>
    <n v="17.100000000000001"/>
    <n v="5.13"/>
    <n v="4.7699999999999996"/>
    <n v="27"/>
  </r>
  <r>
    <d v="2023-02-17T05:56:00"/>
    <d v="2023-02-17T05:59:00"/>
    <s v="17.02.2023"/>
    <d v="1899-12-30T00:03:00"/>
    <x v="7"/>
    <s v="876-130512"/>
    <n v="1"/>
    <x v="41"/>
    <n v="1"/>
    <s v="N"/>
    <n v="2"/>
    <n v="3.4"/>
    <n v="1.02"/>
    <n v="1.5800000000000005"/>
    <n v="6"/>
  </r>
  <r>
    <d v="2023-02-17T05:56:00"/>
    <d v="2023-02-17T06:02:00"/>
    <s v="17.02.2023"/>
    <d v="1899-12-30T00:06:00"/>
    <x v="6"/>
    <s v="876-130632"/>
    <n v="2"/>
    <x v="11"/>
    <n v="1"/>
    <s v="N"/>
    <n v="2"/>
    <n v="3.4"/>
    <n v="1.02"/>
    <n v="0.58000000000000007"/>
    <n v="5"/>
  </r>
  <r>
    <d v="2023-02-17T05:57:00"/>
    <d v="2023-02-17T06:24:00"/>
    <s v="17.02.2023"/>
    <d v="1899-12-30T00:27:00"/>
    <x v="20"/>
    <s v="876-130517"/>
    <n v="3"/>
    <x v="128"/>
    <n v="1"/>
    <s v="N"/>
    <n v="2"/>
    <n v="59.4"/>
    <n v="17.82"/>
    <n v="8.7800000000000082"/>
    <n v="86"/>
  </r>
  <r>
    <d v="2023-02-17T05:57:00"/>
    <d v="2023-02-17T06:01:00"/>
    <s v="17.02.2023"/>
    <d v="1899-12-30T00:04:00"/>
    <x v="17"/>
    <s v="876-127170"/>
    <n v="2"/>
    <x v="36"/>
    <n v="1"/>
    <s v="N"/>
    <n v="2"/>
    <n v="3"/>
    <n v="0.89999999999999991"/>
    <n v="1.0999999999999996"/>
    <n v="5"/>
  </r>
  <r>
    <d v="2023-02-17T05:57:00"/>
    <d v="2023-02-17T06:25:00"/>
    <s v="17.02.2023"/>
    <d v="1899-12-30T00:28:00"/>
    <x v="21"/>
    <s v="876-128395"/>
    <n v="1"/>
    <x v="128"/>
    <n v="2"/>
    <s v="N"/>
    <n v="2"/>
    <n v="59.4"/>
    <n v="17.82"/>
    <n v="13.780000000000008"/>
    <n v="91"/>
  </r>
  <r>
    <d v="2023-02-17T05:57:00"/>
    <d v="2023-02-17T06:26:00"/>
    <s v="17.02.2023"/>
    <d v="1899-12-30T00:29:00"/>
    <x v="34"/>
    <s v="876-129455"/>
    <n v="3"/>
    <x v="213"/>
    <n v="2"/>
    <s v="N"/>
    <n v="2"/>
    <n v="61.8"/>
    <n v="18.54"/>
    <n v="10.660000000000011"/>
    <n v="91"/>
  </r>
  <r>
    <d v="2023-02-17T05:57:00"/>
    <d v="2023-02-17T06:08:00"/>
    <s v="17.02.2023"/>
    <d v="1899-12-30T00:11:00"/>
    <x v="9"/>
    <s v="876-129242"/>
    <n v="1"/>
    <x v="10"/>
    <n v="1"/>
    <s v="N"/>
    <n v="2"/>
    <n v="6.6"/>
    <n v="1.9799999999999998"/>
    <n v="1.42"/>
    <n v="10"/>
  </r>
  <r>
    <d v="2023-02-17T05:58:00"/>
    <d v="2023-02-17T06:04:00"/>
    <s v="17.02.2023"/>
    <d v="1899-12-30T00:06:00"/>
    <x v="49"/>
    <s v="876-129105"/>
    <n v="1"/>
    <x v="14"/>
    <n v="1"/>
    <s v="N"/>
    <n v="2"/>
    <n v="4"/>
    <n v="1.2"/>
    <n v="0.79999999999999982"/>
    <n v="6"/>
  </r>
  <r>
    <d v="2023-02-17T05:59:00"/>
    <d v="2023-02-17T06:11:00"/>
    <s v="17.02.2023"/>
    <d v="1899-12-30T00:12:00"/>
    <x v="46"/>
    <s v="876-128119"/>
    <n v="1"/>
    <x v="125"/>
    <n v="1"/>
    <s v="N"/>
    <n v="1"/>
    <n v="15.6"/>
    <n v="4.68"/>
    <n v="2.7200000000000006"/>
    <n v="23"/>
  </r>
  <r>
    <d v="2023-02-17T05:59:00"/>
    <d v="2023-02-17T06:07:00"/>
    <s v="17.02.2023"/>
    <d v="1899-12-30T00:08:00"/>
    <x v="19"/>
    <s v="876-129497"/>
    <n v="1"/>
    <x v="40"/>
    <n v="1"/>
    <s v="N"/>
    <n v="1"/>
    <n v="3.6"/>
    <n v="1.08"/>
    <n v="1.3199999999999998"/>
    <n v="6"/>
  </r>
  <r>
    <d v="2023-02-18T00:00:00"/>
    <d v="2023-02-18T00:38:00"/>
    <s v="18.02.2023"/>
    <d v="1899-12-30T00:38:00"/>
    <x v="20"/>
    <s v="876-130651"/>
    <n v="1"/>
    <x v="166"/>
    <n v="2"/>
    <s v="N"/>
    <n v="1"/>
    <n v="50.64"/>
    <n v="15.192"/>
    <n v="12.167999999999999"/>
    <n v="78"/>
  </r>
  <r>
    <d v="2023-02-18T00:00:00"/>
    <d v="2023-02-18T00:03:00"/>
    <s v="18.02.2023"/>
    <d v="1899-12-30T00:03:00"/>
    <x v="23"/>
    <s v="876-131121"/>
    <n v="1"/>
    <x v="33"/>
    <n v="1"/>
    <s v="N"/>
    <n v="2"/>
    <n v="3.6"/>
    <n v="1.08"/>
    <n v="1.3199999999999998"/>
    <n v="6"/>
  </r>
  <r>
    <d v="2023-02-18T00:01:00"/>
    <d v="2023-02-18T00:11:00"/>
    <s v="18.02.2023"/>
    <d v="1899-12-30T00:10:00"/>
    <x v="21"/>
    <s v="876-128270"/>
    <n v="1"/>
    <x v="28"/>
    <n v="1"/>
    <s v="N"/>
    <n v="1"/>
    <n v="7.92"/>
    <n v="2.3759999999999999"/>
    <n v="1.7040000000000006"/>
    <n v="12"/>
  </r>
  <r>
    <d v="2023-02-18T00:01:00"/>
    <d v="2023-02-18T00:11:00"/>
    <s v="18.02.2023"/>
    <d v="1899-12-30T00:10:00"/>
    <x v="35"/>
    <s v="876-128794"/>
    <n v="1"/>
    <x v="10"/>
    <n v="1"/>
    <s v="N"/>
    <n v="1"/>
    <n v="5.28"/>
    <n v="1.5840000000000001"/>
    <n v="1.1360000000000001"/>
    <n v="8"/>
  </r>
  <r>
    <d v="2023-02-18T00:01:00"/>
    <d v="2023-02-18T00:21:00"/>
    <s v="18.02.2023"/>
    <d v="1899-12-30T00:20:00"/>
    <x v="10"/>
    <s v="876-111524"/>
    <n v="1"/>
    <x v="103"/>
    <n v="1"/>
    <s v="N"/>
    <n v="2"/>
    <n v="28.56"/>
    <n v="8.5679999999999996"/>
    <n v="5.8720000000000034"/>
    <n v="43"/>
  </r>
  <r>
    <d v="2023-02-18T00:01:00"/>
    <d v="2023-02-18T00:15:00"/>
    <s v="18.02.2023"/>
    <d v="1899-12-30T00:14:00"/>
    <x v="38"/>
    <s v="876-129560"/>
    <n v="1"/>
    <x v="84"/>
    <n v="1"/>
    <s v="N"/>
    <n v="2"/>
    <n v="18.72"/>
    <n v="5.6159999999999997"/>
    <n v="3.6640000000000015"/>
    <n v="28"/>
  </r>
  <r>
    <d v="2023-02-18T00:02:00"/>
    <d v="2023-02-18T00:16:00"/>
    <s v="18.02.2023"/>
    <d v="1899-12-30T00:14:00"/>
    <x v="37"/>
    <s v="876-129326"/>
    <n v="1"/>
    <x v="28"/>
    <n v="1"/>
    <s v="N"/>
    <n v="1"/>
    <n v="7.92"/>
    <n v="2.3759999999999999"/>
    <n v="1.7040000000000006"/>
    <n v="12"/>
  </r>
  <r>
    <d v="2023-02-18T00:03:00"/>
    <d v="2023-02-18T00:12:00"/>
    <s v="18.02.2023"/>
    <d v="1899-12-30T00:09:00"/>
    <x v="52"/>
    <s v="876-129718"/>
    <n v="1"/>
    <x v="15"/>
    <n v="1"/>
    <s v="N"/>
    <n v="2"/>
    <n v="3.6"/>
    <n v="1.08"/>
    <n v="1.3199999999999998"/>
    <n v="6"/>
  </r>
  <r>
    <d v="2023-02-18T00:04:00"/>
    <d v="2023-02-18T00:08:00"/>
    <s v="18.02.2023"/>
    <d v="1899-12-30T00:04:00"/>
    <x v="37"/>
    <s v="876-129588"/>
    <n v="1"/>
    <x v="33"/>
    <n v="1"/>
    <s v="N"/>
    <n v="1"/>
    <n v="3"/>
    <n v="0.89999999999999991"/>
    <n v="1.0999999999999996"/>
    <n v="5"/>
  </r>
  <r>
    <d v="2023-02-18T00:04:00"/>
    <d v="2023-02-18T00:18:00"/>
    <s v="18.02.2023"/>
    <d v="1899-12-30T00:14:00"/>
    <x v="23"/>
    <s v="876-111524"/>
    <n v="1"/>
    <x v="78"/>
    <n v="1"/>
    <s v="N"/>
    <n v="1"/>
    <n v="8.16"/>
    <n v="2.448"/>
    <n v="1.3919999999999995"/>
    <n v="12"/>
  </r>
  <r>
    <d v="2023-02-18T00:04:00"/>
    <d v="2023-02-18T00:14:00"/>
    <s v="18.02.2023"/>
    <d v="1899-12-30T00:10:00"/>
    <x v="32"/>
    <s v="876-128676"/>
    <n v="2"/>
    <x v="47"/>
    <n v="1"/>
    <s v="N"/>
    <n v="1"/>
    <n v="7.68"/>
    <n v="2.3039999999999998"/>
    <n v="2.016"/>
    <n v="12"/>
  </r>
  <r>
    <d v="2023-02-18T00:05:00"/>
    <d v="2023-02-18T00:09:00"/>
    <s v="18.02.2023"/>
    <d v="1899-12-30T00:04:00"/>
    <x v="43"/>
    <s v="876-128239"/>
    <n v="1"/>
    <x v="41"/>
    <n v="1"/>
    <s v="N"/>
    <n v="2"/>
    <n v="3.7"/>
    <n v="1.1100000000000001"/>
    <n v="1.1899999999999995"/>
    <n v="6"/>
  </r>
  <r>
    <d v="2023-02-18T00:05:00"/>
    <d v="2023-02-18T00:07:00"/>
    <s v="18.02.2023"/>
    <d v="1899-12-30T00:02:00"/>
    <x v="26"/>
    <s v="876-130665"/>
    <n v="1"/>
    <x v="33"/>
    <n v="1"/>
    <s v="N"/>
    <n v="2"/>
    <n v="3.3"/>
    <n v="0.98999999999999988"/>
    <n v="0.71"/>
    <n v="5"/>
  </r>
  <r>
    <d v="2023-02-18T00:06:00"/>
    <d v="2023-02-18T00:23:00"/>
    <s v="18.02.2023"/>
    <d v="1899-12-30T00:17:00"/>
    <x v="20"/>
    <s v="876-128722"/>
    <n v="2"/>
    <x v="187"/>
    <n v="1"/>
    <s v="N"/>
    <n v="2"/>
    <n v="21.6"/>
    <n v="6.48"/>
    <n v="2.9199999999999982"/>
    <n v="31"/>
  </r>
  <r>
    <d v="2023-02-18T00:06:00"/>
    <d v="2023-02-18T00:23:00"/>
    <s v="18.02.2023"/>
    <d v="1899-12-30T00:17:00"/>
    <x v="20"/>
    <s v="876-130806"/>
    <n v="1"/>
    <x v="56"/>
    <n v="1"/>
    <s v="N"/>
    <n v="1"/>
    <n v="17.04"/>
    <n v="5.1119999999999992"/>
    <n v="1.8480000000000025"/>
    <n v="24"/>
  </r>
  <r>
    <d v="2023-02-18T00:06:00"/>
    <d v="2023-02-18T00:38:00"/>
    <s v="18.02.2023"/>
    <d v="1899-12-30T00:32:00"/>
    <x v="35"/>
    <s v="876-129242"/>
    <n v="3"/>
    <x v="149"/>
    <n v="1"/>
    <s v="N"/>
    <n v="1"/>
    <n v="16.8"/>
    <n v="5.04"/>
    <n v="2.16"/>
    <n v="24"/>
  </r>
  <r>
    <d v="2023-02-18T00:07:00"/>
    <d v="2023-02-18T00:14:00"/>
    <s v="18.02.2023"/>
    <d v="1899-12-30T00:07:00"/>
    <x v="15"/>
    <s v="876-128749"/>
    <n v="1"/>
    <x v="10"/>
    <n v="1"/>
    <s v="N"/>
    <n v="1"/>
    <n v="5.28"/>
    <n v="1.5840000000000001"/>
    <n v="1.1360000000000001"/>
    <n v="8"/>
  </r>
  <r>
    <d v="2023-02-18T00:07:00"/>
    <d v="2023-02-18T00:19:00"/>
    <s v="18.02.2023"/>
    <d v="1899-12-30T00:12:00"/>
    <x v="2"/>
    <s v="876-127533"/>
    <n v="1"/>
    <x v="39"/>
    <n v="1"/>
    <s v="N"/>
    <n v="2"/>
    <n v="7.44"/>
    <n v="2.2320000000000002"/>
    <n v="1.3280000000000003"/>
    <n v="11"/>
  </r>
  <r>
    <d v="2023-02-18T00:07:00"/>
    <d v="2023-02-18T00:16:00"/>
    <s v="18.02.2023"/>
    <d v="1899-12-30T00:09:00"/>
    <x v="1"/>
    <s v="876-127763"/>
    <n v="1"/>
    <x v="71"/>
    <n v="1"/>
    <s v="N"/>
    <n v="1"/>
    <n v="6.24"/>
    <n v="1.8719999999999999"/>
    <n v="0.8879999999999999"/>
    <n v="9"/>
  </r>
  <r>
    <d v="2023-02-18T00:07:00"/>
    <d v="2023-02-18T00:16:00"/>
    <s v="18.02.2023"/>
    <d v="1899-12-30T00:09:00"/>
    <x v="14"/>
    <s v="876-127550"/>
    <n v="1"/>
    <x v="36"/>
    <n v="1"/>
    <s v="N"/>
    <n v="2"/>
    <n v="3.1"/>
    <n v="0.92999999999999994"/>
    <n v="0.9700000000000002"/>
    <n v="5"/>
  </r>
  <r>
    <d v="2023-02-18T00:08:00"/>
    <d v="2023-02-18T00:15:00"/>
    <s v="18.02.2023"/>
    <d v="1899-12-30T00:07:00"/>
    <x v="8"/>
    <s v="876-127278"/>
    <n v="1"/>
    <x v="71"/>
    <n v="1"/>
    <s v="N"/>
    <n v="2"/>
    <n v="6.24"/>
    <n v="1.8719999999999999"/>
    <n v="0.8879999999999999"/>
    <n v="9"/>
  </r>
  <r>
    <d v="2023-02-18T00:08:00"/>
    <d v="2023-02-18T00:08:00"/>
    <s v="18.02.2023"/>
    <d v="1899-12-30T00:00:00"/>
    <x v="51"/>
    <s v="876-129335"/>
    <n v="1"/>
    <x v="14"/>
    <n v="1"/>
    <s v="N"/>
    <n v="2"/>
    <n v="17.04"/>
    <n v="5.1119999999999992"/>
    <n v="1.8480000000000025"/>
    <n v="24"/>
  </r>
  <r>
    <d v="2023-02-18T00:08:00"/>
    <d v="2023-02-18T00:13:00"/>
    <s v="18.02.2023"/>
    <d v="1899-12-30T00:05:00"/>
    <x v="36"/>
    <s v="876-131121"/>
    <n v="1"/>
    <x v="4"/>
    <n v="1"/>
    <s v="N"/>
    <n v="2"/>
    <n v="3.7"/>
    <n v="1.1100000000000001"/>
    <n v="1.1899999999999995"/>
    <n v="6"/>
  </r>
  <r>
    <d v="2023-02-18T00:08:00"/>
    <d v="2023-02-18T00:36:00"/>
    <s v="18.02.2023"/>
    <d v="1899-12-30T00:28:00"/>
    <x v="50"/>
    <s v="876-128244"/>
    <n v="2"/>
    <x v="109"/>
    <n v="1"/>
    <s v="N"/>
    <n v="2"/>
    <n v="22.8"/>
    <n v="6.84"/>
    <n v="2.3599999999999994"/>
    <n v="32"/>
  </r>
  <r>
    <d v="2023-02-18T00:08:00"/>
    <d v="2023-02-18T00:16:00"/>
    <s v="18.02.2023"/>
    <d v="1899-12-30T00:08:00"/>
    <x v="24"/>
    <s v="876-127653"/>
    <n v="2"/>
    <x v="11"/>
    <n v="1"/>
    <s v="N"/>
    <n v="2"/>
    <n v="3.1"/>
    <n v="0.92999999999999994"/>
    <n v="0.9700000000000002"/>
    <n v="5"/>
  </r>
  <r>
    <d v="2023-02-18T00:08:00"/>
    <d v="2023-02-18T00:10:00"/>
    <s v="18.02.2023"/>
    <d v="1899-12-30T00:02:00"/>
    <x v="9"/>
    <s v="876-127279"/>
    <n v="1"/>
    <x v="33"/>
    <n v="1"/>
    <s v="N"/>
    <n v="2"/>
    <n v="3.1"/>
    <n v="0.92999999999999994"/>
    <n v="0.9700000000000002"/>
    <n v="5"/>
  </r>
  <r>
    <d v="2023-02-18T00:08:00"/>
    <d v="2023-02-18T00:22:00"/>
    <s v="18.02.2023"/>
    <d v="1899-12-30T00:14:00"/>
    <x v="19"/>
    <s v="876-127423"/>
    <n v="3"/>
    <x v="44"/>
    <n v="1"/>
    <s v="N"/>
    <n v="1"/>
    <n v="8.4"/>
    <n v="2.52"/>
    <n v="2.08"/>
    <n v="13"/>
  </r>
  <r>
    <d v="2023-02-18T00:09:00"/>
    <d v="2023-02-18T00:16:00"/>
    <s v="18.02.2023"/>
    <d v="1899-12-30T00:07:00"/>
    <x v="8"/>
    <s v="876-128737"/>
    <n v="1"/>
    <x v="10"/>
    <n v="1"/>
    <s v="N"/>
    <n v="2"/>
    <n v="5.28"/>
    <n v="1.5840000000000001"/>
    <n v="1.1360000000000001"/>
    <n v="8"/>
  </r>
  <r>
    <d v="2023-02-18T00:09:00"/>
    <d v="2023-02-18T00:19:00"/>
    <s v="18.02.2023"/>
    <d v="1899-12-30T00:10:00"/>
    <x v="19"/>
    <s v="876-130699"/>
    <n v="2"/>
    <x v="25"/>
    <n v="1"/>
    <s v="N"/>
    <n v="1"/>
    <n v="3.6"/>
    <n v="1.08"/>
    <n v="1.3199999999999998"/>
    <n v="6"/>
  </r>
  <r>
    <d v="2023-02-18T00:09:00"/>
    <d v="2023-02-18T00:21:00"/>
    <s v="18.02.2023"/>
    <d v="1899-12-30T00:12:00"/>
    <x v="11"/>
    <s v="876-127794"/>
    <n v="1"/>
    <x v="43"/>
    <n v="1"/>
    <s v="N"/>
    <n v="2"/>
    <n v="12.96"/>
    <n v="3.8879999999999999"/>
    <n v="2.1519999999999992"/>
    <n v="19"/>
  </r>
  <r>
    <d v="2023-02-18T00:09:00"/>
    <d v="2023-02-18T00:37:00"/>
    <s v="18.02.2023"/>
    <d v="1899-12-30T00:28:00"/>
    <x v="24"/>
    <s v="876-127492"/>
    <n v="1"/>
    <x v="74"/>
    <n v="1"/>
    <s v="N"/>
    <n v="2"/>
    <n v="30"/>
    <n v="9"/>
    <n v="4"/>
    <n v="43"/>
  </r>
  <r>
    <d v="2023-02-18T00:10:00"/>
    <d v="2023-02-18T00:40:00"/>
    <s v="18.02.2023"/>
    <d v="1899-12-30T00:30:00"/>
    <x v="45"/>
    <s v="876-129468"/>
    <n v="1"/>
    <x v="124"/>
    <n v="1"/>
    <s v="N"/>
    <n v="2"/>
    <n v="40.56"/>
    <n v="12.168000000000001"/>
    <n v="7.2719999999999985"/>
    <n v="60"/>
  </r>
  <r>
    <d v="2023-02-18T00:10:00"/>
    <d v="2023-02-18T00:17:00"/>
    <s v="18.02.2023"/>
    <d v="1899-12-30T00:07:00"/>
    <x v="36"/>
    <s v="876-130322"/>
    <n v="3"/>
    <x v="46"/>
    <n v="1"/>
    <s v="N"/>
    <n v="2"/>
    <n v="6.72"/>
    <n v="2.016"/>
    <n v="2.2640000000000002"/>
    <n v="11"/>
  </r>
  <r>
    <d v="2023-02-18T00:10:00"/>
    <d v="2023-02-18T00:10:00"/>
    <s v="18.02.2023"/>
    <d v="1899-12-30T00:00:00"/>
    <x v="36"/>
    <s v="876-130209"/>
    <n v="1"/>
    <x v="45"/>
    <n v="1"/>
    <s v="N"/>
    <n v="2"/>
    <n v="3.1"/>
    <n v="0.92999999999999994"/>
    <n v="0.9700000000000002"/>
    <n v="5"/>
  </r>
  <r>
    <d v="2023-02-18T00:10:00"/>
    <d v="2023-02-18T00:27:00"/>
    <s v="18.02.2023"/>
    <d v="1899-12-30T00:17:00"/>
    <x v="8"/>
    <s v="876-130653"/>
    <n v="4"/>
    <x v="42"/>
    <n v="1"/>
    <s v="N"/>
    <n v="2"/>
    <n v="13.2"/>
    <n v="3.9599999999999995"/>
    <n v="2.84"/>
    <n v="20"/>
  </r>
  <r>
    <d v="2023-02-18T00:10:00"/>
    <d v="2023-02-18T00:14:00"/>
    <s v="18.02.2023"/>
    <d v="1899-12-30T00:04:00"/>
    <x v="5"/>
    <s v="876-127373"/>
    <n v="1"/>
    <x v="11"/>
    <n v="1"/>
    <s v="N"/>
    <n v="1"/>
    <n v="3"/>
    <n v="0.89999999999999991"/>
    <n v="1.0999999999999996"/>
    <n v="5"/>
  </r>
  <r>
    <d v="2023-02-18T00:10:00"/>
    <d v="2023-02-18T00:24:00"/>
    <s v="18.02.2023"/>
    <d v="1899-12-30T00:14:00"/>
    <x v="33"/>
    <s v="876-127618"/>
    <n v="2"/>
    <x v="54"/>
    <n v="1"/>
    <s v="N"/>
    <n v="2"/>
    <n v="16.559999999999999"/>
    <n v="4.9679999999999991"/>
    <n v="2.4720000000000013"/>
    <n v="24"/>
  </r>
  <r>
    <d v="2023-02-18T00:11:00"/>
    <d v="2023-02-18T00:33:00"/>
    <s v="18.02.2023"/>
    <d v="1899-12-30T00:22:00"/>
    <x v="26"/>
    <s v="876-111273"/>
    <n v="2"/>
    <x v="21"/>
    <n v="1"/>
    <s v="N"/>
    <n v="2"/>
    <n v="15.12"/>
    <n v="4.5359999999999996"/>
    <n v="4.3439999999999994"/>
    <n v="24"/>
  </r>
  <r>
    <d v="2023-02-18T00:11:00"/>
    <d v="2023-02-18T00:23:00"/>
    <s v="18.02.2023"/>
    <d v="1899-12-30T00:12:00"/>
    <x v="43"/>
    <s v="876-130716"/>
    <n v="1"/>
    <x v="95"/>
    <n v="1"/>
    <s v="N"/>
    <n v="1"/>
    <n v="11.52"/>
    <n v="3.456"/>
    <n v="2.0240000000000009"/>
    <n v="17"/>
  </r>
  <r>
    <d v="2023-02-18T00:12:00"/>
    <d v="2023-02-18T00:24:00"/>
    <s v="18.02.2023"/>
    <d v="1899-12-30T00:12:00"/>
    <x v="33"/>
    <s v="876-127826"/>
    <n v="1"/>
    <x v="88"/>
    <n v="1"/>
    <s v="N"/>
    <n v="1"/>
    <n v="14.88"/>
    <n v="4.4640000000000004"/>
    <n v="3.6560000000000006"/>
    <n v="23"/>
  </r>
  <r>
    <d v="2023-02-18T00:12:00"/>
    <d v="2023-02-18T00:24:00"/>
    <s v="18.02.2023"/>
    <d v="1899-12-30T00:12:00"/>
    <x v="12"/>
    <s v="876-111403"/>
    <n v="2"/>
    <x v="139"/>
    <n v="1"/>
    <s v="N"/>
    <n v="2"/>
    <n v="14.4"/>
    <n v="4.32"/>
    <n v="2.2799999999999994"/>
    <n v="21"/>
  </r>
  <r>
    <d v="2023-02-18T00:12:00"/>
    <d v="2023-02-18T00:16:00"/>
    <s v="18.02.2023"/>
    <d v="1899-12-30T00:04:00"/>
    <x v="49"/>
    <s v="876-128690"/>
    <n v="1"/>
    <x v="41"/>
    <n v="1"/>
    <s v="N"/>
    <n v="1"/>
    <n v="3.8"/>
    <n v="1.1399999999999999"/>
    <n v="1.0600000000000005"/>
    <n v="6"/>
  </r>
  <r>
    <d v="2023-02-18T00:12:00"/>
    <d v="2023-02-18T00:13:00"/>
    <s v="18.02.2023"/>
    <d v="1899-12-30T00:01:00"/>
    <x v="30"/>
    <s v="876-131232"/>
    <n v="1"/>
    <x v="59"/>
    <n v="5"/>
    <s v="N"/>
    <n v="1"/>
    <n v="13.92"/>
    <n v="4.1760000000000002"/>
    <n v="0.90399999999999991"/>
    <n v="19"/>
  </r>
  <r>
    <d v="2023-02-18T00:13:00"/>
    <d v="2023-02-18T00:19:00"/>
    <s v="18.02.2023"/>
    <d v="1899-12-30T00:06:00"/>
    <x v="15"/>
    <s v="876-129544"/>
    <n v="1"/>
    <x v="4"/>
    <n v="1"/>
    <s v="N"/>
    <n v="1"/>
    <n v="3.6"/>
    <n v="1.08"/>
    <n v="1.3199999999999998"/>
    <n v="6"/>
  </r>
  <r>
    <d v="2023-02-18T00:13:00"/>
    <d v="2023-02-18T00:38:00"/>
    <s v="18.02.2023"/>
    <d v="1899-12-30T00:25:00"/>
    <x v="53"/>
    <s v="876-129712"/>
    <n v="2"/>
    <x v="84"/>
    <n v="1"/>
    <s v="N"/>
    <n v="2"/>
    <n v="18.72"/>
    <n v="5.6159999999999997"/>
    <n v="2.6640000000000015"/>
    <n v="27"/>
  </r>
  <r>
    <d v="2023-02-18T00:13:00"/>
    <d v="2023-02-18T00:21:00"/>
    <s v="18.02.2023"/>
    <d v="1899-12-30T00:08:00"/>
    <x v="28"/>
    <s v="876-128103"/>
    <n v="1"/>
    <x v="46"/>
    <n v="1"/>
    <s v="N"/>
    <n v="1"/>
    <n v="6.72"/>
    <n v="2.016"/>
    <n v="2.2640000000000002"/>
    <n v="11"/>
  </r>
  <r>
    <d v="2023-02-18T00:13:00"/>
    <d v="2023-02-18T00:36:00"/>
    <s v="18.02.2023"/>
    <d v="1899-12-30T00:23:00"/>
    <x v="20"/>
    <s v="876-130066"/>
    <n v="1"/>
    <x v="120"/>
    <n v="1"/>
    <s v="N"/>
    <n v="2"/>
    <n v="20.64"/>
    <n v="6.1920000000000002"/>
    <n v="4.1679999999999993"/>
    <n v="31"/>
  </r>
  <r>
    <d v="2023-02-18T00:14:00"/>
    <d v="2023-02-18T00:15:00"/>
    <s v="18.02.2023"/>
    <d v="1899-12-30T00:01:00"/>
    <x v="4"/>
    <s v="876-128431"/>
    <n v="1"/>
    <x v="31"/>
    <n v="1"/>
    <s v="N"/>
    <n v="1"/>
    <n v="3.7"/>
    <n v="1.1100000000000001"/>
    <n v="1.1899999999999995"/>
    <n v="6"/>
  </r>
  <r>
    <d v="2023-02-18T00:14:00"/>
    <d v="2023-02-18T00:37:00"/>
    <s v="18.02.2023"/>
    <d v="1899-12-30T00:23:00"/>
    <x v="3"/>
    <s v="876-127278"/>
    <n v="1"/>
    <x v="110"/>
    <n v="1"/>
    <s v="N"/>
    <n v="2"/>
    <n v="20.16"/>
    <n v="6.048"/>
    <n v="4.791999999999998"/>
    <n v="31"/>
  </r>
  <r>
    <d v="2023-02-18T00:14:00"/>
    <d v="2023-02-18T00:39:00"/>
    <s v="18.02.2023"/>
    <d v="1899-12-30T00:25:00"/>
    <x v="24"/>
    <s v="876-130901"/>
    <n v="1"/>
    <x v="29"/>
    <n v="1"/>
    <s v="N"/>
    <n v="2"/>
    <n v="15.6"/>
    <n v="4.68"/>
    <n v="2.7200000000000006"/>
    <n v="23"/>
  </r>
  <r>
    <d v="2023-02-18T00:15:00"/>
    <d v="2023-02-18T00:22:00"/>
    <s v="18.02.2023"/>
    <d v="1899-12-30T00:07:00"/>
    <x v="31"/>
    <s v="876-128247"/>
    <n v="1"/>
    <x v="87"/>
    <n v="1"/>
    <s v="N"/>
    <n v="2"/>
    <n v="5.04"/>
    <n v="1.512"/>
    <n v="1.4479999999999995"/>
    <n v="8"/>
  </r>
  <r>
    <d v="2023-02-18T00:16:00"/>
    <d v="2023-02-18T00:29:00"/>
    <s v="18.02.2023"/>
    <d v="1899-12-30T00:13:00"/>
    <x v="29"/>
    <s v="876-127812"/>
    <n v="2"/>
    <x v="12"/>
    <n v="1"/>
    <s v="N"/>
    <n v="1"/>
    <n v="7.2"/>
    <n v="2.16"/>
    <n v="1.6399999999999997"/>
    <n v="11"/>
  </r>
  <r>
    <d v="2023-02-18T00:17:00"/>
    <d v="2023-02-18T00:27:00"/>
    <s v="18.02.2023"/>
    <d v="1899-12-30T00:10:00"/>
    <x v="31"/>
    <s v="876-111198"/>
    <n v="1"/>
    <x v="80"/>
    <n v="1"/>
    <s v="N"/>
    <n v="2"/>
    <n v="4"/>
    <n v="1.2"/>
    <n v="0.79999999999999982"/>
    <n v="6"/>
  </r>
  <r>
    <d v="2023-02-18T00:17:00"/>
    <d v="2023-02-18T00:43:00"/>
    <s v="18.02.2023"/>
    <d v="1899-12-30T00:26:00"/>
    <x v="47"/>
    <s v="876-128679"/>
    <n v="1"/>
    <x v="107"/>
    <n v="1"/>
    <s v="N"/>
    <n v="2"/>
    <n v="25.68"/>
    <n v="7.7039999999999997"/>
    <n v="5.6159999999999997"/>
    <n v="39"/>
  </r>
  <r>
    <d v="2023-02-18T00:18:00"/>
    <d v="2023-02-18T00:32:00"/>
    <s v="18.02.2023"/>
    <d v="1899-12-30T00:14:00"/>
    <x v="2"/>
    <s v="876-130322"/>
    <n v="1"/>
    <x v="50"/>
    <n v="1"/>
    <s v="N"/>
    <n v="1"/>
    <n v="10.32"/>
    <n v="3.0960000000000001"/>
    <n v="1.5839999999999996"/>
    <n v="15"/>
  </r>
  <r>
    <d v="2023-02-18T00:18:00"/>
    <d v="2023-02-18T00:25:00"/>
    <s v="18.02.2023"/>
    <d v="1899-12-30T00:07:00"/>
    <x v="26"/>
    <s v="876-128109"/>
    <n v="1"/>
    <x v="57"/>
    <n v="1"/>
    <s v="N"/>
    <n v="2"/>
    <n v="3.3"/>
    <n v="0.98999999999999988"/>
    <n v="1.71"/>
    <n v="6"/>
  </r>
  <r>
    <d v="2023-02-18T00:18:00"/>
    <d v="2023-02-18T00:26:00"/>
    <s v="18.02.2023"/>
    <d v="1899-12-30T00:08:00"/>
    <x v="52"/>
    <s v="876-129937"/>
    <n v="1"/>
    <x v="40"/>
    <n v="1"/>
    <s v="N"/>
    <n v="1"/>
    <n v="3.5"/>
    <n v="1.05"/>
    <n v="1.4500000000000002"/>
    <n v="6"/>
  </r>
  <r>
    <d v="2023-02-18T00:18:00"/>
    <d v="2023-02-18T00:38:00"/>
    <s v="18.02.2023"/>
    <d v="1899-12-30T00:20:00"/>
    <x v="46"/>
    <s v="876-128428"/>
    <n v="1"/>
    <x v="7"/>
    <n v="1"/>
    <s v="N"/>
    <n v="2"/>
    <n v="20.399999999999999"/>
    <n v="6.1199999999999992"/>
    <n v="2.480000000000004"/>
    <n v="29"/>
  </r>
  <r>
    <d v="2023-02-18T00:18:00"/>
    <d v="2023-02-18T00:43:00"/>
    <s v="18.02.2023"/>
    <d v="1899-12-30T00:25:00"/>
    <x v="4"/>
    <s v="876-128026"/>
    <n v="1"/>
    <x v="77"/>
    <n v="1"/>
    <s v="N"/>
    <n v="2"/>
    <n v="18.96"/>
    <n v="5.6879999999999997"/>
    <n v="1.3520000000000003"/>
    <n v="26"/>
  </r>
  <r>
    <d v="2023-02-18T00:19:00"/>
    <d v="2023-02-18T00:28:00"/>
    <s v="18.02.2023"/>
    <d v="1899-12-30T00:09:00"/>
    <x v="51"/>
    <s v="876-127311"/>
    <n v="1"/>
    <x v="119"/>
    <n v="1"/>
    <s v="N"/>
    <n v="2"/>
    <n v="8.8800000000000008"/>
    <n v="2.6640000000000001"/>
    <n v="1.4559999999999995"/>
    <n v="13"/>
  </r>
  <r>
    <d v="2023-02-18T00:19:00"/>
    <d v="2023-02-18T00:30:00"/>
    <s v="18.02.2023"/>
    <d v="1899-12-30T00:11:00"/>
    <x v="52"/>
    <s v="876-111510"/>
    <n v="1"/>
    <x v="28"/>
    <n v="1"/>
    <s v="N"/>
    <n v="1"/>
    <n v="7.92"/>
    <n v="2.3759999999999999"/>
    <n v="1.7040000000000006"/>
    <n v="12"/>
  </r>
  <r>
    <d v="2023-02-18T00:19:00"/>
    <d v="2023-02-18T00:22:00"/>
    <s v="18.02.2023"/>
    <d v="1899-12-30T00:03:00"/>
    <x v="34"/>
    <s v="876-129105"/>
    <n v="1"/>
    <x v="14"/>
    <n v="1"/>
    <s v="N"/>
    <n v="2"/>
    <n v="3.8"/>
    <n v="1.1399999999999999"/>
    <n v="1.0600000000000005"/>
    <n v="6"/>
  </r>
  <r>
    <d v="2023-02-18T00:19:00"/>
    <d v="2023-02-18T00:33:00"/>
    <s v="18.02.2023"/>
    <d v="1899-12-30T00:14:00"/>
    <x v="24"/>
    <s v="876-130928"/>
    <n v="3"/>
    <x v="1"/>
    <n v="1"/>
    <s v="N"/>
    <n v="1"/>
    <n v="10.08"/>
    <n v="3.024"/>
    <n v="0.89599999999999902"/>
    <n v="14"/>
  </r>
  <r>
    <d v="2023-02-18T00:19:00"/>
    <d v="2023-02-18T00:24:00"/>
    <s v="18.02.2023"/>
    <d v="1899-12-30T00:05:00"/>
    <x v="43"/>
    <s v="876-130594"/>
    <n v="1"/>
    <x v="15"/>
    <n v="1"/>
    <s v="N"/>
    <n v="1"/>
    <n v="3.4"/>
    <n v="1.02"/>
    <n v="0.58000000000000007"/>
    <n v="5"/>
  </r>
  <r>
    <d v="2023-02-18T00:19:00"/>
    <d v="2023-02-18T00:19:00"/>
    <s v="18.02.2023"/>
    <d v="1899-12-30T00:00:00"/>
    <x v="11"/>
    <s v="876-128520"/>
    <n v="1"/>
    <x v="45"/>
    <n v="1"/>
    <s v="Y"/>
    <n v="2"/>
    <n v="3.6"/>
    <n v="1.08"/>
    <n v="1.3199999999999998"/>
    <n v="6"/>
  </r>
  <r>
    <d v="2023-02-18T00:20:00"/>
    <d v="2023-02-18T00:27:00"/>
    <s v="18.02.2023"/>
    <d v="1899-12-30T00:07:00"/>
    <x v="18"/>
    <s v="876-128866"/>
    <n v="1"/>
    <x v="36"/>
    <n v="1"/>
    <s v="N"/>
    <n v="2"/>
    <n v="3.1"/>
    <n v="0.92999999999999994"/>
    <n v="0.9700000000000002"/>
    <n v="5"/>
  </r>
  <r>
    <d v="2023-02-18T00:20:00"/>
    <d v="2023-02-18T00:39:00"/>
    <s v="18.02.2023"/>
    <d v="1899-12-30T00:19:00"/>
    <x v="8"/>
    <s v="876-111684"/>
    <n v="1"/>
    <x v="77"/>
    <n v="1"/>
    <s v="N"/>
    <n v="1"/>
    <n v="18.96"/>
    <n v="5.6879999999999997"/>
    <n v="2.3520000000000003"/>
    <n v="27"/>
  </r>
  <r>
    <d v="2023-02-18T00:20:00"/>
    <d v="2023-02-18T00:31:00"/>
    <s v="18.02.2023"/>
    <d v="1899-12-30T00:11:00"/>
    <x v="37"/>
    <s v="876-129050"/>
    <n v="1"/>
    <x v="37"/>
    <n v="1"/>
    <s v="N"/>
    <n v="1"/>
    <n v="9.1199999999999992"/>
    <n v="2.7359999999999998"/>
    <n v="2.1440000000000001"/>
    <n v="14"/>
  </r>
  <r>
    <d v="2023-02-18T00:20:00"/>
    <d v="2023-02-18T00:29:00"/>
    <s v="18.02.2023"/>
    <d v="1899-12-30T00:09:00"/>
    <x v="53"/>
    <s v="876-127469"/>
    <n v="1"/>
    <x v="16"/>
    <n v="1"/>
    <s v="N"/>
    <n v="1"/>
    <n v="6.96"/>
    <n v="2.0880000000000001"/>
    <n v="1.9519999999999991"/>
    <n v="11"/>
  </r>
  <r>
    <d v="2023-02-18T00:20:00"/>
    <d v="2023-02-18T00:42:00"/>
    <s v="18.02.2023"/>
    <d v="1899-12-30T00:22:00"/>
    <x v="53"/>
    <s v="876-131233"/>
    <n v="4"/>
    <x v="102"/>
    <n v="1"/>
    <s v="N"/>
    <n v="1"/>
    <n v="25.92"/>
    <n v="7.7759999999999998"/>
    <n v="2.3039999999999985"/>
    <n v="36"/>
  </r>
  <r>
    <d v="2023-02-18T00:20:00"/>
    <d v="2023-02-18T00:24:00"/>
    <s v="18.02.2023"/>
    <d v="1899-12-30T00:04:00"/>
    <x v="49"/>
    <s v="876-129428"/>
    <n v="1"/>
    <x v="22"/>
    <n v="1"/>
    <s v="N"/>
    <n v="1"/>
    <n v="3.8"/>
    <n v="1.1399999999999999"/>
    <n v="1.0600000000000005"/>
    <n v="6"/>
  </r>
  <r>
    <d v="2023-02-18T00:21:00"/>
    <d v="2023-02-18T00:31:00"/>
    <s v="18.02.2023"/>
    <d v="1899-12-30T00:10:00"/>
    <x v="4"/>
    <s v="876-129066"/>
    <n v="1"/>
    <x v="10"/>
    <n v="1"/>
    <s v="N"/>
    <n v="2"/>
    <n v="5.28"/>
    <n v="1.5840000000000001"/>
    <n v="1.1360000000000001"/>
    <n v="8"/>
  </r>
  <r>
    <d v="2023-02-18T00:21:00"/>
    <d v="2023-02-18T00:54:00"/>
    <s v="18.02.2023"/>
    <d v="1899-12-30T00:33:00"/>
    <x v="2"/>
    <s v="876-129331"/>
    <n v="1"/>
    <x v="96"/>
    <n v="1"/>
    <s v="N"/>
    <n v="1"/>
    <n v="19.920000000000002"/>
    <n v="5.976"/>
    <n v="4.1039999999999992"/>
    <n v="30"/>
  </r>
  <r>
    <d v="2023-02-18T00:22:00"/>
    <d v="2023-02-18T00:36:00"/>
    <s v="18.02.2023"/>
    <d v="1899-12-30T00:14:00"/>
    <x v="18"/>
    <s v="876-131115"/>
    <n v="1"/>
    <x v="35"/>
    <n v="1"/>
    <s v="N"/>
    <n v="1"/>
    <n v="11.76"/>
    <n v="3.528"/>
    <n v="1.7119999999999997"/>
    <n v="17"/>
  </r>
  <r>
    <d v="2023-02-18T00:23:00"/>
    <d v="2023-02-18T00:23:00"/>
    <s v="18.02.2023"/>
    <d v="1899-12-30T00:00:00"/>
    <x v="24"/>
    <s v="876-130271"/>
    <n v="1"/>
    <x v="45"/>
    <n v="1"/>
    <s v="N"/>
    <n v="2"/>
    <n v="3.1"/>
    <n v="0.92999999999999994"/>
    <n v="0.9700000000000002"/>
    <n v="5"/>
  </r>
  <r>
    <d v="2023-02-18T00:23:00"/>
    <d v="2023-02-18T00:33:00"/>
    <s v="18.02.2023"/>
    <d v="1899-12-30T00:10:00"/>
    <x v="22"/>
    <s v="876-128068"/>
    <n v="1"/>
    <x v="63"/>
    <n v="1"/>
    <s v="Y"/>
    <n v="1"/>
    <n v="12"/>
    <n v="3.5999999999999996"/>
    <n v="2.4000000000000004"/>
    <n v="18"/>
  </r>
  <r>
    <d v="2023-02-18T00:23:00"/>
    <d v="2023-02-18T00:23:00"/>
    <s v="18.02.2023"/>
    <d v="1899-12-30T00:00:00"/>
    <x v="38"/>
    <s v="876-127644"/>
    <n v="1"/>
    <x v="45"/>
    <n v="1"/>
    <s v="N"/>
    <n v="2"/>
    <n v="3.1"/>
    <n v="0.92999999999999994"/>
    <n v="0.9700000000000002"/>
    <n v="5"/>
  </r>
  <r>
    <d v="2023-02-18T00:23:00"/>
    <d v="2023-02-18T00:43:00"/>
    <s v="18.02.2023"/>
    <d v="1899-12-30T00:20:00"/>
    <x v="3"/>
    <s v="876-131190"/>
    <n v="3"/>
    <x v="74"/>
    <n v="1"/>
    <s v="N"/>
    <n v="1"/>
    <n v="30"/>
    <n v="9"/>
    <n v="6"/>
    <n v="45"/>
  </r>
  <r>
    <d v="2023-02-18T00:23:00"/>
    <d v="2023-02-18T00:28:00"/>
    <s v="18.02.2023"/>
    <d v="1899-12-30T00:05:00"/>
    <x v="51"/>
    <s v="876-127173"/>
    <n v="1"/>
    <x v="40"/>
    <n v="1"/>
    <s v="N"/>
    <n v="1"/>
    <n v="3.6"/>
    <n v="1.08"/>
    <n v="1.3199999999999998"/>
    <n v="6"/>
  </r>
  <r>
    <d v="2023-02-18T00:24:00"/>
    <d v="2023-02-18T00:30:00"/>
    <s v="18.02.2023"/>
    <d v="1899-12-30T00:06:00"/>
    <x v="21"/>
    <s v="876-129870"/>
    <n v="1"/>
    <x v="36"/>
    <n v="1"/>
    <s v="N"/>
    <n v="1"/>
    <n v="3.3"/>
    <n v="0.98999999999999988"/>
    <n v="0.71"/>
    <n v="5"/>
  </r>
  <r>
    <d v="2023-02-18T00:25:00"/>
    <d v="2023-02-18T00:36:00"/>
    <s v="18.02.2023"/>
    <d v="1899-12-30T00:11:00"/>
    <x v="53"/>
    <s v="876-127864"/>
    <n v="1"/>
    <x v="87"/>
    <n v="1"/>
    <s v="Y"/>
    <n v="2"/>
    <n v="5.04"/>
    <n v="1.512"/>
    <n v="1.4479999999999995"/>
    <n v="8"/>
  </r>
  <r>
    <d v="2023-02-18T00:26:00"/>
    <d v="2023-02-18T00:41:00"/>
    <s v="18.02.2023"/>
    <d v="1899-12-30T00:15:00"/>
    <x v="10"/>
    <s v="876-130009"/>
    <n v="1"/>
    <x v="9"/>
    <n v="1"/>
    <s v="N"/>
    <n v="2"/>
    <n v="9.84"/>
    <n v="2.952"/>
    <n v="2.2080000000000002"/>
    <n v="15"/>
  </r>
  <r>
    <d v="2023-02-18T00:26:00"/>
    <d v="2023-02-18T00:43:00"/>
    <s v="18.02.2023"/>
    <d v="1899-12-30T00:17:00"/>
    <x v="17"/>
    <s v="876-111138"/>
    <n v="1"/>
    <x v="117"/>
    <n v="1"/>
    <s v="N"/>
    <n v="1"/>
    <n v="12.72"/>
    <n v="3.8159999999999998"/>
    <n v="1.4640000000000004"/>
    <n v="18"/>
  </r>
  <r>
    <d v="2023-02-18T00:27:00"/>
    <d v="2023-02-18T00:30:00"/>
    <s v="18.02.2023"/>
    <d v="1899-12-30T00:03:00"/>
    <x v="44"/>
    <s v="876-127573"/>
    <n v="1"/>
    <x v="41"/>
    <n v="1"/>
    <s v="N"/>
    <n v="1"/>
    <n v="3.4"/>
    <n v="1.02"/>
    <n v="0.58000000000000007"/>
    <n v="5"/>
  </r>
  <r>
    <d v="2023-02-18T00:27:00"/>
    <d v="2023-02-18T00:45:00"/>
    <s v="18.02.2023"/>
    <d v="1899-12-30T00:18:00"/>
    <x v="23"/>
    <s v="876-131119"/>
    <n v="1"/>
    <x v="103"/>
    <n v="1"/>
    <s v="N"/>
    <n v="2"/>
    <n v="28.56"/>
    <n v="8.5679999999999996"/>
    <n v="5.8720000000000034"/>
    <n v="43"/>
  </r>
  <r>
    <d v="2023-02-18T00:27:00"/>
    <d v="2023-02-18T00:43:00"/>
    <s v="18.02.2023"/>
    <d v="1899-12-30T00:16:00"/>
    <x v="49"/>
    <s v="876-129183"/>
    <n v="2"/>
    <x v="99"/>
    <n v="1"/>
    <s v="N"/>
    <n v="2"/>
    <n v="9.36"/>
    <n v="2.8079999999999998"/>
    <n v="1.8320000000000007"/>
    <n v="14"/>
  </r>
  <r>
    <d v="2023-02-18T00:27:00"/>
    <d v="2023-02-18T00:51:00"/>
    <s v="18.02.2023"/>
    <d v="1899-12-30T00:24:00"/>
    <x v="27"/>
    <s v="876-128085"/>
    <n v="1"/>
    <x v="76"/>
    <n v="2"/>
    <s v="N"/>
    <n v="2"/>
    <n v="42.48"/>
    <n v="12.743999999999998"/>
    <n v="7.7760000000000034"/>
    <n v="63"/>
  </r>
  <r>
    <d v="2023-02-18T00:28:00"/>
    <d v="2023-02-18T00:37:00"/>
    <s v="18.02.2023"/>
    <d v="1899-12-30T00:09:00"/>
    <x v="32"/>
    <s v="876-130507"/>
    <n v="1"/>
    <x v="52"/>
    <n v="1"/>
    <s v="N"/>
    <n v="2"/>
    <n v="4.8"/>
    <n v="1.44"/>
    <n v="0.76000000000000068"/>
    <n v="7"/>
  </r>
  <r>
    <d v="2023-02-18T00:28:00"/>
    <d v="2023-02-18T00:37:00"/>
    <s v="18.02.2023"/>
    <d v="1899-12-30T00:09:00"/>
    <x v="3"/>
    <s v="876-129212"/>
    <n v="1"/>
    <x v="39"/>
    <n v="1"/>
    <s v="N"/>
    <n v="2"/>
    <n v="7.44"/>
    <n v="2.2320000000000002"/>
    <n v="2.3280000000000003"/>
    <n v="12"/>
  </r>
  <r>
    <d v="2023-02-18T00:29:00"/>
    <d v="2023-02-18T00:47:00"/>
    <s v="18.02.2023"/>
    <d v="1899-12-30T00:18:00"/>
    <x v="29"/>
    <s v="876-131023"/>
    <n v="1"/>
    <x v="83"/>
    <n v="1"/>
    <s v="N"/>
    <n v="2"/>
    <n v="14.64"/>
    <n v="4.3920000000000003"/>
    <n v="2.968"/>
    <n v="22"/>
  </r>
  <r>
    <d v="2023-02-18T00:29:00"/>
    <d v="2023-02-18T00:34:00"/>
    <s v="18.02.2023"/>
    <d v="1899-12-30T00:05:00"/>
    <x v="23"/>
    <s v="876-128108"/>
    <n v="1"/>
    <x v="3"/>
    <n v="1"/>
    <s v="N"/>
    <n v="2"/>
    <n v="3.9"/>
    <n v="1.17"/>
    <n v="0.93000000000000016"/>
    <n v="6"/>
  </r>
  <r>
    <d v="2023-02-18T00:29:00"/>
    <d v="2023-02-18T00:54:00"/>
    <s v="18.02.2023"/>
    <d v="1899-12-30T00:25:00"/>
    <x v="43"/>
    <s v="876-128954"/>
    <n v="1"/>
    <x v="147"/>
    <n v="2"/>
    <s v="N"/>
    <n v="1"/>
    <n v="40.08"/>
    <n v="12.023999999999999"/>
    <n v="6.8960000000000008"/>
    <n v="59"/>
  </r>
  <r>
    <d v="2023-02-18T00:29:00"/>
    <d v="2023-02-18T00:48:00"/>
    <s v="18.02.2023"/>
    <d v="1899-12-30T00:19:00"/>
    <x v="33"/>
    <s v="876-130017"/>
    <n v="1"/>
    <x v="64"/>
    <n v="1"/>
    <s v="N"/>
    <n v="1"/>
    <n v="8.64"/>
    <n v="2.5920000000000001"/>
    <n v="2.7679999999999989"/>
    <n v="14"/>
  </r>
  <r>
    <d v="2023-02-18T00:29:00"/>
    <d v="2023-02-18T00:36:00"/>
    <s v="18.02.2023"/>
    <d v="1899-12-30T00:07:00"/>
    <x v="11"/>
    <s v="876-131065"/>
    <n v="1"/>
    <x v="15"/>
    <n v="1"/>
    <s v="N"/>
    <n v="1"/>
    <n v="3.7"/>
    <n v="1.1100000000000001"/>
    <n v="1.1899999999999995"/>
    <n v="6"/>
  </r>
  <r>
    <d v="2023-02-18T00:29:00"/>
    <d v="2023-02-18T00:39:00"/>
    <s v="18.02.2023"/>
    <d v="1899-12-30T00:10:00"/>
    <x v="11"/>
    <s v="876-130054"/>
    <n v="1"/>
    <x v="39"/>
    <n v="1"/>
    <s v="N"/>
    <n v="1"/>
    <n v="7.44"/>
    <n v="2.2320000000000002"/>
    <n v="1.3280000000000003"/>
    <n v="11"/>
  </r>
  <r>
    <d v="2023-02-18T00:30:00"/>
    <d v="2023-02-18T00:45:00"/>
    <s v="18.02.2023"/>
    <d v="1899-12-30T00:15:00"/>
    <x v="11"/>
    <s v="876-127984"/>
    <n v="1"/>
    <x v="37"/>
    <n v="1"/>
    <s v="N"/>
    <n v="1"/>
    <n v="9.1199999999999992"/>
    <n v="2.7359999999999998"/>
    <n v="2.1440000000000001"/>
    <n v="14"/>
  </r>
  <r>
    <d v="2023-02-18T00:31:00"/>
    <d v="2023-02-18T00:55:00"/>
    <s v="18.02.2023"/>
    <d v="1899-12-30T00:24:00"/>
    <x v="5"/>
    <s v="876-111725"/>
    <n v="3"/>
    <x v="49"/>
    <n v="1"/>
    <s v="N"/>
    <n v="2"/>
    <n v="22.32"/>
    <n v="6.6959999999999997"/>
    <n v="3.9840000000000018"/>
    <n v="33"/>
  </r>
  <r>
    <d v="2023-02-18T00:32:00"/>
    <d v="2023-02-18T00:46:00"/>
    <s v="18.02.2023"/>
    <d v="1899-12-30T00:14:00"/>
    <x v="25"/>
    <s v="876-127644"/>
    <n v="1"/>
    <x v="64"/>
    <n v="1"/>
    <s v="N"/>
    <n v="1"/>
    <n v="8.64"/>
    <n v="2.5920000000000001"/>
    <n v="1.7679999999999989"/>
    <n v="13"/>
  </r>
  <r>
    <d v="2023-02-18T00:32:00"/>
    <d v="2023-02-18T00:59:00"/>
    <s v="18.02.2023"/>
    <d v="1899-12-30T00:27:00"/>
    <x v="32"/>
    <s v="876-130857"/>
    <n v="1"/>
    <x v="129"/>
    <n v="1"/>
    <s v="N"/>
    <n v="2"/>
    <n v="19.440000000000001"/>
    <n v="5.8319999999999999"/>
    <n v="3.727999999999998"/>
    <n v="29"/>
  </r>
  <r>
    <d v="2023-02-18T00:32:00"/>
    <d v="2023-02-18T00:37:00"/>
    <s v="18.02.2023"/>
    <d v="1899-12-30T00:05:00"/>
    <x v="20"/>
    <s v="876-127376"/>
    <n v="1"/>
    <x v="60"/>
    <n v="1"/>
    <s v="N"/>
    <n v="2"/>
    <n v="3.8"/>
    <n v="1.1399999999999999"/>
    <n v="1.0600000000000005"/>
    <n v="6"/>
  </r>
  <r>
    <d v="2023-02-18T00:33:00"/>
    <d v="2023-02-18T00:40:00"/>
    <s v="18.02.2023"/>
    <d v="1899-12-30T00:07:00"/>
    <x v="37"/>
    <s v="876-130467"/>
    <n v="1"/>
    <x v="40"/>
    <n v="1"/>
    <s v="N"/>
    <n v="2"/>
    <n v="3.6"/>
    <n v="1.08"/>
    <n v="1.3199999999999998"/>
    <n v="6"/>
  </r>
  <r>
    <d v="2023-02-18T00:33:00"/>
    <d v="2023-02-18T00:38:00"/>
    <s v="18.02.2023"/>
    <d v="1899-12-30T00:05:00"/>
    <x v="16"/>
    <s v="876-128825"/>
    <n v="2"/>
    <x v="57"/>
    <n v="1"/>
    <s v="N"/>
    <n v="1"/>
    <n v="3.5"/>
    <n v="1.05"/>
    <n v="1.4500000000000002"/>
    <n v="6"/>
  </r>
  <r>
    <d v="2023-02-18T00:33:00"/>
    <d v="2023-02-18T00:37:00"/>
    <s v="18.02.2023"/>
    <d v="1899-12-30T00:04:00"/>
    <x v="48"/>
    <s v="876-130117"/>
    <n v="2"/>
    <x v="6"/>
    <n v="1"/>
    <s v="N"/>
    <n v="2"/>
    <n v="3.6"/>
    <n v="1.08"/>
    <n v="1.3199999999999998"/>
    <n v="6"/>
  </r>
  <r>
    <d v="2023-02-18T00:34:00"/>
    <d v="2023-02-18T00:36:00"/>
    <s v="18.02.2023"/>
    <d v="1899-12-30T00:02:00"/>
    <x v="21"/>
    <s v="876-129027"/>
    <n v="3"/>
    <x v="31"/>
    <n v="1"/>
    <s v="N"/>
    <n v="2"/>
    <n v="3.3"/>
    <n v="0.98999999999999988"/>
    <n v="0.71"/>
    <n v="5"/>
  </r>
  <r>
    <d v="2023-02-18T00:34:00"/>
    <d v="2023-02-18T00:41:00"/>
    <s v="18.02.2023"/>
    <d v="1899-12-30T00:07:00"/>
    <x v="13"/>
    <s v="876-111552"/>
    <n v="1"/>
    <x v="15"/>
    <n v="1"/>
    <s v="N"/>
    <n v="2"/>
    <n v="3"/>
    <n v="0.89999999999999991"/>
    <n v="1.0999999999999996"/>
    <n v="5"/>
  </r>
  <r>
    <d v="2023-02-18T00:35:00"/>
    <d v="2023-02-18T00:47:00"/>
    <s v="18.02.2023"/>
    <d v="1899-12-30T00:12:00"/>
    <x v="32"/>
    <s v="876-111308"/>
    <n v="1"/>
    <x v="28"/>
    <n v="1"/>
    <s v="N"/>
    <n v="2"/>
    <n v="7.92"/>
    <n v="2.3759999999999999"/>
    <n v="0.70400000000000063"/>
    <n v="11"/>
  </r>
  <r>
    <d v="2023-02-18T00:35:00"/>
    <d v="2023-02-18T01:07:00"/>
    <s v="18.02.2023"/>
    <d v="1899-12-30T00:32:00"/>
    <x v="16"/>
    <s v="876-111245"/>
    <n v="1"/>
    <x v="214"/>
    <n v="3"/>
    <s v="N"/>
    <n v="1"/>
    <n v="66.239999999999995"/>
    <n v="19.871999999999996"/>
    <n v="4.8880000000000052"/>
    <n v="91"/>
  </r>
  <r>
    <d v="2023-02-18T00:35:00"/>
    <d v="2023-02-18T01:01:00"/>
    <s v="18.02.2023"/>
    <d v="1899-12-30T00:26:00"/>
    <x v="1"/>
    <s v="876-128415"/>
    <n v="2"/>
    <x v="82"/>
    <n v="1"/>
    <s v="N"/>
    <n v="1"/>
    <n v="16.32"/>
    <n v="4.8959999999999999"/>
    <n v="3.7839999999999989"/>
    <n v="25"/>
  </r>
  <r>
    <d v="2023-02-18T00:36:00"/>
    <d v="2023-02-18T00:45:00"/>
    <s v="18.02.2023"/>
    <d v="1899-12-30T00:09:00"/>
    <x v="14"/>
    <s v="876-128511"/>
    <n v="1"/>
    <x v="27"/>
    <n v="1"/>
    <s v="N"/>
    <n v="1"/>
    <n v="5.76"/>
    <n v="1.728"/>
    <n v="0.51200000000000045"/>
    <n v="8"/>
  </r>
  <r>
    <d v="2023-02-18T00:36:00"/>
    <d v="2023-02-18T00:44:00"/>
    <s v="18.02.2023"/>
    <d v="1899-12-30T00:08:00"/>
    <x v="8"/>
    <s v="876-129698"/>
    <n v="1"/>
    <x v="87"/>
    <n v="1"/>
    <s v="N"/>
    <n v="1"/>
    <n v="5.04"/>
    <n v="1.512"/>
    <n v="1.4479999999999995"/>
    <n v="8"/>
  </r>
  <r>
    <d v="2023-02-18T00:37:00"/>
    <d v="2023-02-18T00:58:00"/>
    <s v="18.02.2023"/>
    <d v="1899-12-30T00:21:00"/>
    <x v="9"/>
    <s v="876-129521"/>
    <n v="2"/>
    <x v="215"/>
    <n v="1"/>
    <s v="N"/>
    <n v="2"/>
    <n v="37.200000000000003"/>
    <n v="11.16"/>
    <n v="3.6400000000000006"/>
    <n v="52"/>
  </r>
  <r>
    <d v="2023-02-18T00:37:00"/>
    <d v="2023-02-18T00:55:00"/>
    <s v="18.02.2023"/>
    <d v="1899-12-30T00:18:00"/>
    <x v="20"/>
    <s v="876-111270"/>
    <n v="1"/>
    <x v="139"/>
    <n v="1"/>
    <s v="Y"/>
    <n v="1"/>
    <n v="14.4"/>
    <n v="4.32"/>
    <n v="2.2799999999999994"/>
    <n v="21"/>
  </r>
  <r>
    <d v="2023-02-18T00:37:00"/>
    <d v="2023-02-18T00:44:00"/>
    <s v="18.02.2023"/>
    <d v="1899-12-30T00:07:00"/>
    <x v="13"/>
    <s v="876-129289"/>
    <n v="1"/>
    <x v="15"/>
    <n v="1"/>
    <s v="N"/>
    <n v="1"/>
    <n v="3.5"/>
    <n v="1.05"/>
    <n v="1.4500000000000002"/>
    <n v="6"/>
  </r>
  <r>
    <d v="2023-02-18T00:37:00"/>
    <d v="2023-02-18T00:49:00"/>
    <s v="18.02.2023"/>
    <d v="1899-12-30T00:12:00"/>
    <x v="13"/>
    <s v="876-129291"/>
    <n v="1"/>
    <x v="85"/>
    <n v="1"/>
    <s v="N"/>
    <n v="2"/>
    <n v="9.6"/>
    <n v="2.88"/>
    <n v="1.5200000000000014"/>
    <n v="14"/>
  </r>
  <r>
    <d v="2023-02-18T00:38:00"/>
    <d v="2023-02-18T00:45:00"/>
    <s v="18.02.2023"/>
    <d v="1899-12-30T00:07:00"/>
    <x v="12"/>
    <s v="876-129525"/>
    <n v="1"/>
    <x v="57"/>
    <n v="1"/>
    <s v="N"/>
    <n v="2"/>
    <n v="3.7"/>
    <n v="1.1100000000000001"/>
    <n v="1.1899999999999995"/>
    <n v="6"/>
  </r>
  <r>
    <d v="2023-02-18T00:38:00"/>
    <d v="2023-02-18T00:42:00"/>
    <s v="18.02.2023"/>
    <d v="1899-12-30T00:04:00"/>
    <x v="26"/>
    <s v="876-111364"/>
    <n v="1"/>
    <x v="14"/>
    <n v="1"/>
    <s v="N"/>
    <n v="2"/>
    <n v="3.5"/>
    <n v="1.05"/>
    <n v="1.4500000000000002"/>
    <n v="6"/>
  </r>
  <r>
    <d v="2023-02-18T00:38:00"/>
    <d v="2023-02-18T00:45:00"/>
    <s v="18.02.2023"/>
    <d v="1899-12-30T00:07:00"/>
    <x v="50"/>
    <s v="876-128301"/>
    <n v="1"/>
    <x v="40"/>
    <n v="1"/>
    <s v="N"/>
    <n v="2"/>
    <n v="3.2"/>
    <n v="0.96"/>
    <n v="0.83999999999999986"/>
    <n v="5"/>
  </r>
  <r>
    <d v="2023-02-18T00:38:00"/>
    <d v="2023-02-18T00:44:00"/>
    <s v="18.02.2023"/>
    <d v="1899-12-30T00:06:00"/>
    <x v="38"/>
    <s v="876-129809"/>
    <n v="1"/>
    <x v="22"/>
    <n v="1"/>
    <s v="N"/>
    <n v="2"/>
    <n v="6.96"/>
    <n v="2.0880000000000001"/>
    <n v="1.9519999999999991"/>
    <n v="11"/>
  </r>
  <r>
    <d v="2023-02-18T00:39:00"/>
    <d v="2023-02-18T00:55:00"/>
    <s v="18.02.2023"/>
    <d v="1899-12-30T00:16:00"/>
    <x v="46"/>
    <s v="876-128157"/>
    <n v="1"/>
    <x v="117"/>
    <n v="1"/>
    <s v="N"/>
    <n v="2"/>
    <n v="12.72"/>
    <n v="3.8159999999999998"/>
    <n v="1.4640000000000004"/>
    <n v="18"/>
  </r>
  <r>
    <d v="2023-02-18T00:39:00"/>
    <d v="2023-02-18T00:43:00"/>
    <s v="18.02.2023"/>
    <d v="1899-12-30T00:04:00"/>
    <x v="6"/>
    <s v="876-127600"/>
    <n v="2"/>
    <x v="6"/>
    <n v="1"/>
    <s v="N"/>
    <n v="1"/>
    <n v="3.4"/>
    <n v="1.02"/>
    <n v="1.5800000000000005"/>
    <n v="6"/>
  </r>
  <r>
    <d v="2023-02-18T00:39:00"/>
    <d v="2023-02-18T01:02:00"/>
    <s v="18.02.2023"/>
    <d v="1899-12-30T00:23:00"/>
    <x v="26"/>
    <s v="876-130716"/>
    <n v="1"/>
    <x v="156"/>
    <n v="1"/>
    <s v="N"/>
    <n v="2"/>
    <n v="27.12"/>
    <n v="8.1359999999999992"/>
    <n v="4.7439999999999998"/>
    <n v="40"/>
  </r>
  <r>
    <d v="2023-02-18T00:40:00"/>
    <d v="2023-02-18T01:05:00"/>
    <s v="18.02.2023"/>
    <d v="1899-12-30T00:25:00"/>
    <x v="53"/>
    <s v="876-127349"/>
    <n v="1"/>
    <x v="124"/>
    <n v="1"/>
    <s v="N"/>
    <n v="2"/>
    <n v="40.56"/>
    <n v="12.168000000000001"/>
    <n v="8.2719999999999985"/>
    <n v="61"/>
  </r>
  <r>
    <d v="2023-02-18T00:40:00"/>
    <d v="2023-02-18T00:58:00"/>
    <s v="18.02.2023"/>
    <d v="1899-12-30T00:18:00"/>
    <x v="31"/>
    <s v="876-128140"/>
    <n v="1"/>
    <x v="85"/>
    <n v="1"/>
    <s v="N"/>
    <n v="2"/>
    <n v="9.6"/>
    <n v="2.88"/>
    <n v="1.5200000000000014"/>
    <n v="14"/>
  </r>
  <r>
    <d v="2023-02-18T00:40:00"/>
    <d v="2023-02-18T00:42:00"/>
    <s v="18.02.2023"/>
    <d v="1899-12-30T00:02:00"/>
    <x v="25"/>
    <s v="876-128162"/>
    <n v="1"/>
    <x v="33"/>
    <n v="1"/>
    <s v="N"/>
    <n v="2"/>
    <n v="3.9"/>
    <n v="1.17"/>
    <n v="0.93000000000000016"/>
    <n v="6"/>
  </r>
  <r>
    <d v="2023-02-18T00:41:00"/>
    <d v="2023-02-18T00:45:00"/>
    <s v="18.02.2023"/>
    <d v="1899-12-30T00:04:00"/>
    <x v="17"/>
    <s v="876-127236"/>
    <n v="1"/>
    <x v="3"/>
    <n v="1"/>
    <s v="N"/>
    <n v="2"/>
    <n v="3.9"/>
    <n v="1.17"/>
    <n v="0.93000000000000016"/>
    <n v="6"/>
  </r>
  <r>
    <d v="2023-02-18T00:41:00"/>
    <d v="2023-02-18T00:47:00"/>
    <s v="18.02.2023"/>
    <d v="1899-12-30T00:06:00"/>
    <x v="31"/>
    <s v="876-129780"/>
    <n v="2"/>
    <x v="40"/>
    <n v="1"/>
    <s v="N"/>
    <n v="2"/>
    <n v="4"/>
    <n v="1.2"/>
    <n v="0.79999999999999982"/>
    <n v="6"/>
  </r>
  <r>
    <d v="2023-02-18T00:41:00"/>
    <d v="2023-02-18T00:58:00"/>
    <s v="18.02.2023"/>
    <d v="1899-12-30T00:17:00"/>
    <x v="9"/>
    <s v="876-111135"/>
    <n v="1"/>
    <x v="77"/>
    <n v="1"/>
    <s v="N"/>
    <n v="1"/>
    <n v="18.96"/>
    <n v="5.6879999999999997"/>
    <n v="4.3520000000000003"/>
    <n v="29"/>
  </r>
  <r>
    <d v="2023-02-18T00:41:00"/>
    <d v="2023-02-18T01:01:00"/>
    <s v="18.02.2023"/>
    <d v="1899-12-30T00:20:00"/>
    <x v="31"/>
    <s v="876-111620"/>
    <n v="1"/>
    <x v="110"/>
    <n v="1"/>
    <s v="N"/>
    <n v="2"/>
    <n v="20.16"/>
    <n v="6.048"/>
    <n v="2.791999999999998"/>
    <n v="29"/>
  </r>
  <r>
    <d v="2023-02-18T00:41:00"/>
    <d v="2023-02-18T00:59:00"/>
    <s v="18.02.2023"/>
    <d v="1899-12-30T00:18:00"/>
    <x v="28"/>
    <s v="876-129468"/>
    <n v="1"/>
    <x v="51"/>
    <n v="1"/>
    <s v="N"/>
    <n v="2"/>
    <n v="19.68"/>
    <n v="5.9039999999999999"/>
    <n v="2.4160000000000004"/>
    <n v="28"/>
  </r>
  <r>
    <d v="2023-02-18T00:42:00"/>
    <d v="2023-02-18T00:52:00"/>
    <s v="18.02.2023"/>
    <d v="1899-12-30T00:10:00"/>
    <x v="37"/>
    <s v="876-111270"/>
    <n v="1"/>
    <x v="44"/>
    <n v="1"/>
    <s v="N"/>
    <n v="1"/>
    <n v="8.4"/>
    <n v="2.52"/>
    <n v="1.08"/>
    <n v="12"/>
  </r>
  <r>
    <d v="2023-02-18T00:42:00"/>
    <d v="2023-02-18T01:01:00"/>
    <s v="18.02.2023"/>
    <d v="1899-12-30T00:19:00"/>
    <x v="39"/>
    <s v="876-130284"/>
    <n v="1"/>
    <x v="21"/>
    <n v="1"/>
    <s v="N"/>
    <n v="1"/>
    <n v="15.12"/>
    <n v="4.5359999999999996"/>
    <n v="2.3439999999999994"/>
    <n v="22"/>
  </r>
  <r>
    <d v="2023-02-18T00:42:00"/>
    <d v="2023-02-18T00:50:00"/>
    <s v="18.02.2023"/>
    <d v="1899-12-30T00:08:00"/>
    <x v="23"/>
    <s v="876-129749"/>
    <n v="1"/>
    <x v="14"/>
    <n v="1"/>
    <s v="N"/>
    <n v="2"/>
    <n v="3.8"/>
    <n v="1.1399999999999999"/>
    <n v="1.0600000000000005"/>
    <n v="6"/>
  </r>
  <r>
    <d v="2023-02-18T00:42:00"/>
    <d v="2023-02-18T01:13:00"/>
    <s v="18.02.2023"/>
    <d v="1899-12-30T00:31:00"/>
    <x v="39"/>
    <s v="876-128954"/>
    <n v="1"/>
    <x v="111"/>
    <n v="1"/>
    <s v="N"/>
    <n v="1"/>
    <n v="26.4"/>
    <n v="7.919999999999999"/>
    <n v="3.6800000000000033"/>
    <n v="38"/>
  </r>
  <r>
    <d v="2023-02-18T00:43:00"/>
    <d v="2023-02-18T01:11:00"/>
    <s v="18.02.2023"/>
    <d v="1899-12-30T00:28:00"/>
    <x v="27"/>
    <s v="876-111593"/>
    <n v="1"/>
    <x v="105"/>
    <n v="2"/>
    <s v="N"/>
    <n v="1"/>
    <n v="42.72"/>
    <n v="12.815999999999999"/>
    <n v="6.4639999999999986"/>
    <n v="62"/>
  </r>
  <r>
    <d v="2023-02-18T00:44:00"/>
    <d v="2023-02-18T01:01:00"/>
    <s v="18.02.2023"/>
    <d v="1899-12-30T00:17:00"/>
    <x v="51"/>
    <s v="876-130258"/>
    <n v="1"/>
    <x v="32"/>
    <n v="1"/>
    <s v="N"/>
    <n v="2"/>
    <n v="12.24"/>
    <n v="3.6719999999999997"/>
    <n v="3.0879999999999992"/>
    <n v="19"/>
  </r>
  <r>
    <d v="2023-02-18T00:45:00"/>
    <d v="2023-02-18T00:49:00"/>
    <s v="18.02.2023"/>
    <d v="1899-12-30T00:04:00"/>
    <x v="51"/>
    <s v="876-111210"/>
    <n v="2"/>
    <x v="41"/>
    <n v="1"/>
    <s v="N"/>
    <n v="1"/>
    <n v="4"/>
    <n v="1.2"/>
    <n v="0.79999999999999982"/>
    <n v="6"/>
  </r>
  <r>
    <d v="2023-02-18T00:47:00"/>
    <d v="2023-02-18T01:13:00"/>
    <s v="18.02.2023"/>
    <d v="1899-12-30T00:26:00"/>
    <x v="15"/>
    <s v="876-129752"/>
    <n v="2"/>
    <x v="216"/>
    <n v="2"/>
    <s v="N"/>
    <n v="1"/>
    <n v="44.16"/>
    <n v="13.247999999999999"/>
    <n v="5.5920000000000059"/>
    <n v="63"/>
  </r>
  <r>
    <d v="2023-02-18T00:48:00"/>
    <d v="2023-02-18T00:51:00"/>
    <s v="18.02.2023"/>
    <d v="1899-12-30T00:03:00"/>
    <x v="53"/>
    <s v="876-127365"/>
    <n v="1"/>
    <x v="31"/>
    <n v="1"/>
    <s v="Y"/>
    <n v="2"/>
    <n v="3.4"/>
    <n v="1.02"/>
    <n v="1.5800000000000005"/>
    <n v="6"/>
  </r>
  <r>
    <d v="2023-02-18T00:48:00"/>
    <d v="2023-02-18T01:04:00"/>
    <s v="18.02.2023"/>
    <d v="1899-12-30T00:16:00"/>
    <x v="36"/>
    <s v="876-130321"/>
    <n v="1"/>
    <x v="9"/>
    <n v="1"/>
    <s v="N"/>
    <n v="1"/>
    <n v="9.84"/>
    <n v="2.952"/>
    <n v="2.2080000000000002"/>
    <n v="15"/>
  </r>
  <r>
    <d v="2023-02-18T00:48:00"/>
    <d v="2023-02-18T01:04:00"/>
    <s v="18.02.2023"/>
    <d v="1899-12-30T00:16:00"/>
    <x v="33"/>
    <s v="876-130104"/>
    <n v="1"/>
    <x v="123"/>
    <n v="1"/>
    <s v="N"/>
    <n v="1"/>
    <n v="23.28"/>
    <n v="6.984"/>
    <n v="4.7359999999999971"/>
    <n v="35"/>
  </r>
  <r>
    <d v="2023-02-18T00:48:00"/>
    <d v="2023-02-18T00:49:00"/>
    <s v="18.02.2023"/>
    <d v="1899-12-30T00:01:00"/>
    <x v="37"/>
    <s v="876-128528"/>
    <n v="2"/>
    <x v="18"/>
    <n v="5"/>
    <s v="N"/>
    <n v="1"/>
    <n v="3.9"/>
    <n v="1.17"/>
    <n v="0.93000000000000016"/>
    <n v="6"/>
  </r>
  <r>
    <d v="2023-02-18T00:48:00"/>
    <d v="2023-02-18T00:51:00"/>
    <s v="18.02.2023"/>
    <d v="1899-12-30T00:03:00"/>
    <x v="24"/>
    <s v="876-129132"/>
    <n v="1"/>
    <x v="6"/>
    <n v="1"/>
    <s v="N"/>
    <n v="2"/>
    <n v="3.8"/>
    <n v="1.1399999999999999"/>
    <n v="1.0600000000000005"/>
    <n v="6"/>
  </r>
  <r>
    <d v="2023-02-18T00:48:00"/>
    <d v="2023-02-18T00:56:00"/>
    <s v="18.02.2023"/>
    <d v="1899-12-30T00:08:00"/>
    <x v="38"/>
    <s v="876-127170"/>
    <n v="2"/>
    <x v="41"/>
    <n v="1"/>
    <s v="N"/>
    <n v="1"/>
    <n v="3.8"/>
    <n v="1.1399999999999999"/>
    <n v="1.0600000000000005"/>
    <n v="6"/>
  </r>
  <r>
    <d v="2023-02-18T00:48:00"/>
    <d v="2023-02-18T00:52:00"/>
    <s v="18.02.2023"/>
    <d v="1899-12-30T00:04:00"/>
    <x v="43"/>
    <s v="876-128377"/>
    <n v="1"/>
    <x v="41"/>
    <n v="1"/>
    <s v="N"/>
    <n v="2"/>
    <n v="3.1"/>
    <n v="0.92999999999999994"/>
    <n v="0.9700000000000002"/>
    <n v="5"/>
  </r>
  <r>
    <d v="2023-02-18T00:48:00"/>
    <d v="2023-02-18T00:58:00"/>
    <s v="18.02.2023"/>
    <d v="1899-12-30T00:10:00"/>
    <x v="10"/>
    <s v="876-127526"/>
    <n v="1"/>
    <x v="37"/>
    <n v="1"/>
    <s v="N"/>
    <n v="1"/>
    <n v="9.1199999999999992"/>
    <n v="2.7359999999999998"/>
    <n v="2.1440000000000001"/>
    <n v="14"/>
  </r>
  <r>
    <d v="2023-02-18T00:49:00"/>
    <d v="2023-02-18T00:58:00"/>
    <s v="18.02.2023"/>
    <d v="1899-12-30T00:09:00"/>
    <x v="52"/>
    <s v="876-130027"/>
    <n v="2"/>
    <x v="25"/>
    <n v="1"/>
    <s v="N"/>
    <n v="1"/>
    <n v="3"/>
    <n v="0.89999999999999991"/>
    <n v="1.0999999999999996"/>
    <n v="5"/>
  </r>
  <r>
    <d v="2023-02-18T00:51:00"/>
    <d v="2023-02-18T01:05:00"/>
    <s v="18.02.2023"/>
    <d v="1899-12-30T00:14:00"/>
    <x v="46"/>
    <s v="876-130833"/>
    <n v="1"/>
    <x v="59"/>
    <n v="1"/>
    <s v="N"/>
    <n v="2"/>
    <n v="13.92"/>
    <n v="4.1760000000000002"/>
    <n v="0.90399999999999991"/>
    <n v="19"/>
  </r>
  <r>
    <d v="2023-02-18T00:51:00"/>
    <d v="2023-02-18T00:54:00"/>
    <s v="18.02.2023"/>
    <d v="1899-12-30T00:03:00"/>
    <x v="43"/>
    <s v="876-127279"/>
    <n v="1"/>
    <x v="3"/>
    <n v="1"/>
    <s v="N"/>
    <n v="2"/>
    <n v="3.5"/>
    <n v="1.05"/>
    <n v="1.4500000000000002"/>
    <n v="6"/>
  </r>
  <r>
    <d v="2023-02-18T00:51:00"/>
    <d v="2023-02-18T01:10:00"/>
    <s v="18.02.2023"/>
    <d v="1899-12-30T00:19:00"/>
    <x v="42"/>
    <s v="876-130097"/>
    <n v="1"/>
    <x v="125"/>
    <n v="1"/>
    <s v="N"/>
    <n v="1"/>
    <n v="12.48"/>
    <n v="3.7439999999999998"/>
    <n v="2.7759999999999998"/>
    <n v="19"/>
  </r>
  <r>
    <d v="2023-02-18T00:52:00"/>
    <d v="2023-02-18T01:05:00"/>
    <s v="18.02.2023"/>
    <d v="1899-12-30T00:13:00"/>
    <x v="25"/>
    <s v="876-127586"/>
    <n v="2"/>
    <x v="50"/>
    <n v="1"/>
    <s v="N"/>
    <n v="1"/>
    <n v="10.32"/>
    <n v="3.0960000000000001"/>
    <n v="1.5839999999999996"/>
    <n v="15"/>
  </r>
  <r>
    <d v="2023-02-18T00:52:00"/>
    <d v="2023-02-18T01:12:00"/>
    <s v="18.02.2023"/>
    <d v="1899-12-30T00:20:00"/>
    <x v="4"/>
    <s v="876-127215"/>
    <n v="1"/>
    <x v="139"/>
    <n v="1"/>
    <s v="N"/>
    <n v="2"/>
    <n v="14.4"/>
    <n v="4.32"/>
    <n v="1.2799999999999994"/>
    <n v="20"/>
  </r>
  <r>
    <d v="2023-02-18T00:52:00"/>
    <d v="2023-02-18T01:06:00"/>
    <s v="18.02.2023"/>
    <d v="1899-12-30T00:14:00"/>
    <x v="27"/>
    <s v="876-127568"/>
    <n v="2"/>
    <x v="27"/>
    <n v="1"/>
    <s v="N"/>
    <n v="1"/>
    <n v="5.76"/>
    <n v="1.728"/>
    <n v="1.5120000000000005"/>
    <n v="9"/>
  </r>
  <r>
    <d v="2023-02-18T00:52:00"/>
    <d v="2023-02-18T01:12:00"/>
    <s v="18.02.2023"/>
    <d v="1899-12-30T00:20:00"/>
    <x v="27"/>
    <s v="876-127723"/>
    <n v="2"/>
    <x v="154"/>
    <n v="1"/>
    <s v="N"/>
    <n v="1"/>
    <n v="16.079999999999998"/>
    <n v="4.823999999999999"/>
    <n v="2.0960000000000036"/>
    <n v="23"/>
  </r>
  <r>
    <d v="2023-02-18T00:53:00"/>
    <d v="2023-02-18T00:56:00"/>
    <s v="18.02.2023"/>
    <d v="1899-12-30T00:03:00"/>
    <x v="28"/>
    <s v="876-131224"/>
    <n v="1"/>
    <x v="33"/>
    <n v="1"/>
    <s v="N"/>
    <n v="2"/>
    <n v="3.4"/>
    <n v="1.02"/>
    <n v="1.5800000000000005"/>
    <n v="6"/>
  </r>
  <r>
    <d v="2023-02-18T00:53:00"/>
    <d v="2023-02-18T00:59:00"/>
    <s v="18.02.2023"/>
    <d v="1899-12-30T00:06:00"/>
    <x v="31"/>
    <s v="876-127244"/>
    <n v="1"/>
    <x v="4"/>
    <n v="1"/>
    <s v="N"/>
    <n v="2"/>
    <n v="3.9"/>
    <n v="1.17"/>
    <n v="0.93000000000000016"/>
    <n v="6"/>
  </r>
  <r>
    <d v="2023-02-18T00:54:00"/>
    <d v="2023-02-18T01:04:00"/>
    <s v="18.02.2023"/>
    <d v="1899-12-30T00:10:00"/>
    <x v="37"/>
    <s v="876-130251"/>
    <n v="1"/>
    <x v="47"/>
    <n v="1"/>
    <s v="N"/>
    <n v="1"/>
    <n v="7.68"/>
    <n v="2.3039999999999998"/>
    <n v="2.016"/>
    <n v="12"/>
  </r>
  <r>
    <d v="2023-02-18T00:54:00"/>
    <d v="2023-02-18T00:58:00"/>
    <s v="18.02.2023"/>
    <d v="1899-12-30T00:04:00"/>
    <x v="52"/>
    <s v="876-127349"/>
    <n v="3"/>
    <x v="41"/>
    <n v="1"/>
    <s v="N"/>
    <n v="1"/>
    <n v="3.9"/>
    <n v="1.17"/>
    <n v="0.93000000000000016"/>
    <n v="6"/>
  </r>
  <r>
    <d v="2023-02-18T00:55:00"/>
    <d v="2023-02-18T01:07:00"/>
    <s v="18.02.2023"/>
    <d v="1899-12-30T00:12:00"/>
    <x v="7"/>
    <s v="876-129758"/>
    <n v="1"/>
    <x v="99"/>
    <n v="1"/>
    <s v="N"/>
    <n v="2"/>
    <n v="9.36"/>
    <n v="2.8079999999999998"/>
    <n v="1.8320000000000007"/>
    <n v="14"/>
  </r>
  <r>
    <d v="2023-02-18T00:56:00"/>
    <d v="2023-02-18T00:59:00"/>
    <s v="18.02.2023"/>
    <d v="1899-12-30T00:03:00"/>
    <x v="39"/>
    <s v="876-130876"/>
    <n v="1"/>
    <x v="3"/>
    <n v="1"/>
    <s v="N"/>
    <n v="1"/>
    <n v="3.4"/>
    <n v="1.02"/>
    <n v="1.5800000000000005"/>
    <n v="6"/>
  </r>
  <r>
    <d v="2023-02-18T00:56:00"/>
    <d v="2023-02-18T01:08:00"/>
    <s v="18.02.2023"/>
    <d v="1899-12-30T00:12:00"/>
    <x v="3"/>
    <s v="876-128108"/>
    <n v="2"/>
    <x v="39"/>
    <n v="1"/>
    <s v="N"/>
    <n v="1"/>
    <n v="7.44"/>
    <n v="2.2320000000000002"/>
    <n v="1.3280000000000003"/>
    <n v="11"/>
  </r>
  <r>
    <d v="2023-02-18T00:56:00"/>
    <d v="2023-02-18T01:12:00"/>
    <s v="18.02.2023"/>
    <d v="1899-12-30T00:16:00"/>
    <x v="11"/>
    <s v="876-129953"/>
    <n v="2"/>
    <x v="119"/>
    <n v="1"/>
    <s v="N"/>
    <n v="2"/>
    <n v="8.8800000000000008"/>
    <n v="2.6640000000000001"/>
    <n v="1.4559999999999995"/>
    <n v="13"/>
  </r>
  <r>
    <d v="2023-02-18T00:58:00"/>
    <d v="2023-02-18T01:03:00"/>
    <s v="18.02.2023"/>
    <d v="1899-12-30T00:05:00"/>
    <x v="40"/>
    <s v="876-128955"/>
    <n v="1"/>
    <x v="40"/>
    <n v="1"/>
    <s v="N"/>
    <n v="1"/>
    <n v="3.5"/>
    <n v="1.05"/>
    <n v="1.4500000000000002"/>
    <n v="6"/>
  </r>
  <r>
    <d v="2023-02-18T00:58:00"/>
    <d v="2023-02-18T01:03:00"/>
    <s v="18.02.2023"/>
    <d v="1899-12-30T00:05:00"/>
    <x v="45"/>
    <s v="876-127550"/>
    <n v="1"/>
    <x v="80"/>
    <n v="1"/>
    <s v="N"/>
    <n v="1"/>
    <n v="3.9"/>
    <n v="1.17"/>
    <n v="0.93000000000000016"/>
    <n v="6"/>
  </r>
  <r>
    <d v="2023-02-18T00:58:00"/>
    <d v="2023-02-18T01:20:00"/>
    <s v="18.02.2023"/>
    <d v="1899-12-30T00:22:00"/>
    <x v="6"/>
    <s v="876-128431"/>
    <n v="2"/>
    <x v="42"/>
    <n v="1"/>
    <s v="N"/>
    <n v="1"/>
    <n v="13.2"/>
    <n v="3.9599999999999995"/>
    <n v="1.8400000000000016"/>
    <n v="19"/>
  </r>
  <r>
    <d v="2023-02-18T00:59:00"/>
    <d v="2023-02-18T01:04:00"/>
    <s v="18.02.2023"/>
    <d v="1899-12-30T00:05:00"/>
    <x v="41"/>
    <s v="876-128839"/>
    <n v="1"/>
    <x v="40"/>
    <n v="1"/>
    <s v="Y"/>
    <n v="2"/>
    <n v="3.8"/>
    <n v="1.1399999999999999"/>
    <n v="1.0600000000000005"/>
    <n v="6"/>
  </r>
  <r>
    <d v="2023-02-18T00:59:00"/>
    <d v="2023-02-18T01:07:00"/>
    <s v="18.02.2023"/>
    <d v="1899-12-30T00:08:00"/>
    <x v="28"/>
    <s v="876-128343"/>
    <n v="1"/>
    <x v="28"/>
    <n v="1"/>
    <s v="N"/>
    <n v="2"/>
    <n v="7.92"/>
    <n v="2.3759999999999999"/>
    <n v="1.7040000000000006"/>
    <n v="12"/>
  </r>
  <r>
    <d v="2023-02-18T01:00:00"/>
    <d v="2023-02-18T01:00:00"/>
    <s v="18.02.2023"/>
    <d v="1899-12-30T00:00:00"/>
    <x v="8"/>
    <s v="876-111637"/>
    <n v="1"/>
    <x v="45"/>
    <n v="2"/>
    <s v="N"/>
    <n v="1"/>
    <n v="3.5"/>
    <n v="1.05"/>
    <n v="1.4500000000000002"/>
    <n v="6"/>
  </r>
  <r>
    <d v="2023-02-18T01:00:00"/>
    <d v="2023-02-18T01:11:00"/>
    <s v="18.02.2023"/>
    <d v="1899-12-30T00:11:00"/>
    <x v="39"/>
    <s v="876-129672"/>
    <n v="2"/>
    <x v="119"/>
    <n v="1"/>
    <s v="N"/>
    <n v="2"/>
    <n v="8.8800000000000008"/>
    <n v="2.6640000000000001"/>
    <n v="1.4559999999999995"/>
    <n v="13"/>
  </r>
  <r>
    <d v="2023-02-18T01:01:00"/>
    <d v="2023-02-18T01:15:00"/>
    <s v="18.02.2023"/>
    <d v="1899-12-30T00:14:00"/>
    <x v="45"/>
    <s v="876-130864"/>
    <n v="1"/>
    <x v="63"/>
    <n v="1"/>
    <s v="N"/>
    <n v="1"/>
    <n v="12"/>
    <n v="3.5999999999999996"/>
    <n v="1.4000000000000004"/>
    <n v="17"/>
  </r>
  <r>
    <d v="2023-02-18T01:01:00"/>
    <d v="2023-02-18T01:16:00"/>
    <s v="18.02.2023"/>
    <d v="1899-12-30T00:15:00"/>
    <x v="49"/>
    <s v="876-128936"/>
    <n v="3"/>
    <x v="79"/>
    <n v="1"/>
    <s v="N"/>
    <n v="2"/>
    <n v="11.28"/>
    <n v="3.3839999999999999"/>
    <n v="1.3360000000000003"/>
    <n v="16"/>
  </r>
  <r>
    <d v="2023-02-18T01:01:00"/>
    <d v="2023-02-18T01:16:00"/>
    <s v="18.02.2023"/>
    <d v="1899-12-30T00:15:00"/>
    <x v="46"/>
    <s v="876-127236"/>
    <n v="1"/>
    <x v="113"/>
    <n v="1"/>
    <s v="N"/>
    <n v="1"/>
    <n v="18.48"/>
    <n v="5.5439999999999996"/>
    <n v="3.9759999999999991"/>
    <n v="28"/>
  </r>
  <r>
    <d v="2023-02-18T01:01:00"/>
    <d v="2023-02-18T01:09:00"/>
    <s v="18.02.2023"/>
    <d v="1899-12-30T00:08:00"/>
    <x v="11"/>
    <s v="876-128783"/>
    <n v="1"/>
    <x v="27"/>
    <n v="1"/>
    <s v="N"/>
    <n v="1"/>
    <n v="5.76"/>
    <n v="1.728"/>
    <n v="1.5120000000000005"/>
    <n v="9"/>
  </r>
  <r>
    <d v="2023-02-18T01:01:00"/>
    <d v="2023-02-18T01:17:00"/>
    <s v="18.02.2023"/>
    <d v="1899-12-30T00:16:00"/>
    <x v="48"/>
    <s v="876-131224"/>
    <n v="1"/>
    <x v="8"/>
    <n v="1"/>
    <s v="N"/>
    <n v="1"/>
    <n v="22.56"/>
    <n v="6.7679999999999998"/>
    <n v="3.6720000000000006"/>
    <n v="33"/>
  </r>
  <r>
    <d v="2023-02-18T01:02:00"/>
    <d v="2023-02-18T01:07:00"/>
    <s v="18.02.2023"/>
    <d v="1899-12-30T00:05:00"/>
    <x v="22"/>
    <s v="876-130271"/>
    <n v="1"/>
    <x v="22"/>
    <n v="1"/>
    <s v="N"/>
    <n v="1"/>
    <n v="3.8"/>
    <n v="1.1399999999999999"/>
    <n v="1.0600000000000005"/>
    <n v="6"/>
  </r>
  <r>
    <d v="2023-02-18T01:02:00"/>
    <d v="2023-02-18T01:08:00"/>
    <s v="18.02.2023"/>
    <d v="1899-12-30T00:06:00"/>
    <x v="52"/>
    <s v="876-128749"/>
    <n v="4"/>
    <x v="22"/>
    <n v="1"/>
    <s v="N"/>
    <n v="2"/>
    <n v="3.3"/>
    <n v="0.98999999999999988"/>
    <n v="0.71"/>
    <n v="5"/>
  </r>
  <r>
    <d v="2023-02-18T01:02:00"/>
    <d v="2023-02-18T01:24:00"/>
    <s v="18.02.2023"/>
    <d v="1899-12-30T00:22:00"/>
    <x v="5"/>
    <s v="876-131086"/>
    <n v="1"/>
    <x v="114"/>
    <n v="2"/>
    <s v="N"/>
    <n v="2"/>
    <n v="41.52"/>
    <n v="12.456000000000001"/>
    <n v="6.0239999999999938"/>
    <n v="60"/>
  </r>
  <r>
    <d v="2023-02-18T01:04:00"/>
    <d v="2023-02-18T01:29:00"/>
    <s v="18.02.2023"/>
    <d v="1899-12-30T00:25:00"/>
    <x v="35"/>
    <s v="876-111138"/>
    <n v="1"/>
    <x v="82"/>
    <n v="1"/>
    <s v="N"/>
    <n v="1"/>
    <n v="16.32"/>
    <n v="4.8959999999999999"/>
    <n v="1.7839999999999989"/>
    <n v="23"/>
  </r>
  <r>
    <d v="2023-02-18T01:04:00"/>
    <d v="2023-02-18T01:23:00"/>
    <s v="18.02.2023"/>
    <d v="1899-12-30T00:19:00"/>
    <x v="8"/>
    <s v="876-129347"/>
    <n v="1"/>
    <x v="66"/>
    <n v="1"/>
    <s v="N"/>
    <n v="1"/>
    <n v="15.36"/>
    <n v="4.6079999999999997"/>
    <n v="3.032"/>
    <n v="23"/>
  </r>
  <r>
    <d v="2023-02-18T01:04:00"/>
    <d v="2023-02-18T01:19:00"/>
    <s v="18.02.2023"/>
    <d v="1899-12-30T00:15:00"/>
    <x v="27"/>
    <s v="876-130220"/>
    <n v="1"/>
    <x v="56"/>
    <n v="1"/>
    <s v="N"/>
    <n v="2"/>
    <n v="17.04"/>
    <n v="5.1119999999999992"/>
    <n v="1.8480000000000025"/>
    <n v="24"/>
  </r>
  <r>
    <d v="2023-02-18T01:05:00"/>
    <d v="2023-02-18T01:15:00"/>
    <s v="18.02.2023"/>
    <d v="1899-12-30T00:10:00"/>
    <x v="13"/>
    <s v="876-130155"/>
    <n v="1"/>
    <x v="46"/>
    <n v="1"/>
    <s v="N"/>
    <n v="2"/>
    <n v="6.72"/>
    <n v="2.016"/>
    <n v="1.2640000000000002"/>
    <n v="10"/>
  </r>
  <r>
    <d v="2023-02-18T01:05:00"/>
    <d v="2023-02-18T01:18:00"/>
    <s v="18.02.2023"/>
    <d v="1899-12-30T00:13:00"/>
    <x v="8"/>
    <s v="876-131232"/>
    <n v="1"/>
    <x v="64"/>
    <n v="1"/>
    <s v="N"/>
    <n v="1"/>
    <n v="8.64"/>
    <n v="2.5920000000000001"/>
    <n v="1.7679999999999989"/>
    <n v="13"/>
  </r>
  <r>
    <d v="2023-02-18T01:05:00"/>
    <d v="2023-02-18T01:13:00"/>
    <s v="18.02.2023"/>
    <d v="1899-12-30T00:08:00"/>
    <x v="8"/>
    <s v="876-129828"/>
    <n v="1"/>
    <x v="16"/>
    <n v="1"/>
    <s v="N"/>
    <n v="1"/>
    <n v="6.96"/>
    <n v="2.0880000000000001"/>
    <n v="1.9519999999999991"/>
    <n v="11"/>
  </r>
  <r>
    <d v="2023-02-18T01:05:00"/>
    <d v="2023-02-18T01:27:00"/>
    <s v="18.02.2023"/>
    <d v="1899-12-30T00:22:00"/>
    <x v="40"/>
    <s v="876-130083"/>
    <n v="2"/>
    <x v="51"/>
    <n v="1"/>
    <s v="N"/>
    <n v="1"/>
    <n v="19.68"/>
    <n v="5.9039999999999999"/>
    <n v="4.4160000000000004"/>
    <n v="30"/>
  </r>
  <r>
    <d v="2023-02-18T01:05:00"/>
    <d v="2023-02-18T01:24:00"/>
    <s v="18.02.2023"/>
    <d v="1899-12-30T00:19:00"/>
    <x v="21"/>
    <s v="876-129553"/>
    <n v="1"/>
    <x v="96"/>
    <n v="1"/>
    <s v="N"/>
    <n v="2"/>
    <n v="19.920000000000002"/>
    <n v="5.976"/>
    <n v="2.1039999999999992"/>
    <n v="28"/>
  </r>
  <r>
    <d v="2023-02-18T01:05:00"/>
    <d v="2023-02-18T01:16:00"/>
    <s v="18.02.2023"/>
    <d v="1899-12-30T00:11:00"/>
    <x v="15"/>
    <s v="876-128174"/>
    <n v="3"/>
    <x v="27"/>
    <n v="1"/>
    <s v="N"/>
    <n v="2"/>
    <n v="5.76"/>
    <n v="1.728"/>
    <n v="1.5120000000000005"/>
    <n v="9"/>
  </r>
  <r>
    <d v="2023-02-18T01:07:00"/>
    <d v="2023-02-18T01:16:00"/>
    <s v="18.02.2023"/>
    <d v="1899-12-30T00:09:00"/>
    <x v="1"/>
    <s v="876-131115"/>
    <n v="1"/>
    <x v="37"/>
    <n v="1"/>
    <s v="N"/>
    <n v="2"/>
    <n v="9.1199999999999992"/>
    <n v="2.7359999999999998"/>
    <n v="1.1440000000000001"/>
    <n v="13"/>
  </r>
  <r>
    <d v="2023-02-18T01:07:00"/>
    <d v="2023-02-18T01:13:00"/>
    <s v="18.02.2023"/>
    <d v="1899-12-30T00:06:00"/>
    <x v="45"/>
    <s v="876-128317"/>
    <n v="1"/>
    <x v="4"/>
    <n v="1"/>
    <s v="N"/>
    <n v="2"/>
    <n v="3.6"/>
    <n v="1.08"/>
    <n v="1.3199999999999998"/>
    <n v="6"/>
  </r>
  <r>
    <d v="2023-02-18T01:07:00"/>
    <d v="2023-02-18T01:12:00"/>
    <s v="18.02.2023"/>
    <d v="1899-12-30T00:05:00"/>
    <x v="48"/>
    <s v="876-129726"/>
    <n v="1"/>
    <x v="15"/>
    <n v="1"/>
    <s v="N"/>
    <n v="2"/>
    <n v="3"/>
    <n v="0.89999999999999991"/>
    <n v="1.0999999999999996"/>
    <n v="5"/>
  </r>
  <r>
    <d v="2023-02-18T01:08:00"/>
    <d v="2023-02-18T01:21:00"/>
    <s v="18.02.2023"/>
    <d v="1899-12-30T00:13:00"/>
    <x v="17"/>
    <s v="876-128174"/>
    <n v="1"/>
    <x v="119"/>
    <n v="1"/>
    <s v="N"/>
    <n v="2"/>
    <n v="8.8800000000000008"/>
    <n v="2.6640000000000001"/>
    <n v="1.4559999999999995"/>
    <n v="13"/>
  </r>
  <r>
    <d v="2023-02-18T01:08:00"/>
    <d v="2023-02-18T01:31:00"/>
    <s v="18.02.2023"/>
    <d v="1899-12-30T00:23:00"/>
    <x v="15"/>
    <s v="876-128063"/>
    <n v="1"/>
    <x v="82"/>
    <n v="1"/>
    <s v="N"/>
    <n v="2"/>
    <n v="16.32"/>
    <n v="4.8959999999999999"/>
    <n v="2.7839999999999989"/>
    <n v="24"/>
  </r>
  <r>
    <d v="2023-02-18T01:08:00"/>
    <d v="2023-02-18T01:31:00"/>
    <s v="18.02.2023"/>
    <d v="1899-12-30T00:23:00"/>
    <x v="31"/>
    <s v="876-129723"/>
    <n v="4"/>
    <x v="5"/>
    <n v="1"/>
    <s v="N"/>
    <n v="2"/>
    <n v="10.56"/>
    <n v="3.1680000000000001"/>
    <n v="1.2720000000000002"/>
    <n v="15"/>
  </r>
  <r>
    <d v="2023-02-18T01:09:00"/>
    <d v="2023-02-18T01:25:00"/>
    <s v="18.02.2023"/>
    <d v="1899-12-30T00:16:00"/>
    <x v="7"/>
    <s v="876-130666"/>
    <n v="1"/>
    <x v="84"/>
    <n v="1"/>
    <s v="N"/>
    <n v="1"/>
    <n v="18.72"/>
    <n v="5.6159999999999997"/>
    <n v="2.6640000000000015"/>
    <n v="27"/>
  </r>
  <r>
    <d v="2023-02-18T01:09:00"/>
    <d v="2023-02-18T01:12:00"/>
    <s v="18.02.2023"/>
    <d v="1899-12-30T00:03:00"/>
    <x v="30"/>
    <s v="876-130019"/>
    <n v="1"/>
    <x v="40"/>
    <n v="1"/>
    <s v="N"/>
    <n v="1"/>
    <n v="3.6"/>
    <n v="1.08"/>
    <n v="1.3199999999999998"/>
    <n v="6"/>
  </r>
  <r>
    <d v="2023-02-18T01:09:00"/>
    <d v="2023-02-18T01:17:00"/>
    <s v="18.02.2023"/>
    <d v="1899-12-30T00:08:00"/>
    <x v="17"/>
    <s v="876-131148"/>
    <n v="1"/>
    <x v="44"/>
    <n v="1"/>
    <s v="N"/>
    <n v="2"/>
    <n v="8.4"/>
    <n v="2.52"/>
    <n v="1.08"/>
    <n v="12"/>
  </r>
  <r>
    <d v="2023-02-18T01:09:00"/>
    <d v="2023-02-18T01:23:00"/>
    <s v="18.02.2023"/>
    <d v="1899-12-30T00:14:00"/>
    <x v="29"/>
    <s v="876-129324"/>
    <n v="2"/>
    <x v="63"/>
    <n v="1"/>
    <s v="N"/>
    <n v="1"/>
    <n v="12"/>
    <n v="3.5999999999999996"/>
    <n v="1.4000000000000004"/>
    <n v="17"/>
  </r>
  <r>
    <d v="2023-02-18T01:12:00"/>
    <d v="2023-02-18T01:22:00"/>
    <s v="18.02.2023"/>
    <d v="1899-12-30T00:10:00"/>
    <x v="4"/>
    <s v="876-130945"/>
    <n v="1"/>
    <x v="44"/>
    <n v="1"/>
    <s v="N"/>
    <n v="2"/>
    <n v="8.4"/>
    <n v="2.52"/>
    <n v="2.08"/>
    <n v="13"/>
  </r>
  <r>
    <d v="2023-02-18T01:12:00"/>
    <d v="2023-02-18T01:18:00"/>
    <s v="18.02.2023"/>
    <d v="1899-12-30T00:06:00"/>
    <x v="22"/>
    <s v="876-127285"/>
    <n v="1"/>
    <x v="11"/>
    <n v="1"/>
    <s v="N"/>
    <n v="1"/>
    <n v="3.3"/>
    <n v="0.98999999999999988"/>
    <n v="0.71"/>
    <n v="5"/>
  </r>
  <r>
    <d v="2023-02-18T01:13:00"/>
    <d v="2023-02-18T01:20:00"/>
    <s v="18.02.2023"/>
    <d v="1899-12-30T00:07:00"/>
    <x v="1"/>
    <s v="876-128580"/>
    <n v="1"/>
    <x v="40"/>
    <n v="1"/>
    <s v="N"/>
    <n v="2"/>
    <n v="3.3"/>
    <n v="0.98999999999999988"/>
    <n v="1.71"/>
    <n v="6"/>
  </r>
  <r>
    <d v="2023-02-18T01:13:00"/>
    <d v="2023-02-18T01:21:00"/>
    <s v="18.02.2023"/>
    <d v="1899-12-30T00:08:00"/>
    <x v="12"/>
    <s v="876-131005"/>
    <n v="1"/>
    <x v="15"/>
    <n v="1"/>
    <s v="N"/>
    <n v="1"/>
    <n v="4"/>
    <n v="1.2"/>
    <n v="0.79999999999999982"/>
    <n v="6"/>
  </r>
  <r>
    <d v="2023-02-18T01:13:00"/>
    <d v="2023-02-18T01:15:00"/>
    <s v="18.02.2023"/>
    <d v="1899-12-30T00:02:00"/>
    <x v="41"/>
    <s v="876-111685"/>
    <n v="1"/>
    <x v="31"/>
    <n v="1"/>
    <s v="N"/>
    <n v="3"/>
    <n v="3.2"/>
    <n v="0.96"/>
    <n v="0.83999999999999986"/>
    <n v="5"/>
  </r>
  <r>
    <d v="2023-02-18T01:14:00"/>
    <d v="2023-02-18T01:17:00"/>
    <s v="18.02.2023"/>
    <d v="1899-12-30T00:03:00"/>
    <x v="45"/>
    <s v="876-129082"/>
    <n v="1"/>
    <x v="60"/>
    <n v="1"/>
    <s v="N"/>
    <n v="1"/>
    <n v="3.4"/>
    <n v="1.02"/>
    <n v="1.5800000000000005"/>
    <n v="6"/>
  </r>
  <r>
    <d v="2023-02-18T01:15:00"/>
    <d v="2023-02-18T01:40:00"/>
    <s v="18.02.2023"/>
    <d v="1899-12-30T00:25:00"/>
    <x v="14"/>
    <s v="876-127365"/>
    <n v="2"/>
    <x v="175"/>
    <n v="1"/>
    <s v="N"/>
    <n v="2"/>
    <n v="30.48"/>
    <n v="9.1440000000000001"/>
    <n v="5.3760000000000012"/>
    <n v="45"/>
  </r>
  <r>
    <d v="2023-02-18T01:15:00"/>
    <d v="2023-02-18T01:25:00"/>
    <s v="18.02.2023"/>
    <d v="1899-12-30T00:10:00"/>
    <x v="24"/>
    <s v="876-130473"/>
    <n v="2"/>
    <x v="25"/>
    <n v="1"/>
    <s v="N"/>
    <n v="2"/>
    <n v="3.9"/>
    <n v="1.17"/>
    <n v="0.93000000000000016"/>
    <n v="6"/>
  </r>
  <r>
    <d v="2023-02-18T01:16:00"/>
    <d v="2023-02-18T01:21:00"/>
    <s v="18.02.2023"/>
    <d v="1899-12-30T00:05:00"/>
    <x v="49"/>
    <s v="876-128938"/>
    <n v="1"/>
    <x v="60"/>
    <n v="1"/>
    <s v="N"/>
    <n v="2"/>
    <n v="3.2"/>
    <n v="0.96"/>
    <n v="0.83999999999999986"/>
    <n v="5"/>
  </r>
  <r>
    <d v="2023-02-18T01:16:00"/>
    <d v="2023-02-18T01:16:00"/>
    <s v="18.02.2023"/>
    <d v="1899-12-30T00:00:00"/>
    <x v="25"/>
    <s v="876-111218"/>
    <n v="1"/>
    <x v="45"/>
    <n v="1"/>
    <s v="N"/>
    <n v="2"/>
    <n v="3.5"/>
    <n v="1.05"/>
    <n v="1.4500000000000002"/>
    <n v="6"/>
  </r>
  <r>
    <d v="2023-02-18T01:16:00"/>
    <d v="2023-02-18T01:24:00"/>
    <s v="18.02.2023"/>
    <d v="1899-12-30T00:08:00"/>
    <x v="33"/>
    <s v="876-130199"/>
    <n v="1"/>
    <x v="57"/>
    <n v="1"/>
    <s v="N"/>
    <n v="2"/>
    <n v="3.5"/>
    <n v="1.05"/>
    <n v="1.4500000000000002"/>
    <n v="6"/>
  </r>
  <r>
    <d v="2023-02-18T01:17:00"/>
    <d v="2023-02-18T01:23:00"/>
    <s v="18.02.2023"/>
    <d v="1899-12-30T00:06:00"/>
    <x v="25"/>
    <s v="876-128403"/>
    <n v="2"/>
    <x v="36"/>
    <n v="1"/>
    <s v="N"/>
    <n v="1"/>
    <n v="3.8"/>
    <n v="1.1399999999999999"/>
    <n v="1.0600000000000005"/>
    <n v="6"/>
  </r>
  <r>
    <d v="2023-02-18T01:17:00"/>
    <d v="2023-02-18T01:31:00"/>
    <s v="18.02.2023"/>
    <d v="1899-12-30T00:14:00"/>
    <x v="27"/>
    <s v="876-128071"/>
    <n v="1"/>
    <x v="44"/>
    <n v="1"/>
    <s v="N"/>
    <n v="1"/>
    <n v="8.4"/>
    <n v="2.52"/>
    <n v="2.08"/>
    <n v="13"/>
  </r>
  <r>
    <d v="2023-02-18T01:17:00"/>
    <d v="2023-02-18T01:28:00"/>
    <s v="18.02.2023"/>
    <d v="1899-12-30T00:11:00"/>
    <x v="1"/>
    <s v="876-127906"/>
    <n v="1"/>
    <x v="64"/>
    <n v="1"/>
    <s v="N"/>
    <n v="1"/>
    <n v="8.64"/>
    <n v="2.5920000000000001"/>
    <n v="0.76799999999999891"/>
    <n v="12"/>
  </r>
  <r>
    <d v="2023-02-18T01:17:00"/>
    <d v="2023-02-18T01:26:00"/>
    <s v="18.02.2023"/>
    <d v="1899-12-30T00:09:00"/>
    <x v="2"/>
    <s v="876-130495"/>
    <n v="1"/>
    <x v="27"/>
    <n v="1"/>
    <s v="N"/>
    <n v="1"/>
    <n v="5.76"/>
    <n v="1.728"/>
    <n v="0.51200000000000045"/>
    <n v="8"/>
  </r>
  <r>
    <d v="2023-02-18T01:18:00"/>
    <d v="2023-02-18T01:22:00"/>
    <s v="18.02.2023"/>
    <d v="1899-12-30T00:04:00"/>
    <x v="3"/>
    <s v="876-128239"/>
    <n v="1"/>
    <x v="6"/>
    <n v="1"/>
    <s v="N"/>
    <n v="2"/>
    <n v="3.1"/>
    <n v="0.92999999999999994"/>
    <n v="0.9700000000000002"/>
    <n v="5"/>
  </r>
  <r>
    <d v="2023-02-18T01:18:00"/>
    <d v="2023-02-18T01:32:00"/>
    <s v="18.02.2023"/>
    <d v="1899-12-30T00:14:00"/>
    <x v="8"/>
    <s v="876-130845"/>
    <n v="1"/>
    <x v="44"/>
    <n v="1"/>
    <s v="N"/>
    <n v="1"/>
    <n v="8.4"/>
    <n v="2.52"/>
    <n v="1.08"/>
    <n v="12"/>
  </r>
  <r>
    <d v="2023-02-18T01:19:00"/>
    <d v="2023-02-18T01:23:00"/>
    <s v="18.02.2023"/>
    <d v="1899-12-30T00:04:00"/>
    <x v="9"/>
    <s v="876-128721"/>
    <n v="1"/>
    <x v="41"/>
    <n v="1"/>
    <s v="N"/>
    <n v="2"/>
    <n v="3.6"/>
    <n v="1.08"/>
    <n v="1.3199999999999998"/>
    <n v="6"/>
  </r>
  <r>
    <d v="2023-02-18T01:19:00"/>
    <d v="2023-02-18T01:40:00"/>
    <s v="18.02.2023"/>
    <d v="1899-12-30T00:21:00"/>
    <x v="6"/>
    <s v="876-128329"/>
    <n v="1"/>
    <x v="110"/>
    <n v="1"/>
    <s v="N"/>
    <n v="1"/>
    <n v="20.16"/>
    <n v="6.048"/>
    <n v="4.791999999999998"/>
    <n v="31"/>
  </r>
  <r>
    <d v="2023-02-18T01:19:00"/>
    <d v="2023-02-18T01:26:00"/>
    <s v="18.02.2023"/>
    <d v="1899-12-30T00:07:00"/>
    <x v="49"/>
    <s v="876-130666"/>
    <n v="1"/>
    <x v="22"/>
    <n v="1"/>
    <s v="N"/>
    <n v="2"/>
    <n v="3.8"/>
    <n v="1.1399999999999999"/>
    <n v="1.0600000000000005"/>
    <n v="6"/>
  </r>
  <r>
    <d v="2023-02-18T01:20:00"/>
    <d v="2023-02-18T01:25:00"/>
    <s v="18.02.2023"/>
    <d v="1899-12-30T00:05:00"/>
    <x v="17"/>
    <s v="876-131072"/>
    <n v="1"/>
    <x v="4"/>
    <n v="1"/>
    <s v="N"/>
    <n v="2"/>
    <n v="3"/>
    <n v="0.89999999999999991"/>
    <n v="1.0999999999999996"/>
    <n v="5"/>
  </r>
  <r>
    <d v="2023-02-18T01:20:00"/>
    <d v="2023-02-18T01:28:00"/>
    <s v="18.02.2023"/>
    <d v="1899-12-30T00:08:00"/>
    <x v="51"/>
    <s v="876-129740"/>
    <n v="1"/>
    <x v="0"/>
    <n v="1"/>
    <s v="N"/>
    <n v="2"/>
    <n v="6.48"/>
    <n v="1.944"/>
    <n v="1.5760000000000005"/>
    <n v="10"/>
  </r>
  <r>
    <d v="2023-02-18T01:20:00"/>
    <d v="2023-02-18T01:28:00"/>
    <s v="18.02.2023"/>
    <d v="1899-12-30T00:08:00"/>
    <x v="51"/>
    <s v="876-130852"/>
    <n v="1"/>
    <x v="36"/>
    <n v="1"/>
    <s v="N"/>
    <n v="2"/>
    <n v="3.8"/>
    <n v="1.1399999999999999"/>
    <n v="1.0600000000000005"/>
    <n v="6"/>
  </r>
  <r>
    <d v="2023-02-18T01:21:00"/>
    <d v="2023-02-18T01:41:00"/>
    <s v="18.02.2023"/>
    <d v="1899-12-30T00:20:00"/>
    <x v="52"/>
    <s v="876-131121"/>
    <n v="1"/>
    <x v="21"/>
    <n v="1"/>
    <s v="N"/>
    <n v="2"/>
    <n v="15.12"/>
    <n v="4.5359999999999996"/>
    <n v="4.3439999999999994"/>
    <n v="24"/>
  </r>
  <r>
    <d v="2023-02-18T01:22:00"/>
    <d v="2023-02-18T01:24:00"/>
    <s v="18.02.2023"/>
    <d v="1899-12-30T00:02:00"/>
    <x v="31"/>
    <s v="876-129738"/>
    <n v="2"/>
    <x v="6"/>
    <n v="1"/>
    <s v="N"/>
    <n v="2"/>
    <n v="3.9"/>
    <n v="1.17"/>
    <n v="0.93000000000000016"/>
    <n v="6"/>
  </r>
  <r>
    <d v="2023-02-18T01:23:00"/>
    <d v="2023-02-18T01:56:00"/>
    <s v="18.02.2023"/>
    <d v="1899-12-30T00:33:00"/>
    <x v="30"/>
    <s v="876-130929"/>
    <n v="2"/>
    <x v="7"/>
    <n v="1"/>
    <s v="N"/>
    <n v="1"/>
    <n v="20.399999999999999"/>
    <n v="6.1199999999999992"/>
    <n v="3.480000000000004"/>
    <n v="30"/>
  </r>
  <r>
    <d v="2023-02-18T01:23:00"/>
    <d v="2023-02-18T01:37:00"/>
    <s v="18.02.2023"/>
    <d v="1899-12-30T00:14:00"/>
    <x v="37"/>
    <s v="876-127917"/>
    <n v="2"/>
    <x v="64"/>
    <n v="1"/>
    <s v="N"/>
    <n v="1"/>
    <n v="8.64"/>
    <n v="2.5920000000000001"/>
    <n v="1.7679999999999989"/>
    <n v="13"/>
  </r>
  <r>
    <d v="2023-02-18T01:23:00"/>
    <d v="2023-02-18T01:48:00"/>
    <s v="18.02.2023"/>
    <d v="1899-12-30T00:25:00"/>
    <x v="37"/>
    <s v="876-128898"/>
    <n v="2"/>
    <x v="98"/>
    <n v="2"/>
    <s v="N"/>
    <n v="2"/>
    <n v="39.36"/>
    <n v="11.808"/>
    <n v="5.8320000000000007"/>
    <n v="57"/>
  </r>
  <r>
    <d v="2023-02-18T01:23:00"/>
    <d v="2023-02-18T01:29:00"/>
    <s v="18.02.2023"/>
    <d v="1899-12-30T00:06:00"/>
    <x v="12"/>
    <s v="876-130958"/>
    <n v="1"/>
    <x v="60"/>
    <n v="1"/>
    <s v="Y"/>
    <n v="2"/>
    <n v="3.6"/>
    <n v="1.08"/>
    <n v="1.3199999999999998"/>
    <n v="6"/>
  </r>
  <r>
    <d v="2023-02-18T01:23:00"/>
    <d v="2023-02-18T01:28:00"/>
    <s v="18.02.2023"/>
    <d v="1899-12-30T00:05:00"/>
    <x v="13"/>
    <s v="876-111210"/>
    <n v="1"/>
    <x v="33"/>
    <n v="1"/>
    <s v="N"/>
    <n v="2"/>
    <n v="3.5"/>
    <n v="1.05"/>
    <n v="1.4500000000000002"/>
    <n v="6"/>
  </r>
  <r>
    <d v="2023-02-18T01:24:00"/>
    <d v="2023-02-18T01:32:00"/>
    <s v="18.02.2023"/>
    <d v="1899-12-30T00:08:00"/>
    <x v="40"/>
    <s v="876-130784"/>
    <n v="1"/>
    <x v="36"/>
    <n v="1"/>
    <s v="N"/>
    <n v="2"/>
    <n v="4"/>
    <n v="1.2"/>
    <n v="1.7999999999999998"/>
    <n v="7"/>
  </r>
  <r>
    <d v="2023-02-18T01:25:00"/>
    <d v="2023-02-18T01:35:00"/>
    <s v="18.02.2023"/>
    <d v="1899-12-30T00:10:00"/>
    <x v="35"/>
    <s v="876-127724"/>
    <n v="3"/>
    <x v="39"/>
    <n v="1"/>
    <s v="N"/>
    <n v="2"/>
    <n v="7.44"/>
    <n v="2.2320000000000002"/>
    <n v="1.3280000000000003"/>
    <n v="11"/>
  </r>
  <r>
    <d v="2023-02-18T01:25:00"/>
    <d v="2023-02-18T01:53:00"/>
    <s v="18.02.2023"/>
    <d v="1899-12-30T00:28:00"/>
    <x v="51"/>
    <s v="876-111355"/>
    <n v="1"/>
    <x v="146"/>
    <n v="1"/>
    <s v="N"/>
    <n v="2"/>
    <n v="41.04"/>
    <n v="12.311999999999999"/>
    <n v="7.6480000000000032"/>
    <n v="61"/>
  </r>
  <r>
    <d v="2023-02-18T01:25:00"/>
    <d v="2023-02-18T01:47:00"/>
    <s v="18.02.2023"/>
    <d v="1899-12-30T00:22:00"/>
    <x v="25"/>
    <s v="876-130715"/>
    <n v="1"/>
    <x v="154"/>
    <n v="1"/>
    <s v="N"/>
    <n v="1"/>
    <n v="16.079999999999998"/>
    <n v="4.823999999999999"/>
    <n v="2.0960000000000036"/>
    <n v="23"/>
  </r>
  <r>
    <d v="2023-02-18T01:25:00"/>
    <d v="2023-02-18T01:29:00"/>
    <s v="18.02.2023"/>
    <d v="1899-12-30T00:04:00"/>
    <x v="46"/>
    <s v="876-128281"/>
    <n v="1"/>
    <x v="6"/>
    <n v="1"/>
    <s v="N"/>
    <n v="2"/>
    <n v="3.1"/>
    <n v="0.92999999999999994"/>
    <n v="0.9700000000000002"/>
    <n v="5"/>
  </r>
  <r>
    <d v="2023-02-18T01:26:00"/>
    <d v="2023-02-18T01:50:00"/>
    <s v="18.02.2023"/>
    <d v="1899-12-30T00:24:00"/>
    <x v="23"/>
    <s v="876-128783"/>
    <n v="2"/>
    <x v="142"/>
    <n v="2"/>
    <s v="N"/>
    <n v="1"/>
    <n v="40.32"/>
    <n v="12.096"/>
    <n v="2.5839999999999961"/>
    <n v="55"/>
  </r>
  <r>
    <d v="2023-02-18T01:26:00"/>
    <d v="2023-02-18T01:40:00"/>
    <s v="18.02.2023"/>
    <d v="1899-12-30T00:14:00"/>
    <x v="0"/>
    <s v="876-127173"/>
    <n v="1"/>
    <x v="54"/>
    <n v="1"/>
    <s v="N"/>
    <n v="1"/>
    <n v="16.559999999999999"/>
    <n v="4.9679999999999991"/>
    <n v="3.4720000000000013"/>
    <n v="25"/>
  </r>
  <r>
    <d v="2023-02-18T01:26:00"/>
    <d v="2023-02-18T01:40:00"/>
    <s v="18.02.2023"/>
    <d v="1899-12-30T00:14:00"/>
    <x v="9"/>
    <s v="876-127843"/>
    <n v="3"/>
    <x v="50"/>
    <n v="1"/>
    <s v="N"/>
    <n v="2"/>
    <n v="10.32"/>
    <n v="3.0960000000000001"/>
    <n v="1.5839999999999996"/>
    <n v="15"/>
  </r>
  <r>
    <d v="2023-02-18T01:26:00"/>
    <d v="2023-02-18T01:30:00"/>
    <s v="18.02.2023"/>
    <d v="1899-12-30T00:04:00"/>
    <x v="41"/>
    <s v="876-127263"/>
    <n v="1"/>
    <x v="6"/>
    <n v="1"/>
    <s v="N"/>
    <n v="2"/>
    <n v="3.6"/>
    <n v="1.08"/>
    <n v="1.3199999999999998"/>
    <n v="6"/>
  </r>
  <r>
    <d v="2023-02-18T01:26:00"/>
    <d v="2023-02-18T01:31:00"/>
    <s v="18.02.2023"/>
    <d v="1899-12-30T00:05:00"/>
    <x v="17"/>
    <s v="876-127931"/>
    <n v="1"/>
    <x v="41"/>
    <n v="1"/>
    <s v="N"/>
    <n v="2"/>
    <n v="3.7"/>
    <n v="1.1100000000000001"/>
    <n v="1.1899999999999995"/>
    <n v="6"/>
  </r>
  <r>
    <d v="2023-02-18T01:28:00"/>
    <d v="2023-02-18T01:31:00"/>
    <s v="18.02.2023"/>
    <d v="1899-12-30T00:03:00"/>
    <x v="26"/>
    <s v="876-131023"/>
    <n v="1"/>
    <x v="6"/>
    <n v="1"/>
    <s v="N"/>
    <n v="1"/>
    <n v="3.9"/>
    <n v="1.17"/>
    <n v="0.93000000000000016"/>
    <n v="6"/>
  </r>
  <r>
    <d v="2023-02-18T01:29:00"/>
    <d v="2023-02-18T01:54:00"/>
    <s v="18.02.2023"/>
    <d v="1899-12-30T00:25:00"/>
    <x v="23"/>
    <s v="876-127973"/>
    <n v="1"/>
    <x v="110"/>
    <n v="1"/>
    <s v="N"/>
    <n v="2"/>
    <n v="20.16"/>
    <n v="6.048"/>
    <n v="4.791999999999998"/>
    <n v="31"/>
  </r>
  <r>
    <d v="2023-02-18T01:30:00"/>
    <d v="2023-02-18T01:34:00"/>
    <s v="18.02.2023"/>
    <d v="1899-12-30T00:04:00"/>
    <x v="5"/>
    <s v="876-127416"/>
    <n v="2"/>
    <x v="3"/>
    <n v="1"/>
    <s v="N"/>
    <n v="1"/>
    <n v="3.6"/>
    <n v="1.08"/>
    <n v="1.3199999999999998"/>
    <n v="6"/>
  </r>
  <r>
    <d v="2023-02-18T01:30:00"/>
    <d v="2023-02-18T01:38:00"/>
    <s v="18.02.2023"/>
    <d v="1899-12-30T00:08:00"/>
    <x v="45"/>
    <s v="876-111251"/>
    <n v="1"/>
    <x v="11"/>
    <n v="1"/>
    <s v="N"/>
    <n v="2"/>
    <n v="3.9"/>
    <n v="1.17"/>
    <n v="0.93000000000000016"/>
    <n v="6"/>
  </r>
  <r>
    <d v="2023-02-18T01:31:00"/>
    <d v="2023-02-18T01:40:00"/>
    <s v="18.02.2023"/>
    <d v="1899-12-30T00:09:00"/>
    <x v="44"/>
    <s v="876-129545"/>
    <n v="1"/>
    <x v="27"/>
    <n v="1"/>
    <s v="N"/>
    <n v="1"/>
    <n v="5.76"/>
    <n v="1.728"/>
    <n v="1.5120000000000005"/>
    <n v="9"/>
  </r>
  <r>
    <d v="2023-02-18T01:31:00"/>
    <d v="2023-02-18T02:02:00"/>
    <s v="18.02.2023"/>
    <d v="1899-12-30T00:31:00"/>
    <x v="32"/>
    <s v="876-129391"/>
    <n v="4"/>
    <x v="98"/>
    <n v="3"/>
    <s v="N"/>
    <n v="2"/>
    <n v="39.36"/>
    <n v="11.808"/>
    <n v="4.8320000000000007"/>
    <n v="56"/>
  </r>
  <r>
    <d v="2023-02-18T01:33:00"/>
    <d v="2023-02-18T01:45:00"/>
    <s v="18.02.2023"/>
    <d v="1899-12-30T00:12:00"/>
    <x v="5"/>
    <s v="876-130062"/>
    <n v="2"/>
    <x v="85"/>
    <n v="1"/>
    <s v="N"/>
    <n v="2"/>
    <n v="9.6"/>
    <n v="2.88"/>
    <n v="1.5200000000000014"/>
    <n v="14"/>
  </r>
  <r>
    <d v="2023-02-18T01:33:00"/>
    <d v="2023-02-18T01:37:00"/>
    <s v="18.02.2023"/>
    <d v="1899-12-30T00:04:00"/>
    <x v="50"/>
    <s v="876-130154"/>
    <n v="1"/>
    <x v="14"/>
    <n v="1"/>
    <s v="N"/>
    <n v="2"/>
    <n v="3"/>
    <n v="0.89999999999999991"/>
    <n v="1.0999999999999996"/>
    <n v="5"/>
  </r>
  <r>
    <d v="2023-02-18T01:34:00"/>
    <d v="2023-02-18T01:37:00"/>
    <s v="18.02.2023"/>
    <d v="1899-12-30T00:03:00"/>
    <x v="14"/>
    <s v="876-128488"/>
    <n v="1"/>
    <x v="40"/>
    <n v="1"/>
    <s v="N"/>
    <n v="2"/>
    <n v="3.1"/>
    <n v="0.92999999999999994"/>
    <n v="0.9700000000000002"/>
    <n v="5"/>
  </r>
  <r>
    <d v="2023-02-18T01:35:00"/>
    <d v="2023-02-18T01:41:00"/>
    <s v="18.02.2023"/>
    <d v="1899-12-30T00:06:00"/>
    <x v="35"/>
    <s v="876-111123"/>
    <n v="1"/>
    <x v="57"/>
    <n v="1"/>
    <s v="N"/>
    <n v="1"/>
    <n v="3.7"/>
    <n v="1.1100000000000001"/>
    <n v="1.1899999999999995"/>
    <n v="6"/>
  </r>
  <r>
    <d v="2023-02-18T01:35:00"/>
    <d v="2023-02-18T01:44:00"/>
    <s v="18.02.2023"/>
    <d v="1899-12-30T00:09:00"/>
    <x v="37"/>
    <s v="876-131174"/>
    <n v="1"/>
    <x v="0"/>
    <n v="1"/>
    <s v="N"/>
    <n v="1"/>
    <n v="6.48"/>
    <n v="1.944"/>
    <n v="1.5760000000000005"/>
    <n v="10"/>
  </r>
  <r>
    <d v="2023-02-18T01:35:00"/>
    <d v="2023-02-18T01:37:00"/>
    <s v="18.02.2023"/>
    <d v="1899-12-30T00:02:00"/>
    <x v="15"/>
    <s v="876-111584"/>
    <n v="1"/>
    <x v="14"/>
    <n v="1"/>
    <s v="N"/>
    <n v="2"/>
    <n v="3.9"/>
    <n v="1.17"/>
    <n v="0.93000000000000016"/>
    <n v="6"/>
  </r>
  <r>
    <d v="2023-02-18T01:36:00"/>
    <d v="2023-02-18T01:56:00"/>
    <s v="18.02.2023"/>
    <d v="1899-12-30T00:20:00"/>
    <x v="50"/>
    <s v="876-127825"/>
    <n v="2"/>
    <x v="139"/>
    <n v="1"/>
    <s v="N"/>
    <n v="1"/>
    <n v="14.4"/>
    <n v="4.32"/>
    <n v="2.2799999999999994"/>
    <n v="21"/>
  </r>
  <r>
    <d v="2023-02-18T01:36:00"/>
    <d v="2023-02-18T01:41:00"/>
    <s v="18.02.2023"/>
    <d v="1899-12-30T00:05:00"/>
    <x v="28"/>
    <s v="876-130321"/>
    <n v="5"/>
    <x v="40"/>
    <n v="1"/>
    <s v="N"/>
    <n v="2"/>
    <n v="3.2"/>
    <n v="0.96"/>
    <n v="0.83999999999999986"/>
    <n v="5"/>
  </r>
  <r>
    <d v="2023-02-18T01:36:00"/>
    <d v="2023-02-18T01:45:00"/>
    <s v="18.02.2023"/>
    <d v="1899-12-30T00:09:00"/>
    <x v="43"/>
    <s v="876-111425"/>
    <n v="1"/>
    <x v="27"/>
    <n v="1"/>
    <s v="N"/>
    <n v="2"/>
    <n v="5.76"/>
    <n v="1.728"/>
    <n v="0.51200000000000045"/>
    <n v="8"/>
  </r>
  <r>
    <d v="2023-02-18T01:37:00"/>
    <d v="2023-02-18T01:51:00"/>
    <s v="18.02.2023"/>
    <d v="1899-12-30T00:14:00"/>
    <x v="52"/>
    <s v="876-130806"/>
    <n v="1"/>
    <x v="59"/>
    <n v="1"/>
    <s v="N"/>
    <n v="1"/>
    <n v="13.92"/>
    <n v="4.1760000000000002"/>
    <n v="2.9039999999999981"/>
    <n v="21"/>
  </r>
  <r>
    <d v="2023-02-18T01:37:00"/>
    <d v="2023-02-18T01:40:00"/>
    <s v="18.02.2023"/>
    <d v="1899-12-30T00:03:00"/>
    <x v="47"/>
    <s v="876-129497"/>
    <n v="1"/>
    <x v="11"/>
    <n v="1"/>
    <s v="N"/>
    <n v="2"/>
    <n v="3.8"/>
    <n v="1.1399999999999999"/>
    <n v="1.0600000000000005"/>
    <n v="6"/>
  </r>
  <r>
    <d v="2023-02-18T01:37:00"/>
    <d v="2023-02-18T01:39:00"/>
    <s v="18.02.2023"/>
    <d v="1899-12-30T00:02:00"/>
    <x v="7"/>
    <s v="876-127434"/>
    <n v="1"/>
    <x v="33"/>
    <n v="1"/>
    <s v="N"/>
    <n v="2"/>
    <n v="3.5"/>
    <n v="1.05"/>
    <n v="1.4500000000000002"/>
    <n v="6"/>
  </r>
  <r>
    <d v="2023-02-18T01:37:00"/>
    <d v="2023-02-18T01:43:00"/>
    <s v="18.02.2023"/>
    <d v="1899-12-30T00:06:00"/>
    <x v="33"/>
    <s v="876-129548"/>
    <n v="1"/>
    <x v="40"/>
    <n v="1"/>
    <s v="N"/>
    <n v="2"/>
    <n v="3.6"/>
    <n v="1.08"/>
    <n v="1.3199999999999998"/>
    <n v="6"/>
  </r>
  <r>
    <d v="2023-02-18T01:37:00"/>
    <d v="2023-02-18T01:44:00"/>
    <s v="18.02.2023"/>
    <d v="1899-12-30T00:07:00"/>
    <x v="20"/>
    <s v="876-130632"/>
    <n v="1"/>
    <x v="27"/>
    <n v="1"/>
    <s v="N"/>
    <n v="2"/>
    <n v="5.76"/>
    <n v="1.728"/>
    <n v="1.5120000000000005"/>
    <n v="9"/>
  </r>
  <r>
    <d v="2023-02-18T01:37:00"/>
    <d v="2023-02-18T01:43:00"/>
    <s v="18.02.2023"/>
    <d v="1899-12-30T00:06:00"/>
    <x v="19"/>
    <s v="876-130355"/>
    <n v="1"/>
    <x v="23"/>
    <n v="1"/>
    <s v="N"/>
    <n v="2"/>
    <n v="6"/>
    <n v="1.7999999999999998"/>
    <n v="1.2000000000000002"/>
    <n v="9"/>
  </r>
  <r>
    <d v="2023-02-18T01:38:00"/>
    <d v="2023-02-18T01:49:00"/>
    <s v="18.02.2023"/>
    <d v="1899-12-30T00:11:00"/>
    <x v="12"/>
    <s v="876-130502"/>
    <n v="1"/>
    <x v="99"/>
    <n v="1"/>
    <s v="N"/>
    <n v="2"/>
    <n v="9.36"/>
    <n v="2.8079999999999998"/>
    <n v="1.8320000000000007"/>
    <n v="14"/>
  </r>
  <r>
    <d v="2023-02-18T01:38:00"/>
    <d v="2023-02-18T01:53:00"/>
    <s v="18.02.2023"/>
    <d v="1899-12-30T00:15:00"/>
    <x v="18"/>
    <s v="876-128776"/>
    <n v="2"/>
    <x v="7"/>
    <n v="1"/>
    <s v="N"/>
    <n v="1"/>
    <n v="20.399999999999999"/>
    <n v="6.1199999999999992"/>
    <n v="5.480000000000004"/>
    <n v="32"/>
  </r>
  <r>
    <d v="2023-02-18T01:38:00"/>
    <d v="2023-02-18T01:44:00"/>
    <s v="18.02.2023"/>
    <d v="1899-12-30T00:06:00"/>
    <x v="23"/>
    <s v="876-111626"/>
    <n v="1"/>
    <x v="57"/>
    <n v="1"/>
    <s v="N"/>
    <n v="1"/>
    <n v="3.2"/>
    <n v="0.96"/>
    <n v="0.83999999999999986"/>
    <n v="5"/>
  </r>
  <r>
    <d v="2023-02-18T01:38:00"/>
    <d v="2023-02-18T01:48:00"/>
    <s v="18.02.2023"/>
    <d v="1899-12-30T00:10:00"/>
    <x v="33"/>
    <s v="876-127316"/>
    <n v="1"/>
    <x v="71"/>
    <n v="1"/>
    <s v="N"/>
    <n v="2"/>
    <n v="6.24"/>
    <n v="1.8719999999999999"/>
    <n v="1.8879999999999999"/>
    <n v="10"/>
  </r>
  <r>
    <d v="2023-02-18T01:39:00"/>
    <d v="2023-02-18T01:54:00"/>
    <s v="18.02.2023"/>
    <d v="1899-12-30T00:15:00"/>
    <x v="27"/>
    <s v="876-127653"/>
    <n v="1"/>
    <x v="70"/>
    <n v="1"/>
    <s v="N"/>
    <n v="2"/>
    <n v="19.2"/>
    <n v="5.76"/>
    <n v="3.0400000000000027"/>
    <n v="28"/>
  </r>
  <r>
    <d v="2023-02-18T01:39:00"/>
    <d v="2023-02-18T01:39:00"/>
    <s v="18.02.2023"/>
    <d v="1899-12-30T00:00:00"/>
    <x v="51"/>
    <s v="876-111383"/>
    <n v="1"/>
    <x v="45"/>
    <n v="2"/>
    <s v="N"/>
    <n v="2"/>
    <n v="3.7"/>
    <n v="1.1100000000000001"/>
    <n v="1.1899999999999995"/>
    <n v="6"/>
  </r>
  <r>
    <d v="2023-02-18T01:39:00"/>
    <d v="2023-02-18T01:59:00"/>
    <s v="18.02.2023"/>
    <d v="1899-12-30T00:20:00"/>
    <x v="32"/>
    <s v="876-128814"/>
    <n v="1"/>
    <x v="140"/>
    <n v="1"/>
    <s v="N"/>
    <n v="2"/>
    <n v="18"/>
    <n v="5.3999999999999995"/>
    <n v="2.6000000000000014"/>
    <n v="26"/>
  </r>
  <r>
    <d v="2023-02-18T01:39:00"/>
    <d v="2023-02-18T01:51:00"/>
    <s v="18.02.2023"/>
    <d v="1899-12-30T00:12:00"/>
    <x v="19"/>
    <s v="876-128840"/>
    <n v="1"/>
    <x v="16"/>
    <n v="1"/>
    <s v="N"/>
    <n v="2"/>
    <n v="6.96"/>
    <n v="2.0880000000000001"/>
    <n v="0.95199999999999996"/>
    <n v="10"/>
  </r>
  <r>
    <d v="2023-02-18T01:39:00"/>
    <d v="2023-02-18T01:49:00"/>
    <s v="18.02.2023"/>
    <d v="1899-12-30T00:10:00"/>
    <x v="46"/>
    <s v="876-128722"/>
    <n v="1"/>
    <x v="71"/>
    <n v="1"/>
    <s v="N"/>
    <n v="1"/>
    <n v="6.24"/>
    <n v="1.8719999999999999"/>
    <n v="0.8879999999999999"/>
    <n v="9"/>
  </r>
  <r>
    <d v="2023-02-18T01:39:00"/>
    <d v="2023-02-18T01:48:00"/>
    <s v="18.02.2023"/>
    <d v="1899-12-30T00:09:00"/>
    <x v="10"/>
    <s v="876-129027"/>
    <n v="2"/>
    <x v="15"/>
    <n v="1"/>
    <s v="N"/>
    <n v="2"/>
    <n v="3"/>
    <n v="0.89999999999999991"/>
    <n v="1.0999999999999996"/>
    <n v="5"/>
  </r>
  <r>
    <d v="2023-02-18T01:40:00"/>
    <d v="2023-02-18T01:50:00"/>
    <s v="18.02.2023"/>
    <d v="1899-12-30T00:10:00"/>
    <x v="19"/>
    <s v="876-127935"/>
    <n v="1"/>
    <x v="27"/>
    <n v="1"/>
    <s v="N"/>
    <n v="1"/>
    <n v="5.76"/>
    <n v="1.728"/>
    <n v="1.5120000000000005"/>
    <n v="9"/>
  </r>
  <r>
    <d v="2023-02-18T01:41:00"/>
    <d v="2023-02-18T01:46:00"/>
    <s v="18.02.2023"/>
    <d v="1899-12-30T00:05:00"/>
    <x v="45"/>
    <s v="876-128735"/>
    <n v="1"/>
    <x v="22"/>
    <n v="1"/>
    <s v="N"/>
    <n v="1"/>
    <n v="4"/>
    <n v="1.2"/>
    <n v="1.7999999999999998"/>
    <n v="7"/>
  </r>
  <r>
    <d v="2023-02-18T01:42:00"/>
    <d v="2023-02-18T01:48:00"/>
    <s v="18.02.2023"/>
    <d v="1899-12-30T00:06:00"/>
    <x v="13"/>
    <s v="876-130779"/>
    <n v="1"/>
    <x v="87"/>
    <n v="1"/>
    <s v="N"/>
    <n v="1"/>
    <n v="5.04"/>
    <n v="1.512"/>
    <n v="1.4479999999999995"/>
    <n v="8"/>
  </r>
  <r>
    <d v="2023-02-18T01:43:00"/>
    <d v="2023-02-18T01:53:00"/>
    <s v="18.02.2023"/>
    <d v="1899-12-30T00:10:00"/>
    <x v="27"/>
    <s v="876-128936"/>
    <n v="1"/>
    <x v="12"/>
    <n v="1"/>
    <s v="N"/>
    <n v="1"/>
    <n v="7.2"/>
    <n v="2.16"/>
    <n v="1.6399999999999997"/>
    <n v="11"/>
  </r>
  <r>
    <d v="2023-02-18T01:43:00"/>
    <d v="2023-02-18T01:49:00"/>
    <s v="18.02.2023"/>
    <d v="1899-12-30T00:06:00"/>
    <x v="11"/>
    <s v="876-129326"/>
    <n v="1"/>
    <x v="80"/>
    <n v="1"/>
    <s v="N"/>
    <n v="1"/>
    <n v="3.7"/>
    <n v="1.1100000000000001"/>
    <n v="1.1899999999999995"/>
    <n v="6"/>
  </r>
  <r>
    <d v="2023-02-18T01:43:00"/>
    <d v="2023-02-18T01:49:00"/>
    <s v="18.02.2023"/>
    <d v="1899-12-30T00:06:00"/>
    <x v="24"/>
    <s v="876-129951"/>
    <n v="2"/>
    <x v="4"/>
    <n v="1"/>
    <s v="N"/>
    <n v="2"/>
    <n v="3"/>
    <n v="0.89999999999999991"/>
    <n v="1.0999999999999996"/>
    <n v="5"/>
  </r>
  <r>
    <d v="2023-02-18T01:43:00"/>
    <d v="2023-02-18T02:04:00"/>
    <s v="18.02.2023"/>
    <d v="1899-12-30T00:21:00"/>
    <x v="41"/>
    <s v="876-127907"/>
    <n v="1"/>
    <x v="132"/>
    <n v="1"/>
    <s v="N"/>
    <n v="2"/>
    <n v="23.52"/>
    <n v="7.056"/>
    <n v="3.4239999999999995"/>
    <n v="34"/>
  </r>
  <r>
    <d v="2023-02-18T01:43:00"/>
    <d v="2023-02-18T01:48:00"/>
    <s v="18.02.2023"/>
    <d v="1899-12-30T00:05:00"/>
    <x v="45"/>
    <s v="876-128854"/>
    <n v="1"/>
    <x v="22"/>
    <n v="1"/>
    <s v="N"/>
    <n v="2"/>
    <n v="3.1"/>
    <n v="0.92999999999999994"/>
    <n v="0.9700000000000002"/>
    <n v="5"/>
  </r>
  <r>
    <d v="2023-02-18T01:43:00"/>
    <d v="2023-02-18T01:51:00"/>
    <s v="18.02.2023"/>
    <d v="1899-12-30T00:08:00"/>
    <x v="14"/>
    <s v="876-130563"/>
    <n v="1"/>
    <x v="52"/>
    <n v="1"/>
    <s v="Y"/>
    <n v="2"/>
    <n v="4.8"/>
    <n v="1.44"/>
    <n v="0.76000000000000068"/>
    <n v="7"/>
  </r>
  <r>
    <d v="2023-02-18T01:44:00"/>
    <d v="2023-02-18T02:04:00"/>
    <s v="18.02.2023"/>
    <d v="1899-12-30T00:20:00"/>
    <x v="27"/>
    <s v="876-131140"/>
    <n v="2"/>
    <x v="182"/>
    <n v="2"/>
    <s v="N"/>
    <n v="1"/>
    <n v="40.799999999999997"/>
    <n v="12.239999999999998"/>
    <n v="5.960000000000008"/>
    <n v="59"/>
  </r>
  <r>
    <d v="2023-02-18T01:44:00"/>
    <d v="2023-02-18T01:51:00"/>
    <s v="18.02.2023"/>
    <d v="1899-12-30T00:07:00"/>
    <x v="26"/>
    <s v="876-128463"/>
    <n v="1"/>
    <x v="23"/>
    <n v="1"/>
    <s v="N"/>
    <n v="2"/>
    <n v="6"/>
    <n v="1.7999999999999998"/>
    <n v="2.1999999999999993"/>
    <n v="10"/>
  </r>
  <r>
    <d v="2023-02-18T01:45:00"/>
    <d v="2023-02-18T01:52:00"/>
    <s v="18.02.2023"/>
    <d v="1899-12-30T00:07:00"/>
    <x v="5"/>
    <s v="876-128497"/>
    <n v="1"/>
    <x v="11"/>
    <n v="1"/>
    <s v="N"/>
    <n v="1"/>
    <n v="3.1"/>
    <n v="0.92999999999999994"/>
    <n v="0.9700000000000002"/>
    <n v="5"/>
  </r>
  <r>
    <d v="2023-02-18T01:45:00"/>
    <d v="2023-02-18T01:47:00"/>
    <s v="18.02.2023"/>
    <d v="1899-12-30T00:02:00"/>
    <x v="46"/>
    <s v="876-131005"/>
    <n v="1"/>
    <x v="14"/>
    <n v="1"/>
    <s v="N"/>
    <n v="2"/>
    <n v="3.1"/>
    <n v="0.92999999999999994"/>
    <n v="0.9700000000000002"/>
    <n v="5"/>
  </r>
  <r>
    <d v="2023-02-18T01:46:00"/>
    <d v="2023-02-18T02:06:00"/>
    <s v="18.02.2023"/>
    <d v="1899-12-30T00:20:00"/>
    <x v="51"/>
    <s v="876-128395"/>
    <n v="1"/>
    <x v="179"/>
    <n v="1"/>
    <s v="N"/>
    <n v="1"/>
    <n v="36.72"/>
    <n v="11.016"/>
    <n v="8.2640000000000029"/>
    <n v="56"/>
  </r>
  <r>
    <d v="2023-02-18T01:46:00"/>
    <d v="2023-02-18T01:54:00"/>
    <s v="18.02.2023"/>
    <d v="1899-12-30T00:08:00"/>
    <x v="14"/>
    <s v="876-129778"/>
    <n v="1"/>
    <x v="15"/>
    <n v="1"/>
    <s v="N"/>
    <n v="1"/>
    <n v="3.8"/>
    <n v="1.1399999999999999"/>
    <n v="1.0600000000000005"/>
    <n v="6"/>
  </r>
  <r>
    <d v="2023-02-18T01:47:00"/>
    <d v="2023-02-18T01:53:00"/>
    <s v="18.02.2023"/>
    <d v="1899-12-30T00:06:00"/>
    <x v="47"/>
    <s v="876-131072"/>
    <n v="1"/>
    <x v="11"/>
    <n v="1"/>
    <s v="N"/>
    <n v="1"/>
    <n v="3.6"/>
    <n v="1.08"/>
    <n v="1.3199999999999998"/>
    <n v="6"/>
  </r>
  <r>
    <d v="2023-02-18T01:47:00"/>
    <d v="2023-02-18T01:54:00"/>
    <s v="18.02.2023"/>
    <d v="1899-12-30T00:07:00"/>
    <x v="16"/>
    <s v="876-129633"/>
    <n v="1"/>
    <x v="25"/>
    <n v="1"/>
    <s v="N"/>
    <n v="2"/>
    <n v="3.3"/>
    <n v="0.98999999999999988"/>
    <n v="1.71"/>
    <n v="6"/>
  </r>
  <r>
    <d v="2023-02-18T01:47:00"/>
    <d v="2023-02-18T02:16:00"/>
    <s v="18.02.2023"/>
    <d v="1899-12-30T00:29:00"/>
    <x v="38"/>
    <s v="876-128215"/>
    <n v="1"/>
    <x v="24"/>
    <n v="3"/>
    <s v="N"/>
    <n v="1"/>
    <n v="43.44"/>
    <n v="13.031999999999998"/>
    <n v="5.5280000000000058"/>
    <n v="62"/>
  </r>
  <r>
    <d v="2023-02-18T01:47:00"/>
    <d v="2023-02-18T01:55:00"/>
    <s v="18.02.2023"/>
    <d v="1899-12-30T00:08:00"/>
    <x v="11"/>
    <s v="876-128698"/>
    <n v="1"/>
    <x v="36"/>
    <n v="1"/>
    <s v="N"/>
    <n v="2"/>
    <n v="4"/>
    <n v="1.2"/>
    <n v="0.79999999999999982"/>
    <n v="6"/>
  </r>
  <r>
    <d v="2023-02-18T01:47:00"/>
    <d v="2023-02-18T01:53:00"/>
    <s v="18.02.2023"/>
    <d v="1899-12-30T00:06:00"/>
    <x v="37"/>
    <s v="876-128936"/>
    <n v="1"/>
    <x v="22"/>
    <n v="1"/>
    <s v="N"/>
    <n v="2"/>
    <n v="3.8"/>
    <n v="1.1399999999999999"/>
    <n v="1.0600000000000005"/>
    <n v="6"/>
  </r>
  <r>
    <d v="2023-02-18T01:49:00"/>
    <d v="2023-02-18T02:13:00"/>
    <s v="18.02.2023"/>
    <d v="1899-12-30T00:24:00"/>
    <x v="48"/>
    <s v="876-130264"/>
    <n v="1"/>
    <x v="29"/>
    <n v="1"/>
    <s v="N"/>
    <n v="2"/>
    <n v="15.6"/>
    <n v="4.68"/>
    <n v="3.7200000000000006"/>
    <n v="24"/>
  </r>
  <r>
    <d v="2023-02-18T01:50:00"/>
    <d v="2023-02-18T02:04:00"/>
    <s v="18.02.2023"/>
    <d v="1899-12-30T00:14:00"/>
    <x v="16"/>
    <s v="876-111606"/>
    <n v="1"/>
    <x v="50"/>
    <n v="1"/>
    <s v="N"/>
    <n v="2"/>
    <n v="10.32"/>
    <n v="3.0960000000000001"/>
    <n v="2.5839999999999996"/>
    <n v="16"/>
  </r>
  <r>
    <d v="2023-02-18T01:50:00"/>
    <d v="2023-02-18T01:56:00"/>
    <s v="18.02.2023"/>
    <d v="1899-12-30T00:06:00"/>
    <x v="23"/>
    <s v="876-128950"/>
    <n v="3"/>
    <x v="11"/>
    <n v="1"/>
    <s v="Y"/>
    <n v="2"/>
    <n v="4"/>
    <n v="1.2"/>
    <n v="0.79999999999999982"/>
    <n v="6"/>
  </r>
  <r>
    <d v="2023-02-18T01:51:00"/>
    <d v="2023-02-18T02:01:00"/>
    <s v="18.02.2023"/>
    <d v="1899-12-30T00:10:00"/>
    <x v="53"/>
    <s v="876-127974"/>
    <n v="1"/>
    <x v="94"/>
    <n v="1"/>
    <s v="N"/>
    <n v="2"/>
    <n v="5.52"/>
    <n v="1.6559999999999999"/>
    <n v="0.82400000000000073"/>
    <n v="8"/>
  </r>
  <r>
    <d v="2023-02-18T01:52:00"/>
    <d v="2023-02-18T01:56:00"/>
    <s v="18.02.2023"/>
    <d v="1899-12-30T00:04:00"/>
    <x v="19"/>
    <s v="876-130188"/>
    <n v="3"/>
    <x v="3"/>
    <n v="1"/>
    <s v="Y"/>
    <n v="2"/>
    <n v="3.7"/>
    <n v="1.1100000000000001"/>
    <n v="1.1899999999999995"/>
    <n v="6"/>
  </r>
  <r>
    <d v="2023-02-18T01:52:00"/>
    <d v="2023-02-18T01:58:00"/>
    <s v="18.02.2023"/>
    <d v="1899-12-30T00:06:00"/>
    <x v="41"/>
    <s v="876-111269"/>
    <n v="1"/>
    <x v="40"/>
    <n v="1"/>
    <s v="N"/>
    <n v="1"/>
    <n v="3.7"/>
    <n v="1.1100000000000001"/>
    <n v="1.1899999999999995"/>
    <n v="6"/>
  </r>
  <r>
    <d v="2023-02-18T01:52:00"/>
    <d v="2023-02-18T02:08:00"/>
    <s v="18.02.2023"/>
    <d v="1899-12-30T00:16:00"/>
    <x v="22"/>
    <s v="876-130508"/>
    <n v="1"/>
    <x v="30"/>
    <n v="1"/>
    <s v="N"/>
    <n v="2"/>
    <n v="10.8"/>
    <n v="3.24"/>
    <n v="1.9599999999999991"/>
    <n v="16"/>
  </r>
  <r>
    <d v="2023-02-18T01:52:00"/>
    <d v="2023-02-18T02:04:00"/>
    <s v="18.02.2023"/>
    <d v="1899-12-30T00:12:00"/>
    <x v="27"/>
    <s v="876-111605"/>
    <n v="1"/>
    <x v="149"/>
    <n v="1"/>
    <s v="N"/>
    <n v="2"/>
    <n v="16.8"/>
    <n v="5.04"/>
    <n v="2.16"/>
    <n v="24"/>
  </r>
  <r>
    <d v="2023-02-18T01:52:00"/>
    <d v="2023-02-18T01:57:00"/>
    <s v="18.02.2023"/>
    <d v="1899-12-30T00:05:00"/>
    <x v="26"/>
    <s v="876-130828"/>
    <n v="1"/>
    <x v="36"/>
    <n v="1"/>
    <s v="N"/>
    <n v="1"/>
    <n v="3.4"/>
    <n v="1.02"/>
    <n v="1.5800000000000005"/>
    <n v="6"/>
  </r>
  <r>
    <d v="2023-02-18T01:53:00"/>
    <d v="2023-02-18T02:16:00"/>
    <s v="18.02.2023"/>
    <d v="1899-12-30T00:23:00"/>
    <x v="11"/>
    <s v="876-129212"/>
    <n v="1"/>
    <x v="217"/>
    <n v="1"/>
    <s v="N"/>
    <n v="2"/>
    <n v="34.56"/>
    <n v="10.368"/>
    <n v="7.0719999999999956"/>
    <n v="52"/>
  </r>
  <r>
    <d v="2023-02-18T01:54:00"/>
    <d v="2023-02-18T02:08:00"/>
    <s v="18.02.2023"/>
    <d v="1899-12-30T00:14:00"/>
    <x v="53"/>
    <s v="876-129990"/>
    <n v="1"/>
    <x v="44"/>
    <n v="1"/>
    <s v="N"/>
    <n v="1"/>
    <n v="8.4"/>
    <n v="2.52"/>
    <n v="2.08"/>
    <n v="13"/>
  </r>
  <r>
    <d v="2023-02-18T01:54:00"/>
    <d v="2023-02-18T01:57:00"/>
    <s v="18.02.2023"/>
    <d v="1899-12-30T00:03:00"/>
    <x v="27"/>
    <s v="876-127825"/>
    <n v="1"/>
    <x v="3"/>
    <n v="1"/>
    <s v="N"/>
    <n v="3"/>
    <n v="3.6"/>
    <n v="1.08"/>
    <n v="1.3199999999999998"/>
    <n v="6"/>
  </r>
  <r>
    <d v="2023-02-18T01:55:00"/>
    <d v="2023-02-18T02:10:00"/>
    <s v="18.02.2023"/>
    <d v="1899-12-30T00:15:00"/>
    <x v="10"/>
    <s v="876-129465"/>
    <n v="2"/>
    <x v="12"/>
    <n v="1"/>
    <s v="N"/>
    <n v="1"/>
    <n v="7.2"/>
    <n v="2.16"/>
    <n v="1.6399999999999997"/>
    <n v="11"/>
  </r>
  <r>
    <d v="2023-02-18T01:55:00"/>
    <d v="2023-02-18T02:08:00"/>
    <s v="18.02.2023"/>
    <d v="1899-12-30T00:13:00"/>
    <x v="7"/>
    <s v="876-129786"/>
    <n v="1"/>
    <x v="140"/>
    <n v="1"/>
    <s v="N"/>
    <n v="1"/>
    <n v="18"/>
    <n v="5.3999999999999995"/>
    <n v="1.6000000000000014"/>
    <n v="25"/>
  </r>
  <r>
    <d v="2023-02-18T01:55:00"/>
    <d v="2023-02-18T02:18:00"/>
    <s v="18.02.2023"/>
    <d v="1899-12-30T00:23:00"/>
    <x v="17"/>
    <s v="876-111469"/>
    <n v="1"/>
    <x v="110"/>
    <n v="1"/>
    <s v="N"/>
    <n v="2"/>
    <n v="20.16"/>
    <n v="6.048"/>
    <n v="3.791999999999998"/>
    <n v="30"/>
  </r>
  <r>
    <d v="2023-02-18T01:55:00"/>
    <d v="2023-02-18T02:18:00"/>
    <s v="18.02.2023"/>
    <d v="1899-12-30T00:23:00"/>
    <x v="48"/>
    <s v="876-129744"/>
    <n v="4"/>
    <x v="182"/>
    <n v="2"/>
    <s v="N"/>
    <n v="2"/>
    <n v="40.799999999999997"/>
    <n v="12.239999999999998"/>
    <n v="5.960000000000008"/>
    <n v="59"/>
  </r>
  <r>
    <d v="2023-02-18T01:55:00"/>
    <d v="2023-02-18T02:05:00"/>
    <s v="18.02.2023"/>
    <d v="1899-12-30T00:10:00"/>
    <x v="29"/>
    <s v="876-130961"/>
    <n v="1"/>
    <x v="44"/>
    <n v="1"/>
    <s v="N"/>
    <n v="2"/>
    <n v="8.4"/>
    <n v="2.52"/>
    <n v="1.08"/>
    <n v="12"/>
  </r>
  <r>
    <d v="2023-02-18T01:56:00"/>
    <d v="2023-02-18T01:59:00"/>
    <s v="18.02.2023"/>
    <d v="1899-12-30T00:03:00"/>
    <x v="5"/>
    <s v="876-130928"/>
    <n v="2"/>
    <x v="33"/>
    <n v="1"/>
    <s v="N"/>
    <n v="2"/>
    <n v="3.1"/>
    <n v="0.92999999999999994"/>
    <n v="0.9700000000000002"/>
    <n v="5"/>
  </r>
  <r>
    <d v="2023-02-18T01:56:00"/>
    <d v="2023-02-18T02:02:00"/>
    <s v="18.02.2023"/>
    <d v="1899-12-30T00:06:00"/>
    <x v="26"/>
    <s v="876-130997"/>
    <n v="1"/>
    <x v="36"/>
    <n v="1"/>
    <s v="N"/>
    <n v="1"/>
    <n v="3.1"/>
    <n v="0.92999999999999994"/>
    <n v="0.9700000000000002"/>
    <n v="5"/>
  </r>
  <r>
    <d v="2023-02-18T01:57:00"/>
    <d v="2023-02-18T02:19:00"/>
    <s v="18.02.2023"/>
    <d v="1899-12-30T00:22:00"/>
    <x v="32"/>
    <s v="876-127380"/>
    <n v="1"/>
    <x v="20"/>
    <n v="1"/>
    <s v="N"/>
    <n v="1"/>
    <n v="24.72"/>
    <n v="7.4159999999999995"/>
    <n v="2.8640000000000008"/>
    <n v="35"/>
  </r>
  <r>
    <d v="2023-02-18T01:57:00"/>
    <d v="2023-02-18T02:31:00"/>
    <s v="18.02.2023"/>
    <d v="1899-12-30T00:34:00"/>
    <x v="29"/>
    <s v="876-130223"/>
    <n v="1"/>
    <x v="110"/>
    <n v="1"/>
    <s v="N"/>
    <n v="2"/>
    <n v="20.16"/>
    <n v="6.048"/>
    <n v="4.791999999999998"/>
    <n v="31"/>
  </r>
  <r>
    <d v="2023-02-18T01:58:00"/>
    <d v="2023-02-18T02:09:00"/>
    <s v="18.02.2023"/>
    <d v="1899-12-30T00:11:00"/>
    <x v="4"/>
    <s v="876-127259"/>
    <n v="1"/>
    <x v="9"/>
    <n v="1"/>
    <s v="N"/>
    <n v="2"/>
    <n v="9.84"/>
    <n v="2.952"/>
    <n v="2.2080000000000002"/>
    <n v="15"/>
  </r>
  <r>
    <d v="2023-02-18T01:58:00"/>
    <d v="2023-02-18T02:19:00"/>
    <s v="18.02.2023"/>
    <d v="1899-12-30T00:21:00"/>
    <x v="29"/>
    <s v="876-129032"/>
    <n v="2"/>
    <x v="175"/>
    <n v="1"/>
    <s v="N"/>
    <n v="1"/>
    <n v="30.48"/>
    <n v="9.1440000000000001"/>
    <n v="4.3760000000000012"/>
    <n v="44"/>
  </r>
  <r>
    <d v="2023-02-18T01:59:00"/>
    <d v="2023-02-18T02:02:00"/>
    <s v="18.02.2023"/>
    <d v="1899-12-30T00:03:00"/>
    <x v="11"/>
    <s v="876-130199"/>
    <n v="1"/>
    <x v="6"/>
    <n v="1"/>
    <s v="N"/>
    <n v="2"/>
    <n v="3.9"/>
    <n v="1.17"/>
    <n v="0.93000000000000016"/>
    <n v="6"/>
  </r>
  <r>
    <d v="2023-02-18T01:59:00"/>
    <d v="2023-02-18T02:08:00"/>
    <s v="18.02.2023"/>
    <d v="1899-12-30T00:09:00"/>
    <x v="45"/>
    <s v="876-130478"/>
    <n v="1"/>
    <x v="16"/>
    <n v="1"/>
    <s v="N"/>
    <n v="2"/>
    <n v="6.96"/>
    <n v="2.0880000000000001"/>
    <n v="1.9519999999999991"/>
    <n v="11"/>
  </r>
  <r>
    <d v="2023-02-18T02:01:00"/>
    <d v="2023-02-18T02:13:00"/>
    <s v="18.02.2023"/>
    <d v="1899-12-30T00:12:00"/>
    <x v="25"/>
    <s v="876-130828"/>
    <n v="2"/>
    <x v="56"/>
    <n v="1"/>
    <s v="N"/>
    <n v="1"/>
    <n v="21.3"/>
    <n v="6.39"/>
    <n v="5.3099999999999987"/>
    <n v="33"/>
  </r>
  <r>
    <d v="2023-02-18T02:01:00"/>
    <d v="2023-02-18T02:19:00"/>
    <s v="18.02.2023"/>
    <d v="1899-12-30T00:18:00"/>
    <x v="38"/>
    <s v="876-129181"/>
    <n v="2"/>
    <x v="88"/>
    <n v="1"/>
    <s v="N"/>
    <n v="1"/>
    <n v="18.600000000000001"/>
    <n v="5.58"/>
    <n v="1.8200000000000003"/>
    <n v="26"/>
  </r>
  <r>
    <d v="2023-02-18T02:01:00"/>
    <d v="2023-02-18T02:04:00"/>
    <s v="18.02.2023"/>
    <d v="1899-12-30T00:03:00"/>
    <x v="3"/>
    <s v="876-127462"/>
    <n v="1"/>
    <x v="14"/>
    <n v="1"/>
    <s v="N"/>
    <n v="2"/>
    <n v="3.7"/>
    <n v="1.1100000000000001"/>
    <n v="1.1899999999999995"/>
    <n v="6"/>
  </r>
  <r>
    <d v="2023-02-18T02:02:00"/>
    <d v="2023-02-18T02:16:00"/>
    <s v="18.02.2023"/>
    <d v="1899-12-30T00:14:00"/>
    <x v="47"/>
    <s v="876-128218"/>
    <n v="1"/>
    <x v="61"/>
    <n v="1"/>
    <s v="N"/>
    <n v="1"/>
    <n v="16.8"/>
    <n v="5.04"/>
    <n v="2.16"/>
    <n v="24"/>
  </r>
  <r>
    <d v="2023-02-18T02:03:00"/>
    <d v="2023-02-18T02:09:00"/>
    <s v="18.02.2023"/>
    <d v="1899-12-30T00:06:00"/>
    <x v="2"/>
    <s v="876-127979"/>
    <n v="1"/>
    <x v="40"/>
    <n v="1"/>
    <s v="N"/>
    <n v="1"/>
    <n v="3.9"/>
    <n v="1.17"/>
    <n v="0.93000000000000016"/>
    <n v="6"/>
  </r>
  <r>
    <d v="2023-02-18T02:04:00"/>
    <d v="2023-02-18T02:08:00"/>
    <s v="18.02.2023"/>
    <d v="1899-12-30T00:04:00"/>
    <x v="36"/>
    <s v="876-130557"/>
    <n v="1"/>
    <x v="41"/>
    <n v="1"/>
    <s v="N"/>
    <n v="2"/>
    <n v="3.3"/>
    <n v="0.98999999999999988"/>
    <n v="0.71"/>
    <n v="5"/>
  </r>
  <r>
    <d v="2023-02-18T02:04:00"/>
    <d v="2023-02-18T02:29:00"/>
    <s v="18.02.2023"/>
    <d v="1899-12-30T00:25:00"/>
    <x v="20"/>
    <s v="876-127146"/>
    <n v="1"/>
    <x v="189"/>
    <n v="2"/>
    <s v="N"/>
    <n v="1"/>
    <n v="58.5"/>
    <n v="17.55"/>
    <n v="7.9500000000000028"/>
    <n v="84"/>
  </r>
  <r>
    <d v="2023-02-18T02:05:00"/>
    <d v="2023-02-18T02:18:00"/>
    <s v="18.02.2023"/>
    <d v="1899-12-30T00:13:00"/>
    <x v="21"/>
    <s v="876-130440"/>
    <n v="3"/>
    <x v="35"/>
    <n v="1"/>
    <s v="N"/>
    <n v="2"/>
    <n v="14.7"/>
    <n v="4.4099999999999993"/>
    <n v="1.8900000000000006"/>
    <n v="21"/>
  </r>
  <r>
    <d v="2023-02-18T02:06:00"/>
    <d v="2023-02-18T02:17:00"/>
    <s v="18.02.2023"/>
    <d v="1899-12-30T00:11:00"/>
    <x v="41"/>
    <s v="876-128426"/>
    <n v="1"/>
    <x v="47"/>
    <n v="1"/>
    <s v="N"/>
    <n v="1"/>
    <n v="9.6"/>
    <n v="2.88"/>
    <n v="1.5200000000000014"/>
    <n v="14"/>
  </r>
  <r>
    <d v="2023-02-18T02:06:00"/>
    <d v="2023-02-18T02:25:00"/>
    <s v="18.02.2023"/>
    <d v="1899-12-30T00:19:00"/>
    <x v="40"/>
    <s v="876-128928"/>
    <n v="1"/>
    <x v="113"/>
    <n v="1"/>
    <s v="N"/>
    <n v="1"/>
    <n v="23.1"/>
    <n v="6.9300000000000006"/>
    <n v="4.9699999999999989"/>
    <n v="35"/>
  </r>
  <r>
    <d v="2023-02-18T02:08:00"/>
    <d v="2023-02-18T02:19:00"/>
    <s v="18.02.2023"/>
    <d v="1899-12-30T00:11:00"/>
    <x v="52"/>
    <s v="876-111659"/>
    <n v="1"/>
    <x v="87"/>
    <n v="1"/>
    <s v="N"/>
    <n v="2"/>
    <n v="6.3"/>
    <n v="1.89"/>
    <n v="1.8099999999999996"/>
    <n v="10"/>
  </r>
  <r>
    <d v="2023-02-18T02:08:00"/>
    <d v="2023-02-18T02:22:00"/>
    <s v="18.02.2023"/>
    <d v="1899-12-30T00:14:00"/>
    <x v="22"/>
    <s v="876-127973"/>
    <n v="1"/>
    <x v="1"/>
    <n v="1"/>
    <s v="N"/>
    <n v="1"/>
    <n v="12.6"/>
    <n v="3.78"/>
    <n v="1.620000000000001"/>
    <n v="18"/>
  </r>
  <r>
    <d v="2023-02-18T02:09:00"/>
    <d v="2023-02-18T02:23:00"/>
    <s v="18.02.2023"/>
    <d v="1899-12-30T00:14:00"/>
    <x v="31"/>
    <s v="876-129937"/>
    <n v="1"/>
    <x v="9"/>
    <n v="1"/>
    <s v="N"/>
    <n v="1"/>
    <n v="12.3"/>
    <n v="3.69"/>
    <n v="1.0099999999999998"/>
    <n v="17"/>
  </r>
  <r>
    <d v="2023-02-18T02:09:00"/>
    <d v="2023-02-18T02:15:00"/>
    <s v="18.02.2023"/>
    <d v="1899-12-30T00:06:00"/>
    <x v="14"/>
    <s v="876-129767"/>
    <n v="1"/>
    <x v="36"/>
    <n v="1"/>
    <s v="N"/>
    <n v="2"/>
    <n v="3.4"/>
    <n v="1.02"/>
    <n v="0.58000000000000007"/>
    <n v="5"/>
  </r>
  <r>
    <d v="2023-02-18T02:10:00"/>
    <d v="2023-02-18T02:23:00"/>
    <s v="18.02.2023"/>
    <d v="1899-12-30T00:13:00"/>
    <x v="0"/>
    <s v="876-128492"/>
    <n v="1"/>
    <x v="51"/>
    <n v="1"/>
    <s v="N"/>
    <n v="1"/>
    <n v="24.6"/>
    <n v="7.38"/>
    <n v="2.0199999999999996"/>
    <n v="34"/>
  </r>
  <r>
    <d v="2023-02-18T02:10:00"/>
    <d v="2023-02-18T02:16:00"/>
    <s v="18.02.2023"/>
    <d v="1899-12-30T00:06:00"/>
    <x v="40"/>
    <s v="876-128568"/>
    <n v="1"/>
    <x v="25"/>
    <n v="1"/>
    <s v="N"/>
    <n v="4"/>
    <n v="3"/>
    <n v="0.89999999999999991"/>
    <n v="1.0999999999999996"/>
    <n v="5"/>
  </r>
  <r>
    <d v="2023-02-18T02:11:00"/>
    <d v="2023-02-18T02:23:00"/>
    <s v="18.02.2023"/>
    <d v="1899-12-30T00:12:00"/>
    <x v="26"/>
    <s v="876-130302"/>
    <n v="1"/>
    <x v="37"/>
    <n v="1"/>
    <s v="N"/>
    <n v="2"/>
    <n v="11.4"/>
    <n v="3.42"/>
    <n v="1.1799999999999997"/>
    <n v="16"/>
  </r>
  <r>
    <d v="2023-02-18T02:12:00"/>
    <d v="2023-02-18T02:23:00"/>
    <s v="18.02.2023"/>
    <d v="1899-12-30T00:11:00"/>
    <x v="17"/>
    <s v="876-130813"/>
    <n v="1"/>
    <x v="0"/>
    <n v="1"/>
    <s v="N"/>
    <n v="2"/>
    <n v="8.1"/>
    <n v="2.4299999999999997"/>
    <n v="2.4700000000000006"/>
    <n v="13"/>
  </r>
  <r>
    <d v="2023-02-18T02:12:00"/>
    <d v="2023-02-18T02:16:00"/>
    <s v="18.02.2023"/>
    <d v="1899-12-30T00:04:00"/>
    <x v="29"/>
    <s v="876-127601"/>
    <n v="1"/>
    <x v="57"/>
    <n v="1"/>
    <s v="N"/>
    <n v="2"/>
    <n v="3.8"/>
    <n v="1.1399999999999999"/>
    <n v="1.0600000000000005"/>
    <n v="6"/>
  </r>
  <r>
    <d v="2023-02-18T02:14:00"/>
    <d v="2023-02-18T02:17:00"/>
    <s v="18.02.2023"/>
    <d v="1899-12-30T00:03:00"/>
    <x v="37"/>
    <s v="876-128447"/>
    <n v="1"/>
    <x v="101"/>
    <n v="1"/>
    <s v="N"/>
    <n v="2"/>
    <n v="3.7"/>
    <n v="1.1100000000000001"/>
    <n v="1.1899999999999995"/>
    <n v="6"/>
  </r>
  <r>
    <d v="2023-02-18T02:15:00"/>
    <d v="2023-02-18T02:17:00"/>
    <s v="18.02.2023"/>
    <d v="1899-12-30T00:02:00"/>
    <x v="7"/>
    <s v="876-111463"/>
    <n v="2"/>
    <x v="33"/>
    <n v="1"/>
    <s v="N"/>
    <n v="2"/>
    <n v="3.7"/>
    <n v="1.1100000000000001"/>
    <n v="1.1899999999999995"/>
    <n v="6"/>
  </r>
  <r>
    <d v="2023-02-18T02:16:00"/>
    <d v="2023-02-18T02:40:00"/>
    <s v="18.02.2023"/>
    <d v="1899-12-30T00:24:00"/>
    <x v="6"/>
    <s v="876-128211"/>
    <n v="1"/>
    <x v="98"/>
    <n v="1"/>
    <s v="N"/>
    <n v="1"/>
    <n v="49.2"/>
    <n v="14.76"/>
    <n v="9.0399999999999991"/>
    <n v="73"/>
  </r>
  <r>
    <d v="2023-02-18T02:17:00"/>
    <d v="2023-02-18T02:25:00"/>
    <s v="18.02.2023"/>
    <d v="1899-12-30T00:08:00"/>
    <x v="37"/>
    <s v="876-111685"/>
    <n v="2"/>
    <x v="99"/>
    <n v="1"/>
    <s v="N"/>
    <n v="1"/>
    <n v="11.7"/>
    <n v="3.51"/>
    <n v="2.7900000000000009"/>
    <n v="18"/>
  </r>
  <r>
    <d v="2023-02-18T02:18:00"/>
    <d v="2023-02-18T02:42:00"/>
    <s v="18.02.2023"/>
    <d v="1899-12-30T00:24:00"/>
    <x v="40"/>
    <s v="876-128887"/>
    <n v="1"/>
    <x v="187"/>
    <n v="1"/>
    <s v="N"/>
    <n v="1"/>
    <n v="27"/>
    <n v="8.1"/>
    <n v="5.8999999999999986"/>
    <n v="41"/>
  </r>
  <r>
    <d v="2023-02-18T02:19:00"/>
    <d v="2023-02-18T02:21:00"/>
    <s v="18.02.2023"/>
    <d v="1899-12-30T00:02:00"/>
    <x v="51"/>
    <s v="876-128936"/>
    <n v="1"/>
    <x v="33"/>
    <n v="1"/>
    <s v="N"/>
    <n v="2"/>
    <n v="3.5"/>
    <n v="1.05"/>
    <n v="1.4500000000000002"/>
    <n v="6"/>
  </r>
  <r>
    <d v="2023-02-18T02:19:00"/>
    <d v="2023-02-18T02:40:00"/>
    <s v="18.02.2023"/>
    <d v="1899-12-30T00:21:00"/>
    <x v="47"/>
    <s v="876-127161"/>
    <n v="1"/>
    <x v="54"/>
    <n v="1"/>
    <s v="N"/>
    <n v="2"/>
    <n v="20.7"/>
    <n v="6.21"/>
    <n v="4.09"/>
    <n v="31"/>
  </r>
  <r>
    <d v="2023-02-18T02:19:00"/>
    <d v="2023-02-18T02:23:00"/>
    <s v="18.02.2023"/>
    <d v="1899-12-30T00:04:00"/>
    <x v="22"/>
    <s v="876-129633"/>
    <n v="2"/>
    <x v="14"/>
    <n v="1"/>
    <s v="N"/>
    <n v="1"/>
    <n v="4"/>
    <n v="1.2"/>
    <n v="0.79999999999999982"/>
    <n v="6"/>
  </r>
  <r>
    <d v="2023-02-18T02:19:00"/>
    <d v="2023-02-18T02:26:00"/>
    <s v="18.02.2023"/>
    <d v="1899-12-30T00:07:00"/>
    <x v="7"/>
    <s v="876-127506"/>
    <n v="1"/>
    <x v="52"/>
    <n v="1"/>
    <s v="N"/>
    <n v="1"/>
    <n v="6"/>
    <n v="1.7999999999999998"/>
    <n v="1.2000000000000002"/>
    <n v="9"/>
  </r>
  <r>
    <d v="2023-02-18T02:23:00"/>
    <d v="2023-02-18T02:55:00"/>
    <s v="18.02.2023"/>
    <d v="1899-12-30T00:32:00"/>
    <x v="32"/>
    <s v="876-127903"/>
    <n v="1"/>
    <x v="196"/>
    <n v="2"/>
    <s v="N"/>
    <n v="2"/>
    <n v="62.1"/>
    <n v="18.63"/>
    <n v="6.2700000000000031"/>
    <n v="87"/>
  </r>
  <r>
    <d v="2023-02-18T02:23:00"/>
    <d v="2023-02-18T02:35:00"/>
    <s v="18.02.2023"/>
    <d v="1899-12-30T00:12:00"/>
    <x v="18"/>
    <s v="876-128941"/>
    <n v="1"/>
    <x v="37"/>
    <n v="1"/>
    <s v="N"/>
    <n v="1"/>
    <n v="11.4"/>
    <n v="3.42"/>
    <n v="2.1799999999999997"/>
    <n v="17"/>
  </r>
  <r>
    <d v="2023-02-18T02:23:00"/>
    <d v="2023-02-18T02:29:00"/>
    <s v="18.02.2023"/>
    <d v="1899-12-30T00:06:00"/>
    <x v="11"/>
    <s v="876-129937"/>
    <n v="1"/>
    <x v="4"/>
    <n v="1"/>
    <s v="N"/>
    <n v="2"/>
    <n v="3.1"/>
    <n v="0.92999999999999994"/>
    <n v="0.9700000000000002"/>
    <n v="5"/>
  </r>
  <r>
    <d v="2023-02-18T02:23:00"/>
    <d v="2023-02-18T02:36:00"/>
    <s v="18.02.2023"/>
    <d v="1899-12-30T00:13:00"/>
    <x v="21"/>
    <s v="876-127763"/>
    <n v="1"/>
    <x v="71"/>
    <n v="1"/>
    <s v="N"/>
    <n v="2"/>
    <n v="7.8"/>
    <n v="2.34"/>
    <n v="1.8600000000000003"/>
    <n v="12"/>
  </r>
  <r>
    <d v="2023-02-18T02:24:00"/>
    <d v="2023-02-18T02:32:00"/>
    <s v="18.02.2023"/>
    <d v="1899-12-30T00:08:00"/>
    <x v="2"/>
    <s v="876-131227"/>
    <n v="1"/>
    <x v="99"/>
    <n v="1"/>
    <s v="N"/>
    <n v="1"/>
    <n v="11.7"/>
    <n v="3.51"/>
    <n v="2.7900000000000009"/>
    <n v="18"/>
  </r>
  <r>
    <d v="2023-02-18T02:25:00"/>
    <d v="2023-02-18T02:32:00"/>
    <s v="18.02.2023"/>
    <d v="1899-12-30T00:07:00"/>
    <x v="6"/>
    <s v="876-129872"/>
    <n v="1"/>
    <x v="3"/>
    <n v="1"/>
    <s v="N"/>
    <n v="2"/>
    <n v="3"/>
    <n v="0.89999999999999991"/>
    <n v="1.0999999999999996"/>
    <n v="5"/>
  </r>
  <r>
    <d v="2023-02-18T02:26:00"/>
    <d v="2023-02-18T02:30:00"/>
    <s v="18.02.2023"/>
    <d v="1899-12-30T00:04:00"/>
    <x v="53"/>
    <s v="876-127492"/>
    <n v="1"/>
    <x v="57"/>
    <n v="1"/>
    <s v="N"/>
    <n v="1"/>
    <n v="3.6"/>
    <n v="1.08"/>
    <n v="1.3199999999999998"/>
    <n v="6"/>
  </r>
  <r>
    <d v="2023-02-18T02:26:00"/>
    <d v="2023-02-18T02:37:00"/>
    <s v="18.02.2023"/>
    <d v="1899-12-30T00:11:00"/>
    <x v="53"/>
    <s v="876-129875"/>
    <n v="1"/>
    <x v="30"/>
    <n v="1"/>
    <s v="N"/>
    <n v="1"/>
    <n v="13.5"/>
    <n v="4.05"/>
    <n v="2.4499999999999993"/>
    <n v="20"/>
  </r>
  <r>
    <d v="2023-02-18T02:26:00"/>
    <d v="2023-02-18T02:34:00"/>
    <s v="18.02.2023"/>
    <d v="1899-12-30T00:08:00"/>
    <x v="29"/>
    <s v="876-127434"/>
    <n v="1"/>
    <x v="40"/>
    <n v="1"/>
    <s v="N"/>
    <n v="1"/>
    <n v="3.4"/>
    <n v="1.02"/>
    <n v="0.58000000000000007"/>
    <n v="5"/>
  </r>
  <r>
    <d v="2023-02-18T02:26:00"/>
    <d v="2023-02-18T02:43:00"/>
    <s v="18.02.2023"/>
    <d v="1899-12-30T00:17:00"/>
    <x v="37"/>
    <s v="876-127380"/>
    <n v="2"/>
    <x v="56"/>
    <n v="1"/>
    <s v="N"/>
    <n v="1"/>
    <n v="21.3"/>
    <n v="6.39"/>
    <n v="3.3099999999999987"/>
    <n v="31"/>
  </r>
  <r>
    <d v="2023-02-18T02:27:00"/>
    <d v="2023-02-18T02:36:00"/>
    <s v="18.02.2023"/>
    <d v="1899-12-30T00:09:00"/>
    <x v="17"/>
    <s v="876-111537"/>
    <n v="1"/>
    <x v="23"/>
    <n v="1"/>
    <s v="N"/>
    <n v="2"/>
    <n v="7.5"/>
    <n v="2.25"/>
    <n v="2.25"/>
    <n v="12"/>
  </r>
  <r>
    <d v="2023-02-18T02:27:00"/>
    <d v="2023-02-18T02:29:00"/>
    <s v="18.02.2023"/>
    <d v="1899-12-30T00:02:00"/>
    <x v="5"/>
    <s v="876-129212"/>
    <n v="1"/>
    <x v="33"/>
    <n v="1"/>
    <s v="N"/>
    <n v="2"/>
    <n v="3.3"/>
    <n v="0.98999999999999988"/>
    <n v="1.71"/>
    <n v="6"/>
  </r>
  <r>
    <d v="2023-02-18T02:28:00"/>
    <d v="2023-02-18T02:34:00"/>
    <s v="18.02.2023"/>
    <d v="1899-12-30T00:06:00"/>
    <x v="16"/>
    <s v="876-127316"/>
    <n v="1"/>
    <x v="87"/>
    <n v="1"/>
    <s v="N"/>
    <n v="1"/>
    <n v="6.3"/>
    <n v="1.89"/>
    <n v="1.8099999999999996"/>
    <n v="10"/>
  </r>
  <r>
    <d v="2023-02-18T02:29:00"/>
    <d v="2023-02-18T02:33:00"/>
    <s v="18.02.2023"/>
    <d v="1899-12-30T00:04:00"/>
    <x v="8"/>
    <s v="876-127476"/>
    <n v="1"/>
    <x v="33"/>
    <n v="1"/>
    <s v="N"/>
    <n v="2"/>
    <n v="3.3"/>
    <n v="0.98999999999999988"/>
    <n v="0.71"/>
    <n v="5"/>
  </r>
  <r>
    <d v="2023-02-18T02:31:00"/>
    <d v="2023-02-18T02:49:00"/>
    <s v="18.02.2023"/>
    <d v="1899-12-30T00:18:00"/>
    <x v="45"/>
    <s v="876-111534"/>
    <n v="1"/>
    <x v="9"/>
    <n v="1"/>
    <s v="N"/>
    <n v="1"/>
    <n v="12.3"/>
    <n v="3.69"/>
    <n v="3.01"/>
    <n v="19"/>
  </r>
  <r>
    <d v="2023-02-18T02:31:00"/>
    <d v="2023-02-18T02:41:00"/>
    <s v="18.02.2023"/>
    <d v="1899-12-30T00:10:00"/>
    <x v="49"/>
    <s v="876-130627"/>
    <n v="1"/>
    <x v="39"/>
    <n v="1"/>
    <s v="N"/>
    <n v="2"/>
    <n v="9.3000000000000007"/>
    <n v="2.79"/>
    <n v="1.9100000000000001"/>
    <n v="14"/>
  </r>
  <r>
    <d v="2023-02-18T02:32:00"/>
    <d v="2023-02-18T02:32:00"/>
    <s v="18.02.2023"/>
    <d v="1899-12-30T00:00:00"/>
    <x v="16"/>
    <s v="876-111643"/>
    <n v="1"/>
    <x v="45"/>
    <n v="2"/>
    <s v="N"/>
    <n v="2"/>
    <n v="3.9"/>
    <n v="1.17"/>
    <n v="0.93000000000000016"/>
    <n v="6"/>
  </r>
  <r>
    <d v="2023-02-18T02:32:00"/>
    <d v="2023-02-18T02:37:00"/>
    <s v="18.02.2023"/>
    <d v="1899-12-30T00:05:00"/>
    <x v="7"/>
    <s v="876-130873"/>
    <n v="1"/>
    <x v="3"/>
    <n v="1"/>
    <s v="N"/>
    <n v="2"/>
    <n v="3.8"/>
    <n v="1.1399999999999999"/>
    <n v="1.0600000000000005"/>
    <n v="6"/>
  </r>
  <r>
    <d v="2023-02-18T02:33:00"/>
    <d v="2023-02-18T03:06:00"/>
    <s v="18.02.2023"/>
    <d v="1899-12-30T00:33:00"/>
    <x v="4"/>
    <s v="876-127354"/>
    <n v="1"/>
    <x v="86"/>
    <n v="1"/>
    <s v="N"/>
    <n v="1"/>
    <n v="40.799999999999997"/>
    <n v="12.239999999999998"/>
    <n v="6.960000000000008"/>
    <n v="60"/>
  </r>
  <r>
    <d v="2023-02-18T02:34:00"/>
    <d v="2023-02-18T02:40:00"/>
    <s v="18.02.2023"/>
    <d v="1899-12-30T00:06:00"/>
    <x v="49"/>
    <s v="876-128071"/>
    <n v="2"/>
    <x v="52"/>
    <n v="1"/>
    <s v="N"/>
    <n v="2"/>
    <n v="6"/>
    <n v="1.7999999999999998"/>
    <n v="1.2000000000000002"/>
    <n v="9"/>
  </r>
  <r>
    <d v="2023-02-18T02:34:00"/>
    <d v="2023-02-18T02:42:00"/>
    <s v="18.02.2023"/>
    <d v="1899-12-30T00:08:00"/>
    <x v="45"/>
    <s v="876-111534"/>
    <n v="1"/>
    <x v="80"/>
    <n v="1"/>
    <s v="N"/>
    <n v="1"/>
    <n v="3.1"/>
    <n v="0.92999999999999994"/>
    <n v="0.9700000000000002"/>
    <n v="5"/>
  </r>
  <r>
    <d v="2023-02-18T02:34:00"/>
    <d v="2023-02-18T02:51:00"/>
    <s v="18.02.2023"/>
    <d v="1899-12-30T00:17:00"/>
    <x v="53"/>
    <s v="876-127751"/>
    <n v="1"/>
    <x v="95"/>
    <n v="1"/>
    <s v="N"/>
    <n v="2"/>
    <n v="14.4"/>
    <n v="4.32"/>
    <n v="3.2799999999999994"/>
    <n v="22"/>
  </r>
  <r>
    <d v="2023-02-18T02:35:00"/>
    <d v="2023-02-18T02:41:00"/>
    <s v="18.02.2023"/>
    <d v="1899-12-30T00:06:00"/>
    <x v="36"/>
    <s v="876-127264"/>
    <n v="1"/>
    <x v="87"/>
    <n v="1"/>
    <s v="N"/>
    <n v="1"/>
    <n v="6.3"/>
    <n v="1.89"/>
    <n v="1.8099999999999996"/>
    <n v="10"/>
  </r>
  <r>
    <d v="2023-02-18T02:35:00"/>
    <d v="2023-02-18T02:57:00"/>
    <s v="18.02.2023"/>
    <d v="1899-12-30T00:22:00"/>
    <x v="36"/>
    <s v="876-111664"/>
    <n v="1"/>
    <x v="82"/>
    <n v="1"/>
    <s v="N"/>
    <n v="2"/>
    <n v="20.399999999999999"/>
    <n v="6.1199999999999992"/>
    <n v="2.480000000000004"/>
    <n v="29"/>
  </r>
  <r>
    <d v="2023-02-18T02:35:00"/>
    <d v="2023-02-18T02:40:00"/>
    <s v="18.02.2023"/>
    <d v="1899-12-30T00:05:00"/>
    <x v="7"/>
    <s v="876-111632"/>
    <n v="1"/>
    <x v="14"/>
    <n v="1"/>
    <s v="N"/>
    <n v="2"/>
    <n v="3.1"/>
    <n v="0.92999999999999994"/>
    <n v="0.9700000000000002"/>
    <n v="5"/>
  </r>
  <r>
    <d v="2023-02-18T02:37:00"/>
    <d v="2023-02-18T02:47:00"/>
    <s v="18.02.2023"/>
    <d v="1899-12-30T00:10:00"/>
    <x v="19"/>
    <s v="876-128147"/>
    <n v="1"/>
    <x v="28"/>
    <n v="1"/>
    <s v="N"/>
    <n v="2"/>
    <n v="9.9"/>
    <n v="2.97"/>
    <n v="1.129999999999999"/>
    <n v="14"/>
  </r>
  <r>
    <d v="2023-02-18T02:37:00"/>
    <d v="2023-02-18T02:42:00"/>
    <s v="18.02.2023"/>
    <d v="1899-12-30T00:05:00"/>
    <x v="2"/>
    <s v="876-127724"/>
    <n v="1"/>
    <x v="3"/>
    <n v="1"/>
    <s v="N"/>
    <n v="2"/>
    <n v="4"/>
    <n v="1.2"/>
    <n v="0.79999999999999982"/>
    <n v="6"/>
  </r>
  <r>
    <d v="2023-02-18T02:38:00"/>
    <d v="2023-02-18T03:00:00"/>
    <s v="18.02.2023"/>
    <d v="1899-12-30T00:22:00"/>
    <x v="29"/>
    <s v="876-111232"/>
    <n v="1"/>
    <x v="140"/>
    <n v="1"/>
    <s v="N"/>
    <n v="2"/>
    <n v="22.5"/>
    <n v="6.75"/>
    <n v="2.75"/>
    <n v="32"/>
  </r>
  <r>
    <d v="2023-02-18T02:38:00"/>
    <d v="2023-02-18T03:02:00"/>
    <s v="18.02.2023"/>
    <d v="1899-12-30T00:24:00"/>
    <x v="10"/>
    <s v="876-128825"/>
    <n v="1"/>
    <x v="158"/>
    <n v="1"/>
    <s v="N"/>
    <n v="2"/>
    <n v="31.8"/>
    <n v="9.5399999999999991"/>
    <n v="2.66"/>
    <n v="44"/>
  </r>
  <r>
    <d v="2023-02-18T02:38:00"/>
    <d v="2023-02-18T02:42:00"/>
    <s v="18.02.2023"/>
    <d v="1899-12-30T00:04:00"/>
    <x v="44"/>
    <s v="876-128656"/>
    <n v="2"/>
    <x v="3"/>
    <n v="1"/>
    <s v="N"/>
    <n v="2"/>
    <n v="3.9"/>
    <n v="1.17"/>
    <n v="0.93000000000000016"/>
    <n v="6"/>
  </r>
  <r>
    <d v="2023-02-18T02:39:00"/>
    <d v="2023-02-18T02:42:00"/>
    <s v="18.02.2023"/>
    <d v="1899-12-30T00:03:00"/>
    <x v="32"/>
    <s v="876-127959"/>
    <n v="1"/>
    <x v="6"/>
    <n v="1"/>
    <s v="N"/>
    <n v="2"/>
    <n v="4"/>
    <n v="1.2"/>
    <n v="0.79999999999999982"/>
    <n v="6"/>
  </r>
  <r>
    <d v="2023-02-18T02:39:00"/>
    <d v="2023-02-18T02:49:00"/>
    <s v="18.02.2023"/>
    <d v="1899-12-30T00:10:00"/>
    <x v="20"/>
    <s v="876-129308"/>
    <n v="1"/>
    <x v="46"/>
    <n v="1"/>
    <s v="N"/>
    <n v="1"/>
    <n v="8.4"/>
    <n v="2.52"/>
    <n v="1.08"/>
    <n v="12"/>
  </r>
  <r>
    <d v="2023-02-18T02:39:00"/>
    <d v="2023-02-18T02:42:00"/>
    <s v="18.02.2023"/>
    <d v="1899-12-30T00:03:00"/>
    <x v="48"/>
    <s v="876-129234"/>
    <n v="1"/>
    <x v="22"/>
    <n v="1"/>
    <s v="N"/>
    <n v="2"/>
    <n v="3.6"/>
    <n v="1.08"/>
    <n v="1.3199999999999998"/>
    <n v="6"/>
  </r>
  <r>
    <d v="2023-02-18T02:40:00"/>
    <d v="2023-02-18T02:50:00"/>
    <s v="18.02.2023"/>
    <d v="1899-12-30T00:10:00"/>
    <x v="39"/>
    <s v="876-131104"/>
    <n v="1"/>
    <x v="28"/>
    <n v="1"/>
    <s v="N"/>
    <n v="2"/>
    <n v="9.9"/>
    <n v="2.97"/>
    <n v="1.129999999999999"/>
    <n v="14"/>
  </r>
  <r>
    <d v="2023-02-18T02:40:00"/>
    <d v="2023-02-18T02:50:00"/>
    <s v="18.02.2023"/>
    <d v="1899-12-30T00:10:00"/>
    <x v="37"/>
    <s v="876-129483"/>
    <n v="1"/>
    <x v="60"/>
    <n v="1"/>
    <s v="N"/>
    <n v="2"/>
    <n v="3.7"/>
    <n v="1.1100000000000001"/>
    <n v="1.1899999999999995"/>
    <n v="6"/>
  </r>
  <r>
    <d v="2023-02-18T02:41:00"/>
    <d v="2023-02-18T03:02:00"/>
    <s v="18.02.2023"/>
    <d v="1899-12-30T00:21:00"/>
    <x v="25"/>
    <s v="876-128022"/>
    <n v="1"/>
    <x v="70"/>
    <n v="1"/>
    <s v="N"/>
    <n v="1"/>
    <n v="24"/>
    <n v="7.1999999999999993"/>
    <n v="5.8000000000000007"/>
    <n v="37"/>
  </r>
  <r>
    <d v="2023-02-18T02:41:00"/>
    <d v="2023-02-18T02:43:00"/>
    <s v="18.02.2023"/>
    <d v="1899-12-30T00:02:00"/>
    <x v="31"/>
    <s v="876-130920"/>
    <n v="1"/>
    <x v="14"/>
    <n v="1"/>
    <s v="N"/>
    <n v="1"/>
    <n v="3.5"/>
    <n v="1.05"/>
    <n v="1.4500000000000002"/>
    <n v="6"/>
  </r>
  <r>
    <d v="2023-02-18T02:41:00"/>
    <d v="2023-02-18T02:46:00"/>
    <s v="18.02.2023"/>
    <d v="1899-12-30T00:05:00"/>
    <x v="52"/>
    <s v="876-130876"/>
    <n v="1"/>
    <x v="57"/>
    <n v="1"/>
    <s v="N"/>
    <n v="1"/>
    <n v="3"/>
    <n v="0.89999999999999991"/>
    <n v="1.0999999999999996"/>
    <n v="5"/>
  </r>
  <r>
    <d v="2023-02-18T02:43:00"/>
    <d v="2023-02-18T02:48:00"/>
    <s v="18.02.2023"/>
    <d v="1899-12-30T00:05:00"/>
    <x v="44"/>
    <s v="876-130013"/>
    <n v="1"/>
    <x v="40"/>
    <n v="1"/>
    <s v="N"/>
    <n v="2"/>
    <n v="3.8"/>
    <n v="1.1399999999999999"/>
    <n v="1.0600000000000005"/>
    <n v="6"/>
  </r>
  <r>
    <d v="2023-02-18T02:43:00"/>
    <d v="2023-02-18T02:49:00"/>
    <s v="18.02.2023"/>
    <d v="1899-12-30T00:06:00"/>
    <x v="37"/>
    <s v="876-111620"/>
    <n v="1"/>
    <x v="22"/>
    <n v="1"/>
    <s v="N"/>
    <n v="2"/>
    <n v="3.9"/>
    <n v="1.17"/>
    <n v="0.93000000000000016"/>
    <n v="6"/>
  </r>
  <r>
    <d v="2023-02-18T02:43:00"/>
    <d v="2023-02-18T03:04:00"/>
    <s v="18.02.2023"/>
    <d v="1899-12-30T00:21:00"/>
    <x v="36"/>
    <s v="876-130697"/>
    <n v="1"/>
    <x v="59"/>
    <n v="1"/>
    <s v="N"/>
    <n v="2"/>
    <n v="17.399999999999999"/>
    <n v="5.22"/>
    <n v="3.3800000000000026"/>
    <n v="26"/>
  </r>
  <r>
    <d v="2023-02-18T02:44:00"/>
    <d v="2023-02-18T02:59:00"/>
    <s v="18.02.2023"/>
    <d v="1899-12-30T00:15:00"/>
    <x v="45"/>
    <s v="876-130424"/>
    <n v="1"/>
    <x v="74"/>
    <n v="5"/>
    <s v="N"/>
    <n v="1"/>
    <n v="37.5"/>
    <n v="11.25"/>
    <n v="3.25"/>
    <n v="52"/>
  </r>
  <r>
    <d v="2023-02-18T02:44:00"/>
    <d v="2023-02-18T02:47:00"/>
    <s v="18.02.2023"/>
    <d v="1899-12-30T00:03:00"/>
    <x v="16"/>
    <s v="876-111251"/>
    <n v="1"/>
    <x v="31"/>
    <n v="1"/>
    <s v="N"/>
    <n v="2"/>
    <n v="4"/>
    <n v="1.2"/>
    <n v="0.79999999999999982"/>
    <n v="6"/>
  </r>
  <r>
    <d v="2023-02-18T02:44:00"/>
    <d v="2023-02-18T03:01:00"/>
    <s v="18.02.2023"/>
    <d v="1899-12-30T00:17:00"/>
    <x v="36"/>
    <s v="876-129055"/>
    <n v="3"/>
    <x v="148"/>
    <n v="1"/>
    <s v="N"/>
    <n v="1"/>
    <n v="33.299999999999997"/>
    <n v="9.9899999999999984"/>
    <n v="5.710000000000008"/>
    <n v="49"/>
  </r>
  <r>
    <d v="2023-02-18T02:46:00"/>
    <d v="2023-02-18T03:01:00"/>
    <s v="18.02.2023"/>
    <d v="1899-12-30T00:15:00"/>
    <x v="4"/>
    <s v="876-130996"/>
    <n v="2"/>
    <x v="13"/>
    <n v="1"/>
    <s v="N"/>
    <n v="1"/>
    <n v="27.6"/>
    <n v="8.2799999999999994"/>
    <n v="4.1199999999999974"/>
    <n v="40"/>
  </r>
  <r>
    <d v="2023-02-18T02:47:00"/>
    <d v="2023-02-18T02:59:00"/>
    <s v="18.02.2023"/>
    <d v="1899-12-30T00:12:00"/>
    <x v="3"/>
    <s v="876-128283"/>
    <n v="2"/>
    <x v="25"/>
    <n v="1"/>
    <s v="N"/>
    <n v="1"/>
    <n v="3.4"/>
    <n v="1.02"/>
    <n v="1.5800000000000005"/>
    <n v="6"/>
  </r>
  <r>
    <d v="2023-02-18T02:48:00"/>
    <d v="2023-02-18T02:55:00"/>
    <s v="18.02.2023"/>
    <d v="1899-12-30T00:07:00"/>
    <x v="9"/>
    <s v="876-128211"/>
    <n v="1"/>
    <x v="0"/>
    <n v="1"/>
    <s v="N"/>
    <n v="2"/>
    <n v="8.1"/>
    <n v="2.4299999999999997"/>
    <n v="1.4700000000000006"/>
    <n v="12"/>
  </r>
  <r>
    <d v="2023-02-18T02:48:00"/>
    <d v="2023-02-18T02:52:00"/>
    <s v="18.02.2023"/>
    <d v="1899-12-30T00:04:00"/>
    <x v="27"/>
    <s v="876-130176"/>
    <n v="1"/>
    <x v="33"/>
    <n v="1"/>
    <s v="N"/>
    <n v="2"/>
    <n v="3"/>
    <n v="0.89999999999999991"/>
    <n v="1.0999999999999996"/>
    <n v="5"/>
  </r>
  <r>
    <d v="2023-02-18T02:49:00"/>
    <d v="2023-02-18T02:59:00"/>
    <s v="18.02.2023"/>
    <d v="1899-12-30T00:10:00"/>
    <x v="33"/>
    <s v="876-111509"/>
    <n v="3"/>
    <x v="87"/>
    <n v="1"/>
    <s v="N"/>
    <n v="1"/>
    <n v="6.3"/>
    <n v="1.89"/>
    <n v="1.8099999999999996"/>
    <n v="10"/>
  </r>
  <r>
    <d v="2023-02-18T02:49:00"/>
    <d v="2023-02-18T02:56:00"/>
    <s v="18.02.2023"/>
    <d v="1899-12-30T00:07:00"/>
    <x v="38"/>
    <s v="876-129723"/>
    <n v="1"/>
    <x v="41"/>
    <n v="1"/>
    <s v="N"/>
    <n v="2"/>
    <n v="6.6"/>
    <n v="1.9799999999999998"/>
    <n v="1.42"/>
    <n v="10"/>
  </r>
  <r>
    <d v="2023-02-18T02:50:00"/>
    <d v="2023-02-18T02:53:00"/>
    <s v="18.02.2023"/>
    <d v="1899-12-30T00:03:00"/>
    <x v="38"/>
    <s v="876-127594"/>
    <n v="1"/>
    <x v="14"/>
    <n v="1"/>
    <s v="N"/>
    <n v="2"/>
    <n v="3.2"/>
    <n v="0.96"/>
    <n v="0.83999999999999986"/>
    <n v="5"/>
  </r>
  <r>
    <d v="2023-02-18T02:50:00"/>
    <d v="2023-02-18T03:04:00"/>
    <s v="18.02.2023"/>
    <d v="1899-12-30T00:14:00"/>
    <x v="12"/>
    <s v="876-130012"/>
    <n v="1"/>
    <x v="79"/>
    <n v="1"/>
    <s v="N"/>
    <n v="2"/>
    <n v="14.1"/>
    <n v="4.2299999999999995"/>
    <n v="3.67"/>
    <n v="22"/>
  </r>
  <r>
    <d v="2023-02-18T02:51:00"/>
    <d v="2023-02-18T02:53:00"/>
    <s v="18.02.2023"/>
    <d v="1899-12-30T00:02:00"/>
    <x v="23"/>
    <s v="876-127614"/>
    <n v="1"/>
    <x v="65"/>
    <n v="1"/>
    <s v="N"/>
    <n v="3"/>
    <n v="3.9"/>
    <n v="1.17"/>
    <n v="0.93000000000000016"/>
    <n v="6"/>
  </r>
  <r>
    <d v="2023-02-18T02:53:00"/>
    <d v="2023-02-18T03:01:00"/>
    <s v="18.02.2023"/>
    <d v="1899-12-30T00:08:00"/>
    <x v="25"/>
    <s v="876-129180"/>
    <n v="1"/>
    <x v="71"/>
    <n v="1"/>
    <s v="N"/>
    <n v="1"/>
    <n v="7.8"/>
    <n v="2.34"/>
    <n v="1.8600000000000003"/>
    <n v="12"/>
  </r>
  <r>
    <d v="2023-02-18T02:54:00"/>
    <d v="2023-02-18T02:57:00"/>
    <s v="18.02.2023"/>
    <d v="1899-12-30T00:03:00"/>
    <x v="0"/>
    <s v="876-130666"/>
    <n v="1"/>
    <x v="33"/>
    <n v="1"/>
    <s v="N"/>
    <n v="2"/>
    <n v="3"/>
    <n v="0.89999999999999991"/>
    <n v="1.0999999999999996"/>
    <n v="5"/>
  </r>
  <r>
    <d v="2023-02-18T02:54:00"/>
    <d v="2023-02-18T02:57:00"/>
    <s v="18.02.2023"/>
    <d v="1899-12-30T00:03:00"/>
    <x v="52"/>
    <s v="876-130813"/>
    <n v="1"/>
    <x v="3"/>
    <n v="1"/>
    <s v="N"/>
    <n v="2"/>
    <n v="3.6"/>
    <n v="1.08"/>
    <n v="1.3199999999999998"/>
    <n v="6"/>
  </r>
  <r>
    <d v="2023-02-18T02:54:00"/>
    <d v="2023-02-18T03:23:00"/>
    <s v="18.02.2023"/>
    <d v="1899-12-30T00:29:00"/>
    <x v="46"/>
    <s v="876-129901"/>
    <n v="1"/>
    <x v="154"/>
    <n v="1"/>
    <s v="N"/>
    <n v="1"/>
    <n v="20.100000000000001"/>
    <n v="6.03"/>
    <n v="2.8699999999999974"/>
    <n v="29"/>
  </r>
  <r>
    <d v="2023-02-18T02:55:00"/>
    <d v="2023-02-18T03:02:00"/>
    <s v="18.02.2023"/>
    <d v="1899-12-30T00:07:00"/>
    <x v="43"/>
    <s v="876-129243"/>
    <n v="1"/>
    <x v="27"/>
    <n v="1"/>
    <s v="N"/>
    <n v="1"/>
    <n v="7.2"/>
    <n v="2.16"/>
    <n v="1.6399999999999997"/>
    <n v="11"/>
  </r>
  <r>
    <d v="2023-02-18T02:55:00"/>
    <d v="2023-02-18T03:01:00"/>
    <s v="18.02.2023"/>
    <d v="1899-12-30T00:06:00"/>
    <x v="16"/>
    <s v="876-128246"/>
    <n v="1"/>
    <x v="4"/>
    <n v="1"/>
    <s v="N"/>
    <n v="1"/>
    <n v="3.5"/>
    <n v="1.05"/>
    <n v="1.4500000000000002"/>
    <n v="6"/>
  </r>
  <r>
    <d v="2023-02-18T02:56:00"/>
    <d v="2023-02-18T03:04:00"/>
    <s v="18.02.2023"/>
    <d v="1899-12-30T00:08:00"/>
    <x v="51"/>
    <s v="876-129094"/>
    <n v="1"/>
    <x v="14"/>
    <n v="1"/>
    <s v="N"/>
    <n v="1"/>
    <n v="3.1"/>
    <n v="0.92999999999999994"/>
    <n v="0.9700000000000002"/>
    <n v="5"/>
  </r>
  <r>
    <d v="2023-02-18T02:57:00"/>
    <d v="2023-02-18T03:09:00"/>
    <s v="18.02.2023"/>
    <d v="1899-12-30T00:12:00"/>
    <x v="48"/>
    <s v="876-130049"/>
    <n v="1"/>
    <x v="0"/>
    <n v="1"/>
    <s v="N"/>
    <n v="1"/>
    <n v="8.1"/>
    <n v="2.4299999999999997"/>
    <n v="1.4700000000000006"/>
    <n v="12"/>
  </r>
  <r>
    <d v="2023-02-18T03:02:00"/>
    <d v="2023-02-18T03:26:00"/>
    <s v="18.02.2023"/>
    <d v="1899-12-30T00:24:00"/>
    <x v="48"/>
    <s v="876-130508"/>
    <n v="2"/>
    <x v="207"/>
    <n v="1"/>
    <s v="N"/>
    <n v="1"/>
    <n v="41.4"/>
    <n v="12.42"/>
    <n v="5.18"/>
    <n v="59"/>
  </r>
  <r>
    <d v="2023-02-18T03:03:00"/>
    <d v="2023-02-18T03:27:00"/>
    <s v="18.02.2023"/>
    <d v="1899-12-30T00:24:00"/>
    <x v="21"/>
    <s v="876-128769"/>
    <n v="1"/>
    <x v="54"/>
    <n v="1"/>
    <s v="N"/>
    <n v="2"/>
    <n v="20.7"/>
    <n v="6.21"/>
    <n v="3.09"/>
    <n v="30"/>
  </r>
  <r>
    <d v="2023-02-18T03:03:00"/>
    <d v="2023-02-18T03:08:00"/>
    <s v="18.02.2023"/>
    <d v="1899-12-30T00:05:00"/>
    <x v="35"/>
    <s v="876-129581"/>
    <n v="1"/>
    <x v="60"/>
    <n v="1"/>
    <s v="N"/>
    <n v="1"/>
    <n v="3.4"/>
    <n v="1.02"/>
    <n v="0.58000000000000007"/>
    <n v="5"/>
  </r>
  <r>
    <d v="2023-02-18T03:03:00"/>
    <d v="2023-02-18T03:12:00"/>
    <s v="18.02.2023"/>
    <d v="1899-12-30T00:09:00"/>
    <x v="30"/>
    <s v="876-111439"/>
    <n v="1"/>
    <x v="40"/>
    <n v="1"/>
    <s v="N"/>
    <n v="2"/>
    <n v="4"/>
    <n v="1.2"/>
    <n v="0.79999999999999982"/>
    <n v="6"/>
  </r>
  <r>
    <d v="2023-02-18T03:04:00"/>
    <d v="2023-02-18T03:27:00"/>
    <s v="18.02.2023"/>
    <d v="1899-12-30T00:23:00"/>
    <x v="7"/>
    <s v="876-128147"/>
    <n v="2"/>
    <x v="186"/>
    <n v="1"/>
    <s v="N"/>
    <n v="1"/>
    <n v="45.6"/>
    <n v="13.68"/>
    <n v="7.7199999999999989"/>
    <n v="67"/>
  </r>
  <r>
    <d v="2023-02-18T03:06:00"/>
    <d v="2023-02-18T03:20:00"/>
    <s v="18.02.2023"/>
    <d v="1899-12-30T00:14:00"/>
    <x v="7"/>
    <s v="876-130104"/>
    <n v="2"/>
    <x v="120"/>
    <n v="1"/>
    <s v="N"/>
    <n v="2"/>
    <n v="25.8"/>
    <n v="7.74"/>
    <n v="2.4599999999999973"/>
    <n v="36"/>
  </r>
  <r>
    <d v="2023-02-18T03:06:00"/>
    <d v="2023-02-18T03:15:00"/>
    <s v="18.02.2023"/>
    <d v="1899-12-30T00:09:00"/>
    <x v="49"/>
    <s v="876-130772"/>
    <n v="1"/>
    <x v="119"/>
    <n v="1"/>
    <s v="N"/>
    <n v="2"/>
    <n v="11.1"/>
    <n v="3.3299999999999996"/>
    <n v="2.5700000000000003"/>
    <n v="17"/>
  </r>
  <r>
    <d v="2023-02-18T03:07:00"/>
    <d v="2023-02-18T03:11:00"/>
    <s v="18.02.2023"/>
    <d v="1899-12-30T00:04:00"/>
    <x v="11"/>
    <s v="876-127856"/>
    <n v="1"/>
    <x v="57"/>
    <n v="1"/>
    <s v="N"/>
    <n v="1"/>
    <n v="3.7"/>
    <n v="1.1100000000000001"/>
    <n v="1.1899999999999995"/>
    <n v="6"/>
  </r>
  <r>
    <d v="2023-02-18T03:07:00"/>
    <d v="2023-02-18T03:09:00"/>
    <s v="18.02.2023"/>
    <d v="1899-12-30T00:02:00"/>
    <x v="29"/>
    <s v="876-130424"/>
    <n v="1"/>
    <x v="33"/>
    <n v="1"/>
    <s v="N"/>
    <n v="2"/>
    <n v="3.8"/>
    <n v="1.1399999999999999"/>
    <n v="1.0600000000000005"/>
    <n v="6"/>
  </r>
  <r>
    <d v="2023-02-18T03:08:00"/>
    <d v="2023-02-18T03:13:00"/>
    <s v="18.02.2023"/>
    <d v="1899-12-30T00:05:00"/>
    <x v="43"/>
    <s v="876-127492"/>
    <n v="1"/>
    <x v="22"/>
    <n v="1"/>
    <s v="N"/>
    <n v="2"/>
    <n v="3"/>
    <n v="0.89999999999999991"/>
    <n v="1.0999999999999996"/>
    <n v="5"/>
  </r>
  <r>
    <d v="2023-02-18T03:11:00"/>
    <d v="2023-02-18T03:29:00"/>
    <s v="18.02.2023"/>
    <d v="1899-12-30T00:18:00"/>
    <x v="1"/>
    <s v="876-129853"/>
    <n v="1"/>
    <x v="157"/>
    <n v="1"/>
    <s v="N"/>
    <n v="1"/>
    <n v="35.4"/>
    <n v="10.62"/>
    <n v="4.980000000000004"/>
    <n v="51"/>
  </r>
  <r>
    <d v="2023-02-18T03:11:00"/>
    <d v="2023-02-18T03:16:00"/>
    <s v="18.02.2023"/>
    <d v="1899-12-30T00:05:00"/>
    <x v="30"/>
    <s v="876-131115"/>
    <n v="1"/>
    <x v="3"/>
    <n v="1"/>
    <s v="N"/>
    <n v="1"/>
    <n v="3.7"/>
    <n v="1.1100000000000001"/>
    <n v="1.1899999999999995"/>
    <n v="6"/>
  </r>
  <r>
    <d v="2023-02-18T03:12:00"/>
    <d v="2023-02-18T03:17:00"/>
    <s v="18.02.2023"/>
    <d v="1899-12-30T00:05:00"/>
    <x v="16"/>
    <s v="876-127285"/>
    <n v="1"/>
    <x v="40"/>
    <n v="1"/>
    <s v="N"/>
    <n v="1"/>
    <n v="3.8"/>
    <n v="1.1399999999999999"/>
    <n v="1.0600000000000005"/>
    <n v="6"/>
  </r>
  <r>
    <d v="2023-02-18T03:12:00"/>
    <d v="2023-02-18T03:19:00"/>
    <s v="18.02.2023"/>
    <d v="1899-12-30T00:07:00"/>
    <x v="43"/>
    <s v="876-127973"/>
    <n v="1"/>
    <x v="94"/>
    <n v="1"/>
    <s v="N"/>
    <n v="1"/>
    <n v="6.9"/>
    <n v="2.0699999999999998"/>
    <n v="2.0299999999999994"/>
    <n v="11"/>
  </r>
  <r>
    <d v="2023-02-18T03:12:00"/>
    <d v="2023-02-18T03:17:00"/>
    <s v="18.02.2023"/>
    <d v="1899-12-30T00:05:00"/>
    <x v="46"/>
    <s v="876-128768"/>
    <n v="1"/>
    <x v="22"/>
    <n v="1"/>
    <s v="N"/>
    <n v="2"/>
    <n v="3.3"/>
    <n v="0.98999999999999988"/>
    <n v="0.71"/>
    <n v="5"/>
  </r>
  <r>
    <d v="2023-02-18T03:13:00"/>
    <d v="2023-02-18T03:28:00"/>
    <s v="18.02.2023"/>
    <d v="1899-12-30T00:15:00"/>
    <x v="8"/>
    <s v="876-128246"/>
    <n v="1"/>
    <x v="169"/>
    <n v="1"/>
    <s v="N"/>
    <n v="1"/>
    <n v="31.5"/>
    <n v="9.4499999999999993"/>
    <n v="6.0499999999999972"/>
    <n v="47"/>
  </r>
  <r>
    <d v="2023-02-18T03:13:00"/>
    <d v="2023-02-18T03:26:00"/>
    <s v="18.02.2023"/>
    <d v="1899-12-30T00:13:00"/>
    <x v="31"/>
    <s v="876-127181"/>
    <n v="1"/>
    <x v="29"/>
    <n v="1"/>
    <s v="N"/>
    <n v="1"/>
    <n v="19.5"/>
    <n v="5.85"/>
    <n v="3.6499999999999986"/>
    <n v="29"/>
  </r>
  <r>
    <d v="2023-02-18T03:14:00"/>
    <d v="2023-02-18T03:28:00"/>
    <s v="18.02.2023"/>
    <d v="1899-12-30T00:14:00"/>
    <x v="22"/>
    <s v="876-130264"/>
    <n v="1"/>
    <x v="5"/>
    <n v="1"/>
    <s v="N"/>
    <n v="2"/>
    <n v="13.2"/>
    <n v="3.9599999999999995"/>
    <n v="2.84"/>
    <n v="20"/>
  </r>
  <r>
    <d v="2023-02-18T03:16:00"/>
    <d v="2023-02-18T03:17:00"/>
    <s v="18.02.2023"/>
    <d v="1899-12-30T00:01:00"/>
    <x v="24"/>
    <s v="876-129836"/>
    <n v="1"/>
    <x v="6"/>
    <n v="1"/>
    <s v="N"/>
    <n v="1"/>
    <n v="3.1"/>
    <n v="0.92999999999999994"/>
    <n v="0.9700000000000002"/>
    <n v="5"/>
  </r>
  <r>
    <d v="2023-02-18T03:17:00"/>
    <d v="2023-02-18T03:29:00"/>
    <s v="18.02.2023"/>
    <d v="1899-12-30T00:12:00"/>
    <x v="23"/>
    <s v="876-127653"/>
    <n v="1"/>
    <x v="5"/>
    <n v="1"/>
    <s v="Y"/>
    <n v="1"/>
    <n v="13.2"/>
    <n v="3.9599999999999995"/>
    <n v="2.84"/>
    <n v="20"/>
  </r>
  <r>
    <d v="2023-02-18T03:17:00"/>
    <d v="2023-02-18T03:44:00"/>
    <s v="18.02.2023"/>
    <d v="1899-12-30T00:27:00"/>
    <x v="50"/>
    <s v="876-128713"/>
    <n v="1"/>
    <x v="216"/>
    <n v="2"/>
    <s v="N"/>
    <n v="1"/>
    <n v="55.2"/>
    <n v="16.559999999999999"/>
    <n v="3.2399999999999949"/>
    <n v="75"/>
  </r>
  <r>
    <d v="2023-02-18T03:18:00"/>
    <d v="2023-02-18T03:22:00"/>
    <s v="18.02.2023"/>
    <d v="1899-12-30T00:04:00"/>
    <x v="15"/>
    <s v="876-129291"/>
    <n v="1"/>
    <x v="6"/>
    <n v="1"/>
    <s v="N"/>
    <n v="3"/>
    <n v="3.7"/>
    <n v="1.1100000000000001"/>
    <n v="1.1899999999999995"/>
    <n v="6"/>
  </r>
  <r>
    <d v="2023-02-18T03:21:00"/>
    <d v="2023-02-18T03:41:00"/>
    <s v="18.02.2023"/>
    <d v="1899-12-30T00:20:00"/>
    <x v="26"/>
    <s v="876-111657"/>
    <n v="1"/>
    <x v="122"/>
    <n v="1"/>
    <s v="N"/>
    <n v="2"/>
    <n v="34.5"/>
    <n v="10.35"/>
    <n v="5.1499999999999986"/>
    <n v="50"/>
  </r>
  <r>
    <d v="2023-02-18T03:21:00"/>
    <d v="2023-02-18T03:21:00"/>
    <s v="18.02.2023"/>
    <d v="1899-12-30T00:00:00"/>
    <x v="41"/>
    <s v="876-127691"/>
    <n v="1"/>
    <x v="45"/>
    <n v="1"/>
    <s v="N"/>
    <n v="3"/>
    <n v="3.5"/>
    <n v="1.05"/>
    <n v="1.4500000000000002"/>
    <n v="6"/>
  </r>
  <r>
    <d v="2023-02-18T03:21:00"/>
    <d v="2023-02-18T03:21:00"/>
    <s v="18.02.2023"/>
    <d v="1899-12-30T00:00:00"/>
    <x v="31"/>
    <s v="876-130599"/>
    <n v="2"/>
    <x v="45"/>
    <n v="2"/>
    <s v="N"/>
    <n v="1"/>
    <n v="4"/>
    <n v="1.2"/>
    <n v="0.79999999999999982"/>
    <n v="6"/>
  </r>
  <r>
    <d v="2023-02-18T03:22:00"/>
    <d v="2023-02-18T03:28:00"/>
    <s v="18.02.2023"/>
    <d v="1899-12-30T00:06:00"/>
    <x v="23"/>
    <s v="876-129462"/>
    <n v="2"/>
    <x v="60"/>
    <n v="1"/>
    <s v="N"/>
    <n v="2"/>
    <n v="4"/>
    <n v="1.2"/>
    <n v="0.79999999999999982"/>
    <n v="6"/>
  </r>
  <r>
    <d v="2023-02-18T03:23:00"/>
    <d v="2023-02-18T03:26:00"/>
    <s v="18.02.2023"/>
    <d v="1899-12-30T00:03:00"/>
    <x v="23"/>
    <s v="876-127376"/>
    <n v="1"/>
    <x v="41"/>
    <n v="1"/>
    <s v="N"/>
    <n v="1"/>
    <n v="4"/>
    <n v="1.2"/>
    <n v="0.79999999999999982"/>
    <n v="6"/>
  </r>
  <r>
    <d v="2023-02-18T03:25:00"/>
    <d v="2023-02-18T03:33:00"/>
    <s v="18.02.2023"/>
    <d v="1899-12-30T00:08:00"/>
    <x v="38"/>
    <s v="876-130299"/>
    <n v="1"/>
    <x v="4"/>
    <n v="1"/>
    <s v="N"/>
    <n v="2"/>
    <n v="3.1"/>
    <n v="0.92999999999999994"/>
    <n v="0.9700000000000002"/>
    <n v="5"/>
  </r>
  <r>
    <d v="2023-02-18T03:26:00"/>
    <d v="2023-02-18T03:39:00"/>
    <s v="18.02.2023"/>
    <d v="1899-12-30T00:13:00"/>
    <x v="36"/>
    <s v="876-130869"/>
    <n v="1"/>
    <x v="47"/>
    <n v="1"/>
    <s v="N"/>
    <n v="2"/>
    <n v="9.6"/>
    <n v="2.88"/>
    <n v="1.5200000000000014"/>
    <n v="14"/>
  </r>
  <r>
    <d v="2023-02-18T03:26:00"/>
    <d v="2023-02-18T03:31:00"/>
    <s v="18.02.2023"/>
    <d v="1899-12-30T00:05:00"/>
    <x v="9"/>
    <s v="876-131111"/>
    <n v="2"/>
    <x v="22"/>
    <n v="1"/>
    <s v="N"/>
    <n v="2"/>
    <n v="3.8"/>
    <n v="1.1399999999999999"/>
    <n v="1.0600000000000005"/>
    <n v="6"/>
  </r>
  <r>
    <d v="2023-02-18T03:27:00"/>
    <d v="2023-02-18T03:32:00"/>
    <s v="18.02.2023"/>
    <d v="1899-12-30T00:05:00"/>
    <x v="15"/>
    <s v="876-127289"/>
    <n v="1"/>
    <x v="80"/>
    <n v="1"/>
    <s v="N"/>
    <n v="2"/>
    <n v="3.5"/>
    <n v="1.05"/>
    <n v="1.4500000000000002"/>
    <n v="6"/>
  </r>
  <r>
    <d v="2023-02-18T03:28:00"/>
    <d v="2023-02-18T03:35:00"/>
    <s v="18.02.2023"/>
    <d v="1899-12-30T00:07:00"/>
    <x v="9"/>
    <s v="876-130945"/>
    <n v="1"/>
    <x v="27"/>
    <n v="1"/>
    <s v="N"/>
    <n v="2"/>
    <n v="7.2"/>
    <n v="2.16"/>
    <n v="1.6399999999999997"/>
    <n v="11"/>
  </r>
  <r>
    <d v="2023-02-18T03:29:00"/>
    <d v="2023-02-18T03:31:00"/>
    <s v="18.02.2023"/>
    <d v="1899-12-30T00:02:00"/>
    <x v="26"/>
    <s v="876-131065"/>
    <n v="1"/>
    <x v="3"/>
    <n v="1"/>
    <s v="N"/>
    <n v="2"/>
    <n v="3.7"/>
    <n v="1.1100000000000001"/>
    <n v="1.1899999999999995"/>
    <n v="6"/>
  </r>
  <r>
    <d v="2023-02-18T03:29:00"/>
    <d v="2023-02-18T03:38:00"/>
    <s v="18.02.2023"/>
    <d v="1899-12-30T00:09:00"/>
    <x v="7"/>
    <s v="876-127316"/>
    <n v="2"/>
    <x v="1"/>
    <n v="1"/>
    <s v="N"/>
    <n v="2"/>
    <n v="12.6"/>
    <n v="3.78"/>
    <n v="2.620000000000001"/>
    <n v="19"/>
  </r>
  <r>
    <d v="2023-02-18T03:29:00"/>
    <d v="2023-02-18T03:59:00"/>
    <s v="18.02.2023"/>
    <d v="1899-12-30T00:30:00"/>
    <x v="7"/>
    <s v="876-131108"/>
    <n v="3"/>
    <x v="216"/>
    <n v="3"/>
    <s v="N"/>
    <n v="2"/>
    <n v="55.2"/>
    <n v="16.559999999999999"/>
    <n v="11.239999999999995"/>
    <n v="83"/>
  </r>
  <r>
    <d v="2023-02-18T03:29:00"/>
    <d v="2023-02-18T03:48:00"/>
    <s v="18.02.2023"/>
    <d v="1899-12-30T00:19:00"/>
    <x v="40"/>
    <s v="876-129276"/>
    <n v="1"/>
    <x v="13"/>
    <n v="1"/>
    <s v="N"/>
    <n v="2"/>
    <n v="27.6"/>
    <n v="8.2799999999999994"/>
    <n v="5.1199999999999974"/>
    <n v="41"/>
  </r>
  <r>
    <d v="2023-02-18T03:30:00"/>
    <d v="2023-02-18T04:07:00"/>
    <s v="18.02.2023"/>
    <d v="1899-12-30T00:37:00"/>
    <x v="36"/>
    <s v="876-127418"/>
    <n v="1"/>
    <x v="137"/>
    <n v="1"/>
    <s v="N"/>
    <n v="2"/>
    <n v="41.7"/>
    <n v="12.51"/>
    <n v="5.7899999999999991"/>
    <n v="60"/>
  </r>
  <r>
    <d v="2023-02-18T03:30:00"/>
    <d v="2023-02-18T03:41:00"/>
    <s v="18.02.2023"/>
    <d v="1899-12-30T00:11:00"/>
    <x v="43"/>
    <s v="876-128331"/>
    <n v="1"/>
    <x v="85"/>
    <n v="1"/>
    <s v="N"/>
    <n v="2"/>
    <n v="12"/>
    <n v="3.5999999999999996"/>
    <n v="2.4000000000000004"/>
    <n v="18"/>
  </r>
  <r>
    <d v="2023-02-18T03:30:00"/>
    <d v="2023-02-18T03:34:00"/>
    <s v="18.02.2023"/>
    <d v="1899-12-30T00:04:00"/>
    <x v="25"/>
    <s v="876-127717"/>
    <n v="1"/>
    <x v="3"/>
    <n v="1"/>
    <s v="N"/>
    <n v="1"/>
    <n v="3.2"/>
    <n v="0.96"/>
    <n v="0.83999999999999986"/>
    <n v="5"/>
  </r>
  <r>
    <d v="2023-02-18T03:31:00"/>
    <d v="2023-02-18T03:44:00"/>
    <s v="18.02.2023"/>
    <d v="1899-12-30T00:13:00"/>
    <x v="45"/>
    <s v="876-130398"/>
    <n v="1"/>
    <x v="71"/>
    <n v="1"/>
    <s v="N"/>
    <n v="2"/>
    <n v="7.8"/>
    <n v="2.34"/>
    <n v="1.8600000000000003"/>
    <n v="12"/>
  </r>
  <r>
    <d v="2023-02-18T03:31:00"/>
    <d v="2023-02-18T03:34:00"/>
    <s v="18.02.2023"/>
    <d v="1899-12-30T00:03:00"/>
    <x v="46"/>
    <s v="876-129178"/>
    <n v="1"/>
    <x v="31"/>
    <n v="1"/>
    <s v="N"/>
    <n v="1"/>
    <n v="3.5"/>
    <n v="1.05"/>
    <n v="1.4500000000000002"/>
    <n v="6"/>
  </r>
  <r>
    <d v="2023-02-18T03:33:00"/>
    <d v="2023-02-18T03:46:00"/>
    <s v="18.02.2023"/>
    <d v="1899-12-30T00:13:00"/>
    <x v="24"/>
    <s v="876-127135"/>
    <n v="1"/>
    <x v="2"/>
    <n v="1"/>
    <s v="N"/>
    <n v="2"/>
    <n v="13.8"/>
    <n v="4.1399999999999997"/>
    <n v="2.0599999999999987"/>
    <n v="20"/>
  </r>
  <r>
    <d v="2023-02-18T03:34:00"/>
    <d v="2023-02-18T03:35:00"/>
    <s v="18.02.2023"/>
    <d v="1899-12-30T00:01:00"/>
    <x v="26"/>
    <s v="876-127946"/>
    <n v="1"/>
    <x v="101"/>
    <n v="1"/>
    <s v="N"/>
    <n v="2"/>
    <n v="3.3"/>
    <n v="0.98999999999999988"/>
    <n v="1.71"/>
    <n v="6"/>
  </r>
  <r>
    <d v="2023-02-18T03:35:00"/>
    <d v="2023-02-18T03:52:00"/>
    <s v="18.02.2023"/>
    <d v="1899-12-30T00:17:00"/>
    <x v="16"/>
    <s v="876-130619"/>
    <n v="2"/>
    <x v="70"/>
    <n v="1"/>
    <s v="N"/>
    <n v="1"/>
    <n v="24"/>
    <n v="7.1999999999999993"/>
    <n v="5.8000000000000007"/>
    <n v="37"/>
  </r>
  <r>
    <d v="2023-02-18T03:35:00"/>
    <d v="2023-02-18T03:53:00"/>
    <s v="18.02.2023"/>
    <d v="1899-12-30T00:18:00"/>
    <x v="8"/>
    <s v="876-128470"/>
    <n v="1"/>
    <x v="96"/>
    <n v="1"/>
    <s v="N"/>
    <n v="1"/>
    <n v="24.9"/>
    <n v="7.4699999999999989"/>
    <n v="2.6300000000000026"/>
    <n v="35"/>
  </r>
  <r>
    <d v="2023-02-18T03:36:00"/>
    <d v="2023-02-18T03:45:00"/>
    <s v="18.02.2023"/>
    <d v="1899-12-30T00:09:00"/>
    <x v="47"/>
    <s v="876-128936"/>
    <n v="1"/>
    <x v="25"/>
    <n v="1"/>
    <s v="N"/>
    <n v="1"/>
    <n v="3.3"/>
    <n v="0.98999999999999988"/>
    <n v="0.71"/>
    <n v="5"/>
  </r>
  <r>
    <d v="2023-02-18T03:36:00"/>
    <d v="2023-02-18T03:40:00"/>
    <s v="18.02.2023"/>
    <d v="1899-12-30T00:04:00"/>
    <x v="2"/>
    <s v="876-129186"/>
    <n v="1"/>
    <x v="14"/>
    <n v="1"/>
    <s v="N"/>
    <n v="2"/>
    <n v="3.9"/>
    <n v="1.17"/>
    <n v="0.93000000000000016"/>
    <n v="6"/>
  </r>
  <r>
    <d v="2023-02-18T03:38:00"/>
    <d v="2023-02-18T03:44:00"/>
    <s v="18.02.2023"/>
    <d v="1899-12-30T00:06:00"/>
    <x v="35"/>
    <s v="876-129726"/>
    <n v="1"/>
    <x v="4"/>
    <n v="1"/>
    <s v="N"/>
    <n v="1"/>
    <n v="3"/>
    <n v="0.89999999999999991"/>
    <n v="1.0999999999999996"/>
    <n v="5"/>
  </r>
  <r>
    <d v="2023-02-18T03:38:00"/>
    <d v="2023-02-18T03:44:00"/>
    <s v="18.02.2023"/>
    <d v="1899-12-30T00:06:00"/>
    <x v="20"/>
    <s v="876-128839"/>
    <n v="1"/>
    <x v="11"/>
    <n v="1"/>
    <s v="N"/>
    <n v="2"/>
    <n v="3.2"/>
    <n v="0.96"/>
    <n v="0.83999999999999986"/>
    <n v="5"/>
  </r>
  <r>
    <d v="2023-02-18T03:39:00"/>
    <d v="2023-02-18T03:51:00"/>
    <s v="18.02.2023"/>
    <d v="1899-12-30T00:12:00"/>
    <x v="50"/>
    <s v="876-129847"/>
    <n v="2"/>
    <x v="125"/>
    <n v="1"/>
    <s v="N"/>
    <n v="1"/>
    <n v="15.6"/>
    <n v="4.68"/>
    <n v="2.7200000000000006"/>
    <n v="23"/>
  </r>
  <r>
    <d v="2023-02-18T03:40:00"/>
    <d v="2023-02-18T03:58:00"/>
    <s v="18.02.2023"/>
    <d v="1899-12-30T00:18:00"/>
    <x v="10"/>
    <s v="876-128728"/>
    <n v="1"/>
    <x v="95"/>
    <n v="1"/>
    <s v="N"/>
    <n v="1"/>
    <n v="14.4"/>
    <n v="4.32"/>
    <n v="1.2799999999999994"/>
    <n v="20"/>
  </r>
  <r>
    <d v="2023-02-18T03:40:00"/>
    <d v="2023-02-18T03:44:00"/>
    <s v="18.02.2023"/>
    <d v="1899-12-30T00:04:00"/>
    <x v="20"/>
    <s v="876-128129"/>
    <n v="1"/>
    <x v="14"/>
    <n v="1"/>
    <s v="N"/>
    <n v="1"/>
    <n v="3.3"/>
    <n v="0.98999999999999988"/>
    <n v="0.71"/>
    <n v="5"/>
  </r>
  <r>
    <d v="2023-02-18T03:41:00"/>
    <d v="2023-02-18T03:54:00"/>
    <s v="18.02.2023"/>
    <d v="1899-12-30T00:13:00"/>
    <x v="29"/>
    <s v="876-127578"/>
    <n v="1"/>
    <x v="28"/>
    <n v="1"/>
    <s v="N"/>
    <n v="2"/>
    <n v="9.9"/>
    <n v="2.97"/>
    <n v="2.129999999999999"/>
    <n v="15"/>
  </r>
  <r>
    <d v="2023-02-18T03:42:00"/>
    <d v="2023-02-18T04:09:00"/>
    <s v="18.02.2023"/>
    <d v="1899-12-30T00:27:00"/>
    <x v="36"/>
    <s v="876-129574"/>
    <n v="1"/>
    <x v="93"/>
    <n v="1"/>
    <s v="N"/>
    <n v="2"/>
    <n v="30.3"/>
    <n v="9.09"/>
    <n v="2.6099999999999959"/>
    <n v="42"/>
  </r>
  <r>
    <d v="2023-02-18T03:43:00"/>
    <d v="2023-02-18T03:43:00"/>
    <s v="18.02.2023"/>
    <d v="1899-12-30T00:00:00"/>
    <x v="31"/>
    <s v="876-127521"/>
    <n v="1"/>
    <x v="45"/>
    <n v="1"/>
    <s v="N"/>
    <n v="2"/>
    <n v="3"/>
    <n v="0.89999999999999991"/>
    <n v="1.0999999999999996"/>
    <n v="5"/>
  </r>
  <r>
    <d v="2023-02-18T03:43:00"/>
    <d v="2023-02-18T03:52:00"/>
    <s v="18.02.2023"/>
    <d v="1899-12-30T00:09:00"/>
    <x v="17"/>
    <s v="876-111269"/>
    <n v="1"/>
    <x v="80"/>
    <n v="1"/>
    <s v="Y"/>
    <n v="2"/>
    <n v="3.4"/>
    <n v="1.02"/>
    <n v="0.58000000000000007"/>
    <n v="5"/>
  </r>
  <r>
    <d v="2023-02-18T03:43:00"/>
    <d v="2023-02-18T03:49:00"/>
    <s v="18.02.2023"/>
    <d v="1899-12-30T00:06:00"/>
    <x v="17"/>
    <s v="876-128855"/>
    <n v="1"/>
    <x v="22"/>
    <n v="1"/>
    <s v="N"/>
    <n v="2"/>
    <n v="3.1"/>
    <n v="0.92999999999999994"/>
    <n v="0.9700000000000002"/>
    <n v="5"/>
  </r>
  <r>
    <d v="2023-02-18T03:44:00"/>
    <d v="2023-02-18T04:15:00"/>
    <s v="18.02.2023"/>
    <d v="1899-12-30T00:31:00"/>
    <x v="31"/>
    <s v="876-128408"/>
    <n v="1"/>
    <x v="132"/>
    <n v="1"/>
    <s v="N"/>
    <n v="1"/>
    <n v="29.4"/>
    <n v="8.8199999999999985"/>
    <n v="4.7800000000000011"/>
    <n v="43"/>
  </r>
  <r>
    <d v="2023-02-18T03:45:00"/>
    <d v="2023-02-18T03:52:00"/>
    <s v="18.02.2023"/>
    <d v="1899-12-30T00:07:00"/>
    <x v="14"/>
    <s v="876-127410"/>
    <n v="1"/>
    <x v="36"/>
    <n v="1"/>
    <s v="N"/>
    <n v="1"/>
    <n v="3.3"/>
    <n v="0.98999999999999988"/>
    <n v="1.71"/>
    <n v="6"/>
  </r>
  <r>
    <d v="2023-02-18T03:45:00"/>
    <d v="2023-02-18T03:59:00"/>
    <s v="18.02.2023"/>
    <d v="1899-12-30T00:14:00"/>
    <x v="41"/>
    <s v="876-130508"/>
    <n v="2"/>
    <x v="10"/>
    <n v="1"/>
    <s v="N"/>
    <n v="2"/>
    <n v="6.6"/>
    <n v="1.9799999999999998"/>
    <n v="1.42"/>
    <n v="10"/>
  </r>
  <r>
    <d v="2023-02-18T03:45:00"/>
    <d v="2023-02-18T03:50:00"/>
    <s v="18.02.2023"/>
    <d v="1899-12-30T00:05:00"/>
    <x v="4"/>
    <s v="876-111606"/>
    <n v="1"/>
    <x v="57"/>
    <n v="1"/>
    <s v="Y"/>
    <n v="1"/>
    <n v="3.4"/>
    <n v="1.02"/>
    <n v="0.58000000000000007"/>
    <n v="5"/>
  </r>
  <r>
    <d v="2023-02-18T03:45:00"/>
    <d v="2023-02-18T03:49:00"/>
    <s v="18.02.2023"/>
    <d v="1899-12-30T00:04:00"/>
    <x v="29"/>
    <s v="876-128103"/>
    <n v="1"/>
    <x v="41"/>
    <n v="1"/>
    <s v="N"/>
    <n v="2"/>
    <n v="3.2"/>
    <n v="0.96"/>
    <n v="0.83999999999999986"/>
    <n v="5"/>
  </r>
  <r>
    <d v="2023-02-18T03:45:00"/>
    <d v="2023-02-18T03:54:00"/>
    <s v="18.02.2023"/>
    <d v="1899-12-30T00:09:00"/>
    <x v="27"/>
    <s v="876-129483"/>
    <n v="2"/>
    <x v="12"/>
    <n v="1"/>
    <s v="N"/>
    <n v="1"/>
    <n v="9"/>
    <n v="2.6999999999999997"/>
    <n v="2.3000000000000007"/>
    <n v="14"/>
  </r>
  <r>
    <d v="2023-02-18T03:46:00"/>
    <d v="2023-02-18T03:52:00"/>
    <s v="18.02.2023"/>
    <d v="1899-12-30T00:06:00"/>
    <x v="41"/>
    <s v="876-129169"/>
    <n v="2"/>
    <x v="4"/>
    <n v="1"/>
    <s v="N"/>
    <n v="1"/>
    <n v="4"/>
    <n v="1.2"/>
    <n v="0.79999999999999982"/>
    <n v="6"/>
  </r>
  <r>
    <d v="2023-02-18T03:46:00"/>
    <d v="2023-02-18T04:16:00"/>
    <s v="18.02.2023"/>
    <d v="1899-12-30T00:30:00"/>
    <x v="51"/>
    <s v="876-130322"/>
    <n v="1"/>
    <x v="24"/>
    <n v="2"/>
    <s v="N"/>
    <n v="1"/>
    <n v="54.3"/>
    <n v="16.29"/>
    <n v="13.410000000000011"/>
    <n v="84"/>
  </r>
  <r>
    <d v="2023-02-18T03:46:00"/>
    <d v="2023-02-18T03:58:00"/>
    <s v="18.02.2023"/>
    <d v="1899-12-30T00:12:00"/>
    <x v="16"/>
    <s v="876-127601"/>
    <n v="1"/>
    <x v="39"/>
    <n v="1"/>
    <s v="N"/>
    <n v="2"/>
    <n v="9.3000000000000007"/>
    <n v="2.79"/>
    <n v="2.91"/>
    <n v="15"/>
  </r>
  <r>
    <d v="2023-02-18T03:46:00"/>
    <d v="2023-02-18T03:54:00"/>
    <s v="18.02.2023"/>
    <d v="1899-12-30T00:08:00"/>
    <x v="37"/>
    <s v="876-127418"/>
    <n v="1"/>
    <x v="4"/>
    <n v="1"/>
    <s v="N"/>
    <n v="1"/>
    <n v="3"/>
    <n v="0.89999999999999991"/>
    <n v="1.0999999999999996"/>
    <n v="5"/>
  </r>
  <r>
    <d v="2023-02-18T03:47:00"/>
    <d v="2023-02-18T03:59:00"/>
    <s v="18.02.2023"/>
    <d v="1899-12-30T00:12:00"/>
    <x v="21"/>
    <s v="876-131061"/>
    <n v="1"/>
    <x v="59"/>
    <n v="1"/>
    <s v="N"/>
    <n v="1"/>
    <n v="17.399999999999999"/>
    <n v="5.22"/>
    <n v="2.3800000000000026"/>
    <n v="25"/>
  </r>
  <r>
    <d v="2023-02-18T03:47:00"/>
    <d v="2023-02-18T04:02:00"/>
    <s v="18.02.2023"/>
    <d v="1899-12-30T00:15:00"/>
    <x v="29"/>
    <s v="876-127434"/>
    <n v="1"/>
    <x v="2"/>
    <n v="1"/>
    <s v="N"/>
    <n v="2"/>
    <n v="13.8"/>
    <n v="4.1399999999999997"/>
    <n v="2.0599999999999987"/>
    <n v="20"/>
  </r>
  <r>
    <d v="2023-02-18T03:47:00"/>
    <d v="2023-02-18T03:53:00"/>
    <s v="18.02.2023"/>
    <d v="1899-12-30T00:06:00"/>
    <x v="53"/>
    <s v="876-130668"/>
    <n v="1"/>
    <x v="11"/>
    <n v="1"/>
    <s v="N"/>
    <n v="2"/>
    <n v="3.5"/>
    <n v="1.05"/>
    <n v="1.4500000000000002"/>
    <n v="6"/>
  </r>
  <r>
    <d v="2023-02-18T03:48:00"/>
    <d v="2023-02-18T04:03:00"/>
    <s v="18.02.2023"/>
    <d v="1899-12-30T00:15:00"/>
    <x v="53"/>
    <s v="876-127903"/>
    <n v="1"/>
    <x v="9"/>
    <n v="1"/>
    <s v="N"/>
    <n v="1"/>
    <n v="12.3"/>
    <n v="3.69"/>
    <n v="1.0099999999999998"/>
    <n v="17"/>
  </r>
  <r>
    <d v="2023-02-18T03:48:00"/>
    <d v="2023-02-18T04:01:00"/>
    <s v="18.02.2023"/>
    <d v="1899-12-30T00:13:00"/>
    <x v="51"/>
    <s v="876-127407"/>
    <n v="2"/>
    <x v="139"/>
    <n v="1"/>
    <s v="N"/>
    <n v="2"/>
    <n v="18"/>
    <n v="5.3999999999999995"/>
    <n v="2.6000000000000014"/>
    <n v="26"/>
  </r>
  <r>
    <d v="2023-02-18T03:49:00"/>
    <d v="2023-02-18T03:56:00"/>
    <s v="18.02.2023"/>
    <d v="1899-12-30T00:07:00"/>
    <x v="40"/>
    <s v="876-111566"/>
    <n v="1"/>
    <x v="78"/>
    <n v="1"/>
    <s v="N"/>
    <n v="2"/>
    <n v="10.199999999999999"/>
    <n v="3.0599999999999996"/>
    <n v="1.740000000000002"/>
    <n v="15"/>
  </r>
  <r>
    <d v="2023-02-18T03:49:00"/>
    <d v="2023-02-18T04:10:00"/>
    <s v="18.02.2023"/>
    <d v="1899-12-30T00:21:00"/>
    <x v="11"/>
    <s v="876-128937"/>
    <n v="1"/>
    <x v="2"/>
    <n v="1"/>
    <s v="N"/>
    <n v="1"/>
    <n v="13.8"/>
    <n v="4.1399999999999997"/>
    <n v="4.0599999999999987"/>
    <n v="22"/>
  </r>
  <r>
    <d v="2023-02-18T03:49:00"/>
    <d v="2023-02-18T03:59:00"/>
    <s v="18.02.2023"/>
    <d v="1899-12-30T00:10:00"/>
    <x v="37"/>
    <s v="876-128572"/>
    <n v="1"/>
    <x v="87"/>
    <n v="1"/>
    <s v="N"/>
    <n v="1"/>
    <n v="6.3"/>
    <n v="1.89"/>
    <n v="1.8099999999999996"/>
    <n v="10"/>
  </r>
  <r>
    <d v="2023-02-18T03:50:00"/>
    <d v="2023-02-18T03:52:00"/>
    <s v="18.02.2023"/>
    <d v="1899-12-30T00:02:00"/>
    <x v="9"/>
    <s v="876-111706"/>
    <n v="1"/>
    <x v="14"/>
    <n v="1"/>
    <s v="N"/>
    <n v="2"/>
    <n v="3.6"/>
    <n v="1.08"/>
    <n v="1.3199999999999998"/>
    <n v="6"/>
  </r>
  <r>
    <d v="2023-02-18T03:50:00"/>
    <d v="2023-02-18T03:56:00"/>
    <s v="18.02.2023"/>
    <d v="1899-12-30T00:06:00"/>
    <x v="4"/>
    <s v="876-127407"/>
    <n v="1"/>
    <x v="36"/>
    <n v="1"/>
    <s v="N"/>
    <n v="2"/>
    <n v="3.2"/>
    <n v="0.96"/>
    <n v="0.83999999999999986"/>
    <n v="5"/>
  </r>
  <r>
    <d v="2023-02-18T03:51:00"/>
    <d v="2023-02-18T03:56:00"/>
    <s v="18.02.2023"/>
    <d v="1899-12-30T00:05:00"/>
    <x v="2"/>
    <s v="876-127521"/>
    <n v="1"/>
    <x v="25"/>
    <n v="1"/>
    <s v="N"/>
    <n v="2"/>
    <n v="3.9"/>
    <n v="1.17"/>
    <n v="0.93000000000000016"/>
    <n v="6"/>
  </r>
  <r>
    <d v="2023-02-18T03:53:00"/>
    <d v="2023-02-18T04:08:00"/>
    <s v="18.02.2023"/>
    <d v="1899-12-30T00:15:00"/>
    <x v="3"/>
    <s v="876-127407"/>
    <n v="2"/>
    <x v="84"/>
    <n v="1"/>
    <s v="N"/>
    <n v="2"/>
    <n v="23.4"/>
    <n v="7.02"/>
    <n v="5.5800000000000018"/>
    <n v="36"/>
  </r>
  <r>
    <d v="2023-02-18T03:53:00"/>
    <d v="2023-02-18T03:56:00"/>
    <s v="18.02.2023"/>
    <d v="1899-12-30T00:03:00"/>
    <x v="43"/>
    <s v="876-128068"/>
    <n v="1"/>
    <x v="101"/>
    <n v="1"/>
    <s v="N"/>
    <n v="2"/>
    <n v="3.1"/>
    <n v="0.92999999999999994"/>
    <n v="0.9700000000000002"/>
    <n v="5"/>
  </r>
  <r>
    <d v="2023-02-18T03:54:00"/>
    <d v="2023-02-18T04:14:00"/>
    <s v="18.02.2023"/>
    <d v="1899-12-30T00:20:00"/>
    <x v="10"/>
    <s v="876-128022"/>
    <n v="1"/>
    <x v="38"/>
    <n v="1"/>
    <s v="N"/>
    <n v="1"/>
    <n v="17.100000000000001"/>
    <n v="5.13"/>
    <n v="3.7699999999999996"/>
    <n v="26"/>
  </r>
  <r>
    <d v="2023-02-18T03:56:00"/>
    <d v="2023-02-18T04:08:00"/>
    <s v="18.02.2023"/>
    <d v="1899-12-30T00:12:00"/>
    <x v="36"/>
    <s v="876-127193"/>
    <n v="1"/>
    <x v="30"/>
    <n v="1"/>
    <s v="N"/>
    <n v="2"/>
    <n v="13.5"/>
    <n v="4.05"/>
    <n v="1.4499999999999993"/>
    <n v="19"/>
  </r>
  <r>
    <d v="2023-02-18T03:57:00"/>
    <d v="2023-02-18T04:05:00"/>
    <s v="18.02.2023"/>
    <d v="1899-12-30T00:08:00"/>
    <x v="17"/>
    <s v="876-127742"/>
    <n v="4"/>
    <x v="10"/>
    <n v="1"/>
    <s v="N"/>
    <n v="2"/>
    <n v="6.6"/>
    <n v="1.9799999999999998"/>
    <n v="1.42"/>
    <n v="10"/>
  </r>
  <r>
    <d v="2023-02-18T03:57:00"/>
    <d v="2023-02-18T04:13:00"/>
    <s v="18.02.2023"/>
    <d v="1899-12-30T00:16:00"/>
    <x v="45"/>
    <s v="876-130315"/>
    <n v="1"/>
    <x v="53"/>
    <n v="1"/>
    <s v="N"/>
    <n v="1"/>
    <n v="26.4"/>
    <n v="7.919999999999999"/>
    <n v="4.6800000000000033"/>
    <n v="39"/>
  </r>
  <r>
    <d v="2023-02-18T03:57:00"/>
    <d v="2023-02-18T04:05:00"/>
    <s v="18.02.2023"/>
    <d v="1899-12-30T00:08:00"/>
    <x v="45"/>
    <s v="876-128799"/>
    <n v="2"/>
    <x v="94"/>
    <n v="1"/>
    <s v="N"/>
    <n v="1"/>
    <n v="6.9"/>
    <n v="2.0699999999999998"/>
    <n v="2.0299999999999994"/>
    <n v="11"/>
  </r>
  <r>
    <d v="2023-02-18T03:58:00"/>
    <d v="2023-02-18T04:06:00"/>
    <s v="18.02.2023"/>
    <d v="1899-12-30T00:08:00"/>
    <x v="49"/>
    <s v="876-128679"/>
    <n v="2"/>
    <x v="57"/>
    <n v="1"/>
    <s v="N"/>
    <n v="1"/>
    <n v="3.4"/>
    <n v="1.02"/>
    <n v="1.5800000000000005"/>
    <n v="6"/>
  </r>
  <r>
    <d v="2023-02-18T03:59:00"/>
    <d v="2023-02-18T04:03:00"/>
    <s v="18.02.2023"/>
    <d v="1899-12-30T00:04:00"/>
    <x v="13"/>
    <s v="876-127706"/>
    <n v="1"/>
    <x v="41"/>
    <n v="1"/>
    <s v="N"/>
    <n v="2"/>
    <n v="3.8"/>
    <n v="1.1399999999999999"/>
    <n v="1.0600000000000005"/>
    <n v="6"/>
  </r>
  <r>
    <d v="2023-02-18T03:58:00"/>
    <d v="2023-02-18T04:00:00"/>
    <s v="18.02.2023"/>
    <d v="1899-12-30T00:02:00"/>
    <x v="8"/>
    <s v="876-128708"/>
    <n v="1"/>
    <x v="131"/>
    <n v="2"/>
    <s v="N"/>
    <n v="1"/>
    <n v="58.2"/>
    <n v="17.46"/>
    <n v="13.339999999999989"/>
    <n v="89"/>
  </r>
  <r>
    <d v="2023-02-18T04:00:00"/>
    <d v="2023-02-18T04:03:00"/>
    <s v="18.02.2023"/>
    <d v="1899-12-30T00:03:00"/>
    <x v="29"/>
    <s v="876-129872"/>
    <n v="1"/>
    <x v="14"/>
    <n v="1"/>
    <s v="N"/>
    <n v="1"/>
    <n v="3.6"/>
    <n v="1.08"/>
    <n v="1.3199999999999998"/>
    <n v="6"/>
  </r>
  <r>
    <d v="2023-02-18T04:01:00"/>
    <d v="2023-02-18T04:28:00"/>
    <s v="18.02.2023"/>
    <d v="1899-12-30T00:27:00"/>
    <x v="5"/>
    <s v="876-129636"/>
    <n v="1"/>
    <x v="84"/>
    <n v="1"/>
    <s v="N"/>
    <n v="2"/>
    <n v="23.4"/>
    <n v="7.02"/>
    <n v="1.5800000000000018"/>
    <n v="32"/>
  </r>
  <r>
    <d v="2023-02-18T04:03:00"/>
    <d v="2023-02-18T04:09:00"/>
    <s v="18.02.2023"/>
    <d v="1899-12-30T00:06:00"/>
    <x v="43"/>
    <s v="876-128476"/>
    <n v="1"/>
    <x v="80"/>
    <n v="1"/>
    <s v="N"/>
    <n v="2"/>
    <n v="3.8"/>
    <n v="1.1399999999999999"/>
    <n v="1.0600000000000005"/>
    <n v="6"/>
  </r>
  <r>
    <d v="2023-02-18T04:04:00"/>
    <d v="2023-02-18T04:25:00"/>
    <s v="18.02.2023"/>
    <d v="1899-12-30T00:21:00"/>
    <x v="30"/>
    <s v="876-128426"/>
    <n v="2"/>
    <x v="146"/>
    <n v="2"/>
    <s v="N"/>
    <n v="2"/>
    <n v="51.3"/>
    <n v="15.389999999999999"/>
    <n v="5.3100000000000023"/>
    <n v="72"/>
  </r>
  <r>
    <d v="2023-02-18T04:04:00"/>
    <d v="2023-02-18T04:11:00"/>
    <s v="18.02.2023"/>
    <d v="1899-12-30T00:07:00"/>
    <x v="48"/>
    <s v="876-129120"/>
    <n v="1"/>
    <x v="15"/>
    <n v="1"/>
    <s v="N"/>
    <n v="2"/>
    <n v="3.9"/>
    <n v="1.17"/>
    <n v="0.93000000000000016"/>
    <n v="6"/>
  </r>
  <r>
    <d v="2023-02-18T04:04:00"/>
    <d v="2023-02-18T04:26:00"/>
    <s v="18.02.2023"/>
    <d v="1899-12-30T00:22:00"/>
    <x v="4"/>
    <s v="876-111355"/>
    <n v="1"/>
    <x v="155"/>
    <n v="1"/>
    <s v="N"/>
    <n v="2"/>
    <n v="19.8"/>
    <n v="5.94"/>
    <n v="4.259999999999998"/>
    <n v="30"/>
  </r>
  <r>
    <d v="2023-02-18T04:04:00"/>
    <d v="2023-02-18T04:11:00"/>
    <s v="18.02.2023"/>
    <d v="1899-12-30T00:07:00"/>
    <x v="29"/>
    <s v="876-131149"/>
    <n v="1"/>
    <x v="11"/>
    <n v="1"/>
    <s v="N"/>
    <n v="2"/>
    <n v="3.7"/>
    <n v="1.1100000000000001"/>
    <n v="1.1899999999999995"/>
    <n v="6"/>
  </r>
  <r>
    <d v="2023-02-18T04:04:00"/>
    <d v="2023-02-18T04:05:00"/>
    <s v="18.02.2023"/>
    <d v="1899-12-30T00:01:00"/>
    <x v="1"/>
    <s v="876-128203"/>
    <n v="1"/>
    <x v="31"/>
    <n v="1"/>
    <s v="N"/>
    <n v="2"/>
    <n v="3"/>
    <n v="0.89999999999999991"/>
    <n v="1.0999999999999996"/>
    <n v="5"/>
  </r>
  <r>
    <d v="2023-02-18T04:05:00"/>
    <d v="2023-02-18T04:07:00"/>
    <s v="18.02.2023"/>
    <d v="1899-12-30T00:02:00"/>
    <x v="21"/>
    <s v="876-130864"/>
    <n v="1"/>
    <x v="6"/>
    <n v="1"/>
    <s v="N"/>
    <n v="2"/>
    <n v="3"/>
    <n v="0.89999999999999991"/>
    <n v="1.0999999999999996"/>
    <n v="5"/>
  </r>
  <r>
    <d v="2023-02-18T04:06:00"/>
    <d v="2023-02-18T04:11:00"/>
    <s v="18.02.2023"/>
    <d v="1899-12-30T00:05:00"/>
    <x v="47"/>
    <s v="876-129180"/>
    <n v="1"/>
    <x v="60"/>
    <n v="1"/>
    <s v="Y"/>
    <n v="2"/>
    <n v="3"/>
    <n v="0.89999999999999991"/>
    <n v="1.0999999999999996"/>
    <n v="5"/>
  </r>
  <r>
    <d v="2023-02-18T04:07:00"/>
    <d v="2023-02-18T04:14:00"/>
    <s v="18.02.2023"/>
    <d v="1899-12-30T00:07:00"/>
    <x v="8"/>
    <s v="876-128574"/>
    <n v="2"/>
    <x v="15"/>
    <n v="1"/>
    <s v="N"/>
    <n v="2"/>
    <n v="3.2"/>
    <n v="0.96"/>
    <n v="0.83999999999999986"/>
    <n v="5"/>
  </r>
  <r>
    <d v="2023-02-18T04:07:00"/>
    <d v="2023-02-18T04:08:00"/>
    <s v="18.02.2023"/>
    <d v="1899-12-30T00:01:00"/>
    <x v="0"/>
    <s v="876-130238"/>
    <n v="1"/>
    <x v="101"/>
    <n v="1"/>
    <s v="N"/>
    <n v="2"/>
    <n v="3"/>
    <n v="0.89999999999999991"/>
    <n v="1.0999999999999996"/>
    <n v="5"/>
  </r>
  <r>
    <d v="2023-02-18T04:07:00"/>
    <d v="2023-02-18T04:19:00"/>
    <s v="18.02.2023"/>
    <d v="1899-12-30T00:12:00"/>
    <x v="0"/>
    <s v="876-127170"/>
    <n v="2"/>
    <x v="119"/>
    <n v="1"/>
    <s v="N"/>
    <n v="1"/>
    <n v="11.1"/>
    <n v="3.3299999999999996"/>
    <n v="1.5700000000000003"/>
    <n v="16"/>
  </r>
  <r>
    <d v="2023-02-18T04:08:00"/>
    <d v="2023-02-18T04:13:00"/>
    <s v="18.02.2023"/>
    <d v="1899-12-30T00:05:00"/>
    <x v="47"/>
    <s v="876-130458"/>
    <n v="3"/>
    <x v="36"/>
    <n v="1"/>
    <s v="N"/>
    <n v="2"/>
    <n v="3.8"/>
    <n v="1.1399999999999999"/>
    <n v="1.0600000000000005"/>
    <n v="6"/>
  </r>
  <r>
    <d v="2023-02-18T04:08:00"/>
    <d v="2023-02-18T04:33:00"/>
    <s v="18.02.2023"/>
    <d v="1899-12-30T00:25:00"/>
    <x v="11"/>
    <s v="876-131149"/>
    <n v="1"/>
    <x v="51"/>
    <n v="1"/>
    <s v="N"/>
    <n v="2"/>
    <n v="24.6"/>
    <n v="7.38"/>
    <n v="5.0199999999999996"/>
    <n v="37"/>
  </r>
  <r>
    <d v="2023-02-18T04:09:00"/>
    <d v="2023-02-18T04:32:00"/>
    <s v="18.02.2023"/>
    <d v="1899-12-30T00:23:00"/>
    <x v="39"/>
    <s v="876-129183"/>
    <n v="2"/>
    <x v="67"/>
    <n v="1"/>
    <s v="N"/>
    <n v="1"/>
    <n v="34.200000000000003"/>
    <n v="10.26"/>
    <n v="4.5399999999999991"/>
    <n v="49"/>
  </r>
  <r>
    <d v="2023-02-18T04:09:00"/>
    <d v="2023-02-18T04:19:00"/>
    <s v="18.02.2023"/>
    <d v="1899-12-30T00:10:00"/>
    <x v="38"/>
    <s v="876-130066"/>
    <n v="1"/>
    <x v="22"/>
    <n v="1"/>
    <s v="N"/>
    <n v="1"/>
    <n v="8.1"/>
    <n v="2.4299999999999997"/>
    <n v="2.4700000000000006"/>
    <n v="13"/>
  </r>
  <r>
    <d v="2023-02-18T04:10:00"/>
    <d v="2023-02-18T04:16:00"/>
    <s v="18.02.2023"/>
    <d v="1899-12-30T00:06:00"/>
    <x v="48"/>
    <s v="876-130929"/>
    <n v="4"/>
    <x v="4"/>
    <n v="1"/>
    <s v="N"/>
    <n v="1"/>
    <n v="3.2"/>
    <n v="0.96"/>
    <n v="0.83999999999999986"/>
    <n v="5"/>
  </r>
  <r>
    <d v="2023-02-18T04:11:00"/>
    <d v="2023-02-18T04:17:00"/>
    <s v="18.02.2023"/>
    <d v="1899-12-30T00:06:00"/>
    <x v="21"/>
    <s v="876-129901"/>
    <n v="1"/>
    <x v="11"/>
    <n v="1"/>
    <s v="N"/>
    <n v="1"/>
    <n v="3.8"/>
    <n v="1.1399999999999999"/>
    <n v="1.0600000000000005"/>
    <n v="6"/>
  </r>
  <r>
    <d v="2023-02-18T04:11:00"/>
    <d v="2023-02-18T04:17:00"/>
    <s v="18.02.2023"/>
    <d v="1899-12-30T00:06:00"/>
    <x v="49"/>
    <s v="876-129738"/>
    <n v="1"/>
    <x v="52"/>
    <n v="1"/>
    <s v="N"/>
    <n v="1"/>
    <n v="6"/>
    <n v="1.7999999999999998"/>
    <n v="1.2000000000000002"/>
    <n v="9"/>
  </r>
  <r>
    <d v="2023-02-18T04:11:00"/>
    <d v="2023-02-18T04:36:00"/>
    <s v="18.02.2023"/>
    <d v="1899-12-30T00:25:00"/>
    <x v="12"/>
    <s v="876-129786"/>
    <n v="2"/>
    <x v="111"/>
    <n v="1"/>
    <s v="N"/>
    <n v="2"/>
    <n v="33"/>
    <n v="9.9"/>
    <n v="5.1000000000000014"/>
    <n v="48"/>
  </r>
  <r>
    <d v="2023-02-18T04:13:00"/>
    <d v="2023-02-18T04:18:00"/>
    <s v="18.02.2023"/>
    <d v="1899-12-30T00:05:00"/>
    <x v="50"/>
    <s v="876-130009"/>
    <n v="1"/>
    <x v="60"/>
    <n v="1"/>
    <s v="N"/>
    <n v="1"/>
    <n v="3.7"/>
    <n v="1.1100000000000001"/>
    <n v="1.1899999999999995"/>
    <n v="6"/>
  </r>
  <r>
    <d v="2023-02-18T04:14:00"/>
    <d v="2023-02-18T04:26:00"/>
    <s v="18.02.2023"/>
    <d v="1899-12-30T00:12:00"/>
    <x v="48"/>
    <s v="876-130708"/>
    <n v="1"/>
    <x v="59"/>
    <n v="1"/>
    <s v="N"/>
    <n v="2"/>
    <n v="17.399999999999999"/>
    <n v="5.22"/>
    <n v="3.3800000000000026"/>
    <n v="26"/>
  </r>
  <r>
    <d v="2023-02-18T04:14:00"/>
    <d v="2023-02-18T04:41:00"/>
    <s v="18.02.2023"/>
    <d v="1899-12-30T00:27:00"/>
    <x v="44"/>
    <s v="876-130256"/>
    <n v="1"/>
    <x v="24"/>
    <n v="2"/>
    <s v="N"/>
    <n v="1"/>
    <n v="54.3"/>
    <n v="16.29"/>
    <n v="12.410000000000011"/>
    <n v="83"/>
  </r>
  <r>
    <d v="2023-02-18T04:15:00"/>
    <d v="2023-02-18T04:28:00"/>
    <s v="18.02.2023"/>
    <d v="1899-12-30T00:13:00"/>
    <x v="16"/>
    <s v="876-127907"/>
    <n v="2"/>
    <x v="154"/>
    <n v="1"/>
    <s v="N"/>
    <n v="1"/>
    <n v="20.100000000000001"/>
    <n v="6.03"/>
    <n v="2.8699999999999974"/>
    <n v="29"/>
  </r>
  <r>
    <d v="2023-02-18T04:15:00"/>
    <d v="2023-02-18T04:18:00"/>
    <s v="18.02.2023"/>
    <d v="1899-12-30T00:03:00"/>
    <x v="49"/>
    <s v="876-127277"/>
    <n v="1"/>
    <x v="33"/>
    <n v="1"/>
    <s v="N"/>
    <n v="1"/>
    <n v="4"/>
    <n v="1.2"/>
    <n v="1.7999999999999998"/>
    <n v="7"/>
  </r>
  <r>
    <d v="2023-02-18T04:16:00"/>
    <d v="2023-02-18T04:25:00"/>
    <s v="18.02.2023"/>
    <d v="1899-12-30T00:09:00"/>
    <x v="17"/>
    <s v="876-128735"/>
    <n v="1"/>
    <x v="16"/>
    <n v="1"/>
    <s v="N"/>
    <n v="2"/>
    <n v="8.6999999999999993"/>
    <n v="2.61"/>
    <n v="1.6900000000000013"/>
    <n v="13"/>
  </r>
  <r>
    <d v="2023-02-18T04:16:00"/>
    <d v="2023-02-18T04:36:00"/>
    <s v="18.02.2023"/>
    <d v="1899-12-30T00:20:00"/>
    <x v="0"/>
    <s v="876-111346"/>
    <n v="1"/>
    <x v="79"/>
    <n v="1"/>
    <s v="N"/>
    <n v="1"/>
    <n v="14.1"/>
    <n v="4.2299999999999995"/>
    <n v="2.67"/>
    <n v="21"/>
  </r>
  <r>
    <d v="2023-02-18T04:17:00"/>
    <d v="2023-02-18T04:24:00"/>
    <s v="18.02.2023"/>
    <d v="1899-12-30T00:07:00"/>
    <x v="33"/>
    <s v="876-130799"/>
    <n v="4"/>
    <x v="60"/>
    <n v="1"/>
    <s v="N"/>
    <n v="2"/>
    <n v="3.1"/>
    <n v="0.92999999999999994"/>
    <n v="0.9700000000000002"/>
    <n v="5"/>
  </r>
  <r>
    <d v="2023-02-18T04:17:00"/>
    <d v="2023-02-18T04:35:00"/>
    <s v="18.02.2023"/>
    <d v="1899-12-30T00:18:00"/>
    <x v="6"/>
    <s v="876-130387"/>
    <n v="2"/>
    <x v="141"/>
    <n v="1"/>
    <s v="N"/>
    <n v="2"/>
    <n v="29.7"/>
    <n v="8.91"/>
    <n v="2.3900000000000041"/>
    <n v="41"/>
  </r>
  <r>
    <d v="2023-02-18T04:18:00"/>
    <d v="2023-02-18T04:42:00"/>
    <s v="18.02.2023"/>
    <d v="1899-12-30T00:24:00"/>
    <x v="25"/>
    <s v="876-128088"/>
    <n v="2"/>
    <x v="186"/>
    <n v="1"/>
    <s v="N"/>
    <n v="2"/>
    <n v="45.6"/>
    <n v="13.68"/>
    <n v="5.7199999999999989"/>
    <n v="65"/>
  </r>
  <r>
    <d v="2023-02-18T04:18:00"/>
    <d v="2023-02-18T04:26:00"/>
    <s v="18.02.2023"/>
    <d v="1899-12-30T00:08:00"/>
    <x v="9"/>
    <s v="876-128676"/>
    <n v="1"/>
    <x v="87"/>
    <n v="1"/>
    <s v="N"/>
    <n v="4"/>
    <n v="6.3"/>
    <n v="1.89"/>
    <n v="0.8100000000000005"/>
    <n v="9"/>
  </r>
  <r>
    <d v="2023-02-18T04:19:00"/>
    <d v="2023-02-18T04:26:00"/>
    <s v="18.02.2023"/>
    <d v="1899-12-30T00:07:00"/>
    <x v="2"/>
    <s v="876-129872"/>
    <n v="1"/>
    <x v="87"/>
    <n v="1"/>
    <s v="N"/>
    <n v="2"/>
    <n v="6.3"/>
    <n v="1.89"/>
    <n v="1.8099999999999996"/>
    <n v="10"/>
  </r>
  <r>
    <d v="2023-02-18T04:19:00"/>
    <d v="2023-02-18T04:25:00"/>
    <s v="18.02.2023"/>
    <d v="1899-12-30T00:06:00"/>
    <x v="2"/>
    <s v="876-129248"/>
    <n v="1"/>
    <x v="23"/>
    <n v="1"/>
    <s v="N"/>
    <n v="1"/>
    <n v="7.5"/>
    <n v="2.25"/>
    <n v="1.25"/>
    <n v="11"/>
  </r>
  <r>
    <d v="2023-02-18T04:20:00"/>
    <d v="2023-02-18T04:27:00"/>
    <s v="18.02.2023"/>
    <d v="1899-12-30T00:07:00"/>
    <x v="43"/>
    <s v="876-127742"/>
    <n v="1"/>
    <x v="4"/>
    <n v="1"/>
    <s v="N"/>
    <n v="2"/>
    <n v="3.2"/>
    <n v="0.96"/>
    <n v="0.83999999999999986"/>
    <n v="5"/>
  </r>
  <r>
    <d v="2023-02-18T04:20:00"/>
    <d v="2023-02-18T04:43:00"/>
    <s v="18.02.2023"/>
    <d v="1899-12-30T00:23:00"/>
    <x v="38"/>
    <s v="876-128518"/>
    <n v="2"/>
    <x v="61"/>
    <n v="1"/>
    <s v="N"/>
    <n v="2"/>
    <n v="16.8"/>
    <n v="5.04"/>
    <n v="3.16"/>
    <n v="25"/>
  </r>
  <r>
    <d v="2023-02-18T04:21:00"/>
    <d v="2023-02-18T04:26:00"/>
    <s v="18.02.2023"/>
    <d v="1899-12-30T00:05:00"/>
    <x v="29"/>
    <s v="876-128673"/>
    <n v="1"/>
    <x v="3"/>
    <n v="1"/>
    <s v="N"/>
    <n v="2"/>
    <n v="3.4"/>
    <n v="1.02"/>
    <n v="0.58000000000000007"/>
    <n v="5"/>
  </r>
  <r>
    <d v="2023-02-18T04:21:00"/>
    <d v="2023-02-18T04:26:00"/>
    <s v="18.02.2023"/>
    <d v="1899-12-30T00:05:00"/>
    <x v="26"/>
    <s v="876-129022"/>
    <n v="1"/>
    <x v="3"/>
    <n v="1"/>
    <s v="N"/>
    <n v="2"/>
    <n v="3"/>
    <n v="0.89999999999999991"/>
    <n v="1.0999999999999996"/>
    <n v="5"/>
  </r>
  <r>
    <d v="2023-02-18T04:21:00"/>
    <d v="2023-02-18T04:21:00"/>
    <s v="18.02.2023"/>
    <d v="1899-12-30T00:00:00"/>
    <x v="32"/>
    <s v="876-128792"/>
    <n v="1"/>
    <x v="45"/>
    <n v="1"/>
    <s v="N"/>
    <n v="2"/>
    <n v="3.4"/>
    <n v="1.02"/>
    <n v="1.5800000000000005"/>
    <n v="6"/>
  </r>
  <r>
    <d v="2023-02-18T04:21:00"/>
    <d v="2023-02-18T04:26:00"/>
    <s v="18.02.2023"/>
    <d v="1899-12-30T00:05:00"/>
    <x v="38"/>
    <s v="876-128406"/>
    <n v="1"/>
    <x v="3"/>
    <n v="1"/>
    <s v="N"/>
    <n v="2"/>
    <n v="4"/>
    <n v="1.2"/>
    <n v="0.79999999999999982"/>
    <n v="6"/>
  </r>
  <r>
    <d v="2023-02-18T04:22:00"/>
    <d v="2023-02-18T04:24:00"/>
    <s v="18.02.2023"/>
    <d v="1899-12-30T00:02:00"/>
    <x v="15"/>
    <s v="876-131085"/>
    <n v="1"/>
    <x v="41"/>
    <n v="1"/>
    <s v="N"/>
    <n v="1"/>
    <n v="3"/>
    <n v="0.89999999999999991"/>
    <n v="1.0999999999999996"/>
    <n v="5"/>
  </r>
  <r>
    <d v="2023-02-18T04:22:00"/>
    <d v="2023-02-18T04:30:00"/>
    <s v="18.02.2023"/>
    <d v="1899-12-30T00:08:00"/>
    <x v="36"/>
    <s v="876-128428"/>
    <n v="1"/>
    <x v="52"/>
    <n v="1"/>
    <s v="N"/>
    <n v="1"/>
    <n v="6"/>
    <n v="1.7999999999999998"/>
    <n v="1.2000000000000002"/>
    <n v="9"/>
  </r>
  <r>
    <d v="2023-02-18T04:23:00"/>
    <d v="2023-02-18T04:33:00"/>
    <s v="18.02.2023"/>
    <d v="1899-12-30T00:10:00"/>
    <x v="5"/>
    <s v="876-129723"/>
    <n v="1"/>
    <x v="32"/>
    <n v="1"/>
    <s v="N"/>
    <n v="2"/>
    <n v="15.3"/>
    <n v="4.59"/>
    <n v="2.1099999999999994"/>
    <n v="22"/>
  </r>
  <r>
    <d v="2023-02-18T04:24:00"/>
    <d v="2023-02-18T04:49:00"/>
    <s v="18.02.2023"/>
    <d v="1899-12-30T00:25:00"/>
    <x v="29"/>
    <s v="876-129441"/>
    <n v="1"/>
    <x v="169"/>
    <n v="1"/>
    <s v="N"/>
    <n v="1"/>
    <n v="31.5"/>
    <n v="9.4499999999999993"/>
    <n v="7.0499999999999972"/>
    <n v="48"/>
  </r>
  <r>
    <d v="2023-02-18T04:24:00"/>
    <d v="2023-02-18T04:49:00"/>
    <s v="18.02.2023"/>
    <d v="1899-12-30T00:25:00"/>
    <x v="51"/>
    <s v="876-129979"/>
    <n v="1"/>
    <x v="91"/>
    <n v="1"/>
    <s v="N"/>
    <n v="1"/>
    <n v="17.7"/>
    <n v="5.31"/>
    <n v="3.990000000000002"/>
    <n v="27"/>
  </r>
  <r>
    <d v="2023-02-18T04:24:00"/>
    <d v="2023-02-18T04:33:00"/>
    <s v="18.02.2023"/>
    <d v="1899-12-30T00:09:00"/>
    <x v="51"/>
    <s v="876-128574"/>
    <n v="1"/>
    <x v="52"/>
    <n v="1"/>
    <s v="N"/>
    <n v="2"/>
    <n v="6"/>
    <n v="1.7999999999999998"/>
    <n v="1.2000000000000002"/>
    <n v="9"/>
  </r>
  <r>
    <d v="2023-02-18T04:24:00"/>
    <d v="2023-02-18T04:31:00"/>
    <s v="18.02.2023"/>
    <d v="1899-12-30T00:07:00"/>
    <x v="42"/>
    <s v="876-128928"/>
    <n v="2"/>
    <x v="14"/>
    <n v="1"/>
    <s v="N"/>
    <n v="2"/>
    <n v="3.6"/>
    <n v="1.08"/>
    <n v="1.3199999999999998"/>
    <n v="6"/>
  </r>
  <r>
    <d v="2023-02-18T04:24:00"/>
    <d v="2023-02-18T04:36:00"/>
    <s v="18.02.2023"/>
    <d v="1899-12-30T00:12:00"/>
    <x v="40"/>
    <s v="876-130772"/>
    <n v="1"/>
    <x v="10"/>
    <n v="1"/>
    <s v="N"/>
    <n v="2"/>
    <n v="6.6"/>
    <n v="1.9799999999999998"/>
    <n v="1.42"/>
    <n v="10"/>
  </r>
  <r>
    <d v="2023-02-18T04:25:00"/>
    <d v="2023-02-18T04:42:00"/>
    <s v="18.02.2023"/>
    <d v="1899-12-30T00:17:00"/>
    <x v="39"/>
    <s v="876-111573"/>
    <n v="1"/>
    <x v="13"/>
    <n v="1"/>
    <s v="N"/>
    <n v="1"/>
    <n v="27.6"/>
    <n v="8.2799999999999994"/>
    <n v="5.1199999999999974"/>
    <n v="41"/>
  </r>
  <r>
    <d v="2023-02-18T04:26:00"/>
    <d v="2023-02-18T04:28:00"/>
    <s v="18.02.2023"/>
    <d v="1899-12-30T00:02:00"/>
    <x v="49"/>
    <s v="876-130852"/>
    <n v="1"/>
    <x v="3"/>
    <n v="1"/>
    <s v="N"/>
    <n v="2"/>
    <n v="3.5"/>
    <n v="1.05"/>
    <n v="1.4500000000000002"/>
    <n v="6"/>
  </r>
  <r>
    <d v="2023-02-18T04:26:00"/>
    <d v="2023-02-18T04:36:00"/>
    <s v="18.02.2023"/>
    <d v="1899-12-30T00:10:00"/>
    <x v="27"/>
    <s v="876-128708"/>
    <n v="1"/>
    <x v="46"/>
    <n v="1"/>
    <s v="N"/>
    <n v="2"/>
    <n v="8.4"/>
    <n v="2.52"/>
    <n v="2.08"/>
    <n v="13"/>
  </r>
  <r>
    <d v="2023-02-18T04:26:00"/>
    <d v="2023-02-18T04:49:00"/>
    <s v="18.02.2023"/>
    <d v="1899-12-30T00:23:00"/>
    <x v="30"/>
    <s v="876-129563"/>
    <n v="2"/>
    <x v="84"/>
    <n v="1"/>
    <s v="N"/>
    <n v="1"/>
    <n v="23.4"/>
    <n v="7.02"/>
    <n v="3.5800000000000018"/>
    <n v="34"/>
  </r>
  <r>
    <d v="2023-02-18T04:26:00"/>
    <d v="2023-02-18T04:30:00"/>
    <s v="18.02.2023"/>
    <d v="1899-12-30T00:04:00"/>
    <x v="38"/>
    <s v="876-130027"/>
    <n v="1"/>
    <x v="22"/>
    <n v="1"/>
    <s v="N"/>
    <n v="1"/>
    <n v="3.7"/>
    <n v="1.1100000000000001"/>
    <n v="1.1899999999999995"/>
    <n v="6"/>
  </r>
  <r>
    <d v="2023-02-18T04:26:00"/>
    <d v="2023-02-18T04:36:00"/>
    <s v="18.02.2023"/>
    <d v="1899-12-30T00:10:00"/>
    <x v="49"/>
    <s v="876-130398"/>
    <n v="1"/>
    <x v="23"/>
    <n v="1"/>
    <s v="N"/>
    <n v="1"/>
    <n v="7.5"/>
    <n v="2.25"/>
    <n v="2.25"/>
    <n v="12"/>
  </r>
  <r>
    <d v="2023-02-18T04:27:00"/>
    <d v="2023-02-18T04:48:00"/>
    <s v="18.02.2023"/>
    <d v="1899-12-30T00:21:00"/>
    <x v="45"/>
    <s v="876-129045"/>
    <n v="1"/>
    <x v="53"/>
    <n v="1"/>
    <s v="N"/>
    <n v="2"/>
    <n v="26.4"/>
    <n v="7.919999999999999"/>
    <n v="3.6800000000000033"/>
    <n v="38"/>
  </r>
  <r>
    <d v="2023-02-18T04:27:00"/>
    <d v="2023-02-18T04:39:00"/>
    <s v="18.02.2023"/>
    <d v="1899-12-30T00:12:00"/>
    <x v="27"/>
    <s v="876-127862"/>
    <n v="4"/>
    <x v="85"/>
    <n v="1"/>
    <s v="N"/>
    <n v="2"/>
    <n v="12"/>
    <n v="3.5999999999999996"/>
    <n v="1.4000000000000004"/>
    <n v="17"/>
  </r>
  <r>
    <d v="2023-02-18T04:27:00"/>
    <d v="2023-02-18T04:32:00"/>
    <s v="18.02.2023"/>
    <d v="1899-12-30T00:05:00"/>
    <x v="39"/>
    <s v="876-131148"/>
    <n v="1"/>
    <x v="3"/>
    <n v="1"/>
    <s v="N"/>
    <n v="1"/>
    <n v="3.1"/>
    <n v="0.92999999999999994"/>
    <n v="0.9700000000000002"/>
    <n v="5"/>
  </r>
  <r>
    <d v="2023-02-18T04:28:00"/>
    <d v="2023-02-18T04:35:00"/>
    <s v="18.02.2023"/>
    <d v="1899-12-30T00:07:00"/>
    <x v="38"/>
    <s v="876-128493"/>
    <n v="1"/>
    <x v="14"/>
    <n v="1"/>
    <s v="N"/>
    <n v="1"/>
    <n v="3.3"/>
    <n v="0.98999999999999988"/>
    <n v="0.71"/>
    <n v="5"/>
  </r>
  <r>
    <d v="2023-02-18T04:28:00"/>
    <d v="2023-02-18T04:52:00"/>
    <s v="18.02.2023"/>
    <d v="1899-12-30T00:24:00"/>
    <x v="23"/>
    <s v="876-128118"/>
    <n v="3"/>
    <x v="135"/>
    <n v="1"/>
    <s v="N"/>
    <n v="2"/>
    <n v="31.2"/>
    <n v="9.36"/>
    <n v="3.4400000000000013"/>
    <n v="44"/>
  </r>
  <r>
    <d v="2023-02-18T04:28:00"/>
    <d v="2023-02-18T04:37:00"/>
    <s v="18.02.2023"/>
    <d v="1899-12-30T00:09:00"/>
    <x v="20"/>
    <s v="876-130857"/>
    <n v="1"/>
    <x v="36"/>
    <n v="1"/>
    <s v="N"/>
    <n v="2"/>
    <n v="4"/>
    <n v="1.2"/>
    <n v="0.79999999999999982"/>
    <n v="6"/>
  </r>
  <r>
    <d v="2023-02-18T04:29:00"/>
    <d v="2023-02-18T04:36:00"/>
    <s v="18.02.2023"/>
    <d v="1899-12-30T00:07:00"/>
    <x v="41"/>
    <s v="876-128218"/>
    <n v="4"/>
    <x v="94"/>
    <n v="1"/>
    <s v="N"/>
    <n v="2"/>
    <n v="6.9"/>
    <n v="2.0699999999999998"/>
    <n v="1.0299999999999994"/>
    <n v="10"/>
  </r>
  <r>
    <d v="2023-02-18T04:29:00"/>
    <d v="2023-02-18T04:47:00"/>
    <s v="18.02.2023"/>
    <d v="1899-12-30T00:18:00"/>
    <x v="37"/>
    <s v="876-128014"/>
    <n v="1"/>
    <x v="32"/>
    <n v="1"/>
    <s v="N"/>
    <n v="1"/>
    <n v="15.3"/>
    <n v="4.59"/>
    <n v="3.1099999999999994"/>
    <n v="23"/>
  </r>
  <r>
    <d v="2023-02-18T04:30:00"/>
    <d v="2023-02-18T04:37:00"/>
    <s v="18.02.2023"/>
    <d v="1899-12-30T00:07:00"/>
    <x v="7"/>
    <s v="876-130009"/>
    <n v="1"/>
    <x v="71"/>
    <n v="1"/>
    <s v="N"/>
    <n v="2"/>
    <n v="7.8"/>
    <n v="2.34"/>
    <n v="1.8600000000000003"/>
    <n v="12"/>
  </r>
  <r>
    <d v="2023-02-18T04:30:00"/>
    <d v="2023-02-18T04:43:00"/>
    <s v="18.02.2023"/>
    <d v="1899-12-30T00:13:00"/>
    <x v="51"/>
    <s v="876-127374"/>
    <n v="1"/>
    <x v="37"/>
    <n v="1"/>
    <s v="N"/>
    <n v="1"/>
    <n v="11.4"/>
    <n v="3.42"/>
    <n v="2.1799999999999997"/>
    <n v="17"/>
  </r>
  <r>
    <d v="2023-02-18T04:32:00"/>
    <d v="2023-02-18T04:57:00"/>
    <s v="18.02.2023"/>
    <d v="1899-12-30T00:25:00"/>
    <x v="39"/>
    <s v="876-129465"/>
    <n v="1"/>
    <x v="159"/>
    <n v="2"/>
    <s v="N"/>
    <n v="1"/>
    <n v="52.5"/>
    <n v="15.75"/>
    <n v="6.75"/>
    <n v="75"/>
  </r>
  <r>
    <d v="2023-02-18T04:32:00"/>
    <d v="2023-02-18T04:39:00"/>
    <s v="18.02.2023"/>
    <d v="1899-12-30T00:07:00"/>
    <x v="21"/>
    <s v="876-127369"/>
    <n v="1"/>
    <x v="40"/>
    <n v="1"/>
    <s v="N"/>
    <n v="1"/>
    <n v="3.5"/>
    <n v="1.05"/>
    <n v="1.4500000000000002"/>
    <n v="6"/>
  </r>
  <r>
    <d v="2023-02-18T04:35:00"/>
    <d v="2023-02-18T04:45:00"/>
    <s v="18.02.2023"/>
    <d v="1899-12-30T00:10:00"/>
    <x v="10"/>
    <s v="876-127170"/>
    <n v="1"/>
    <x v="71"/>
    <n v="1"/>
    <s v="N"/>
    <n v="1"/>
    <n v="7.8"/>
    <n v="2.34"/>
    <n v="0.86000000000000032"/>
    <n v="11"/>
  </r>
  <r>
    <d v="2023-02-18T04:36:00"/>
    <d v="2023-02-18T04:44:00"/>
    <s v="18.02.2023"/>
    <d v="1899-12-30T00:08:00"/>
    <x v="10"/>
    <s v="876-127617"/>
    <n v="1"/>
    <x v="47"/>
    <n v="1"/>
    <s v="N"/>
    <n v="1"/>
    <n v="9.6"/>
    <n v="2.88"/>
    <n v="1.5200000000000014"/>
    <n v="14"/>
  </r>
  <r>
    <d v="2023-02-18T04:36:00"/>
    <d v="2023-02-18T04:44:00"/>
    <s v="18.02.2023"/>
    <d v="1899-12-30T00:08:00"/>
    <x v="26"/>
    <s v="876-129180"/>
    <n v="1"/>
    <x v="80"/>
    <n v="1"/>
    <s v="N"/>
    <n v="1"/>
    <n v="3"/>
    <n v="0.89999999999999991"/>
    <n v="1.0999999999999996"/>
    <n v="5"/>
  </r>
  <r>
    <d v="2023-02-18T04:36:00"/>
    <d v="2023-02-18T04:53:00"/>
    <s v="18.02.2023"/>
    <d v="1899-12-30T00:17:00"/>
    <x v="41"/>
    <s v="876-128698"/>
    <n v="2"/>
    <x v="93"/>
    <n v="1"/>
    <s v="N"/>
    <n v="2"/>
    <n v="30.3"/>
    <n v="9.09"/>
    <n v="7.6099999999999959"/>
    <n v="47"/>
  </r>
  <r>
    <d v="2023-02-18T04:36:00"/>
    <d v="2023-02-18T04:42:00"/>
    <s v="18.02.2023"/>
    <d v="1899-12-30T00:06:00"/>
    <x v="20"/>
    <s v="876-130797"/>
    <n v="1"/>
    <x v="52"/>
    <n v="1"/>
    <s v="N"/>
    <n v="2"/>
    <n v="6"/>
    <n v="1.7999999999999998"/>
    <n v="2.1999999999999993"/>
    <n v="10"/>
  </r>
  <r>
    <d v="2023-02-18T04:36:00"/>
    <d v="2023-02-18T04:41:00"/>
    <s v="18.02.2023"/>
    <d v="1899-12-30T00:05:00"/>
    <x v="49"/>
    <s v="876-128593"/>
    <n v="2"/>
    <x v="57"/>
    <n v="1"/>
    <s v="N"/>
    <n v="1"/>
    <n v="3.4"/>
    <n v="1.02"/>
    <n v="1.5800000000000005"/>
    <n v="6"/>
  </r>
  <r>
    <d v="2023-02-18T04:36:00"/>
    <d v="2023-02-18T04:39:00"/>
    <s v="18.02.2023"/>
    <d v="1899-12-30T00:03:00"/>
    <x v="53"/>
    <s v="876-130934"/>
    <n v="2"/>
    <x v="33"/>
    <n v="1"/>
    <s v="N"/>
    <n v="1"/>
    <n v="4"/>
    <n v="1.2"/>
    <n v="0.79999999999999982"/>
    <n v="6"/>
  </r>
  <r>
    <d v="2023-02-18T04:37:00"/>
    <d v="2023-02-18T04:42:00"/>
    <s v="18.02.2023"/>
    <d v="1899-12-30T00:05:00"/>
    <x v="24"/>
    <s v="876-127303"/>
    <n v="1"/>
    <x v="60"/>
    <n v="1"/>
    <s v="N"/>
    <n v="1"/>
    <n v="3.2"/>
    <n v="0.96"/>
    <n v="0.83999999999999986"/>
    <n v="5"/>
  </r>
  <r>
    <d v="2023-02-18T04:38:00"/>
    <d v="2023-02-18T04:38:00"/>
    <s v="18.02.2023"/>
    <d v="1899-12-30T00:00:00"/>
    <x v="49"/>
    <s v="876-127629"/>
    <n v="1"/>
    <x v="25"/>
    <n v="1"/>
    <s v="N"/>
    <n v="2"/>
    <n v="3.5"/>
    <n v="1.05"/>
    <n v="1.4500000000000002"/>
    <n v="6"/>
  </r>
  <r>
    <d v="2023-02-18T04:38:00"/>
    <d v="2023-02-18T05:06:00"/>
    <s v="18.02.2023"/>
    <d v="1899-12-30T00:28:00"/>
    <x v="2"/>
    <s v="876-111698"/>
    <n v="1"/>
    <x v="143"/>
    <n v="2"/>
    <s v="N"/>
    <n v="2"/>
    <n v="56.7"/>
    <n v="17.010000000000002"/>
    <n v="11.289999999999992"/>
    <n v="85"/>
  </r>
  <r>
    <d v="2023-02-18T04:39:00"/>
    <d v="2023-02-18T04:46:00"/>
    <s v="18.02.2023"/>
    <d v="1899-12-30T00:07:00"/>
    <x v="0"/>
    <s v="876-129397"/>
    <n v="3"/>
    <x v="52"/>
    <n v="1"/>
    <s v="N"/>
    <n v="2"/>
    <n v="6"/>
    <n v="1.7999999999999998"/>
    <n v="1.2000000000000002"/>
    <n v="9"/>
  </r>
  <r>
    <d v="2023-02-18T04:39:00"/>
    <d v="2023-02-18T05:07:00"/>
    <s v="18.02.2023"/>
    <d v="1899-12-30T00:28:00"/>
    <x v="9"/>
    <s v="876-130512"/>
    <n v="1"/>
    <x v="175"/>
    <n v="1"/>
    <s v="N"/>
    <n v="2"/>
    <n v="38.1"/>
    <n v="11.43"/>
    <n v="8.4699999999999989"/>
    <n v="58"/>
  </r>
  <r>
    <d v="2023-02-18T04:39:00"/>
    <d v="2023-02-18T04:45:00"/>
    <s v="18.02.2023"/>
    <d v="1899-12-30T00:06:00"/>
    <x v="43"/>
    <s v="876-129455"/>
    <n v="1"/>
    <x v="36"/>
    <n v="1"/>
    <s v="N"/>
    <n v="2"/>
    <n v="4"/>
    <n v="1.2"/>
    <n v="0.79999999999999982"/>
    <n v="6"/>
  </r>
  <r>
    <d v="2023-02-18T04:39:00"/>
    <d v="2023-02-18T04:47:00"/>
    <s v="18.02.2023"/>
    <d v="1899-12-30T00:08:00"/>
    <x v="3"/>
    <s v="876-129154"/>
    <n v="2"/>
    <x v="0"/>
    <n v="1"/>
    <s v="N"/>
    <n v="1"/>
    <n v="8.1"/>
    <n v="2.4299999999999997"/>
    <n v="1.4700000000000006"/>
    <n v="12"/>
  </r>
  <r>
    <d v="2023-02-18T04:40:00"/>
    <d v="2023-02-18T04:42:00"/>
    <s v="18.02.2023"/>
    <d v="1899-12-30T00:02:00"/>
    <x v="46"/>
    <s v="876-129833"/>
    <n v="1"/>
    <x v="101"/>
    <n v="1"/>
    <s v="N"/>
    <n v="1"/>
    <n v="3.3"/>
    <n v="0.98999999999999988"/>
    <n v="1.71"/>
    <n v="6"/>
  </r>
  <r>
    <d v="2023-02-18T04:40:00"/>
    <d v="2023-02-18T04:47:00"/>
    <s v="18.02.2023"/>
    <d v="1899-12-30T00:07:00"/>
    <x v="39"/>
    <s v="876-129811"/>
    <n v="1"/>
    <x v="10"/>
    <n v="1"/>
    <s v="N"/>
    <n v="1"/>
    <n v="6.6"/>
    <n v="1.9799999999999998"/>
    <n v="1.42"/>
    <n v="10"/>
  </r>
  <r>
    <d v="2023-02-18T04:40:00"/>
    <d v="2023-02-18T04:47:00"/>
    <s v="18.02.2023"/>
    <d v="1899-12-30T00:07:00"/>
    <x v="17"/>
    <s v="876-129636"/>
    <n v="2"/>
    <x v="80"/>
    <n v="1"/>
    <s v="N"/>
    <n v="1"/>
    <n v="4"/>
    <n v="1.2"/>
    <n v="0.79999999999999982"/>
    <n v="6"/>
  </r>
  <r>
    <d v="2023-02-18T04:41:00"/>
    <d v="2023-02-18T04:45:00"/>
    <s v="18.02.2023"/>
    <d v="1899-12-30T00:04:00"/>
    <x v="52"/>
    <s v="876-130758"/>
    <n v="1"/>
    <x v="40"/>
    <n v="1"/>
    <s v="N"/>
    <n v="1"/>
    <n v="3.8"/>
    <n v="1.1399999999999999"/>
    <n v="1.0600000000000005"/>
    <n v="6"/>
  </r>
  <r>
    <d v="2023-02-18T04:42:00"/>
    <d v="2023-02-18T04:49:00"/>
    <s v="18.02.2023"/>
    <d v="1899-12-30T00:07:00"/>
    <x v="48"/>
    <s v="876-128840"/>
    <n v="2"/>
    <x v="46"/>
    <n v="1"/>
    <s v="N"/>
    <n v="1"/>
    <n v="8.4"/>
    <n v="2.52"/>
    <n v="2.08"/>
    <n v="13"/>
  </r>
  <r>
    <d v="2023-02-18T04:42:00"/>
    <d v="2023-02-18T04:47:00"/>
    <s v="18.02.2023"/>
    <d v="1899-12-30T00:05:00"/>
    <x v="48"/>
    <s v="876-127870"/>
    <n v="1"/>
    <x v="36"/>
    <n v="1"/>
    <s v="N"/>
    <n v="1"/>
    <n v="3"/>
    <n v="0.89999999999999991"/>
    <n v="1.0999999999999996"/>
    <n v="5"/>
  </r>
  <r>
    <d v="2023-02-18T04:42:00"/>
    <d v="2023-02-18T04:46:00"/>
    <s v="18.02.2023"/>
    <d v="1899-12-30T00:04:00"/>
    <x v="0"/>
    <s v="876-111736"/>
    <n v="1"/>
    <x v="6"/>
    <n v="1"/>
    <s v="N"/>
    <n v="2"/>
    <n v="3.2"/>
    <n v="0.96"/>
    <n v="0.83999999999999986"/>
    <n v="5"/>
  </r>
  <r>
    <d v="2023-02-18T04:42:00"/>
    <d v="2023-02-18T04:49:00"/>
    <s v="18.02.2023"/>
    <d v="1899-12-30T00:07:00"/>
    <x v="32"/>
    <s v="876-128395"/>
    <n v="3"/>
    <x v="80"/>
    <n v="1"/>
    <s v="N"/>
    <n v="1"/>
    <n v="3.9"/>
    <n v="1.17"/>
    <n v="0.93000000000000016"/>
    <n v="6"/>
  </r>
  <r>
    <d v="2023-02-18T04:44:00"/>
    <d v="2023-02-18T04:51:00"/>
    <s v="18.02.2023"/>
    <d v="1899-12-30T00:07:00"/>
    <x v="22"/>
    <s v="876-111724"/>
    <n v="1"/>
    <x v="46"/>
    <n v="1"/>
    <s v="N"/>
    <n v="1"/>
    <n v="8.4"/>
    <n v="2.52"/>
    <n v="2.08"/>
    <n v="13"/>
  </r>
  <r>
    <d v="2023-02-18T04:44:00"/>
    <d v="2023-02-18T04:51:00"/>
    <s v="18.02.2023"/>
    <d v="1899-12-30T00:07:00"/>
    <x v="36"/>
    <s v="876-131061"/>
    <n v="1"/>
    <x v="2"/>
    <n v="1"/>
    <s v="N"/>
    <n v="2"/>
    <n v="13.8"/>
    <n v="4.1399999999999997"/>
    <n v="3.0599999999999987"/>
    <n v="21"/>
  </r>
  <r>
    <d v="2023-02-18T04:44:00"/>
    <d v="2023-02-18T04:52:00"/>
    <s v="18.02.2023"/>
    <d v="1899-12-30T00:08:00"/>
    <x v="7"/>
    <s v="876-128978"/>
    <n v="1"/>
    <x v="57"/>
    <n v="1"/>
    <s v="N"/>
    <n v="2"/>
    <n v="3.6"/>
    <n v="1.08"/>
    <n v="1.3199999999999998"/>
    <n v="6"/>
  </r>
  <r>
    <d v="2023-02-18T04:45:00"/>
    <d v="2023-02-18T05:03:00"/>
    <s v="18.02.2023"/>
    <d v="1899-12-30T00:18:00"/>
    <x v="12"/>
    <s v="876-130599"/>
    <n v="4"/>
    <x v="61"/>
    <n v="1"/>
    <s v="N"/>
    <n v="2"/>
    <n v="16.8"/>
    <n v="5.04"/>
    <n v="4.16"/>
    <n v="26"/>
  </r>
  <r>
    <d v="2023-02-18T04:45:00"/>
    <d v="2023-02-18T04:53:00"/>
    <s v="18.02.2023"/>
    <d v="1899-12-30T00:08:00"/>
    <x v="49"/>
    <s v="876-127754"/>
    <n v="1"/>
    <x v="60"/>
    <n v="1"/>
    <s v="N"/>
    <n v="1"/>
    <n v="3.4"/>
    <n v="1.02"/>
    <n v="1.5800000000000005"/>
    <n v="6"/>
  </r>
  <r>
    <d v="2023-02-18T04:46:00"/>
    <d v="2023-02-18T05:00:00"/>
    <s v="18.02.2023"/>
    <d v="1899-12-30T00:14:00"/>
    <x v="0"/>
    <s v="876-128950"/>
    <n v="1"/>
    <x v="9"/>
    <n v="1"/>
    <s v="N"/>
    <n v="2"/>
    <n v="12.3"/>
    <n v="3.69"/>
    <n v="3.01"/>
    <n v="19"/>
  </r>
  <r>
    <d v="2023-02-18T04:47:00"/>
    <d v="2023-02-18T04:52:00"/>
    <s v="18.02.2023"/>
    <d v="1899-12-30T00:05:00"/>
    <x v="1"/>
    <s v="876-127737"/>
    <n v="1"/>
    <x v="3"/>
    <n v="1"/>
    <s v="N"/>
    <n v="2"/>
    <n v="4"/>
    <n v="1.2"/>
    <n v="0.79999999999999982"/>
    <n v="6"/>
  </r>
  <r>
    <d v="2023-02-18T04:48:00"/>
    <d v="2023-02-18T04:59:00"/>
    <s v="18.02.2023"/>
    <d v="1899-12-30T00:11:00"/>
    <x v="25"/>
    <s v="876-130783"/>
    <n v="1"/>
    <x v="59"/>
    <n v="1"/>
    <s v="N"/>
    <n v="2"/>
    <n v="17.399999999999999"/>
    <n v="5.22"/>
    <n v="1.3800000000000026"/>
    <n v="24"/>
  </r>
  <r>
    <d v="2023-02-18T04:48:00"/>
    <d v="2023-02-18T04:52:00"/>
    <s v="18.02.2023"/>
    <d v="1899-12-30T00:04:00"/>
    <x v="3"/>
    <s v="876-130220"/>
    <n v="1"/>
    <x v="6"/>
    <n v="1"/>
    <s v="N"/>
    <n v="1"/>
    <n v="3.5"/>
    <n v="1.05"/>
    <n v="1.4500000000000002"/>
    <n v="6"/>
  </r>
  <r>
    <d v="2023-02-18T04:48:00"/>
    <d v="2023-02-18T05:12:00"/>
    <s v="18.02.2023"/>
    <d v="1899-12-30T00:24:00"/>
    <x v="43"/>
    <s v="876-129289"/>
    <n v="1"/>
    <x v="123"/>
    <n v="1"/>
    <s v="N"/>
    <n v="1"/>
    <n v="29.1"/>
    <n v="8.73"/>
    <n v="3.1699999999999946"/>
    <n v="41"/>
  </r>
  <r>
    <d v="2023-02-18T04:49:00"/>
    <d v="2023-02-18T05:05:00"/>
    <s v="18.02.2023"/>
    <d v="1899-12-30T00:16:00"/>
    <x v="9"/>
    <s v="876-129021"/>
    <n v="1"/>
    <x v="79"/>
    <n v="1"/>
    <s v="N"/>
    <n v="2"/>
    <n v="14.1"/>
    <n v="4.2299999999999995"/>
    <n v="1.67"/>
    <n v="20"/>
  </r>
  <r>
    <d v="2023-02-18T04:50:00"/>
    <d v="2023-02-18T04:55:00"/>
    <s v="18.02.2023"/>
    <d v="1899-12-30T00:05:00"/>
    <x v="16"/>
    <s v="876-131025"/>
    <n v="1"/>
    <x v="40"/>
    <n v="1"/>
    <s v="N"/>
    <n v="2"/>
    <n v="3.7"/>
    <n v="1.1100000000000001"/>
    <n v="1.1899999999999995"/>
    <n v="6"/>
  </r>
  <r>
    <d v="2023-02-18T04:50:00"/>
    <d v="2023-02-18T04:52:00"/>
    <s v="18.02.2023"/>
    <d v="1899-12-30T00:02:00"/>
    <x v="22"/>
    <s v="876-130934"/>
    <n v="1"/>
    <x v="6"/>
    <n v="1"/>
    <s v="N"/>
    <n v="2"/>
    <n v="3.8"/>
    <n v="1.1399999999999999"/>
    <n v="1.0600000000000005"/>
    <n v="6"/>
  </r>
  <r>
    <d v="2023-02-18T04:51:00"/>
    <d v="2023-02-18T04:57:00"/>
    <s v="18.02.2023"/>
    <d v="1899-12-30T00:06:00"/>
    <x v="45"/>
    <s v="876-129387"/>
    <n v="1"/>
    <x v="40"/>
    <n v="1"/>
    <s v="N"/>
    <n v="2"/>
    <n v="3"/>
    <n v="0.89999999999999991"/>
    <n v="1.0999999999999996"/>
    <n v="5"/>
  </r>
  <r>
    <d v="2023-02-18T04:51:00"/>
    <d v="2023-02-18T04:56:00"/>
    <s v="18.02.2023"/>
    <d v="1899-12-30T00:05:00"/>
    <x v="41"/>
    <s v="876-130054"/>
    <n v="1"/>
    <x v="4"/>
    <n v="1"/>
    <s v="N"/>
    <n v="2"/>
    <n v="3.4"/>
    <n v="1.02"/>
    <n v="1.5800000000000005"/>
    <n v="6"/>
  </r>
  <r>
    <d v="2023-02-18T04:51:00"/>
    <d v="2023-02-18T05:06:00"/>
    <s v="18.02.2023"/>
    <d v="1899-12-30T00:15:00"/>
    <x v="24"/>
    <s v="876-129378"/>
    <n v="1"/>
    <x v="95"/>
    <n v="1"/>
    <s v="N"/>
    <n v="2"/>
    <n v="14.4"/>
    <n v="4.32"/>
    <n v="3.2799999999999994"/>
    <n v="22"/>
  </r>
  <r>
    <d v="2023-02-18T04:51:00"/>
    <d v="2023-02-18T05:05:00"/>
    <s v="18.02.2023"/>
    <d v="1899-12-30T00:14:00"/>
    <x v="53"/>
    <s v="876-128071"/>
    <n v="1"/>
    <x v="44"/>
    <n v="1"/>
    <s v="N"/>
    <n v="1"/>
    <n v="10.5"/>
    <n v="3.15"/>
    <n v="3.3499999999999996"/>
    <n v="17"/>
  </r>
  <r>
    <d v="2023-02-18T04:52:00"/>
    <d v="2023-02-18T04:57:00"/>
    <s v="18.02.2023"/>
    <d v="1899-12-30T00:05:00"/>
    <x v="35"/>
    <s v="876-127504"/>
    <n v="1"/>
    <x v="33"/>
    <n v="1"/>
    <s v="N"/>
    <n v="1"/>
    <n v="3.6"/>
    <n v="1.08"/>
    <n v="1.3199999999999998"/>
    <n v="6"/>
  </r>
  <r>
    <d v="2023-02-18T04:52:00"/>
    <d v="2023-02-18T05:04:00"/>
    <s v="18.02.2023"/>
    <d v="1899-12-30T00:12:00"/>
    <x v="27"/>
    <s v="876-130904"/>
    <n v="2"/>
    <x v="94"/>
    <n v="1"/>
    <s v="N"/>
    <n v="1"/>
    <n v="6.9"/>
    <n v="2.0699999999999998"/>
    <n v="1.0299999999999994"/>
    <n v="10"/>
  </r>
  <r>
    <d v="2023-02-18T04:53:00"/>
    <d v="2023-02-18T04:58:00"/>
    <s v="18.02.2023"/>
    <d v="1899-12-30T00:05:00"/>
    <x v="25"/>
    <s v="876-129558"/>
    <n v="1"/>
    <x v="57"/>
    <n v="1"/>
    <s v="N"/>
    <n v="2"/>
    <n v="3.9"/>
    <n v="1.17"/>
    <n v="0.93000000000000016"/>
    <n v="6"/>
  </r>
  <r>
    <d v="2023-02-18T04:53:00"/>
    <d v="2023-02-18T05:02:00"/>
    <s v="18.02.2023"/>
    <d v="1899-12-30T00:09:00"/>
    <x v="46"/>
    <s v="876-128194"/>
    <n v="1"/>
    <x v="15"/>
    <n v="1"/>
    <s v="N"/>
    <n v="1"/>
    <n v="3.4"/>
    <n v="1.02"/>
    <n v="1.5800000000000005"/>
    <n v="6"/>
  </r>
  <r>
    <d v="2023-02-18T04:54:00"/>
    <d v="2023-02-18T04:59:00"/>
    <s v="18.02.2023"/>
    <d v="1899-12-30T00:05:00"/>
    <x v="21"/>
    <s v="876-130852"/>
    <n v="1"/>
    <x v="60"/>
    <n v="1"/>
    <s v="N"/>
    <n v="2"/>
    <n v="3.9"/>
    <n v="1.17"/>
    <n v="0.93000000000000016"/>
    <n v="6"/>
  </r>
  <r>
    <d v="2023-02-18T04:54:00"/>
    <d v="2023-02-18T04:58:00"/>
    <s v="18.02.2023"/>
    <d v="1899-12-30T00:04:00"/>
    <x v="51"/>
    <s v="876-128525"/>
    <n v="1"/>
    <x v="60"/>
    <n v="1"/>
    <s v="N"/>
    <n v="2"/>
    <n v="3.3"/>
    <n v="0.98999999999999988"/>
    <n v="1.71"/>
    <n v="6"/>
  </r>
  <r>
    <d v="2023-02-18T04:54:00"/>
    <d v="2023-02-18T04:58:00"/>
    <s v="18.02.2023"/>
    <d v="1899-12-30T00:04:00"/>
    <x v="50"/>
    <s v="876-130783"/>
    <n v="1"/>
    <x v="11"/>
    <n v="1"/>
    <s v="N"/>
    <n v="2"/>
    <n v="3.7"/>
    <n v="1.1100000000000001"/>
    <n v="1.1899999999999995"/>
    <n v="6"/>
  </r>
  <r>
    <d v="2023-02-18T04:54:00"/>
    <d v="2023-02-18T05:04:00"/>
    <s v="18.02.2023"/>
    <d v="1899-12-30T00:10:00"/>
    <x v="8"/>
    <s v="876-129782"/>
    <n v="1"/>
    <x v="99"/>
    <n v="1"/>
    <s v="N"/>
    <n v="2"/>
    <n v="11.7"/>
    <n v="3.51"/>
    <n v="1.7900000000000009"/>
    <n v="17"/>
  </r>
  <r>
    <d v="2023-02-18T04:55:00"/>
    <d v="2023-02-18T05:09:00"/>
    <s v="18.02.2023"/>
    <d v="1899-12-30T00:14:00"/>
    <x v="47"/>
    <s v="876-130176"/>
    <n v="1"/>
    <x v="32"/>
    <n v="1"/>
    <s v="N"/>
    <n v="1"/>
    <n v="15.3"/>
    <n v="4.59"/>
    <n v="2.1099999999999994"/>
    <n v="22"/>
  </r>
  <r>
    <d v="2023-02-18T04:55:00"/>
    <d v="2023-02-18T05:05:00"/>
    <s v="18.02.2023"/>
    <d v="1899-12-30T00:10:00"/>
    <x v="24"/>
    <s v="876-127856"/>
    <n v="2"/>
    <x v="78"/>
    <n v="1"/>
    <s v="N"/>
    <n v="2"/>
    <n v="10.199999999999999"/>
    <n v="3.0599999999999996"/>
    <n v="1.740000000000002"/>
    <n v="15"/>
  </r>
  <r>
    <d v="2023-02-18T04:55:00"/>
    <d v="2023-02-18T04:58:00"/>
    <s v="18.02.2023"/>
    <d v="1899-12-30T00:03:00"/>
    <x v="5"/>
    <s v="876-128595"/>
    <n v="2"/>
    <x v="22"/>
    <n v="1"/>
    <s v="N"/>
    <n v="1"/>
    <n v="3.9"/>
    <n v="1.17"/>
    <n v="0.93000000000000016"/>
    <n v="6"/>
  </r>
  <r>
    <d v="2023-02-18T04:55:00"/>
    <d v="2023-02-18T05:01:00"/>
    <s v="18.02.2023"/>
    <d v="1899-12-30T00:06:00"/>
    <x v="1"/>
    <s v="876-128273"/>
    <n v="1"/>
    <x v="40"/>
    <n v="1"/>
    <s v="N"/>
    <n v="2"/>
    <n v="3.1"/>
    <n v="0.92999999999999994"/>
    <n v="0.9700000000000002"/>
    <n v="5"/>
  </r>
  <r>
    <d v="2023-02-18T04:56:00"/>
    <d v="2023-02-18T05:20:00"/>
    <s v="18.02.2023"/>
    <d v="1899-12-30T00:24:00"/>
    <x v="52"/>
    <s v="876-128547"/>
    <n v="2"/>
    <x v="72"/>
    <n v="1"/>
    <s v="N"/>
    <n v="1"/>
    <n v="33.6"/>
    <n v="10.08"/>
    <n v="3.3200000000000003"/>
    <n v="47"/>
  </r>
  <r>
    <d v="2023-02-18T04:57:00"/>
    <d v="2023-02-18T05:15:00"/>
    <s v="18.02.2023"/>
    <d v="1899-12-30T00:18:00"/>
    <x v="4"/>
    <s v="876-127717"/>
    <n v="1"/>
    <x v="132"/>
    <n v="1"/>
    <s v="N"/>
    <n v="1"/>
    <n v="29.4"/>
    <n v="8.8199999999999985"/>
    <n v="6.7800000000000011"/>
    <n v="45"/>
  </r>
  <r>
    <d v="2023-02-18T04:57:00"/>
    <d v="2023-02-18T05:02:00"/>
    <s v="18.02.2023"/>
    <d v="1899-12-30T00:05:00"/>
    <x v="1"/>
    <s v="876-128034"/>
    <n v="1"/>
    <x v="60"/>
    <n v="1"/>
    <s v="N"/>
    <n v="1"/>
    <n v="3.2"/>
    <n v="0.96"/>
    <n v="0.83999999999999986"/>
    <n v="5"/>
  </r>
  <r>
    <d v="2023-02-18T04:57:00"/>
    <d v="2023-02-18T05:03:00"/>
    <s v="18.02.2023"/>
    <d v="1899-12-30T00:06:00"/>
    <x v="11"/>
    <s v="876-111711"/>
    <n v="1"/>
    <x v="60"/>
    <n v="1"/>
    <s v="N"/>
    <n v="2"/>
    <n v="3.9"/>
    <n v="1.17"/>
    <n v="0.93000000000000016"/>
    <n v="6"/>
  </r>
  <r>
    <d v="2023-02-18T04:57:00"/>
    <d v="2023-02-18T05:08:00"/>
    <s v="18.02.2023"/>
    <d v="1899-12-30T00:11:00"/>
    <x v="28"/>
    <s v="876-127365"/>
    <n v="1"/>
    <x v="38"/>
    <n v="1"/>
    <s v="N"/>
    <n v="2"/>
    <n v="17.100000000000001"/>
    <n v="5.13"/>
    <n v="2.7699999999999996"/>
    <n v="25"/>
  </r>
  <r>
    <d v="2023-02-18T04:58:00"/>
    <d v="2023-02-18T05:37:00"/>
    <s v="18.02.2023"/>
    <d v="1899-12-30T00:39:00"/>
    <x v="53"/>
    <s v="876-128568"/>
    <n v="4"/>
    <x v="212"/>
    <n v="1"/>
    <s v="N"/>
    <n v="2"/>
    <n v="48.3"/>
    <n v="14.489999999999998"/>
    <n v="7.210000000000008"/>
    <n v="70"/>
  </r>
  <r>
    <d v="2023-02-18T04:58:00"/>
    <d v="2023-02-18T05:13:00"/>
    <s v="18.02.2023"/>
    <d v="1899-12-30T00:15:00"/>
    <x v="25"/>
    <s v="876-128421"/>
    <n v="1"/>
    <x v="88"/>
    <n v="1"/>
    <s v="N"/>
    <n v="2"/>
    <n v="18.600000000000001"/>
    <n v="5.58"/>
    <n v="1.8200000000000003"/>
    <n v="26"/>
  </r>
  <r>
    <d v="2023-02-18T04:59:00"/>
    <d v="2023-02-18T05:07:00"/>
    <s v="18.02.2023"/>
    <d v="1899-12-30T00:08:00"/>
    <x v="16"/>
    <s v="876-111659"/>
    <n v="1"/>
    <x v="15"/>
    <n v="1"/>
    <s v="N"/>
    <n v="2"/>
    <n v="3.4"/>
    <n v="1.02"/>
    <n v="0.58000000000000007"/>
    <n v="5"/>
  </r>
  <r>
    <d v="2023-02-18T04:59:00"/>
    <d v="2023-02-18T05:04:00"/>
    <s v="18.02.2023"/>
    <d v="1899-12-30T00:05:00"/>
    <x v="3"/>
    <s v="876-130372"/>
    <n v="1"/>
    <x v="41"/>
    <n v="1"/>
    <s v="N"/>
    <n v="2"/>
    <n v="3.2"/>
    <n v="0.96"/>
    <n v="0.83999999999999986"/>
    <n v="5"/>
  </r>
  <r>
    <d v="2023-02-18T05:00:00"/>
    <d v="2023-02-18T05:10:00"/>
    <s v="18.02.2023"/>
    <d v="1899-12-30T00:10:00"/>
    <x v="23"/>
    <s v="876-129740"/>
    <n v="2"/>
    <x v="87"/>
    <n v="1"/>
    <s v="N"/>
    <n v="1"/>
    <n v="6.3"/>
    <n v="1.89"/>
    <n v="0.8100000000000005"/>
    <n v="9"/>
  </r>
  <r>
    <d v="2023-02-18T05:01:00"/>
    <d v="2023-02-18T05:18:00"/>
    <s v="18.02.2023"/>
    <d v="1899-12-30T00:17:00"/>
    <x v="1"/>
    <s v="876-129243"/>
    <n v="2"/>
    <x v="125"/>
    <n v="1"/>
    <s v="N"/>
    <n v="2"/>
    <n v="15.6"/>
    <n v="4.68"/>
    <n v="2.7200000000000006"/>
    <n v="23"/>
  </r>
  <r>
    <d v="2023-02-18T05:01:00"/>
    <d v="2023-02-18T05:03:00"/>
    <s v="18.02.2023"/>
    <d v="1899-12-30T00:02:00"/>
    <x v="27"/>
    <s v="876-129572"/>
    <n v="1"/>
    <x v="65"/>
    <n v="1"/>
    <s v="N"/>
    <n v="2"/>
    <n v="3.4"/>
    <n v="1.02"/>
    <n v="0.58000000000000007"/>
    <n v="5"/>
  </r>
  <r>
    <d v="2023-02-18T05:01:00"/>
    <d v="2023-02-18T05:04:00"/>
    <s v="18.02.2023"/>
    <d v="1899-12-30T00:03:00"/>
    <x v="14"/>
    <s v="876-131052"/>
    <n v="1"/>
    <x v="22"/>
    <n v="1"/>
    <s v="N"/>
    <n v="2"/>
    <n v="3.4"/>
    <n v="1.02"/>
    <n v="1.5800000000000005"/>
    <n v="6"/>
  </r>
  <r>
    <d v="2023-02-18T05:03:00"/>
    <d v="2023-02-18T05:16:00"/>
    <s v="18.02.2023"/>
    <d v="1899-12-30T00:13:00"/>
    <x v="35"/>
    <s v="876-128497"/>
    <n v="1"/>
    <x v="0"/>
    <n v="1"/>
    <s v="N"/>
    <n v="1"/>
    <n v="8.1"/>
    <n v="2.4299999999999997"/>
    <n v="1.4700000000000006"/>
    <n v="12"/>
  </r>
  <r>
    <d v="2023-02-18T05:03:00"/>
    <d v="2023-02-18T05:14:00"/>
    <s v="18.02.2023"/>
    <d v="1899-12-30T00:11:00"/>
    <x v="5"/>
    <s v="876-128769"/>
    <n v="2"/>
    <x v="52"/>
    <n v="1"/>
    <s v="N"/>
    <n v="2"/>
    <n v="6"/>
    <n v="1.7999999999999998"/>
    <n v="1.2000000000000002"/>
    <n v="9"/>
  </r>
  <r>
    <d v="2023-02-18T05:03:00"/>
    <d v="2023-02-18T05:06:00"/>
    <s v="18.02.2023"/>
    <d v="1899-12-30T00:03:00"/>
    <x v="36"/>
    <s v="876-130726"/>
    <n v="2"/>
    <x v="6"/>
    <n v="1"/>
    <s v="Y"/>
    <n v="2"/>
    <n v="3.5"/>
    <n v="1.05"/>
    <n v="1.4500000000000002"/>
    <n v="6"/>
  </r>
  <r>
    <d v="2023-02-18T05:03:00"/>
    <d v="2023-02-18T05:11:00"/>
    <s v="18.02.2023"/>
    <d v="1899-12-30T00:08:00"/>
    <x v="29"/>
    <s v="876-127173"/>
    <n v="2"/>
    <x v="25"/>
    <n v="1"/>
    <s v="N"/>
    <n v="2"/>
    <n v="3.4"/>
    <n v="1.02"/>
    <n v="1.5800000000000005"/>
    <n v="6"/>
  </r>
  <r>
    <d v="2023-02-18T05:05:00"/>
    <d v="2023-02-18T05:26:00"/>
    <s v="18.02.2023"/>
    <d v="1899-12-30T00:21:00"/>
    <x v="1"/>
    <s v="876-111498"/>
    <n v="1"/>
    <x v="59"/>
    <n v="1"/>
    <s v="N"/>
    <n v="2"/>
    <n v="17.399999999999999"/>
    <n v="5.22"/>
    <n v="3.3800000000000026"/>
    <n v="26"/>
  </r>
  <r>
    <d v="2023-02-18T05:05:00"/>
    <d v="2023-02-18T05:15:00"/>
    <s v="18.02.2023"/>
    <d v="1899-12-30T00:10:00"/>
    <x v="22"/>
    <s v="876-129937"/>
    <n v="1"/>
    <x v="1"/>
    <n v="1"/>
    <s v="N"/>
    <n v="2"/>
    <n v="12.6"/>
    <n v="3.78"/>
    <n v="1.620000000000001"/>
    <n v="18"/>
  </r>
  <r>
    <d v="2023-02-18T05:07:00"/>
    <d v="2023-02-18T05:14:00"/>
    <s v="18.02.2023"/>
    <d v="1899-12-30T00:07:00"/>
    <x v="26"/>
    <s v="876-130512"/>
    <n v="1"/>
    <x v="94"/>
    <n v="1"/>
    <s v="N"/>
    <n v="1"/>
    <n v="6.9"/>
    <n v="2.0699999999999998"/>
    <n v="1.0299999999999994"/>
    <n v="10"/>
  </r>
  <r>
    <d v="2023-02-18T05:08:00"/>
    <d v="2023-02-18T05:10:00"/>
    <s v="18.02.2023"/>
    <d v="1899-12-30T00:02:00"/>
    <x v="52"/>
    <s v="876-128352"/>
    <n v="1"/>
    <x v="101"/>
    <n v="1"/>
    <s v="N"/>
    <n v="2"/>
    <n v="3.2"/>
    <n v="0.96"/>
    <n v="0.83999999999999986"/>
    <n v="5"/>
  </r>
  <r>
    <d v="2023-02-18T05:08:00"/>
    <d v="2023-02-18T05:33:00"/>
    <s v="18.02.2023"/>
    <d v="1899-12-30T00:25:00"/>
    <x v="34"/>
    <s v="876-111534"/>
    <n v="1"/>
    <x v="111"/>
    <n v="1"/>
    <s v="N"/>
    <n v="2"/>
    <n v="33"/>
    <n v="9.9"/>
    <n v="3.1000000000000014"/>
    <n v="46"/>
  </r>
  <r>
    <d v="2023-02-18T05:10:00"/>
    <d v="2023-02-18T05:13:00"/>
    <s v="18.02.2023"/>
    <d v="1899-12-30T00:03:00"/>
    <x v="49"/>
    <s v="876-111626"/>
    <n v="1"/>
    <x v="6"/>
    <n v="1"/>
    <s v="N"/>
    <n v="1"/>
    <n v="3.6"/>
    <n v="1.08"/>
    <n v="1.3199999999999998"/>
    <n v="6"/>
  </r>
  <r>
    <d v="2023-02-18T05:10:00"/>
    <d v="2023-02-18T05:22:00"/>
    <s v="18.02.2023"/>
    <d v="1899-12-30T00:12:00"/>
    <x v="52"/>
    <s v="876-129994"/>
    <n v="2"/>
    <x v="0"/>
    <n v="1"/>
    <s v="N"/>
    <n v="2"/>
    <n v="8.1"/>
    <n v="2.4299999999999997"/>
    <n v="2.4700000000000006"/>
    <n v="13"/>
  </r>
  <r>
    <d v="2023-02-18T05:11:00"/>
    <d v="2023-02-18T05:16:00"/>
    <s v="18.02.2023"/>
    <d v="1899-12-30T00:05:00"/>
    <x v="28"/>
    <s v="876-131042"/>
    <n v="1"/>
    <x v="3"/>
    <n v="1"/>
    <s v="N"/>
    <n v="2"/>
    <n v="3.2"/>
    <n v="0.96"/>
    <n v="0.83999999999999986"/>
    <n v="5"/>
  </r>
  <r>
    <d v="2023-02-18T05:11:00"/>
    <d v="2023-02-18T05:30:00"/>
    <s v="18.02.2023"/>
    <d v="1899-12-30T00:19:00"/>
    <x v="9"/>
    <s v="876-111138"/>
    <n v="1"/>
    <x v="123"/>
    <n v="1"/>
    <s v="N"/>
    <n v="1"/>
    <n v="29.1"/>
    <n v="8.73"/>
    <n v="2.1699999999999982"/>
    <n v="40"/>
  </r>
  <r>
    <d v="2023-02-18T05:12:00"/>
    <d v="2023-02-18T05:17:00"/>
    <s v="18.02.2023"/>
    <d v="1899-12-30T00:05:00"/>
    <x v="25"/>
    <s v="876-130220"/>
    <n v="1"/>
    <x v="40"/>
    <n v="1"/>
    <s v="N"/>
    <n v="1"/>
    <n v="4"/>
    <n v="1.2"/>
    <n v="0.79999999999999982"/>
    <n v="6"/>
  </r>
  <r>
    <d v="2023-02-18T05:12:00"/>
    <d v="2023-02-18T05:30:00"/>
    <s v="18.02.2023"/>
    <d v="1899-12-30T00:18:00"/>
    <x v="13"/>
    <s v="876-129309"/>
    <n v="2"/>
    <x v="9"/>
    <n v="1"/>
    <s v="N"/>
    <n v="1"/>
    <n v="12.3"/>
    <n v="3.69"/>
    <n v="2.0099999999999998"/>
    <n v="18"/>
  </r>
  <r>
    <d v="2023-02-18T05:12:00"/>
    <d v="2023-02-18T05:16:00"/>
    <s v="18.02.2023"/>
    <d v="1899-12-30T00:04:00"/>
    <x v="49"/>
    <s v="876-127410"/>
    <n v="1"/>
    <x v="40"/>
    <n v="1"/>
    <s v="N"/>
    <n v="2"/>
    <n v="3.2"/>
    <n v="0.96"/>
    <n v="0.83999999999999986"/>
    <n v="5"/>
  </r>
  <r>
    <d v="2023-02-18T05:13:00"/>
    <d v="2023-02-18T05:16:00"/>
    <s v="18.02.2023"/>
    <d v="1899-12-30T00:03:00"/>
    <x v="25"/>
    <s v="876-128448"/>
    <n v="2"/>
    <x v="36"/>
    <n v="1"/>
    <s v="N"/>
    <n v="2"/>
    <n v="3.7"/>
    <n v="1.1100000000000001"/>
    <n v="1.1899999999999995"/>
    <n v="6"/>
  </r>
  <r>
    <d v="2023-02-18T05:13:00"/>
    <d v="2023-02-18T05:15:00"/>
    <s v="18.02.2023"/>
    <d v="1899-12-30T00:02:00"/>
    <x v="25"/>
    <s v="876-129511"/>
    <n v="2"/>
    <x v="6"/>
    <n v="1"/>
    <s v="N"/>
    <n v="2"/>
    <n v="3.8"/>
    <n v="1.1399999999999999"/>
    <n v="1.0600000000000005"/>
    <n v="6"/>
  </r>
  <r>
    <d v="2023-02-18T05:13:00"/>
    <d v="2023-02-18T05:17:00"/>
    <s v="18.02.2023"/>
    <d v="1899-12-30T00:04:00"/>
    <x v="15"/>
    <s v="876-129291"/>
    <n v="4"/>
    <x v="14"/>
    <n v="1"/>
    <s v="N"/>
    <n v="2"/>
    <n v="3.5"/>
    <n v="1.05"/>
    <n v="1.4500000000000002"/>
    <n v="6"/>
  </r>
  <r>
    <d v="2023-02-18T05:14:00"/>
    <d v="2023-02-18T05:22:00"/>
    <s v="18.02.2023"/>
    <d v="1899-12-30T00:08:00"/>
    <x v="39"/>
    <s v="876-129183"/>
    <n v="1"/>
    <x v="94"/>
    <n v="1"/>
    <s v="N"/>
    <n v="1"/>
    <n v="6.9"/>
    <n v="2.0699999999999998"/>
    <n v="2.0299999999999994"/>
    <n v="11"/>
  </r>
  <r>
    <d v="2023-02-18T05:14:00"/>
    <d v="2023-02-18T05:19:00"/>
    <s v="18.02.2023"/>
    <d v="1899-12-30T00:05:00"/>
    <x v="4"/>
    <s v="876-128713"/>
    <n v="1"/>
    <x v="11"/>
    <n v="1"/>
    <s v="N"/>
    <n v="1"/>
    <n v="3.1"/>
    <n v="0.92999999999999994"/>
    <n v="0.9700000000000002"/>
    <n v="5"/>
  </r>
  <r>
    <d v="2023-02-18T05:14:00"/>
    <d v="2023-02-18T05:17:00"/>
    <s v="18.02.2023"/>
    <d v="1899-12-30T00:03:00"/>
    <x v="33"/>
    <s v="876-127724"/>
    <n v="1"/>
    <x v="6"/>
    <n v="1"/>
    <s v="N"/>
    <n v="2"/>
    <n v="3.6"/>
    <n v="1.08"/>
    <n v="1.3199999999999998"/>
    <n v="6"/>
  </r>
  <r>
    <d v="2023-02-18T05:14:00"/>
    <d v="2023-02-18T05:17:00"/>
    <s v="18.02.2023"/>
    <d v="1899-12-30T00:03:00"/>
    <x v="23"/>
    <s v="876-127571"/>
    <n v="1"/>
    <x v="40"/>
    <n v="1"/>
    <s v="N"/>
    <n v="2"/>
    <n v="3.3"/>
    <n v="0.98999999999999988"/>
    <n v="0.71"/>
    <n v="5"/>
  </r>
  <r>
    <d v="2023-02-18T05:15:00"/>
    <d v="2023-02-18T05:38:00"/>
    <s v="18.02.2023"/>
    <d v="1899-12-30T00:23:00"/>
    <x v="49"/>
    <s v="876-131108"/>
    <n v="2"/>
    <x v="5"/>
    <n v="1"/>
    <s v="N"/>
    <n v="2"/>
    <n v="13.2"/>
    <n v="3.9599999999999995"/>
    <n v="2.84"/>
    <n v="20"/>
  </r>
  <r>
    <d v="2023-02-18T05:15:00"/>
    <d v="2023-02-18T05:20:00"/>
    <s v="18.02.2023"/>
    <d v="1899-12-30T00:05:00"/>
    <x v="11"/>
    <s v="876-130232"/>
    <n v="1"/>
    <x v="11"/>
    <n v="1"/>
    <s v="N"/>
    <n v="2"/>
    <n v="4"/>
    <n v="1.2"/>
    <n v="0.79999999999999982"/>
    <n v="6"/>
  </r>
  <r>
    <d v="2023-02-18T05:16:00"/>
    <d v="2023-02-18T05:31:00"/>
    <s v="18.02.2023"/>
    <d v="1899-12-30T00:15:00"/>
    <x v="30"/>
    <s v="876-130108"/>
    <n v="1"/>
    <x v="37"/>
    <n v="1"/>
    <s v="N"/>
    <n v="1"/>
    <n v="11.4"/>
    <n v="3.42"/>
    <n v="1.1799999999999997"/>
    <n v="16"/>
  </r>
  <r>
    <d v="2023-02-18T05:17:00"/>
    <d v="2023-02-18T05:21:00"/>
    <s v="18.02.2023"/>
    <d v="1899-12-30T00:04:00"/>
    <x v="20"/>
    <s v="876-128186"/>
    <n v="1"/>
    <x v="60"/>
    <n v="1"/>
    <s v="N"/>
    <n v="2"/>
    <n v="3.8"/>
    <n v="1.1399999999999999"/>
    <n v="1.0600000000000005"/>
    <n v="6"/>
  </r>
  <r>
    <d v="2023-02-18T05:17:00"/>
    <d v="2023-02-18T05:25:00"/>
    <s v="18.02.2023"/>
    <d v="1899-12-30T00:08:00"/>
    <x v="16"/>
    <s v="876-128593"/>
    <n v="1"/>
    <x v="4"/>
    <n v="1"/>
    <s v="N"/>
    <n v="2"/>
    <n v="4"/>
    <n v="1.2"/>
    <n v="0.79999999999999982"/>
    <n v="6"/>
  </r>
  <r>
    <d v="2023-02-18T05:17:00"/>
    <d v="2023-02-18T05:22:00"/>
    <s v="18.02.2023"/>
    <d v="1899-12-30T00:05:00"/>
    <x v="6"/>
    <s v="876-111197"/>
    <n v="1"/>
    <x v="40"/>
    <n v="1"/>
    <s v="N"/>
    <n v="1"/>
    <n v="3.1"/>
    <n v="0.92999999999999994"/>
    <n v="0.9700000000000002"/>
    <n v="5"/>
  </r>
  <r>
    <d v="2023-02-18T05:17:00"/>
    <d v="2023-02-18T05:23:00"/>
    <s v="18.02.2023"/>
    <d v="1899-12-30T00:06:00"/>
    <x v="23"/>
    <s v="876-128855"/>
    <n v="1"/>
    <x v="36"/>
    <n v="1"/>
    <s v="N"/>
    <n v="2"/>
    <n v="3.2"/>
    <n v="0.96"/>
    <n v="0.83999999999999986"/>
    <n v="5"/>
  </r>
  <r>
    <d v="2023-02-18T05:19:00"/>
    <d v="2023-02-18T05:38:00"/>
    <s v="18.02.2023"/>
    <d v="1899-12-30T00:19:00"/>
    <x v="37"/>
    <s v="876-127219"/>
    <n v="2"/>
    <x v="66"/>
    <n v="1"/>
    <s v="N"/>
    <n v="2"/>
    <n v="19.2"/>
    <n v="5.76"/>
    <n v="3.0400000000000027"/>
    <n v="28"/>
  </r>
  <r>
    <d v="2023-02-18T05:19:00"/>
    <d v="2023-02-18T05:29:00"/>
    <s v="18.02.2023"/>
    <d v="1899-12-30T00:10:00"/>
    <x v="51"/>
    <s v="876-129799"/>
    <n v="1"/>
    <x v="64"/>
    <n v="1"/>
    <s v="N"/>
    <n v="1"/>
    <n v="10.8"/>
    <n v="3.24"/>
    <n v="2.9599999999999991"/>
    <n v="17"/>
  </r>
  <r>
    <d v="2023-02-18T05:19:00"/>
    <d v="2023-02-18T05:25:00"/>
    <s v="18.02.2023"/>
    <d v="1899-12-30T00:06:00"/>
    <x v="23"/>
    <s v="876-128211"/>
    <n v="1"/>
    <x v="4"/>
    <n v="1"/>
    <s v="N"/>
    <n v="2"/>
    <n v="3.7"/>
    <n v="1.1100000000000001"/>
    <n v="1.1899999999999995"/>
    <n v="6"/>
  </r>
  <r>
    <d v="2023-02-18T05:19:00"/>
    <d v="2023-02-18T05:23:00"/>
    <s v="18.02.2023"/>
    <d v="1899-12-30T00:04:00"/>
    <x v="39"/>
    <s v="876-129066"/>
    <n v="1"/>
    <x v="57"/>
    <n v="1"/>
    <s v="N"/>
    <n v="1"/>
    <n v="3.8"/>
    <n v="1.1399999999999999"/>
    <n v="1.0600000000000005"/>
    <n v="6"/>
  </r>
  <r>
    <d v="2023-02-18T05:19:00"/>
    <d v="2023-02-18T05:25:00"/>
    <s v="18.02.2023"/>
    <d v="1899-12-30T00:06:00"/>
    <x v="45"/>
    <s v="876-128448"/>
    <n v="1"/>
    <x v="36"/>
    <n v="1"/>
    <s v="N"/>
    <n v="2"/>
    <n v="3.7"/>
    <n v="1.1100000000000001"/>
    <n v="1.1899999999999995"/>
    <n v="6"/>
  </r>
  <r>
    <d v="2023-02-18T05:19:00"/>
    <d v="2023-02-18T05:28:00"/>
    <s v="18.02.2023"/>
    <d v="1899-12-30T00:09:00"/>
    <x v="50"/>
    <s v="876-128390"/>
    <n v="1"/>
    <x v="25"/>
    <n v="1"/>
    <s v="N"/>
    <n v="1"/>
    <n v="3.1"/>
    <n v="0.92999999999999994"/>
    <n v="0.9700000000000002"/>
    <n v="5"/>
  </r>
  <r>
    <d v="2023-02-18T05:19:00"/>
    <d v="2023-02-18T05:22:00"/>
    <s v="18.02.2023"/>
    <d v="1899-12-30T00:03:00"/>
    <x v="52"/>
    <s v="876-128426"/>
    <n v="1"/>
    <x v="33"/>
    <n v="1"/>
    <s v="N"/>
    <n v="2"/>
    <n v="3.4"/>
    <n v="1.02"/>
    <n v="0.58000000000000007"/>
    <n v="5"/>
  </r>
  <r>
    <d v="2023-02-18T05:20:00"/>
    <d v="2023-02-18T05:25:00"/>
    <s v="18.02.2023"/>
    <d v="1899-12-30T00:05:00"/>
    <x v="27"/>
    <s v="876-129183"/>
    <n v="1"/>
    <x v="11"/>
    <n v="1"/>
    <s v="N"/>
    <n v="2"/>
    <n v="3.5"/>
    <n v="1.05"/>
    <n v="1.4500000000000002"/>
    <n v="6"/>
  </r>
  <r>
    <d v="2023-02-18T05:20:00"/>
    <d v="2023-02-18T05:42:00"/>
    <s v="18.02.2023"/>
    <d v="1899-12-30T00:22:00"/>
    <x v="21"/>
    <s v="876-130440"/>
    <n v="2"/>
    <x v="113"/>
    <n v="1"/>
    <s v="N"/>
    <n v="2"/>
    <n v="23.1"/>
    <n v="6.9300000000000006"/>
    <n v="1.9699999999999989"/>
    <n v="32"/>
  </r>
  <r>
    <d v="2023-02-18T05:21:00"/>
    <d v="2023-02-18T05:33:00"/>
    <s v="18.02.2023"/>
    <d v="1899-12-30T00:12:00"/>
    <x v="8"/>
    <s v="876-130928"/>
    <n v="3"/>
    <x v="38"/>
    <n v="1"/>
    <s v="N"/>
    <n v="2"/>
    <n v="17.100000000000001"/>
    <n v="5.13"/>
    <n v="3.7699999999999996"/>
    <n v="26"/>
  </r>
  <r>
    <d v="2023-02-18T05:21:00"/>
    <d v="2023-02-18T05:22:00"/>
    <s v="18.02.2023"/>
    <d v="1899-12-30T00:01:00"/>
    <x v="23"/>
    <s v="876-128215"/>
    <n v="1"/>
    <x v="6"/>
    <n v="1"/>
    <s v="N"/>
    <n v="2"/>
    <n v="3.4"/>
    <n v="1.02"/>
    <n v="1.5800000000000005"/>
    <n v="6"/>
  </r>
  <r>
    <d v="2023-02-18T05:21:00"/>
    <d v="2023-02-18T05:33:00"/>
    <s v="18.02.2023"/>
    <d v="1899-12-30T00:12:00"/>
    <x v="33"/>
    <s v="876-130104"/>
    <n v="2"/>
    <x v="16"/>
    <n v="1"/>
    <s v="N"/>
    <n v="2"/>
    <n v="8.6999999999999993"/>
    <n v="2.61"/>
    <n v="0.69000000000000128"/>
    <n v="12"/>
  </r>
  <r>
    <d v="2023-02-18T05:21:00"/>
    <d v="2023-02-18T05:30:00"/>
    <s v="18.02.2023"/>
    <d v="1899-12-30T00:09:00"/>
    <x v="24"/>
    <s v="876-130869"/>
    <n v="1"/>
    <x v="94"/>
    <n v="1"/>
    <s v="N"/>
    <n v="1"/>
    <n v="6.9"/>
    <n v="2.0699999999999998"/>
    <n v="2.0299999999999994"/>
    <n v="11"/>
  </r>
  <r>
    <d v="2023-02-18T05:21:00"/>
    <d v="2023-02-18T05:25:00"/>
    <s v="18.02.2023"/>
    <d v="1899-12-30T00:04:00"/>
    <x v="46"/>
    <s v="876-129558"/>
    <n v="1"/>
    <x v="3"/>
    <n v="1"/>
    <s v="N"/>
    <n v="2"/>
    <n v="3.4"/>
    <n v="1.02"/>
    <n v="1.5800000000000005"/>
    <n v="6"/>
  </r>
  <r>
    <d v="2023-02-18T05:22:00"/>
    <d v="2023-02-18T05:43:00"/>
    <s v="18.02.2023"/>
    <d v="1899-12-30T00:21:00"/>
    <x v="53"/>
    <s v="876-127547"/>
    <n v="1"/>
    <x v="99"/>
    <n v="1"/>
    <s v="N"/>
    <n v="2"/>
    <n v="11.7"/>
    <n v="3.51"/>
    <n v="1.7900000000000009"/>
    <n v="17"/>
  </r>
  <r>
    <d v="2023-02-18T05:22:00"/>
    <d v="2023-02-18T05:32:00"/>
    <s v="18.02.2023"/>
    <d v="1899-12-30T00:10:00"/>
    <x v="36"/>
    <s v="876-111495"/>
    <n v="1"/>
    <x v="119"/>
    <n v="1"/>
    <s v="N"/>
    <n v="1"/>
    <n v="11.1"/>
    <n v="3.3299999999999996"/>
    <n v="1.5700000000000003"/>
    <n v="16"/>
  </r>
  <r>
    <d v="2023-02-18T05:22:00"/>
    <d v="2023-02-18T05:27:00"/>
    <s v="18.02.2023"/>
    <d v="1899-12-30T00:05:00"/>
    <x v="2"/>
    <s v="876-127244"/>
    <n v="1"/>
    <x v="15"/>
    <n v="1"/>
    <s v="N"/>
    <n v="1"/>
    <n v="3.4"/>
    <n v="1.02"/>
    <n v="1.5800000000000005"/>
    <n v="6"/>
  </r>
  <r>
    <d v="2023-02-18T05:23:00"/>
    <d v="2023-02-18T05:26:00"/>
    <s v="18.02.2023"/>
    <d v="1899-12-30T00:03:00"/>
    <x v="23"/>
    <s v="876-128904"/>
    <n v="4"/>
    <x v="41"/>
    <n v="1"/>
    <s v="N"/>
    <n v="2"/>
    <n v="3"/>
    <n v="0.89999999999999991"/>
    <n v="1.0999999999999996"/>
    <n v="5"/>
  </r>
  <r>
    <d v="2023-02-18T05:23:00"/>
    <d v="2023-02-18T05:31:00"/>
    <s v="18.02.2023"/>
    <d v="1899-12-30T00:08:00"/>
    <x v="45"/>
    <s v="876-130806"/>
    <n v="3"/>
    <x v="11"/>
    <n v="1"/>
    <s v="N"/>
    <n v="1"/>
    <n v="3.5"/>
    <n v="1.05"/>
    <n v="1.4500000000000002"/>
    <n v="6"/>
  </r>
  <r>
    <d v="2023-02-18T05:24:00"/>
    <d v="2023-02-18T05:28:00"/>
    <s v="18.02.2023"/>
    <d v="1899-12-30T00:04:00"/>
    <x v="46"/>
    <s v="876-127644"/>
    <n v="1"/>
    <x v="14"/>
    <n v="1"/>
    <s v="N"/>
    <n v="1"/>
    <n v="4"/>
    <n v="1.2"/>
    <n v="0.79999999999999982"/>
    <n v="6"/>
  </r>
  <r>
    <d v="2023-02-18T05:24:00"/>
    <d v="2023-02-18T05:39:00"/>
    <s v="18.02.2023"/>
    <d v="1899-12-30T00:15:00"/>
    <x v="30"/>
    <s v="876-128890"/>
    <n v="1"/>
    <x v="93"/>
    <n v="1"/>
    <s v="N"/>
    <n v="1"/>
    <n v="30.3"/>
    <n v="9.09"/>
    <n v="4.6099999999999959"/>
    <n v="44"/>
  </r>
  <r>
    <d v="2023-02-18T05:25:00"/>
    <d v="2023-02-18T05:35:00"/>
    <s v="18.02.2023"/>
    <d v="1899-12-30T00:10:00"/>
    <x v="35"/>
    <s v="876-130296"/>
    <n v="1"/>
    <x v="27"/>
    <n v="1"/>
    <s v="N"/>
    <n v="1"/>
    <n v="7.2"/>
    <n v="2.16"/>
    <n v="1.6399999999999997"/>
    <n v="11"/>
  </r>
  <r>
    <d v="2023-02-18T05:26:00"/>
    <d v="2023-02-18T05:40:00"/>
    <s v="18.02.2023"/>
    <d v="1899-12-30T00:14:00"/>
    <x v="15"/>
    <s v="876-129486"/>
    <n v="1"/>
    <x v="28"/>
    <n v="1"/>
    <s v="N"/>
    <n v="2"/>
    <n v="9.9"/>
    <n v="2.97"/>
    <n v="2.129999999999999"/>
    <n v="15"/>
  </r>
  <r>
    <d v="2023-02-18T05:26:00"/>
    <d v="2023-02-18T05:42:00"/>
    <s v="18.02.2023"/>
    <d v="1899-12-30T00:16:00"/>
    <x v="4"/>
    <s v="876-130495"/>
    <n v="2"/>
    <x v="120"/>
    <n v="1"/>
    <s v="N"/>
    <n v="2"/>
    <n v="25.8"/>
    <n v="7.74"/>
    <n v="5.4599999999999973"/>
    <n v="39"/>
  </r>
  <r>
    <d v="2023-02-18T05:27:00"/>
    <d v="2023-02-18T05:47:00"/>
    <s v="18.02.2023"/>
    <d v="1899-12-30T00:20:00"/>
    <x v="41"/>
    <s v="876-128372"/>
    <n v="1"/>
    <x v="98"/>
    <n v="2"/>
    <s v="N"/>
    <n v="2"/>
    <n v="49.2"/>
    <n v="14.76"/>
    <n v="11.04"/>
    <n v="75"/>
  </r>
  <r>
    <d v="2023-02-18T05:27:00"/>
    <d v="2023-02-18T05:34:00"/>
    <s v="18.02.2023"/>
    <d v="1899-12-30T00:07:00"/>
    <x v="11"/>
    <s v="876-128975"/>
    <n v="1"/>
    <x v="25"/>
    <n v="1"/>
    <s v="N"/>
    <n v="2"/>
    <n v="3.6"/>
    <n v="1.08"/>
    <n v="1.3199999999999998"/>
    <n v="6"/>
  </r>
  <r>
    <d v="2023-02-18T05:27:00"/>
    <d v="2023-02-18T05:31:00"/>
    <s v="18.02.2023"/>
    <d v="1899-12-30T00:04:00"/>
    <x v="1"/>
    <s v="876-130454"/>
    <n v="1"/>
    <x v="40"/>
    <n v="1"/>
    <s v="N"/>
    <n v="2"/>
    <n v="3.5"/>
    <n v="1.05"/>
    <n v="1.4500000000000002"/>
    <n v="6"/>
  </r>
  <r>
    <d v="2023-02-18T05:28:00"/>
    <d v="2023-02-18T05:30:00"/>
    <s v="18.02.2023"/>
    <d v="1899-12-30T00:02:00"/>
    <x v="10"/>
    <s v="876-129356"/>
    <n v="1"/>
    <x v="6"/>
    <n v="1"/>
    <s v="N"/>
    <n v="2"/>
    <n v="3.1"/>
    <n v="0.92999999999999994"/>
    <n v="0.9700000000000002"/>
    <n v="5"/>
  </r>
  <r>
    <d v="2023-02-18T05:28:00"/>
    <d v="2023-02-18T05:35:00"/>
    <s v="18.02.2023"/>
    <d v="1899-12-30T00:07:00"/>
    <x v="37"/>
    <s v="876-129335"/>
    <n v="1"/>
    <x v="4"/>
    <n v="1"/>
    <s v="N"/>
    <n v="2"/>
    <n v="3.8"/>
    <n v="1.1399999999999999"/>
    <n v="1.0600000000000005"/>
    <n v="6"/>
  </r>
  <r>
    <d v="2023-02-18T05:29:00"/>
    <d v="2023-02-18T05:31:00"/>
    <s v="18.02.2023"/>
    <d v="1899-12-30T00:02:00"/>
    <x v="9"/>
    <s v="876-127373"/>
    <n v="2"/>
    <x v="3"/>
    <n v="1"/>
    <s v="N"/>
    <n v="2"/>
    <n v="3.5"/>
    <n v="1.05"/>
    <n v="1.4500000000000002"/>
    <n v="6"/>
  </r>
  <r>
    <d v="2023-02-18T05:29:00"/>
    <d v="2023-02-18T05:36:00"/>
    <s v="18.02.2023"/>
    <d v="1899-12-30T00:07:00"/>
    <x v="2"/>
    <s v="876-131108"/>
    <n v="1"/>
    <x v="36"/>
    <n v="1"/>
    <s v="N"/>
    <n v="2"/>
    <n v="3.6"/>
    <n v="1.08"/>
    <n v="1.3199999999999998"/>
    <n v="6"/>
  </r>
  <r>
    <d v="2023-02-18T05:30:00"/>
    <d v="2023-02-18T05:45:00"/>
    <s v="18.02.2023"/>
    <d v="1899-12-30T00:15:00"/>
    <x v="3"/>
    <s v="876-130436"/>
    <n v="1"/>
    <x v="29"/>
    <n v="1"/>
    <s v="N"/>
    <n v="1"/>
    <n v="19.5"/>
    <n v="5.85"/>
    <n v="1.6499999999999986"/>
    <n v="27"/>
  </r>
  <r>
    <d v="2023-02-18T05:30:00"/>
    <d v="2023-02-18T05:43:00"/>
    <s v="18.02.2023"/>
    <d v="1899-12-30T00:13:00"/>
    <x v="8"/>
    <s v="876-127974"/>
    <n v="2"/>
    <x v="56"/>
    <n v="1"/>
    <s v="N"/>
    <n v="2"/>
    <n v="21.3"/>
    <n v="6.39"/>
    <n v="4.3099999999999987"/>
    <n v="32"/>
  </r>
  <r>
    <d v="2023-02-18T05:31:00"/>
    <d v="2023-02-18T05:59:00"/>
    <s v="18.02.2023"/>
    <d v="1899-12-30T00:28:00"/>
    <x v="52"/>
    <s v="876-131090"/>
    <n v="1"/>
    <x v="112"/>
    <n v="1"/>
    <s v="N"/>
    <n v="2"/>
    <n v="55.5"/>
    <n v="16.649999999999999"/>
    <n v="6.8500000000000014"/>
    <n v="79"/>
  </r>
  <r>
    <d v="2023-02-18T05:31:00"/>
    <d v="2023-02-18T05:37:00"/>
    <s v="18.02.2023"/>
    <d v="1899-12-30T00:06:00"/>
    <x v="33"/>
    <s v="876-129078"/>
    <n v="4"/>
    <x v="41"/>
    <n v="1"/>
    <s v="N"/>
    <n v="2"/>
    <n v="3.8"/>
    <n v="1.1399999999999999"/>
    <n v="1.0600000000000005"/>
    <n v="6"/>
  </r>
  <r>
    <d v="2023-02-18T05:32:00"/>
    <d v="2023-02-18T05:35:00"/>
    <s v="18.02.2023"/>
    <d v="1899-12-30T00:03:00"/>
    <x v="41"/>
    <s v="876-130289"/>
    <n v="1"/>
    <x v="36"/>
    <n v="1"/>
    <s v="N"/>
    <n v="2"/>
    <n v="3.3"/>
    <n v="0.98999999999999988"/>
    <n v="0.71"/>
    <n v="5"/>
  </r>
  <r>
    <d v="2023-02-18T05:32:00"/>
    <d v="2023-02-18T05:38:00"/>
    <s v="18.02.2023"/>
    <d v="1899-12-30T00:06:00"/>
    <x v="3"/>
    <s v="876-129356"/>
    <n v="1"/>
    <x v="40"/>
    <n v="1"/>
    <s v="N"/>
    <n v="2"/>
    <n v="3.8"/>
    <n v="1.1399999999999999"/>
    <n v="1.0600000000000005"/>
    <n v="6"/>
  </r>
  <r>
    <d v="2023-02-18T05:33:00"/>
    <d v="2023-02-18T05:48:00"/>
    <s v="18.02.2023"/>
    <d v="1899-12-30T00:15:00"/>
    <x v="33"/>
    <s v="876-128476"/>
    <n v="1"/>
    <x v="70"/>
    <n v="1"/>
    <s v="N"/>
    <n v="2"/>
    <n v="24"/>
    <n v="7.1999999999999993"/>
    <n v="4.8000000000000007"/>
    <n v="36"/>
  </r>
  <r>
    <d v="2023-02-18T05:33:00"/>
    <d v="2023-02-18T05:49:00"/>
    <s v="18.02.2023"/>
    <d v="1899-12-30T00:16:00"/>
    <x v="44"/>
    <s v="876-127451"/>
    <n v="2"/>
    <x v="38"/>
    <n v="1"/>
    <s v="N"/>
    <n v="1"/>
    <n v="17.100000000000001"/>
    <n v="5.13"/>
    <n v="2.7699999999999996"/>
    <n v="25"/>
  </r>
  <r>
    <d v="2023-02-18T05:34:00"/>
    <d v="2023-02-18T05:41:00"/>
    <s v="18.02.2023"/>
    <d v="1899-12-30T00:07:00"/>
    <x v="26"/>
    <s v="876-130460"/>
    <n v="3"/>
    <x v="36"/>
    <n v="1"/>
    <s v="N"/>
    <n v="2"/>
    <n v="3.9"/>
    <n v="1.17"/>
    <n v="0.93000000000000016"/>
    <n v="6"/>
  </r>
  <r>
    <d v="2023-02-18T05:34:00"/>
    <d v="2023-02-18T05:36:00"/>
    <s v="18.02.2023"/>
    <d v="1899-12-30T00:02:00"/>
    <x v="6"/>
    <s v="876-129170"/>
    <n v="1"/>
    <x v="101"/>
    <n v="1"/>
    <s v="N"/>
    <n v="2"/>
    <n v="3"/>
    <n v="0.89999999999999991"/>
    <n v="1.0999999999999996"/>
    <n v="5"/>
  </r>
  <r>
    <d v="2023-02-18T05:35:00"/>
    <d v="2023-02-18T05:55:00"/>
    <s v="18.02.2023"/>
    <d v="1899-12-30T00:20:00"/>
    <x v="41"/>
    <s v="876-129435"/>
    <n v="1"/>
    <x v="2"/>
    <n v="1"/>
    <s v="N"/>
    <n v="2"/>
    <n v="13.8"/>
    <n v="4.1399999999999997"/>
    <n v="3.0599999999999987"/>
    <n v="21"/>
  </r>
  <r>
    <d v="2023-02-18T05:35:00"/>
    <d v="2023-02-18T05:39:00"/>
    <s v="18.02.2023"/>
    <d v="1899-12-30T00:04:00"/>
    <x v="37"/>
    <s v="876-127559"/>
    <n v="1"/>
    <x v="14"/>
    <n v="1"/>
    <s v="N"/>
    <n v="1"/>
    <n v="4"/>
    <n v="1.2"/>
    <n v="1.7999999999999998"/>
    <n v="7"/>
  </r>
  <r>
    <d v="2023-02-18T05:35:00"/>
    <d v="2023-02-18T05:50:00"/>
    <s v="18.02.2023"/>
    <d v="1899-12-30T00:15:00"/>
    <x v="22"/>
    <s v="876-129050"/>
    <n v="3"/>
    <x v="7"/>
    <n v="1"/>
    <s v="N"/>
    <n v="1"/>
    <n v="25.5"/>
    <n v="7.6499999999999995"/>
    <n v="1.8500000000000014"/>
    <n v="35"/>
  </r>
  <r>
    <d v="2023-02-18T05:35:00"/>
    <d v="2023-02-18T06:05:00"/>
    <s v="18.02.2023"/>
    <d v="1899-12-30T00:30:00"/>
    <x v="41"/>
    <s v="876-111378"/>
    <n v="1"/>
    <x v="76"/>
    <n v="2"/>
    <s v="N"/>
    <n v="2"/>
    <n v="53.1"/>
    <n v="15.93"/>
    <n v="10.969999999999992"/>
    <n v="80"/>
  </r>
  <r>
    <d v="2023-02-18T05:35:00"/>
    <d v="2023-02-18T05:58:00"/>
    <s v="18.02.2023"/>
    <d v="1899-12-30T00:23:00"/>
    <x v="23"/>
    <s v="876-129349"/>
    <n v="2"/>
    <x v="14"/>
    <n v="1"/>
    <s v="N"/>
    <n v="3"/>
    <n v="3.9"/>
    <n v="1.17"/>
    <n v="0.93000000000000016"/>
    <n v="6"/>
  </r>
  <r>
    <d v="2023-02-18T05:35:00"/>
    <d v="2023-02-18T05:41:00"/>
    <s v="18.02.2023"/>
    <d v="1899-12-30T00:06:00"/>
    <x v="14"/>
    <s v="876-130073"/>
    <n v="1"/>
    <x v="36"/>
    <n v="1"/>
    <s v="N"/>
    <n v="1"/>
    <n v="3.4"/>
    <n v="1.02"/>
    <n v="1.5800000000000005"/>
    <n v="6"/>
  </r>
  <r>
    <d v="2023-02-18T05:36:00"/>
    <d v="2023-02-18T05:37:00"/>
    <s v="18.02.2023"/>
    <d v="1899-12-30T00:01:00"/>
    <x v="13"/>
    <s v="876-128954"/>
    <n v="1"/>
    <x v="65"/>
    <n v="1"/>
    <s v="N"/>
    <n v="2"/>
    <n v="3.6"/>
    <n v="1.08"/>
    <n v="1.3199999999999998"/>
    <n v="6"/>
  </r>
  <r>
    <d v="2023-02-18T05:36:00"/>
    <d v="2023-02-18T05:41:00"/>
    <s v="18.02.2023"/>
    <d v="1899-12-30T00:05:00"/>
    <x v="8"/>
    <s v="876-130478"/>
    <n v="2"/>
    <x v="6"/>
    <n v="1"/>
    <s v="N"/>
    <n v="2"/>
    <n v="3.9"/>
    <n v="1.17"/>
    <n v="0.93000000000000016"/>
    <n v="6"/>
  </r>
  <r>
    <d v="2023-02-18T05:37:00"/>
    <d v="2023-02-18T05:50:00"/>
    <s v="18.02.2023"/>
    <d v="1899-12-30T00:13:00"/>
    <x v="8"/>
    <s v="876-129807"/>
    <n v="1"/>
    <x v="35"/>
    <n v="1"/>
    <s v="N"/>
    <n v="1"/>
    <n v="14.7"/>
    <n v="4.4099999999999993"/>
    <n v="3.8900000000000006"/>
    <n v="23"/>
  </r>
  <r>
    <d v="2023-02-18T05:38:00"/>
    <d v="2023-02-18T05:43:00"/>
    <s v="18.02.2023"/>
    <d v="1899-12-30T00:05:00"/>
    <x v="29"/>
    <s v="876-128645"/>
    <n v="1"/>
    <x v="41"/>
    <n v="1"/>
    <s v="N"/>
    <n v="1"/>
    <n v="3.9"/>
    <n v="1.17"/>
    <n v="0.93000000000000016"/>
    <n v="6"/>
  </r>
  <r>
    <d v="2023-02-18T05:38:00"/>
    <d v="2023-02-18T05:46:00"/>
    <s v="18.02.2023"/>
    <d v="1899-12-30T00:08:00"/>
    <x v="43"/>
    <s v="876-111492"/>
    <n v="2"/>
    <x v="39"/>
    <n v="1"/>
    <s v="N"/>
    <n v="2"/>
    <n v="9.3000000000000007"/>
    <n v="2.79"/>
    <n v="0.91000000000000014"/>
    <n v="13"/>
  </r>
  <r>
    <d v="2023-02-18T05:39:00"/>
    <d v="2023-02-18T05:43:00"/>
    <s v="18.02.2023"/>
    <d v="1899-12-30T00:04:00"/>
    <x v="45"/>
    <s v="876-130156"/>
    <n v="1"/>
    <x v="3"/>
    <n v="1"/>
    <s v="N"/>
    <n v="1"/>
    <n v="3.4"/>
    <n v="1.02"/>
    <n v="1.5800000000000005"/>
    <n v="6"/>
  </r>
  <r>
    <d v="2023-02-18T05:40:00"/>
    <d v="2023-02-18T05:49:00"/>
    <s v="18.02.2023"/>
    <d v="1899-12-30T00:09:00"/>
    <x v="24"/>
    <s v="876-130289"/>
    <n v="1"/>
    <x v="15"/>
    <n v="1"/>
    <s v="N"/>
    <n v="1"/>
    <n v="3.8"/>
    <n v="1.1399999999999999"/>
    <n v="1.0600000000000005"/>
    <n v="6"/>
  </r>
  <r>
    <d v="2023-02-18T05:40:00"/>
    <d v="2023-02-18T05:47:00"/>
    <s v="18.02.2023"/>
    <d v="1899-12-30T00:07:00"/>
    <x v="22"/>
    <s v="876-128447"/>
    <n v="1"/>
    <x v="15"/>
    <n v="1"/>
    <s v="Y"/>
    <n v="2"/>
    <n v="3.5"/>
    <n v="1.05"/>
    <n v="1.4500000000000002"/>
    <n v="6"/>
  </r>
  <r>
    <d v="2023-02-18T05:40:00"/>
    <d v="2023-02-18T05:54:00"/>
    <s v="18.02.2023"/>
    <d v="1899-12-30T00:14:00"/>
    <x v="22"/>
    <s v="876-111725"/>
    <n v="1"/>
    <x v="44"/>
    <n v="1"/>
    <s v="N"/>
    <n v="1"/>
    <n v="10.5"/>
    <n v="3.15"/>
    <n v="2.3499999999999996"/>
    <n v="16"/>
  </r>
  <r>
    <d v="2023-02-18T05:41:00"/>
    <d v="2023-02-18T05:52:00"/>
    <s v="18.02.2023"/>
    <d v="1899-12-30T00:11:00"/>
    <x v="51"/>
    <s v="876-127369"/>
    <n v="2"/>
    <x v="15"/>
    <n v="1"/>
    <s v="N"/>
    <n v="1"/>
    <n v="3.1"/>
    <n v="0.92999999999999994"/>
    <n v="0.9700000000000002"/>
    <n v="5"/>
  </r>
  <r>
    <d v="2023-02-18T05:41:00"/>
    <d v="2023-02-18T05:52:00"/>
    <s v="18.02.2023"/>
    <d v="1899-12-30T00:11:00"/>
    <x v="51"/>
    <s v="876-128825"/>
    <n v="1"/>
    <x v="1"/>
    <n v="1"/>
    <s v="N"/>
    <n v="1"/>
    <n v="12.6"/>
    <n v="3.78"/>
    <n v="1.620000000000001"/>
    <n v="18"/>
  </r>
  <r>
    <d v="2023-02-18T05:41:00"/>
    <d v="2023-02-18T05:48:00"/>
    <s v="18.02.2023"/>
    <d v="1899-12-30T00:07:00"/>
    <x v="3"/>
    <s v="876-130083"/>
    <n v="1"/>
    <x v="40"/>
    <n v="1"/>
    <s v="N"/>
    <n v="1"/>
    <n v="3.8"/>
    <n v="1.1399999999999999"/>
    <n v="1.0600000000000005"/>
    <n v="6"/>
  </r>
  <r>
    <d v="2023-02-18T05:42:00"/>
    <d v="2023-02-18T05:50:00"/>
    <s v="18.02.2023"/>
    <d v="1899-12-30T00:08:00"/>
    <x v="41"/>
    <s v="876-129521"/>
    <n v="1"/>
    <x v="11"/>
    <n v="1"/>
    <s v="N"/>
    <n v="2"/>
    <n v="3.4"/>
    <n v="1.02"/>
    <n v="1.5800000000000005"/>
    <n v="6"/>
  </r>
  <r>
    <d v="2023-02-18T05:43:00"/>
    <d v="2023-02-18T05:56:00"/>
    <s v="18.02.2023"/>
    <d v="1899-12-30T00:13:00"/>
    <x v="36"/>
    <s v="876-130423"/>
    <n v="1"/>
    <x v="37"/>
    <n v="1"/>
    <s v="N"/>
    <n v="1"/>
    <n v="11.4"/>
    <n v="3.42"/>
    <n v="2.1799999999999997"/>
    <n v="17"/>
  </r>
  <r>
    <d v="2023-02-18T05:43:00"/>
    <d v="2023-02-18T05:57:00"/>
    <s v="18.02.2023"/>
    <d v="1899-12-30T00:14:00"/>
    <x v="52"/>
    <s v="876-130225"/>
    <n v="2"/>
    <x v="35"/>
    <n v="1"/>
    <s v="N"/>
    <n v="1"/>
    <n v="14.7"/>
    <n v="4.4099999999999993"/>
    <n v="3.8900000000000006"/>
    <n v="23"/>
  </r>
  <r>
    <d v="2023-02-18T05:44:00"/>
    <d v="2023-02-18T06:06:00"/>
    <s v="18.02.2023"/>
    <d v="1899-12-30T00:22:00"/>
    <x v="43"/>
    <s v="876-130779"/>
    <n v="2"/>
    <x v="53"/>
    <n v="1"/>
    <s v="N"/>
    <n v="2"/>
    <n v="26.4"/>
    <n v="7.919999999999999"/>
    <n v="3.6800000000000033"/>
    <n v="38"/>
  </r>
  <r>
    <d v="2023-02-18T05:44:00"/>
    <d v="2023-02-18T06:05:00"/>
    <s v="18.02.2023"/>
    <d v="1899-12-30T00:21:00"/>
    <x v="43"/>
    <s v="876-129959"/>
    <n v="1"/>
    <x v="167"/>
    <n v="1"/>
    <s v="N"/>
    <n v="1"/>
    <n v="39.6"/>
    <n v="11.88"/>
    <n v="5.519999999999996"/>
    <n v="57"/>
  </r>
  <r>
    <d v="2023-02-18T05:44:00"/>
    <d v="2023-02-18T05:46:00"/>
    <s v="18.02.2023"/>
    <d v="1899-12-30T00:02:00"/>
    <x v="38"/>
    <s v="876-128929"/>
    <n v="3"/>
    <x v="31"/>
    <n v="1"/>
    <s v="N"/>
    <n v="2"/>
    <n v="3.5"/>
    <n v="1.05"/>
    <n v="1.4500000000000002"/>
    <n v="6"/>
  </r>
  <r>
    <d v="2023-02-18T05:44:00"/>
    <d v="2023-02-18T05:57:00"/>
    <s v="18.02.2023"/>
    <d v="1899-12-30T00:13:00"/>
    <x v="31"/>
    <s v="876-128014"/>
    <n v="1"/>
    <x v="1"/>
    <n v="1"/>
    <s v="N"/>
    <n v="2"/>
    <n v="12.6"/>
    <n v="3.78"/>
    <n v="2.620000000000001"/>
    <n v="19"/>
  </r>
  <r>
    <d v="2023-02-18T05:44:00"/>
    <d v="2023-02-18T05:48:00"/>
    <s v="18.02.2023"/>
    <d v="1899-12-30T00:04:00"/>
    <x v="0"/>
    <s v="876-130880"/>
    <n v="1"/>
    <x v="14"/>
    <n v="1"/>
    <s v="N"/>
    <n v="1"/>
    <n v="3"/>
    <n v="0.89999999999999991"/>
    <n v="1.0999999999999996"/>
    <n v="5"/>
  </r>
  <r>
    <d v="2023-02-18T05:45:00"/>
    <d v="2023-02-18T05:52:00"/>
    <s v="18.02.2023"/>
    <d v="1899-12-30T00:07:00"/>
    <x v="38"/>
    <s v="876-129335"/>
    <n v="2"/>
    <x v="41"/>
    <n v="1"/>
    <s v="N"/>
    <n v="2"/>
    <n v="4"/>
    <n v="1.2"/>
    <n v="0.79999999999999982"/>
    <n v="6"/>
  </r>
  <r>
    <d v="2023-02-18T05:45:00"/>
    <d v="2023-02-18T05:53:00"/>
    <s v="18.02.2023"/>
    <d v="1899-12-30T00:08:00"/>
    <x v="47"/>
    <s v="876-129465"/>
    <n v="1"/>
    <x v="23"/>
    <n v="1"/>
    <s v="N"/>
    <n v="1"/>
    <n v="7.5"/>
    <n v="2.25"/>
    <n v="2.25"/>
    <n v="12"/>
  </r>
  <r>
    <d v="2023-02-18T05:45:00"/>
    <d v="2023-02-18T06:07:00"/>
    <s v="18.02.2023"/>
    <d v="1899-12-30T00:22:00"/>
    <x v="17"/>
    <s v="876-130209"/>
    <n v="1"/>
    <x v="218"/>
    <n v="1"/>
    <s v="N"/>
    <n v="4"/>
    <n v="42.9"/>
    <n v="12.87"/>
    <n v="8.230000000000004"/>
    <n v="64"/>
  </r>
  <r>
    <d v="2023-02-18T05:45:00"/>
    <d v="2023-02-18T05:54:00"/>
    <s v="18.02.2023"/>
    <d v="1899-12-30T00:09:00"/>
    <x v="5"/>
    <s v="876-128489"/>
    <n v="1"/>
    <x v="36"/>
    <n v="1"/>
    <s v="N"/>
    <n v="1"/>
    <n v="3.8"/>
    <n v="1.1399999999999999"/>
    <n v="1.0600000000000005"/>
    <n v="6"/>
  </r>
  <r>
    <d v="2023-02-18T05:45:00"/>
    <d v="2023-02-18T05:56:00"/>
    <s v="18.02.2023"/>
    <d v="1899-12-30T00:11:00"/>
    <x v="24"/>
    <s v="876-130310"/>
    <n v="2"/>
    <x v="47"/>
    <n v="1"/>
    <s v="N"/>
    <n v="1"/>
    <n v="9.6"/>
    <n v="2.88"/>
    <n v="2.5200000000000014"/>
    <n v="15"/>
  </r>
  <r>
    <d v="2023-02-18T05:45:00"/>
    <d v="2023-02-18T05:51:00"/>
    <s v="18.02.2023"/>
    <d v="1899-12-30T00:06:00"/>
    <x v="29"/>
    <s v="876-129698"/>
    <n v="1"/>
    <x v="14"/>
    <n v="1"/>
    <s v="N"/>
    <n v="2"/>
    <n v="3.7"/>
    <n v="1.1100000000000001"/>
    <n v="1.1899999999999995"/>
    <n v="6"/>
  </r>
  <r>
    <d v="2023-02-18T05:46:00"/>
    <d v="2023-02-18T06:04:00"/>
    <s v="18.02.2023"/>
    <d v="1899-12-30T00:18:00"/>
    <x v="38"/>
    <s v="876-128353"/>
    <n v="2"/>
    <x v="120"/>
    <n v="1"/>
    <s v="N"/>
    <n v="1"/>
    <n v="25.8"/>
    <n v="7.74"/>
    <n v="2.4599999999999973"/>
    <n v="36"/>
  </r>
  <r>
    <d v="2023-02-18T05:46:00"/>
    <d v="2023-02-18T05:51:00"/>
    <s v="18.02.2023"/>
    <d v="1899-12-30T00:05:00"/>
    <x v="52"/>
    <s v="876-128162"/>
    <n v="2"/>
    <x v="57"/>
    <n v="1"/>
    <s v="N"/>
    <n v="1"/>
    <n v="3.5"/>
    <n v="1.05"/>
    <n v="1.4500000000000002"/>
    <n v="6"/>
  </r>
  <r>
    <d v="2023-02-18T05:46:00"/>
    <d v="2023-02-18T06:03:00"/>
    <s v="18.02.2023"/>
    <d v="1899-12-30T00:17:00"/>
    <x v="47"/>
    <s v="876-130880"/>
    <n v="2"/>
    <x v="121"/>
    <n v="1"/>
    <s v="N"/>
    <n v="2"/>
    <n v="22.8"/>
    <n v="6.84"/>
    <n v="2.3599999999999994"/>
    <n v="32"/>
  </r>
  <r>
    <d v="2023-02-18T05:46:00"/>
    <d v="2023-02-18T05:50:00"/>
    <s v="18.02.2023"/>
    <d v="1899-12-30T00:04:00"/>
    <x v="10"/>
    <s v="876-130985"/>
    <n v="1"/>
    <x v="3"/>
    <n v="1"/>
    <s v="N"/>
    <n v="2"/>
    <n v="3.2"/>
    <n v="0.96"/>
    <n v="0.83999999999999986"/>
    <n v="5"/>
  </r>
  <r>
    <d v="2023-02-18T05:46:00"/>
    <d v="2023-02-18T05:59:00"/>
    <s v="18.02.2023"/>
    <d v="1899-12-30T00:13:00"/>
    <x v="18"/>
    <s v="876-130619"/>
    <n v="1"/>
    <x v="12"/>
    <n v="1"/>
    <s v="N"/>
    <n v="1"/>
    <n v="9"/>
    <n v="2.6999999999999997"/>
    <n v="2.3000000000000007"/>
    <n v="14"/>
  </r>
  <r>
    <d v="2023-02-18T05:47:00"/>
    <d v="2023-02-18T06:02:00"/>
    <s v="18.02.2023"/>
    <d v="1899-12-30T00:15:00"/>
    <x v="37"/>
    <s v="876-127365"/>
    <n v="2"/>
    <x v="9"/>
    <n v="1"/>
    <s v="N"/>
    <n v="1"/>
    <n v="12.3"/>
    <n v="3.69"/>
    <n v="3.01"/>
    <n v="19"/>
  </r>
  <r>
    <d v="2023-02-18T05:47:00"/>
    <d v="2023-02-18T05:55:00"/>
    <s v="18.02.2023"/>
    <d v="1899-12-30T00:08:00"/>
    <x v="0"/>
    <s v="876-128203"/>
    <n v="1"/>
    <x v="10"/>
    <n v="1"/>
    <s v="N"/>
    <n v="2"/>
    <n v="6.6"/>
    <n v="1.9799999999999998"/>
    <n v="1.42"/>
    <n v="10"/>
  </r>
  <r>
    <d v="2023-02-18T05:47:00"/>
    <d v="2023-02-18T06:07:00"/>
    <s v="18.02.2023"/>
    <d v="1899-12-30T00:20:00"/>
    <x v="8"/>
    <s v="876-128084"/>
    <n v="1"/>
    <x v="26"/>
    <n v="1"/>
    <s v="N"/>
    <n v="1"/>
    <n v="28.8"/>
    <n v="8.64"/>
    <n v="5.5599999999999987"/>
    <n v="43"/>
  </r>
  <r>
    <d v="2023-02-18T05:48:00"/>
    <d v="2023-02-18T05:59:00"/>
    <s v="18.02.2023"/>
    <d v="1899-12-30T00:11:00"/>
    <x v="0"/>
    <s v="876-127563"/>
    <n v="1"/>
    <x v="16"/>
    <n v="1"/>
    <s v="N"/>
    <n v="2"/>
    <n v="8.6999999999999993"/>
    <n v="2.61"/>
    <n v="1.6900000000000013"/>
    <n v="13"/>
  </r>
  <r>
    <d v="2023-02-18T05:48:00"/>
    <d v="2023-02-18T05:59:00"/>
    <s v="18.02.2023"/>
    <d v="1899-12-30T00:11:00"/>
    <x v="52"/>
    <s v="876-128611"/>
    <n v="2"/>
    <x v="88"/>
    <n v="1"/>
    <s v="N"/>
    <n v="2"/>
    <n v="18.600000000000001"/>
    <n v="5.58"/>
    <n v="1.8200000000000003"/>
    <n v="26"/>
  </r>
  <r>
    <d v="2023-02-18T05:48:00"/>
    <d v="2023-02-18T06:14:00"/>
    <s v="18.02.2023"/>
    <d v="1899-12-30T00:26:00"/>
    <x v="18"/>
    <s v="876-127751"/>
    <n v="3"/>
    <x v="147"/>
    <n v="2"/>
    <s v="N"/>
    <n v="2"/>
    <n v="50.1"/>
    <n v="15.03"/>
    <n v="4.8699999999999974"/>
    <n v="70"/>
  </r>
  <r>
    <d v="2023-02-18T05:49:00"/>
    <d v="2023-02-18T05:57:00"/>
    <s v="18.02.2023"/>
    <d v="1899-12-30T00:08:00"/>
    <x v="49"/>
    <s v="876-128493"/>
    <n v="1"/>
    <x v="0"/>
    <n v="1"/>
    <s v="N"/>
    <n v="1"/>
    <n v="8.1"/>
    <n v="2.4299999999999997"/>
    <n v="1.4700000000000006"/>
    <n v="12"/>
  </r>
  <r>
    <d v="2023-02-18T05:49:00"/>
    <d v="2023-02-18T05:59:00"/>
    <s v="18.02.2023"/>
    <d v="1899-12-30T00:10:00"/>
    <x v="9"/>
    <s v="876-131135"/>
    <n v="1"/>
    <x v="12"/>
    <n v="1"/>
    <s v="N"/>
    <n v="2"/>
    <n v="9"/>
    <n v="2.6999999999999997"/>
    <n v="2.3000000000000007"/>
    <n v="14"/>
  </r>
  <r>
    <d v="2023-02-18T05:49:00"/>
    <d v="2023-02-18T05:52:00"/>
    <s v="18.02.2023"/>
    <d v="1899-12-30T00:03:00"/>
    <x v="27"/>
    <s v="876-111495"/>
    <n v="1"/>
    <x v="22"/>
    <n v="1"/>
    <s v="N"/>
    <n v="1"/>
    <n v="3.6"/>
    <n v="1.08"/>
    <n v="1.3199999999999998"/>
    <n v="6"/>
  </r>
  <r>
    <d v="2023-02-18T05:50:00"/>
    <d v="2023-02-18T05:58:00"/>
    <s v="18.02.2023"/>
    <d v="1899-12-30T00:08:00"/>
    <x v="18"/>
    <s v="876-130287"/>
    <n v="1"/>
    <x v="15"/>
    <n v="1"/>
    <s v="N"/>
    <n v="1"/>
    <n v="3.2"/>
    <n v="0.96"/>
    <n v="0.83999999999999986"/>
    <n v="5"/>
  </r>
  <r>
    <d v="2023-02-18T05:50:00"/>
    <d v="2023-02-18T05:53:00"/>
    <s v="18.02.2023"/>
    <d v="1899-12-30T00:03:00"/>
    <x v="18"/>
    <s v="876-111593"/>
    <n v="1"/>
    <x v="57"/>
    <n v="1"/>
    <s v="N"/>
    <n v="1"/>
    <n v="3.9"/>
    <n v="1.17"/>
    <n v="0.93000000000000016"/>
    <n v="6"/>
  </r>
  <r>
    <d v="2023-02-18T05:51:00"/>
    <d v="2023-02-18T05:57:00"/>
    <s v="18.02.2023"/>
    <d v="1899-12-30T00:06:00"/>
    <x v="29"/>
    <s v="876-128676"/>
    <n v="2"/>
    <x v="36"/>
    <n v="1"/>
    <s v="N"/>
    <n v="2"/>
    <n v="3.3"/>
    <n v="0.98999999999999988"/>
    <n v="1.71"/>
    <n v="6"/>
  </r>
  <r>
    <d v="2023-02-18T05:52:00"/>
    <d v="2023-02-18T06:11:00"/>
    <s v="18.02.2023"/>
    <d v="1899-12-30T00:19:00"/>
    <x v="52"/>
    <s v="876-131086"/>
    <n v="1"/>
    <x v="77"/>
    <n v="1"/>
    <s v="N"/>
    <n v="2"/>
    <n v="23.7"/>
    <n v="7.1099999999999994"/>
    <n v="2.1900000000000013"/>
    <n v="33"/>
  </r>
  <r>
    <d v="2023-02-18T05:52:00"/>
    <d v="2023-02-18T05:57:00"/>
    <s v="18.02.2023"/>
    <d v="1899-12-30T00:05:00"/>
    <x v="52"/>
    <s v="876-131145"/>
    <n v="1"/>
    <x v="41"/>
    <n v="1"/>
    <s v="N"/>
    <n v="1"/>
    <n v="3.8"/>
    <n v="1.1399999999999999"/>
    <n v="1.0600000000000005"/>
    <n v="6"/>
  </r>
  <r>
    <d v="2023-02-18T05:52:00"/>
    <d v="2023-02-18T06:12:00"/>
    <s v="18.02.2023"/>
    <d v="1899-12-30T00:20:00"/>
    <x v="11"/>
    <s v="876-130508"/>
    <n v="1"/>
    <x v="5"/>
    <n v="1"/>
    <s v="N"/>
    <n v="1"/>
    <n v="13.2"/>
    <n v="3.9599999999999995"/>
    <n v="2.84"/>
    <n v="20"/>
  </r>
  <r>
    <d v="2023-02-18T05:53:00"/>
    <d v="2023-02-18T06:08:00"/>
    <s v="18.02.2023"/>
    <d v="1899-12-30T00:15:00"/>
    <x v="3"/>
    <s v="876-127277"/>
    <n v="4"/>
    <x v="88"/>
    <n v="1"/>
    <s v="N"/>
    <n v="2"/>
    <n v="18.600000000000001"/>
    <n v="5.58"/>
    <n v="4.82"/>
    <n v="29"/>
  </r>
  <r>
    <d v="2023-02-18T05:53:00"/>
    <d v="2023-02-18T06:00:00"/>
    <s v="18.02.2023"/>
    <d v="1899-12-30T00:07:00"/>
    <x v="45"/>
    <s v="876-127740"/>
    <n v="1"/>
    <x v="80"/>
    <n v="1"/>
    <s v="N"/>
    <n v="2"/>
    <n v="3.5"/>
    <n v="1.05"/>
    <n v="1.4500000000000002"/>
    <n v="6"/>
  </r>
  <r>
    <d v="2023-02-18T05:53:00"/>
    <d v="2023-02-18T05:57:00"/>
    <s v="18.02.2023"/>
    <d v="1899-12-30T00:04:00"/>
    <x v="45"/>
    <s v="876-129799"/>
    <n v="1"/>
    <x v="14"/>
    <n v="1"/>
    <s v="N"/>
    <n v="2"/>
    <n v="3.4"/>
    <n v="1.02"/>
    <n v="0.58000000000000007"/>
    <n v="5"/>
  </r>
  <r>
    <d v="2023-02-18T05:54:00"/>
    <d v="2023-02-18T06:06:00"/>
    <s v="18.02.2023"/>
    <d v="1899-12-30T00:12:00"/>
    <x v="32"/>
    <s v="876-129730"/>
    <n v="1"/>
    <x v="27"/>
    <n v="1"/>
    <s v="N"/>
    <n v="2"/>
    <n v="7.2"/>
    <n v="2.16"/>
    <n v="1.6399999999999997"/>
    <n v="11"/>
  </r>
  <r>
    <d v="2023-02-18T05:56:00"/>
    <d v="2023-02-18T06:03:00"/>
    <s v="18.02.2023"/>
    <d v="1899-12-30T00:07:00"/>
    <x v="27"/>
    <s v="876-111123"/>
    <n v="1"/>
    <x v="36"/>
    <n v="1"/>
    <s v="N"/>
    <n v="2"/>
    <n v="3.5"/>
    <n v="1.05"/>
    <n v="1.4500000000000002"/>
    <n v="6"/>
  </r>
  <r>
    <d v="2023-02-18T05:56:00"/>
    <d v="2023-02-18T06:03:00"/>
    <s v="18.02.2023"/>
    <d v="1899-12-30T00:07:00"/>
    <x v="19"/>
    <s v="876-111463"/>
    <n v="1"/>
    <x v="0"/>
    <n v="1"/>
    <s v="N"/>
    <n v="1"/>
    <n v="8.1"/>
    <n v="2.4299999999999997"/>
    <n v="1.4700000000000006"/>
    <n v="12"/>
  </r>
  <r>
    <d v="2023-02-18T05:57:00"/>
    <d v="2023-02-18T06:04:00"/>
    <s v="18.02.2023"/>
    <d v="1899-12-30T00:07:00"/>
    <x v="46"/>
    <s v="876-111736"/>
    <n v="1"/>
    <x v="40"/>
    <n v="1"/>
    <s v="N"/>
    <n v="1"/>
    <n v="3.4"/>
    <n v="1.02"/>
    <n v="1.5800000000000005"/>
    <n v="6"/>
  </r>
  <r>
    <d v="2023-02-18T05:57:00"/>
    <d v="2023-02-18T06:03:00"/>
    <s v="18.02.2023"/>
    <d v="1899-12-30T00:06:00"/>
    <x v="35"/>
    <s v="876-127960"/>
    <n v="4"/>
    <x v="11"/>
    <n v="1"/>
    <s v="N"/>
    <n v="2"/>
    <n v="3.2"/>
    <n v="0.96"/>
    <n v="0.83999999999999986"/>
    <n v="5"/>
  </r>
  <r>
    <d v="2023-02-18T05:57:00"/>
    <d v="2023-02-18T06:01:00"/>
    <s v="18.02.2023"/>
    <d v="1899-12-30T00:04:00"/>
    <x v="36"/>
    <s v="876-129811"/>
    <n v="1"/>
    <x v="60"/>
    <n v="1"/>
    <s v="N"/>
    <n v="2"/>
    <n v="3.3"/>
    <n v="0.98999999999999988"/>
    <n v="0.71"/>
    <n v="5"/>
  </r>
  <r>
    <d v="2023-02-18T05:58:00"/>
    <d v="2023-02-18T06:09:00"/>
    <s v="18.02.2023"/>
    <d v="1899-12-30T00:11:00"/>
    <x v="36"/>
    <s v="876-128147"/>
    <n v="1"/>
    <x v="16"/>
    <n v="1"/>
    <s v="N"/>
    <n v="2"/>
    <n v="8.6999999999999993"/>
    <n v="2.61"/>
    <n v="0.69000000000000128"/>
    <n v="12"/>
  </r>
  <r>
    <d v="2023-02-18T05:58:00"/>
    <d v="2023-02-18T06:02:00"/>
    <s v="18.02.2023"/>
    <d v="1899-12-30T00:04:00"/>
    <x v="48"/>
    <s v="876-129994"/>
    <n v="3"/>
    <x v="33"/>
    <n v="1"/>
    <s v="N"/>
    <n v="2"/>
    <n v="3.7"/>
    <n v="1.1100000000000001"/>
    <n v="1.1899999999999995"/>
    <n v="6"/>
  </r>
  <r>
    <d v="2023-02-18T05:59:00"/>
    <d v="2023-02-18T06:16:00"/>
    <s v="18.02.2023"/>
    <d v="1899-12-30T00:17:00"/>
    <x v="7"/>
    <s v="876-129045"/>
    <n v="2"/>
    <x v="62"/>
    <n v="1"/>
    <s v="N"/>
    <n v="2"/>
    <n v="30.6"/>
    <n v="9.18"/>
    <n v="5.2199999999999989"/>
    <n v="45"/>
  </r>
  <r>
    <d v="2023-02-18T05:59:00"/>
    <d v="2023-02-18T06:06:00"/>
    <s v="18.02.2023"/>
    <d v="1899-12-30T00:07:00"/>
    <x v="11"/>
    <s v="876-111595"/>
    <n v="1"/>
    <x v="4"/>
    <n v="1"/>
    <s v="N"/>
    <n v="1"/>
    <n v="3.9"/>
    <n v="1.17"/>
    <n v="0.93000000000000016"/>
    <n v="6"/>
  </r>
  <r>
    <d v="2023-02-18T05:59:00"/>
    <d v="2023-02-18T06:04:00"/>
    <s v="18.02.2023"/>
    <d v="1899-12-30T00:05:00"/>
    <x v="43"/>
    <s v="876-130232"/>
    <n v="1"/>
    <x v="57"/>
    <n v="1"/>
    <s v="N"/>
    <n v="2"/>
    <n v="4"/>
    <n v="1.2"/>
    <n v="0.79999999999999982"/>
    <n v="6"/>
  </r>
  <r>
    <d v="2023-02-19T00:00:00"/>
    <d v="2023-02-19T00:03:00"/>
    <s v="19.02.2023"/>
    <d v="1899-12-30T00:03:00"/>
    <x v="16"/>
    <s v="876-129468"/>
    <n v="3"/>
    <x v="41"/>
    <n v="1"/>
    <s v="N"/>
    <n v="1"/>
    <n v="3"/>
    <n v="0.89999999999999991"/>
    <n v="1.0999999999999996"/>
    <n v="5"/>
  </r>
  <r>
    <d v="2023-02-19T00:00:00"/>
    <d v="2023-02-19T00:16:00"/>
    <s v="19.02.2023"/>
    <d v="1899-12-30T00:16:00"/>
    <x v="25"/>
    <s v="876-111643"/>
    <n v="2"/>
    <x v="50"/>
    <n v="1"/>
    <s v="N"/>
    <n v="1"/>
    <n v="10.32"/>
    <n v="3.0960000000000001"/>
    <n v="1.5839999999999996"/>
    <n v="15"/>
  </r>
  <r>
    <d v="2023-02-19T00:02:00"/>
    <d v="2023-02-19T00:03:00"/>
    <s v="19.02.2023"/>
    <d v="1899-12-30T00:01:00"/>
    <x v="48"/>
    <s v="876-130813"/>
    <n v="2"/>
    <x v="45"/>
    <n v="5"/>
    <s v="N"/>
    <n v="1"/>
    <n v="3.8"/>
    <n v="1.1399999999999999"/>
    <n v="1.0600000000000005"/>
    <n v="6"/>
  </r>
  <r>
    <d v="2023-02-19T00:02:00"/>
    <d v="2023-02-19T00:08:00"/>
    <s v="19.02.2023"/>
    <d v="1899-12-30T00:06:00"/>
    <x v="17"/>
    <s v="876-129581"/>
    <n v="2"/>
    <x v="40"/>
    <n v="1"/>
    <s v="N"/>
    <n v="1"/>
    <n v="3"/>
    <n v="0.89999999999999991"/>
    <n v="1.0999999999999996"/>
    <n v="5"/>
  </r>
  <r>
    <d v="2023-02-19T00:02:00"/>
    <d v="2023-02-19T00:19:00"/>
    <s v="19.02.2023"/>
    <d v="1899-12-30T00:17:00"/>
    <x v="49"/>
    <s v="876-129780"/>
    <n v="1"/>
    <x v="174"/>
    <n v="1"/>
    <s v="N"/>
    <n v="1"/>
    <n v="17.760000000000002"/>
    <n v="5.3280000000000003"/>
    <n v="2.911999999999999"/>
    <n v="26"/>
  </r>
  <r>
    <d v="2023-02-19T00:03:00"/>
    <d v="2023-02-19T00:20:00"/>
    <s v="19.02.2023"/>
    <d v="1899-12-30T00:17:00"/>
    <x v="53"/>
    <s v="876-111343"/>
    <n v="1"/>
    <x v="50"/>
    <n v="1"/>
    <s v="N"/>
    <n v="2"/>
    <n v="10.32"/>
    <n v="3.0960000000000001"/>
    <n v="1.5839999999999996"/>
    <n v="15"/>
  </r>
  <r>
    <d v="2023-02-19T00:03:00"/>
    <d v="2023-02-19T00:17:00"/>
    <s v="19.02.2023"/>
    <d v="1899-12-30T00:14:00"/>
    <x v="35"/>
    <s v="876-128950"/>
    <n v="1"/>
    <x v="43"/>
    <n v="1"/>
    <s v="N"/>
    <n v="2"/>
    <n v="12.96"/>
    <n v="3.8879999999999999"/>
    <n v="3.152000000000001"/>
    <n v="20"/>
  </r>
  <r>
    <d v="2023-02-19T00:03:00"/>
    <d v="2023-02-19T00:11:00"/>
    <s v="19.02.2023"/>
    <d v="1899-12-30T00:08:00"/>
    <x v="35"/>
    <s v="876-127994"/>
    <n v="1"/>
    <x v="4"/>
    <n v="1"/>
    <s v="N"/>
    <n v="1"/>
    <n v="3.8"/>
    <n v="1.1399999999999999"/>
    <n v="1.0600000000000005"/>
    <n v="6"/>
  </r>
  <r>
    <d v="2023-02-19T00:04:00"/>
    <d v="2023-02-19T00:18:00"/>
    <s v="19.02.2023"/>
    <d v="1899-12-30T00:14:00"/>
    <x v="17"/>
    <s v="876-128406"/>
    <n v="1"/>
    <x v="63"/>
    <n v="1"/>
    <s v="N"/>
    <n v="2"/>
    <n v="12"/>
    <n v="3.5999999999999996"/>
    <n v="2.4000000000000004"/>
    <n v="18"/>
  </r>
  <r>
    <d v="2023-02-19T00:05:00"/>
    <d v="2023-02-19T00:10:00"/>
    <s v="19.02.2023"/>
    <d v="1899-12-30T00:05:00"/>
    <x v="31"/>
    <s v="876-130847"/>
    <n v="1"/>
    <x v="25"/>
    <n v="1"/>
    <s v="N"/>
    <n v="2"/>
    <n v="3.6"/>
    <n v="1.08"/>
    <n v="1.3199999999999998"/>
    <n v="6"/>
  </r>
  <r>
    <d v="2023-02-19T00:05:00"/>
    <d v="2023-02-19T00:19:00"/>
    <s v="19.02.2023"/>
    <d v="1899-12-30T00:14:00"/>
    <x v="28"/>
    <s v="876-130223"/>
    <n v="1"/>
    <x v="50"/>
    <n v="1"/>
    <s v="Y"/>
    <n v="2"/>
    <n v="10.32"/>
    <n v="3.0960000000000001"/>
    <n v="1.5839999999999996"/>
    <n v="15"/>
  </r>
  <r>
    <d v="2023-02-19T00:05:00"/>
    <d v="2023-02-19T00:23:00"/>
    <s v="19.02.2023"/>
    <d v="1899-12-30T00:18:00"/>
    <x v="2"/>
    <s v="876-129758"/>
    <n v="1"/>
    <x v="119"/>
    <n v="1"/>
    <s v="N"/>
    <n v="1"/>
    <n v="8.8800000000000008"/>
    <n v="2.6640000000000001"/>
    <n v="1.4559999999999995"/>
    <n v="13"/>
  </r>
  <r>
    <d v="2023-02-19T00:06:00"/>
    <d v="2023-02-19T00:17:00"/>
    <s v="19.02.2023"/>
    <d v="1899-12-30T00:11:00"/>
    <x v="8"/>
    <s v="876-128955"/>
    <n v="1"/>
    <x v="78"/>
    <n v="1"/>
    <s v="N"/>
    <n v="1"/>
    <n v="8.16"/>
    <n v="2.448"/>
    <n v="2.3919999999999995"/>
    <n v="13"/>
  </r>
  <r>
    <d v="2023-02-19T00:06:00"/>
    <d v="2023-02-19T00:15:00"/>
    <s v="19.02.2023"/>
    <d v="1899-12-30T00:09:00"/>
    <x v="36"/>
    <s v="876-128368"/>
    <n v="1"/>
    <x v="71"/>
    <n v="1"/>
    <s v="N"/>
    <n v="1"/>
    <n v="6.24"/>
    <n v="1.8719999999999999"/>
    <n v="0.8879999999999999"/>
    <n v="9"/>
  </r>
  <r>
    <d v="2023-02-19T00:06:00"/>
    <d v="2023-02-19T00:21:00"/>
    <s v="19.02.2023"/>
    <d v="1899-12-30T00:15:00"/>
    <x v="20"/>
    <s v="876-129178"/>
    <n v="2"/>
    <x v="70"/>
    <n v="1"/>
    <s v="N"/>
    <n v="2"/>
    <n v="19.2"/>
    <n v="5.76"/>
    <n v="2.0400000000000027"/>
    <n v="27"/>
  </r>
  <r>
    <d v="2023-02-19T00:07:00"/>
    <d v="2023-02-19T00:18:00"/>
    <s v="19.02.2023"/>
    <d v="1899-12-30T00:11:00"/>
    <x v="15"/>
    <s v="876-128670"/>
    <n v="1"/>
    <x v="44"/>
    <n v="1"/>
    <s v="N"/>
    <n v="1"/>
    <n v="8.4"/>
    <n v="2.52"/>
    <n v="2.08"/>
    <n v="13"/>
  </r>
  <r>
    <d v="2023-02-19T00:08:00"/>
    <d v="2023-02-19T00:47:00"/>
    <s v="19.02.2023"/>
    <d v="1899-12-30T00:39:00"/>
    <x v="21"/>
    <s v="876-128084"/>
    <n v="1"/>
    <x v="155"/>
    <n v="1"/>
    <s v="N"/>
    <n v="1"/>
    <n v="15.84"/>
    <n v="4.7519999999999998"/>
    <n v="3.4080000000000013"/>
    <n v="24"/>
  </r>
  <r>
    <d v="2023-02-19T00:09:00"/>
    <d v="2023-02-19T00:16:00"/>
    <s v="19.02.2023"/>
    <d v="1899-12-30T00:07:00"/>
    <x v="37"/>
    <s v="876-130387"/>
    <n v="1"/>
    <x v="64"/>
    <n v="1"/>
    <s v="N"/>
    <n v="2"/>
    <n v="8.64"/>
    <n v="2.5920000000000001"/>
    <n v="1.7679999999999989"/>
    <n v="13"/>
  </r>
  <r>
    <d v="2023-02-19T00:09:00"/>
    <d v="2023-02-19T00:19:00"/>
    <s v="19.02.2023"/>
    <d v="1899-12-30T00:10:00"/>
    <x v="51"/>
    <s v="876-128735"/>
    <n v="1"/>
    <x v="12"/>
    <n v="1"/>
    <s v="N"/>
    <n v="1"/>
    <n v="7.2"/>
    <n v="2.16"/>
    <n v="0.63999999999999968"/>
    <n v="10"/>
  </r>
  <r>
    <d v="2023-02-19T00:10:00"/>
    <d v="2023-02-19T00:13:00"/>
    <s v="19.02.2023"/>
    <d v="1899-12-30T00:03:00"/>
    <x v="43"/>
    <s v="876-129483"/>
    <n v="1"/>
    <x v="22"/>
    <n v="1"/>
    <s v="N"/>
    <n v="1"/>
    <n v="3.4"/>
    <n v="1.02"/>
    <n v="1.5800000000000005"/>
    <n v="6"/>
  </r>
  <r>
    <d v="2023-02-19T00:11:00"/>
    <d v="2023-02-19T00:19:00"/>
    <s v="19.02.2023"/>
    <d v="1899-12-30T00:08:00"/>
    <x v="21"/>
    <s v="876-130619"/>
    <n v="2"/>
    <x v="11"/>
    <n v="1"/>
    <s v="N"/>
    <n v="2"/>
    <n v="3.7"/>
    <n v="1.1100000000000001"/>
    <n v="1.1899999999999995"/>
    <n v="6"/>
  </r>
  <r>
    <d v="2023-02-19T00:11:00"/>
    <d v="2023-02-19T00:19:00"/>
    <s v="19.02.2023"/>
    <d v="1899-12-30T00:08:00"/>
    <x v="5"/>
    <s v="876-129082"/>
    <n v="1"/>
    <x v="11"/>
    <n v="1"/>
    <s v="N"/>
    <n v="1"/>
    <n v="3.5"/>
    <n v="1.05"/>
    <n v="1.4500000000000002"/>
    <n v="6"/>
  </r>
  <r>
    <d v="2023-02-19T00:14:00"/>
    <d v="2023-02-19T00:22:00"/>
    <s v="19.02.2023"/>
    <d v="1899-12-30T00:08:00"/>
    <x v="38"/>
    <s v="876-130091"/>
    <n v="1"/>
    <x v="41"/>
    <n v="1"/>
    <s v="N"/>
    <n v="2"/>
    <n v="5.52"/>
    <n v="1.6559999999999999"/>
    <n v="0.82400000000000073"/>
    <n v="8"/>
  </r>
  <r>
    <d v="2023-02-19T00:15:00"/>
    <d v="2023-02-19T00:19:00"/>
    <s v="19.02.2023"/>
    <d v="1899-12-30T00:04:00"/>
    <x v="37"/>
    <s v="876-130054"/>
    <n v="1"/>
    <x v="33"/>
    <n v="1"/>
    <s v="N"/>
    <n v="2"/>
    <n v="3.3"/>
    <n v="0.98999999999999988"/>
    <n v="0.71"/>
    <n v="5"/>
  </r>
  <r>
    <d v="2023-02-19T00:15:00"/>
    <d v="2023-02-19T00:23:00"/>
    <s v="19.02.2023"/>
    <d v="1899-12-30T00:08:00"/>
    <x v="38"/>
    <s v="876-111684"/>
    <n v="2"/>
    <x v="41"/>
    <n v="1"/>
    <s v="N"/>
    <n v="2"/>
    <n v="3.7"/>
    <n v="1.1100000000000001"/>
    <n v="1.1899999999999995"/>
    <n v="6"/>
  </r>
  <r>
    <d v="2023-02-19T00:15:00"/>
    <d v="2023-02-19T00:21:00"/>
    <s v="19.02.2023"/>
    <d v="1899-12-30T00:06:00"/>
    <x v="6"/>
    <s v="876-131005"/>
    <n v="1"/>
    <x v="41"/>
    <n v="1"/>
    <s v="N"/>
    <n v="3"/>
    <n v="3.2"/>
    <n v="0.96"/>
    <n v="0.83999999999999986"/>
    <n v="5"/>
  </r>
  <r>
    <d v="2023-02-19T00:15:00"/>
    <d v="2023-02-19T00:24:00"/>
    <s v="19.02.2023"/>
    <d v="1899-12-30T00:09:00"/>
    <x v="29"/>
    <s v="876-128831"/>
    <n v="1"/>
    <x v="94"/>
    <n v="1"/>
    <s v="N"/>
    <n v="2"/>
    <n v="5.52"/>
    <n v="1.6559999999999999"/>
    <n v="0.82400000000000073"/>
    <n v="8"/>
  </r>
  <r>
    <d v="2023-02-19T00:16:00"/>
    <d v="2023-02-19T00:21:00"/>
    <s v="19.02.2023"/>
    <d v="1899-12-30T00:05:00"/>
    <x v="1"/>
    <s v="876-128896"/>
    <n v="1"/>
    <x v="60"/>
    <n v="1"/>
    <s v="N"/>
    <n v="1"/>
    <n v="3.9"/>
    <n v="1.17"/>
    <n v="0.93000000000000016"/>
    <n v="6"/>
  </r>
  <r>
    <d v="2023-02-19T00:16:00"/>
    <d v="2023-02-19T00:29:00"/>
    <s v="19.02.2023"/>
    <d v="1899-12-30T00:13:00"/>
    <x v="22"/>
    <s v="876-130289"/>
    <n v="1"/>
    <x v="23"/>
    <n v="1"/>
    <s v="N"/>
    <n v="1"/>
    <n v="6"/>
    <n v="1.7999999999999998"/>
    <n v="1.2000000000000002"/>
    <n v="9"/>
  </r>
  <r>
    <d v="2023-02-19T00:16:00"/>
    <d v="2023-02-19T00:22:00"/>
    <s v="19.02.2023"/>
    <d v="1899-12-30T00:06:00"/>
    <x v="22"/>
    <s v="876-128353"/>
    <n v="2"/>
    <x v="4"/>
    <n v="1"/>
    <s v="N"/>
    <n v="1"/>
    <n v="3.6"/>
    <n v="1.08"/>
    <n v="1.3199999999999998"/>
    <n v="6"/>
  </r>
  <r>
    <d v="2023-02-19T00:17:00"/>
    <d v="2023-02-19T00:30:00"/>
    <s v="19.02.2023"/>
    <d v="1899-12-30T00:13:00"/>
    <x v="9"/>
    <s v="876-128431"/>
    <n v="1"/>
    <x v="16"/>
    <n v="1"/>
    <s v="N"/>
    <n v="1"/>
    <n v="6.96"/>
    <n v="2.0880000000000001"/>
    <n v="0.95199999999999996"/>
    <n v="10"/>
  </r>
  <r>
    <d v="2023-02-19T00:17:00"/>
    <d v="2023-02-19T00:25:00"/>
    <s v="19.02.2023"/>
    <d v="1899-12-30T00:08:00"/>
    <x v="20"/>
    <s v="876-127526"/>
    <n v="2"/>
    <x v="23"/>
    <n v="1"/>
    <s v="N"/>
    <n v="1"/>
    <n v="6"/>
    <n v="1.7999999999999998"/>
    <n v="2.1999999999999993"/>
    <n v="10"/>
  </r>
  <r>
    <d v="2023-02-19T00:17:00"/>
    <d v="2023-02-19T00:30:00"/>
    <s v="19.02.2023"/>
    <d v="1899-12-30T00:13:00"/>
    <x v="21"/>
    <s v="876-127397"/>
    <n v="1"/>
    <x v="39"/>
    <n v="1"/>
    <s v="N"/>
    <n v="2"/>
    <n v="7.44"/>
    <n v="2.2320000000000002"/>
    <n v="1.3280000000000003"/>
    <n v="11"/>
  </r>
  <r>
    <d v="2023-02-19T00:18:00"/>
    <d v="2023-02-19T00:23:00"/>
    <s v="19.02.2023"/>
    <d v="1899-12-30T00:05:00"/>
    <x v="41"/>
    <s v="876-128103"/>
    <n v="3"/>
    <x v="22"/>
    <n v="1"/>
    <s v="N"/>
    <n v="1"/>
    <n v="3.1"/>
    <n v="0.92999999999999994"/>
    <n v="0.9700000000000002"/>
    <n v="5"/>
  </r>
  <r>
    <d v="2023-02-19T00:18:00"/>
    <d v="2023-02-19T00:42:00"/>
    <s v="19.02.2023"/>
    <d v="1899-12-30T00:24:00"/>
    <x v="7"/>
    <s v="876-129712"/>
    <n v="2"/>
    <x v="182"/>
    <n v="2"/>
    <s v="N"/>
    <n v="1"/>
    <n v="40.799999999999997"/>
    <n v="12.239999999999998"/>
    <n v="8.960000000000008"/>
    <n v="62"/>
  </r>
  <r>
    <d v="2023-02-19T00:18:00"/>
    <d v="2023-02-19T00:32:00"/>
    <s v="19.02.2023"/>
    <d v="1899-12-30T00:14:00"/>
    <x v="26"/>
    <s v="876-128967"/>
    <n v="1"/>
    <x v="37"/>
    <n v="1"/>
    <s v="N"/>
    <n v="2"/>
    <n v="9.1199999999999992"/>
    <n v="2.7359999999999998"/>
    <n v="1.1440000000000001"/>
    <n v="13"/>
  </r>
  <r>
    <d v="2023-02-19T00:18:00"/>
    <d v="2023-02-19T00:47:00"/>
    <s v="19.02.2023"/>
    <d v="1899-12-30T00:29:00"/>
    <x v="39"/>
    <s v="876-128547"/>
    <n v="1"/>
    <x v="135"/>
    <n v="1"/>
    <s v="N"/>
    <n v="1"/>
    <n v="24.96"/>
    <n v="7.4879999999999995"/>
    <n v="4.5519999999999996"/>
    <n v="37"/>
  </r>
  <r>
    <d v="2023-02-19T00:20:00"/>
    <d v="2023-02-19T00:34:00"/>
    <s v="19.02.2023"/>
    <d v="1899-12-30T00:14:00"/>
    <x v="11"/>
    <s v="876-130080"/>
    <n v="1"/>
    <x v="78"/>
    <n v="1"/>
    <s v="N"/>
    <n v="1"/>
    <n v="8.16"/>
    <n v="2.448"/>
    <n v="2.3919999999999995"/>
    <n v="13"/>
  </r>
  <r>
    <d v="2023-02-19T00:21:00"/>
    <d v="2023-02-19T00:32:00"/>
    <s v="19.02.2023"/>
    <d v="1899-12-30T00:11:00"/>
    <x v="1"/>
    <s v="876-128470"/>
    <n v="1"/>
    <x v="99"/>
    <n v="1"/>
    <s v="N"/>
    <n v="2"/>
    <n v="9.36"/>
    <n v="2.8079999999999998"/>
    <n v="1.8320000000000007"/>
    <n v="14"/>
  </r>
  <r>
    <d v="2023-02-19T00:22:00"/>
    <d v="2023-02-19T00:37:00"/>
    <s v="19.02.2023"/>
    <d v="1899-12-30T00:15:00"/>
    <x v="3"/>
    <s v="876-130520"/>
    <n v="1"/>
    <x v="35"/>
    <n v="1"/>
    <s v="N"/>
    <n v="1"/>
    <n v="11.76"/>
    <n v="3.528"/>
    <n v="1.7119999999999997"/>
    <n v="17"/>
  </r>
  <r>
    <d v="2023-02-19T00:22:00"/>
    <d v="2023-02-19T00:27:00"/>
    <s v="19.02.2023"/>
    <d v="1899-12-30T00:05:00"/>
    <x v="53"/>
    <s v="876-128862"/>
    <n v="1"/>
    <x v="3"/>
    <n v="1"/>
    <s v="N"/>
    <n v="2"/>
    <n v="3.2"/>
    <n v="0.96"/>
    <n v="0.83999999999999986"/>
    <n v="5"/>
  </r>
  <r>
    <d v="2023-02-19T00:22:00"/>
    <d v="2023-02-19T00:41:00"/>
    <s v="19.02.2023"/>
    <d v="1899-12-30T00:19:00"/>
    <x v="16"/>
    <s v="876-127407"/>
    <n v="1"/>
    <x v="2"/>
    <n v="1"/>
    <s v="N"/>
    <n v="1"/>
    <n v="11.04"/>
    <n v="3.3119999999999998"/>
    <n v="2.6480000000000015"/>
    <n v="17"/>
  </r>
  <r>
    <d v="2023-02-19T00:23:00"/>
    <d v="2023-02-19T00:31:00"/>
    <s v="19.02.2023"/>
    <d v="1899-12-30T00:08:00"/>
    <x v="2"/>
    <s v="876-128108"/>
    <n v="1"/>
    <x v="52"/>
    <n v="1"/>
    <s v="N"/>
    <n v="1"/>
    <n v="4.8"/>
    <n v="1.44"/>
    <n v="0.76000000000000068"/>
    <n v="7"/>
  </r>
  <r>
    <d v="2023-02-19T00:25:00"/>
    <d v="2023-02-19T00:35:00"/>
    <s v="19.02.2023"/>
    <d v="1899-12-30T00:10:00"/>
    <x v="30"/>
    <s v="876-129455"/>
    <n v="1"/>
    <x v="22"/>
    <n v="1"/>
    <s v="N"/>
    <n v="2"/>
    <n v="3.4"/>
    <n v="1.02"/>
    <n v="0.58000000000000007"/>
    <n v="5"/>
  </r>
  <r>
    <d v="2023-02-19T00:27:00"/>
    <d v="2023-02-19T00:38:00"/>
    <s v="19.02.2023"/>
    <d v="1899-12-30T00:11:00"/>
    <x v="3"/>
    <s v="876-111606"/>
    <n v="1"/>
    <x v="78"/>
    <n v="1"/>
    <s v="N"/>
    <n v="2"/>
    <n v="8.16"/>
    <n v="2.448"/>
    <n v="2.3919999999999995"/>
    <n v="13"/>
  </r>
  <r>
    <d v="2023-02-19T00:28:00"/>
    <d v="2023-02-19T00:56:00"/>
    <s v="19.02.2023"/>
    <d v="1899-12-30T00:28:00"/>
    <x v="27"/>
    <s v="876-129243"/>
    <n v="2"/>
    <x v="29"/>
    <n v="1"/>
    <s v="N"/>
    <n v="2"/>
    <n v="15.6"/>
    <n v="4.68"/>
    <n v="1.7200000000000006"/>
    <n v="22"/>
  </r>
  <r>
    <d v="2023-02-19T00:28:00"/>
    <d v="2023-02-19T00:40:00"/>
    <s v="19.02.2023"/>
    <d v="1899-12-30T00:12:00"/>
    <x v="50"/>
    <s v="876-127156"/>
    <n v="2"/>
    <x v="64"/>
    <n v="1"/>
    <s v="N"/>
    <n v="1"/>
    <n v="8.64"/>
    <n v="2.5920000000000001"/>
    <n v="1.7679999999999989"/>
    <n v="13"/>
  </r>
  <r>
    <d v="2023-02-19T00:29:00"/>
    <d v="2023-02-19T00:47:00"/>
    <s v="19.02.2023"/>
    <d v="1899-12-30T00:18:00"/>
    <x v="34"/>
    <s v="876-129758"/>
    <n v="1"/>
    <x v="43"/>
    <n v="1"/>
    <s v="N"/>
    <n v="1"/>
    <n v="12.96"/>
    <n v="3.8879999999999999"/>
    <n v="3.152000000000001"/>
    <n v="20"/>
  </r>
  <r>
    <d v="2023-02-19T00:30:00"/>
    <d v="2023-02-19T00:35:00"/>
    <s v="19.02.2023"/>
    <d v="1899-12-30T00:05:00"/>
    <x v="40"/>
    <s v="876-111546"/>
    <n v="1"/>
    <x v="11"/>
    <n v="1"/>
    <s v="N"/>
    <n v="2"/>
    <n v="3"/>
    <n v="0.89999999999999991"/>
    <n v="1.0999999999999996"/>
    <n v="5"/>
  </r>
  <r>
    <d v="2023-02-19T00:31:00"/>
    <d v="2023-02-19T00:33:00"/>
    <s v="19.02.2023"/>
    <d v="1899-12-30T00:02:00"/>
    <x v="53"/>
    <s v="876-128617"/>
    <n v="1"/>
    <x v="31"/>
    <n v="1"/>
    <s v="N"/>
    <n v="2"/>
    <n v="3.1"/>
    <n v="0.92999999999999994"/>
    <n v="0.9700000000000002"/>
    <n v="5"/>
  </r>
  <r>
    <d v="2023-02-19T00:31:00"/>
    <d v="2023-02-19T00:52:00"/>
    <s v="19.02.2023"/>
    <d v="1899-12-30T00:21:00"/>
    <x v="7"/>
    <s v="876-129765"/>
    <n v="2"/>
    <x v="81"/>
    <n v="2"/>
    <s v="N"/>
    <n v="1"/>
    <n v="38.880000000000003"/>
    <n v="11.664"/>
    <n v="8.455999999999996"/>
    <n v="59"/>
  </r>
  <r>
    <d v="2023-02-19T00:31:00"/>
    <d v="2023-02-19T00:50:00"/>
    <s v="19.02.2023"/>
    <d v="1899-12-30T00:19:00"/>
    <x v="53"/>
    <s v="876-130645"/>
    <n v="2"/>
    <x v="117"/>
    <n v="1"/>
    <s v="N"/>
    <n v="2"/>
    <n v="12.72"/>
    <n v="3.8159999999999998"/>
    <n v="1.4640000000000004"/>
    <n v="18"/>
  </r>
  <r>
    <d v="2023-02-19T00:32:00"/>
    <d v="2023-02-19T00:42:00"/>
    <s v="19.02.2023"/>
    <d v="1899-12-30T00:10:00"/>
    <x v="22"/>
    <s v="876-127644"/>
    <n v="1"/>
    <x v="23"/>
    <n v="1"/>
    <s v="N"/>
    <n v="2"/>
    <n v="6"/>
    <n v="1.7999999999999998"/>
    <n v="2.1999999999999993"/>
    <n v="10"/>
  </r>
  <r>
    <d v="2023-02-19T00:32:00"/>
    <d v="2023-02-19T00:40:00"/>
    <s v="19.02.2023"/>
    <d v="1899-12-30T00:08:00"/>
    <x v="51"/>
    <s v="876-128721"/>
    <n v="1"/>
    <x v="60"/>
    <n v="1"/>
    <s v="N"/>
    <n v="2"/>
    <n v="3.6"/>
    <n v="1.08"/>
    <n v="1.3199999999999998"/>
    <n v="6"/>
  </r>
  <r>
    <d v="2023-02-19T00:32:00"/>
    <d v="2023-02-19T00:46:00"/>
    <s v="19.02.2023"/>
    <d v="1899-12-30T00:14:00"/>
    <x v="11"/>
    <s v="876-131227"/>
    <n v="1"/>
    <x v="9"/>
    <n v="1"/>
    <s v="N"/>
    <n v="1"/>
    <n v="9.84"/>
    <n v="2.952"/>
    <n v="1.2080000000000002"/>
    <n v="14"/>
  </r>
  <r>
    <d v="2023-02-19T00:33:00"/>
    <d v="2023-02-19T00:38:00"/>
    <s v="19.02.2023"/>
    <d v="1899-12-30T00:05:00"/>
    <x v="25"/>
    <s v="876-111736"/>
    <n v="1"/>
    <x v="40"/>
    <n v="1"/>
    <s v="N"/>
    <n v="1"/>
    <n v="3.6"/>
    <n v="1.08"/>
    <n v="1.3199999999999998"/>
    <n v="6"/>
  </r>
  <r>
    <d v="2023-02-19T00:36:00"/>
    <d v="2023-02-19T00:41:00"/>
    <s v="19.02.2023"/>
    <d v="1899-12-30T00:05:00"/>
    <x v="37"/>
    <s v="876-129017"/>
    <n v="1"/>
    <x v="22"/>
    <n v="1"/>
    <s v="N"/>
    <n v="1"/>
    <n v="3.3"/>
    <n v="0.98999999999999988"/>
    <n v="0.71"/>
    <n v="5"/>
  </r>
  <r>
    <d v="2023-02-19T00:37:00"/>
    <d v="2023-02-19T00:43:00"/>
    <s v="19.02.2023"/>
    <d v="1899-12-30T00:06:00"/>
    <x v="52"/>
    <s v="876-130880"/>
    <n v="1"/>
    <x v="60"/>
    <n v="1"/>
    <s v="N"/>
    <n v="2"/>
    <n v="3.8"/>
    <n v="1.1399999999999999"/>
    <n v="1.0600000000000005"/>
    <n v="6"/>
  </r>
  <r>
    <d v="2023-02-19T00:37:00"/>
    <d v="2023-02-19T01:07:00"/>
    <s v="19.02.2023"/>
    <d v="1899-12-30T00:30:00"/>
    <x v="52"/>
    <s v="876-130693"/>
    <n v="2"/>
    <x v="62"/>
    <n v="1"/>
    <s v="N"/>
    <n v="1"/>
    <n v="24.48"/>
    <n v="7.3439999999999994"/>
    <n v="4.1759999999999984"/>
    <n v="36"/>
  </r>
  <r>
    <d v="2023-02-19T00:37:00"/>
    <d v="2023-02-19T00:53:00"/>
    <s v="19.02.2023"/>
    <d v="1899-12-30T00:16:00"/>
    <x v="19"/>
    <s v="876-127618"/>
    <n v="1"/>
    <x v="9"/>
    <n v="1"/>
    <s v="N"/>
    <n v="1"/>
    <n v="9.84"/>
    <n v="2.952"/>
    <n v="2.2080000000000002"/>
    <n v="15"/>
  </r>
  <r>
    <d v="2023-02-19T00:38:00"/>
    <d v="2023-02-19T00:46:00"/>
    <s v="19.02.2023"/>
    <d v="1899-12-30T00:08:00"/>
    <x v="15"/>
    <s v="876-130310"/>
    <n v="1"/>
    <x v="36"/>
    <n v="1"/>
    <s v="N"/>
    <n v="1"/>
    <n v="3.7"/>
    <n v="1.1100000000000001"/>
    <n v="1.1899999999999995"/>
    <n v="6"/>
  </r>
  <r>
    <d v="2023-02-19T00:39:00"/>
    <d v="2023-02-19T00:47:00"/>
    <s v="19.02.2023"/>
    <d v="1899-12-30T00:08:00"/>
    <x v="32"/>
    <s v="876-130699"/>
    <n v="1"/>
    <x v="87"/>
    <n v="1"/>
    <s v="N"/>
    <n v="1"/>
    <n v="5.04"/>
    <n v="1.512"/>
    <n v="1.4479999999999995"/>
    <n v="8"/>
  </r>
  <r>
    <d v="2023-02-19T00:39:00"/>
    <d v="2023-02-19T01:01:00"/>
    <s v="19.02.2023"/>
    <d v="1899-12-30T00:22:00"/>
    <x v="24"/>
    <s v="876-111711"/>
    <n v="1"/>
    <x v="194"/>
    <n v="1"/>
    <s v="N"/>
    <n v="2"/>
    <n v="35.04"/>
    <n v="10.511999999999999"/>
    <n v="3.4480000000000004"/>
    <n v="49"/>
  </r>
  <r>
    <d v="2023-02-19T00:40:00"/>
    <d v="2023-02-19T01:00:00"/>
    <s v="19.02.2023"/>
    <d v="1899-12-30T00:20:00"/>
    <x v="4"/>
    <s v="876-131233"/>
    <n v="1"/>
    <x v="129"/>
    <n v="1"/>
    <s v="N"/>
    <n v="1"/>
    <n v="19.440000000000001"/>
    <n v="5.8319999999999999"/>
    <n v="1.727999999999998"/>
    <n v="27"/>
  </r>
  <r>
    <d v="2023-02-19T00:41:00"/>
    <d v="2023-02-19T00:45:00"/>
    <s v="19.02.2023"/>
    <d v="1899-12-30T00:04:00"/>
    <x v="4"/>
    <s v="876-130813"/>
    <n v="1"/>
    <x v="14"/>
    <n v="1"/>
    <s v="N"/>
    <n v="1"/>
    <n v="3.5"/>
    <n v="1.05"/>
    <n v="1.4500000000000002"/>
    <n v="6"/>
  </r>
  <r>
    <d v="2023-02-19T00:42:00"/>
    <d v="2023-02-19T00:50:00"/>
    <s v="19.02.2023"/>
    <d v="1899-12-30T00:08:00"/>
    <x v="17"/>
    <s v="876-127901"/>
    <n v="1"/>
    <x v="87"/>
    <n v="5"/>
    <s v="N"/>
    <n v="1"/>
    <n v="5.04"/>
    <n v="1.512"/>
    <n v="1.4479999999999995"/>
    <n v="8"/>
  </r>
  <r>
    <d v="2023-02-19T00:42:00"/>
    <d v="2023-02-19T00:54:00"/>
    <s v="19.02.2023"/>
    <d v="1899-12-30T00:12:00"/>
    <x v="23"/>
    <s v="876-130904"/>
    <n v="2"/>
    <x v="37"/>
    <n v="1"/>
    <s v="N"/>
    <n v="1"/>
    <n v="9.1199999999999992"/>
    <n v="2.7359999999999998"/>
    <n v="2.1440000000000001"/>
    <n v="14"/>
  </r>
  <r>
    <d v="2023-02-19T00:42:00"/>
    <d v="2023-02-19T00:48:00"/>
    <s v="19.02.2023"/>
    <d v="1899-12-30T00:06:00"/>
    <x v="18"/>
    <s v="876-129590"/>
    <n v="1"/>
    <x v="40"/>
    <n v="1"/>
    <s v="N"/>
    <n v="2"/>
    <n v="3.2"/>
    <n v="0.96"/>
    <n v="0.83999999999999986"/>
    <n v="5"/>
  </r>
  <r>
    <d v="2023-02-19T00:42:00"/>
    <d v="2023-02-19T00:43:00"/>
    <s v="19.02.2023"/>
    <d v="1899-12-30T00:01:00"/>
    <x v="23"/>
    <s v="876-129492"/>
    <n v="1"/>
    <x v="45"/>
    <n v="2"/>
    <s v="N"/>
    <n v="1"/>
    <n v="3.9"/>
    <n v="1.17"/>
    <n v="0.93000000000000016"/>
    <n v="6"/>
  </r>
  <r>
    <d v="2023-02-19T00:44:00"/>
    <d v="2023-02-19T00:54:00"/>
    <s v="19.02.2023"/>
    <d v="1899-12-30T00:10:00"/>
    <x v="50"/>
    <s v="876-111673"/>
    <n v="1"/>
    <x v="71"/>
    <n v="1"/>
    <s v="N"/>
    <n v="2"/>
    <n v="6.24"/>
    <n v="1.8719999999999999"/>
    <n v="0.8879999999999999"/>
    <n v="9"/>
  </r>
  <r>
    <d v="2023-02-19T00:44:00"/>
    <d v="2023-02-19T01:07:00"/>
    <s v="19.02.2023"/>
    <d v="1899-12-30T00:23:00"/>
    <x v="41"/>
    <s v="876-128645"/>
    <n v="2"/>
    <x v="139"/>
    <n v="1"/>
    <s v="N"/>
    <n v="1"/>
    <n v="14.4"/>
    <n v="4.32"/>
    <n v="3.2799999999999994"/>
    <n v="22"/>
  </r>
  <r>
    <d v="2023-02-19T00:45:00"/>
    <d v="2023-02-19T00:54:00"/>
    <s v="19.02.2023"/>
    <d v="1899-12-30T00:09:00"/>
    <x v="3"/>
    <s v="876-129572"/>
    <n v="2"/>
    <x v="46"/>
    <n v="1"/>
    <s v="N"/>
    <n v="2"/>
    <n v="6.72"/>
    <n v="2.016"/>
    <n v="1.2640000000000002"/>
    <n v="10"/>
  </r>
  <r>
    <d v="2023-02-19T00:45:00"/>
    <d v="2023-02-19T00:49:00"/>
    <s v="19.02.2023"/>
    <d v="1899-12-30T00:04:00"/>
    <x v="21"/>
    <s v="876-128737"/>
    <n v="2"/>
    <x v="60"/>
    <n v="1"/>
    <s v="N"/>
    <n v="2"/>
    <n v="3.4"/>
    <n v="1.02"/>
    <n v="0.58000000000000007"/>
    <n v="5"/>
  </r>
  <r>
    <d v="2023-02-19T00:46:00"/>
    <d v="2023-02-19T00:50:00"/>
    <s v="19.02.2023"/>
    <d v="1899-12-30T00:04:00"/>
    <x v="2"/>
    <s v="876-127351"/>
    <n v="1"/>
    <x v="3"/>
    <n v="1"/>
    <s v="N"/>
    <n v="2"/>
    <n v="3"/>
    <n v="0.89999999999999991"/>
    <n v="1.0999999999999996"/>
    <n v="5"/>
  </r>
  <r>
    <d v="2023-02-19T00:46:00"/>
    <d v="2023-02-19T00:50:00"/>
    <s v="19.02.2023"/>
    <d v="1899-12-30T00:04:00"/>
    <x v="11"/>
    <s v="876-127559"/>
    <n v="1"/>
    <x v="60"/>
    <n v="1"/>
    <s v="N"/>
    <n v="2"/>
    <n v="3.9"/>
    <n v="1.17"/>
    <n v="0.93000000000000016"/>
    <n v="6"/>
  </r>
  <r>
    <d v="2023-02-19T00:46:00"/>
    <d v="2023-02-19T01:10:00"/>
    <s v="19.02.2023"/>
    <d v="1899-12-30T00:24:00"/>
    <x v="52"/>
    <s v="876-127256"/>
    <n v="1"/>
    <x v="48"/>
    <n v="1"/>
    <s v="N"/>
    <n v="1"/>
    <n v="42.24"/>
    <n v="12.672000000000001"/>
    <n v="5.088000000000001"/>
    <n v="60"/>
  </r>
  <r>
    <d v="2023-02-19T00:47:00"/>
    <d v="2023-02-19T01:05:00"/>
    <s v="19.02.2023"/>
    <d v="1899-12-30T00:18:00"/>
    <x v="11"/>
    <s v="876-129326"/>
    <n v="1"/>
    <x v="42"/>
    <n v="1"/>
    <s v="N"/>
    <n v="1"/>
    <n v="13.2"/>
    <n v="3.9599999999999995"/>
    <n v="1.8400000000000016"/>
    <n v="19"/>
  </r>
  <r>
    <d v="2023-02-19T00:48:00"/>
    <d v="2023-02-19T00:56:00"/>
    <s v="19.02.2023"/>
    <d v="1899-12-30T00:08:00"/>
    <x v="9"/>
    <s v="876-128226"/>
    <n v="4"/>
    <x v="94"/>
    <n v="1"/>
    <s v="N"/>
    <n v="2"/>
    <n v="5.52"/>
    <n v="1.6559999999999999"/>
    <n v="0.82400000000000073"/>
    <n v="8"/>
  </r>
  <r>
    <d v="2023-02-19T00:49:00"/>
    <d v="2023-02-19T01:02:00"/>
    <s v="19.02.2023"/>
    <d v="1899-12-30T00:13:00"/>
    <x v="26"/>
    <s v="876-130665"/>
    <n v="4"/>
    <x v="9"/>
    <n v="1"/>
    <s v="N"/>
    <n v="1"/>
    <n v="9.84"/>
    <n v="2.952"/>
    <n v="2.2080000000000002"/>
    <n v="15"/>
  </r>
  <r>
    <d v="2023-02-19T00:49:00"/>
    <d v="2023-02-19T01:10:00"/>
    <s v="19.02.2023"/>
    <d v="1899-12-30T00:21:00"/>
    <x v="52"/>
    <s v="876-128721"/>
    <n v="1"/>
    <x v="8"/>
    <n v="1"/>
    <s v="N"/>
    <n v="1"/>
    <n v="22.56"/>
    <n v="6.7679999999999998"/>
    <n v="3.6720000000000006"/>
    <n v="33"/>
  </r>
  <r>
    <d v="2023-02-19T00:49:00"/>
    <d v="2023-02-19T01:16:00"/>
    <s v="19.02.2023"/>
    <d v="1899-12-30T00:27:00"/>
    <x v="25"/>
    <s v="876-128792"/>
    <n v="3"/>
    <x v="147"/>
    <n v="2"/>
    <s v="N"/>
    <n v="2"/>
    <n v="40.08"/>
    <n v="12.023999999999999"/>
    <n v="3.8960000000000008"/>
    <n v="56"/>
  </r>
  <r>
    <d v="2023-02-19T00:49:00"/>
    <d v="2023-02-19T01:07:00"/>
    <s v="19.02.2023"/>
    <d v="1899-12-30T00:18:00"/>
    <x v="21"/>
    <s v="876-130322"/>
    <n v="1"/>
    <x v="95"/>
    <n v="1"/>
    <s v="N"/>
    <n v="1"/>
    <n v="11.52"/>
    <n v="3.456"/>
    <n v="3.0240000000000009"/>
    <n v="18"/>
  </r>
  <r>
    <d v="2023-02-19T00:49:00"/>
    <d v="2023-02-19T01:03:00"/>
    <s v="19.02.2023"/>
    <d v="1899-12-30T00:14:00"/>
    <x v="3"/>
    <s v="876-127843"/>
    <n v="1"/>
    <x v="44"/>
    <n v="1"/>
    <s v="N"/>
    <n v="1"/>
    <n v="8.4"/>
    <n v="2.52"/>
    <n v="2.08"/>
    <n v="13"/>
  </r>
  <r>
    <d v="2023-02-19T00:51:00"/>
    <d v="2023-02-19T00:54:00"/>
    <s v="19.02.2023"/>
    <d v="1899-12-30T00:03:00"/>
    <x v="39"/>
    <s v="876-130779"/>
    <n v="1"/>
    <x v="41"/>
    <n v="1"/>
    <s v="N"/>
    <n v="2"/>
    <n v="3.4"/>
    <n v="1.02"/>
    <n v="1.5800000000000005"/>
    <n v="6"/>
  </r>
  <r>
    <d v="2023-02-19T00:51:00"/>
    <d v="2023-02-19T01:01:00"/>
    <s v="19.02.2023"/>
    <d v="1899-12-30T00:10:00"/>
    <x v="44"/>
    <s v="876-130873"/>
    <n v="1"/>
    <x v="85"/>
    <n v="1"/>
    <s v="N"/>
    <n v="2"/>
    <n v="9.6"/>
    <n v="2.88"/>
    <n v="1.5200000000000014"/>
    <n v="14"/>
  </r>
  <r>
    <d v="2023-02-19T00:52:00"/>
    <d v="2023-02-19T01:00:00"/>
    <s v="19.02.2023"/>
    <d v="1899-12-30T00:08:00"/>
    <x v="19"/>
    <s v="876-130563"/>
    <n v="1"/>
    <x v="4"/>
    <n v="1"/>
    <s v="N"/>
    <n v="1"/>
    <n v="3.9"/>
    <n v="1.17"/>
    <n v="0.93000000000000016"/>
    <n v="6"/>
  </r>
  <r>
    <d v="2023-02-19T00:52:00"/>
    <d v="2023-02-19T00:59:00"/>
    <s v="19.02.2023"/>
    <d v="1899-12-30T00:07:00"/>
    <x v="23"/>
    <s v="876-130065"/>
    <n v="2"/>
    <x v="25"/>
    <n v="1"/>
    <s v="N"/>
    <n v="1"/>
    <n v="3.7"/>
    <n v="1.1100000000000001"/>
    <n v="1.1899999999999995"/>
    <n v="6"/>
  </r>
  <r>
    <d v="2023-02-19T00:53:00"/>
    <d v="2023-02-19T01:17:00"/>
    <s v="19.02.2023"/>
    <d v="1899-12-30T00:24:00"/>
    <x v="10"/>
    <s v="876-127825"/>
    <n v="1"/>
    <x v="212"/>
    <n v="2"/>
    <s v="N"/>
    <n v="2"/>
    <n v="38.64"/>
    <n v="11.592000000000001"/>
    <n v="6.7680000000000007"/>
    <n v="57"/>
  </r>
  <r>
    <d v="2023-02-19T00:54:00"/>
    <d v="2023-02-19T00:59:00"/>
    <s v="19.02.2023"/>
    <d v="1899-12-30T00:05:00"/>
    <x v="19"/>
    <s v="876-131227"/>
    <n v="1"/>
    <x v="3"/>
    <n v="1"/>
    <s v="N"/>
    <n v="2"/>
    <n v="3.6"/>
    <n v="1.08"/>
    <n v="1.3199999999999998"/>
    <n v="6"/>
  </r>
  <r>
    <d v="2023-02-19T00:56:00"/>
    <d v="2023-02-19T00:58:00"/>
    <s v="19.02.2023"/>
    <d v="1899-12-30T00:02:00"/>
    <x v="1"/>
    <s v="876-130617"/>
    <n v="1"/>
    <x v="31"/>
    <n v="1"/>
    <s v="N"/>
    <n v="1"/>
    <n v="3.1"/>
    <n v="0.92999999999999994"/>
    <n v="0.9700000000000002"/>
    <n v="5"/>
  </r>
  <r>
    <d v="2023-02-19T00:56:00"/>
    <d v="2023-02-19T01:08:00"/>
    <s v="19.02.2023"/>
    <d v="1899-12-30T00:12:00"/>
    <x v="53"/>
    <s v="876-129273"/>
    <n v="2"/>
    <x v="5"/>
    <n v="1"/>
    <s v="N"/>
    <n v="2"/>
    <n v="10.56"/>
    <n v="3.1680000000000001"/>
    <n v="2.2720000000000002"/>
    <n v="16"/>
  </r>
  <r>
    <d v="2023-02-19T00:57:00"/>
    <d v="2023-02-19T01:05:00"/>
    <s v="19.02.2023"/>
    <d v="1899-12-30T00:08:00"/>
    <x v="8"/>
    <s v="876-129730"/>
    <n v="1"/>
    <x v="15"/>
    <n v="1"/>
    <s v="N"/>
    <n v="2"/>
    <n v="3.8"/>
    <n v="1.1399999999999999"/>
    <n v="1.0600000000000005"/>
    <n v="6"/>
  </r>
  <r>
    <d v="2023-02-19T00:57:00"/>
    <d v="2023-02-19T00:59:00"/>
    <s v="19.02.2023"/>
    <d v="1899-12-30T00:02:00"/>
    <x v="8"/>
    <s v="876-130632"/>
    <n v="1"/>
    <x v="33"/>
    <n v="1"/>
    <s v="N"/>
    <n v="2"/>
    <n v="3.5"/>
    <n v="1.05"/>
    <n v="1.4500000000000002"/>
    <n v="6"/>
  </r>
  <r>
    <d v="2023-02-19T00:59:00"/>
    <d v="2023-02-19T01:01:00"/>
    <s v="19.02.2023"/>
    <d v="1899-12-30T00:02:00"/>
    <x v="14"/>
    <s v="876-129737"/>
    <n v="1"/>
    <x v="31"/>
    <n v="1"/>
    <s v="N"/>
    <n v="1"/>
    <n v="3.2"/>
    <n v="0.96"/>
    <n v="0.83999999999999986"/>
    <n v="5"/>
  </r>
  <r>
    <d v="2023-02-19T01:00:00"/>
    <d v="2023-02-19T01:09:00"/>
    <s v="19.02.2023"/>
    <d v="1899-12-30T00:09:00"/>
    <x v="7"/>
    <s v="876-128540"/>
    <n v="1"/>
    <x v="28"/>
    <n v="1"/>
    <s v="N"/>
    <n v="2"/>
    <n v="7.92"/>
    <n v="2.3759999999999999"/>
    <n v="1.7040000000000006"/>
    <n v="12"/>
  </r>
  <r>
    <d v="2023-02-19T01:00:00"/>
    <d v="2023-02-19T01:12:00"/>
    <s v="19.02.2023"/>
    <d v="1899-12-30T00:12:00"/>
    <x v="16"/>
    <s v="876-131092"/>
    <n v="1"/>
    <x v="46"/>
    <n v="1"/>
    <s v="N"/>
    <n v="1"/>
    <n v="6.72"/>
    <n v="2.016"/>
    <n v="2.2640000000000002"/>
    <n v="11"/>
  </r>
  <r>
    <d v="2023-02-19T01:00:00"/>
    <d v="2023-02-19T01:16:00"/>
    <s v="19.02.2023"/>
    <d v="1899-12-30T00:16:00"/>
    <x v="27"/>
    <s v="876-127617"/>
    <n v="1"/>
    <x v="85"/>
    <n v="1"/>
    <s v="N"/>
    <n v="2"/>
    <n v="9.6"/>
    <n v="2.88"/>
    <n v="1.5200000000000014"/>
    <n v="14"/>
  </r>
  <r>
    <d v="2023-02-19T01:00:00"/>
    <d v="2023-02-19T01:01:00"/>
    <s v="19.02.2023"/>
    <d v="1899-12-30T00:01:00"/>
    <x v="10"/>
    <s v="876-130517"/>
    <n v="1"/>
    <x v="18"/>
    <n v="1"/>
    <s v="N"/>
    <n v="2"/>
    <n v="3.1"/>
    <n v="0.92999999999999994"/>
    <n v="0.9700000000000002"/>
    <n v="5"/>
  </r>
  <r>
    <d v="2023-02-19T01:01:00"/>
    <d v="2023-02-19T01:11:00"/>
    <s v="19.02.2023"/>
    <d v="1899-12-30T00:10:00"/>
    <x v="22"/>
    <s v="876-128794"/>
    <n v="2"/>
    <x v="0"/>
    <n v="1"/>
    <s v="N"/>
    <n v="1"/>
    <n v="6.48"/>
    <n v="1.944"/>
    <n v="1.5760000000000005"/>
    <n v="10"/>
  </r>
  <r>
    <d v="2023-02-19T01:01:00"/>
    <d v="2023-02-19T01:09:00"/>
    <s v="19.02.2023"/>
    <d v="1899-12-30T00:08:00"/>
    <x v="13"/>
    <s v="876-127311"/>
    <n v="3"/>
    <x v="60"/>
    <n v="1"/>
    <s v="N"/>
    <n v="2"/>
    <n v="3.8"/>
    <n v="1.1399999999999999"/>
    <n v="1.0600000000000005"/>
    <n v="6"/>
  </r>
  <r>
    <d v="2023-02-19T01:02:00"/>
    <d v="2023-02-19T01:15:00"/>
    <s v="19.02.2023"/>
    <d v="1899-12-30T00:13:00"/>
    <x v="25"/>
    <s v="876-128113"/>
    <n v="1"/>
    <x v="44"/>
    <n v="1"/>
    <s v="N"/>
    <n v="2"/>
    <n v="8.4"/>
    <n v="2.52"/>
    <n v="2.08"/>
    <n v="13"/>
  </r>
  <r>
    <d v="2023-02-19T01:02:00"/>
    <d v="2023-02-19T01:24:00"/>
    <s v="19.02.2023"/>
    <d v="1899-12-30T00:22:00"/>
    <x v="4"/>
    <s v="876-130726"/>
    <n v="1"/>
    <x v="167"/>
    <n v="3"/>
    <s v="N"/>
    <n v="1"/>
    <n v="31.68"/>
    <n v="9.5039999999999996"/>
    <n v="5.8160000000000025"/>
    <n v="47"/>
  </r>
  <r>
    <d v="2023-02-19T01:04:00"/>
    <d v="2023-02-19T01:19:00"/>
    <s v="19.02.2023"/>
    <d v="1899-12-30T00:15:00"/>
    <x v="8"/>
    <s v="876-127915"/>
    <n v="1"/>
    <x v="43"/>
    <n v="1"/>
    <s v="N"/>
    <n v="2"/>
    <n v="12.96"/>
    <n v="3.8879999999999999"/>
    <n v="1.1519999999999992"/>
    <n v="18"/>
  </r>
  <r>
    <d v="2023-02-19T01:04:00"/>
    <d v="2023-02-19T01:22:00"/>
    <s v="19.02.2023"/>
    <d v="1899-12-30T00:18:00"/>
    <x v="50"/>
    <s v="876-129465"/>
    <n v="1"/>
    <x v="149"/>
    <n v="1"/>
    <s v="Y"/>
    <n v="1"/>
    <n v="16.8"/>
    <n v="5.04"/>
    <n v="4.16"/>
    <n v="26"/>
  </r>
  <r>
    <d v="2023-02-19T01:05:00"/>
    <d v="2023-02-19T01:08:00"/>
    <s v="19.02.2023"/>
    <d v="1899-12-30T00:03:00"/>
    <x v="27"/>
    <s v="876-127311"/>
    <n v="1"/>
    <x v="40"/>
    <n v="1"/>
    <s v="N"/>
    <n v="1"/>
    <n v="3.4"/>
    <n v="1.02"/>
    <n v="1.5800000000000005"/>
    <n v="6"/>
  </r>
  <r>
    <d v="2023-02-19T01:07:00"/>
    <d v="2023-02-19T01:07:00"/>
    <s v="19.02.2023"/>
    <d v="1899-12-30T00:00:00"/>
    <x v="4"/>
    <s v="876-111270"/>
    <n v="1"/>
    <x v="45"/>
    <n v="5"/>
    <s v="N"/>
    <n v="1"/>
    <n v="4"/>
    <n v="1.2"/>
    <n v="0.79999999999999982"/>
    <n v="6"/>
  </r>
  <r>
    <d v="2023-02-19T01:08:00"/>
    <d v="2023-02-19T01:37:00"/>
    <s v="19.02.2023"/>
    <d v="1899-12-30T00:29:00"/>
    <x v="9"/>
    <s v="876-129849"/>
    <n v="1"/>
    <x v="195"/>
    <n v="2"/>
    <s v="N"/>
    <n v="4"/>
    <n v="47.28"/>
    <n v="14.183999999999999"/>
    <n v="10.536000000000001"/>
    <n v="72"/>
  </r>
  <r>
    <d v="2023-02-19T01:09:00"/>
    <d v="2023-02-19T01:17:00"/>
    <s v="19.02.2023"/>
    <d v="1899-12-30T00:08:00"/>
    <x v="34"/>
    <s v="876-111551"/>
    <n v="1"/>
    <x v="57"/>
    <n v="1"/>
    <s v="N"/>
    <n v="1"/>
    <n v="4"/>
    <n v="1.2"/>
    <n v="0.79999999999999982"/>
    <n v="6"/>
  </r>
  <r>
    <d v="2023-02-19T01:10:00"/>
    <d v="2023-02-19T01:40:00"/>
    <s v="19.02.2023"/>
    <d v="1899-12-30T00:30:00"/>
    <x v="29"/>
    <s v="876-128645"/>
    <n v="1"/>
    <x v="149"/>
    <n v="1"/>
    <s v="N"/>
    <n v="1"/>
    <n v="16.8"/>
    <n v="5.04"/>
    <n v="2.16"/>
    <n v="24"/>
  </r>
  <r>
    <d v="2023-02-19T01:10:00"/>
    <d v="2023-02-19T01:22:00"/>
    <s v="19.02.2023"/>
    <d v="1899-12-30T00:12:00"/>
    <x v="52"/>
    <s v="876-111606"/>
    <n v="1"/>
    <x v="47"/>
    <n v="1"/>
    <s v="N"/>
    <n v="1"/>
    <n v="7.68"/>
    <n v="2.3039999999999998"/>
    <n v="2.016"/>
    <n v="12"/>
  </r>
  <r>
    <d v="2023-02-19T01:10:00"/>
    <d v="2023-02-19T01:18:00"/>
    <s v="19.02.2023"/>
    <d v="1899-12-30T00:08:00"/>
    <x v="47"/>
    <s v="876-129050"/>
    <n v="1"/>
    <x v="36"/>
    <n v="1"/>
    <s v="N"/>
    <n v="1"/>
    <n v="3.5"/>
    <n v="1.05"/>
    <n v="1.4500000000000002"/>
    <n v="6"/>
  </r>
  <r>
    <d v="2023-02-19T01:11:00"/>
    <d v="2023-02-19T01:39:00"/>
    <s v="19.02.2023"/>
    <d v="1899-12-30T00:28:00"/>
    <x v="43"/>
    <s v="876-129959"/>
    <n v="1"/>
    <x v="140"/>
    <n v="1"/>
    <s v="N"/>
    <n v="2"/>
    <n v="18"/>
    <n v="5.3999999999999995"/>
    <n v="2.6000000000000014"/>
    <n v="26"/>
  </r>
  <r>
    <d v="2023-02-19T01:13:00"/>
    <d v="2023-02-19T01:21:00"/>
    <s v="19.02.2023"/>
    <d v="1899-12-30T00:08:00"/>
    <x v="45"/>
    <s v="876-128722"/>
    <n v="1"/>
    <x v="37"/>
    <n v="1"/>
    <s v="N"/>
    <n v="1"/>
    <n v="9.1199999999999992"/>
    <n v="2.7359999999999998"/>
    <n v="2.1440000000000001"/>
    <n v="14"/>
  </r>
  <r>
    <d v="2023-02-19T01:13:00"/>
    <d v="2023-02-19T01:18:00"/>
    <s v="19.02.2023"/>
    <d v="1899-12-30T00:05:00"/>
    <x v="31"/>
    <s v="876-128223"/>
    <n v="1"/>
    <x v="57"/>
    <n v="1"/>
    <s v="N"/>
    <n v="2"/>
    <n v="3"/>
    <n v="0.89999999999999991"/>
    <n v="1.0999999999999996"/>
    <n v="5"/>
  </r>
  <r>
    <d v="2023-02-19T01:14:00"/>
    <d v="2023-02-19T01:35:00"/>
    <s v="19.02.2023"/>
    <d v="1899-12-30T00:21:00"/>
    <x v="7"/>
    <s v="876-129825"/>
    <n v="1"/>
    <x v="42"/>
    <n v="1"/>
    <s v="N"/>
    <n v="2"/>
    <n v="13.2"/>
    <n v="3.9599999999999995"/>
    <n v="1.8400000000000016"/>
    <n v="19"/>
  </r>
  <r>
    <d v="2023-02-19T01:15:00"/>
    <d v="2023-02-19T01:41:00"/>
    <s v="19.02.2023"/>
    <d v="1899-12-30T00:26:00"/>
    <x v="41"/>
    <s v="876-111236"/>
    <n v="2"/>
    <x v="56"/>
    <n v="1"/>
    <s v="N"/>
    <n v="2"/>
    <n v="17.04"/>
    <n v="5.1119999999999992"/>
    <n v="1.8480000000000025"/>
    <n v="24"/>
  </r>
  <r>
    <d v="2023-02-19T01:15:00"/>
    <d v="2023-02-19T01:23:00"/>
    <s v="19.02.2023"/>
    <d v="1899-12-30T00:08:00"/>
    <x v="41"/>
    <s v="876-127285"/>
    <n v="1"/>
    <x v="36"/>
    <n v="1"/>
    <s v="N"/>
    <n v="1"/>
    <n v="3.6"/>
    <n v="1.08"/>
    <n v="1.3199999999999998"/>
    <n v="6"/>
  </r>
  <r>
    <d v="2023-02-19T01:15:00"/>
    <d v="2023-02-19T01:28:00"/>
    <s v="19.02.2023"/>
    <d v="1899-12-30T00:13:00"/>
    <x v="18"/>
    <s v="876-127264"/>
    <n v="1"/>
    <x v="99"/>
    <n v="1"/>
    <s v="N"/>
    <n v="2"/>
    <n v="9.36"/>
    <n v="2.8079999999999998"/>
    <n v="2.8320000000000007"/>
    <n v="15"/>
  </r>
  <r>
    <d v="2023-02-19T01:16:00"/>
    <d v="2023-02-19T01:29:00"/>
    <s v="19.02.2023"/>
    <d v="1899-12-30T00:13:00"/>
    <x v="13"/>
    <s v="876-127449"/>
    <n v="2"/>
    <x v="0"/>
    <n v="1"/>
    <s v="N"/>
    <n v="2"/>
    <n v="6.48"/>
    <n v="1.944"/>
    <n v="1.5760000000000005"/>
    <n v="10"/>
  </r>
  <r>
    <d v="2023-02-19T01:18:00"/>
    <d v="2023-02-19T01:33:00"/>
    <s v="19.02.2023"/>
    <d v="1899-12-30T00:15:00"/>
    <x v="39"/>
    <s v="876-130108"/>
    <n v="3"/>
    <x v="35"/>
    <n v="1"/>
    <s v="N"/>
    <n v="2"/>
    <n v="11.76"/>
    <n v="3.528"/>
    <n v="1.7119999999999997"/>
    <n v="17"/>
  </r>
  <r>
    <d v="2023-02-19T01:20:00"/>
    <d v="2023-02-19T01:21:00"/>
    <s v="19.02.2023"/>
    <d v="1899-12-30T00:01:00"/>
    <x v="53"/>
    <s v="876-111245"/>
    <n v="1"/>
    <x v="65"/>
    <n v="1"/>
    <s v="N"/>
    <n v="2"/>
    <n v="3.6"/>
    <n v="1.08"/>
    <n v="1.3199999999999998"/>
    <n v="6"/>
  </r>
  <r>
    <d v="2023-02-19T01:20:00"/>
    <d v="2023-02-19T01:54:00"/>
    <s v="19.02.2023"/>
    <d v="1899-12-30T00:34:00"/>
    <x v="17"/>
    <s v="876-130258"/>
    <n v="1"/>
    <x v="48"/>
    <n v="1"/>
    <s v="N"/>
    <n v="2"/>
    <n v="42.24"/>
    <n v="12.672000000000001"/>
    <n v="5.088000000000001"/>
    <n v="60"/>
  </r>
  <r>
    <d v="2023-02-19T01:21:00"/>
    <d v="2023-02-19T01:42:00"/>
    <s v="19.02.2023"/>
    <d v="1899-12-30T00:21:00"/>
    <x v="49"/>
    <s v="876-128247"/>
    <n v="2"/>
    <x v="121"/>
    <n v="1"/>
    <s v="N"/>
    <n v="1"/>
    <n v="18.239999999999998"/>
    <n v="5.4719999999999995"/>
    <n v="2.2880000000000003"/>
    <n v="26"/>
  </r>
  <r>
    <d v="2023-02-19T01:22:00"/>
    <d v="2023-02-19T01:29:00"/>
    <s v="19.02.2023"/>
    <d v="1899-12-30T00:07:00"/>
    <x v="17"/>
    <s v="876-127723"/>
    <n v="1"/>
    <x v="25"/>
    <n v="1"/>
    <s v="N"/>
    <n v="1"/>
    <n v="3.2"/>
    <n v="0.96"/>
    <n v="0.83999999999999986"/>
    <n v="5"/>
  </r>
  <r>
    <d v="2023-02-19T01:23:00"/>
    <d v="2023-02-19T01:26:00"/>
    <s v="19.02.2023"/>
    <d v="1899-12-30T00:03:00"/>
    <x v="17"/>
    <s v="876-127547"/>
    <n v="1"/>
    <x v="14"/>
    <n v="1"/>
    <s v="N"/>
    <n v="2"/>
    <n v="3.7"/>
    <n v="1.1100000000000001"/>
    <n v="1.1899999999999995"/>
    <n v="6"/>
  </r>
  <r>
    <d v="2023-02-19T01:23:00"/>
    <d v="2023-02-19T01:36:00"/>
    <s v="19.02.2023"/>
    <d v="1899-12-30T00:13:00"/>
    <x v="31"/>
    <s v="876-129289"/>
    <n v="1"/>
    <x v="38"/>
    <n v="1"/>
    <s v="N"/>
    <n v="2"/>
    <n v="13.68"/>
    <n v="4.1040000000000001"/>
    <n v="3.2160000000000011"/>
    <n v="21"/>
  </r>
  <r>
    <d v="2023-02-19T01:24:00"/>
    <d v="2023-02-19T01:39:00"/>
    <s v="19.02.2023"/>
    <d v="1899-12-30T00:15:00"/>
    <x v="35"/>
    <s v="876-130849"/>
    <n v="1"/>
    <x v="63"/>
    <n v="1"/>
    <s v="N"/>
    <n v="2"/>
    <n v="12"/>
    <n v="3.5999999999999996"/>
    <n v="1.4000000000000004"/>
    <n v="17"/>
  </r>
  <r>
    <d v="2023-02-19T01:26:00"/>
    <d v="2023-02-19T01:32:00"/>
    <s v="19.02.2023"/>
    <d v="1899-12-30T00:06:00"/>
    <x v="6"/>
    <s v="876-128507"/>
    <n v="1"/>
    <x v="25"/>
    <n v="1"/>
    <s v="N"/>
    <n v="2"/>
    <n v="4"/>
    <n v="1.2"/>
    <n v="0.79999999999999982"/>
    <n v="6"/>
  </r>
  <r>
    <d v="2023-02-19T01:27:00"/>
    <d v="2023-02-19T01:37:00"/>
    <s v="19.02.2023"/>
    <d v="1899-12-30T00:10:00"/>
    <x v="30"/>
    <s v="876-127521"/>
    <n v="2"/>
    <x v="39"/>
    <n v="1"/>
    <s v="N"/>
    <n v="2"/>
    <n v="7.44"/>
    <n v="2.2320000000000002"/>
    <n v="2.3280000000000003"/>
    <n v="12"/>
  </r>
  <r>
    <d v="2023-02-19T01:27:00"/>
    <d v="2023-02-19T01:40:00"/>
    <s v="19.02.2023"/>
    <d v="1899-12-30T00:13:00"/>
    <x v="4"/>
    <s v="876-130978"/>
    <n v="1"/>
    <x v="64"/>
    <n v="1"/>
    <s v="N"/>
    <n v="2"/>
    <n v="8.64"/>
    <n v="2.5920000000000001"/>
    <n v="1.7679999999999989"/>
    <n v="13"/>
  </r>
  <r>
    <d v="2023-02-19T01:27:00"/>
    <d v="2023-02-19T01:30:00"/>
    <s v="19.02.2023"/>
    <d v="1899-12-30T00:03:00"/>
    <x v="51"/>
    <s v="876-111174"/>
    <n v="1"/>
    <x v="41"/>
    <n v="1"/>
    <s v="N"/>
    <n v="2"/>
    <n v="3.5"/>
    <n v="1.05"/>
    <n v="1.4500000000000002"/>
    <n v="6"/>
  </r>
  <r>
    <d v="2023-02-19T01:30:00"/>
    <d v="2023-02-19T01:39:00"/>
    <s v="19.02.2023"/>
    <d v="1899-12-30T00:09:00"/>
    <x v="38"/>
    <s v="876-130568"/>
    <n v="1"/>
    <x v="4"/>
    <n v="1"/>
    <s v="N"/>
    <n v="1"/>
    <n v="3.4"/>
    <n v="1.02"/>
    <n v="1.5800000000000005"/>
    <n v="6"/>
  </r>
  <r>
    <d v="2023-02-19T01:32:00"/>
    <d v="2023-02-19T01:41:00"/>
    <s v="19.02.2023"/>
    <d v="1899-12-30T00:09:00"/>
    <x v="14"/>
    <s v="876-127434"/>
    <n v="1"/>
    <x v="10"/>
    <n v="1"/>
    <s v="N"/>
    <n v="2"/>
    <n v="5.28"/>
    <n v="1.5840000000000001"/>
    <n v="1.1360000000000001"/>
    <n v="8"/>
  </r>
  <r>
    <d v="2023-02-19T01:32:00"/>
    <d v="2023-02-19T01:37:00"/>
    <s v="19.02.2023"/>
    <d v="1899-12-30T00:05:00"/>
    <x v="26"/>
    <s v="876-129356"/>
    <n v="1"/>
    <x v="25"/>
    <n v="1"/>
    <s v="N"/>
    <n v="1"/>
    <n v="3.1"/>
    <n v="0.92999999999999994"/>
    <n v="0.9700000000000002"/>
    <n v="5"/>
  </r>
  <r>
    <d v="2023-02-19T01:34:00"/>
    <d v="2023-02-19T01:43:00"/>
    <s v="19.02.2023"/>
    <d v="1899-12-30T00:09:00"/>
    <x v="2"/>
    <s v="876-127380"/>
    <n v="1"/>
    <x v="46"/>
    <n v="1"/>
    <s v="N"/>
    <n v="2"/>
    <n v="6.72"/>
    <n v="2.016"/>
    <n v="1.2640000000000002"/>
    <n v="10"/>
  </r>
  <r>
    <d v="2023-02-19T01:36:00"/>
    <d v="2023-02-19T01:37:00"/>
    <s v="19.02.2023"/>
    <d v="1899-12-30T00:01:00"/>
    <x v="12"/>
    <s v="876-127469"/>
    <n v="1"/>
    <x v="18"/>
    <n v="1"/>
    <s v="N"/>
    <n v="3"/>
    <n v="3.6"/>
    <n v="1.08"/>
    <n v="1.3199999999999998"/>
    <n v="6"/>
  </r>
  <r>
    <d v="2023-02-19T01:36:00"/>
    <d v="2023-02-19T01:50:00"/>
    <s v="19.02.2023"/>
    <d v="1899-12-30T00:14:00"/>
    <x v="49"/>
    <s v="876-129186"/>
    <n v="1"/>
    <x v="46"/>
    <n v="1"/>
    <s v="N"/>
    <n v="1"/>
    <n v="6.72"/>
    <n v="2.016"/>
    <n v="1.2640000000000002"/>
    <n v="10"/>
  </r>
  <r>
    <d v="2023-02-19T01:38:00"/>
    <d v="2023-02-19T01:46:00"/>
    <s v="19.02.2023"/>
    <d v="1899-12-30T00:08:00"/>
    <x v="22"/>
    <s v="876-127685"/>
    <n v="2"/>
    <x v="39"/>
    <n v="1"/>
    <s v="N"/>
    <n v="1"/>
    <n v="7.44"/>
    <n v="2.2320000000000002"/>
    <n v="2.3280000000000003"/>
    <n v="12"/>
  </r>
  <r>
    <d v="2023-02-19T01:41:00"/>
    <d v="2023-02-19T01:53:00"/>
    <s v="19.02.2023"/>
    <d v="1899-12-30T00:12:00"/>
    <x v="43"/>
    <s v="876-131008"/>
    <n v="2"/>
    <x v="78"/>
    <n v="1"/>
    <s v="N"/>
    <n v="2"/>
    <n v="8.16"/>
    <n v="2.448"/>
    <n v="2.3919999999999995"/>
    <n v="13"/>
  </r>
  <r>
    <d v="2023-02-19T01:42:00"/>
    <d v="2023-02-19T02:03:00"/>
    <s v="19.02.2023"/>
    <d v="1899-12-30T00:21:00"/>
    <x v="52"/>
    <s v="876-128518"/>
    <n v="2"/>
    <x v="219"/>
    <n v="1"/>
    <s v="N"/>
    <n v="2"/>
    <n v="35.28"/>
    <n v="10.584"/>
    <n v="6.1359999999999957"/>
    <n v="52"/>
  </r>
  <r>
    <d v="2023-02-19T01:42:00"/>
    <d v="2023-02-19T01:46:00"/>
    <s v="19.02.2023"/>
    <d v="1899-12-30T00:04:00"/>
    <x v="17"/>
    <s v="876-128458"/>
    <n v="1"/>
    <x v="40"/>
    <n v="1"/>
    <s v="N"/>
    <n v="1"/>
    <n v="4"/>
    <n v="1.2"/>
    <n v="0.79999999999999982"/>
    <n v="6"/>
  </r>
  <r>
    <d v="2023-02-19T01:42:00"/>
    <d v="2023-02-19T01:50:00"/>
    <s v="19.02.2023"/>
    <d v="1899-12-30T00:08:00"/>
    <x v="39"/>
    <s v="876-128698"/>
    <n v="1"/>
    <x v="25"/>
    <n v="1"/>
    <s v="N"/>
    <n v="2"/>
    <n v="3"/>
    <n v="0.89999999999999991"/>
    <n v="1.0999999999999996"/>
    <n v="5"/>
  </r>
  <r>
    <d v="2023-02-19T01:43:00"/>
    <d v="2023-02-19T02:13:00"/>
    <s v="19.02.2023"/>
    <d v="1899-12-30T00:30:00"/>
    <x v="48"/>
    <s v="876-130429"/>
    <n v="3"/>
    <x v="132"/>
    <n v="1"/>
    <s v="N"/>
    <n v="2"/>
    <n v="23.52"/>
    <n v="7.056"/>
    <n v="2.4239999999999995"/>
    <n v="33"/>
  </r>
  <r>
    <d v="2023-02-19T01:43:00"/>
    <d v="2023-02-19T01:49:00"/>
    <s v="19.02.2023"/>
    <d v="1899-12-30T00:06:00"/>
    <x v="44"/>
    <s v="876-127123"/>
    <n v="1"/>
    <x v="4"/>
    <n v="1"/>
    <s v="N"/>
    <n v="2"/>
    <n v="3.8"/>
    <n v="1.1399999999999999"/>
    <n v="1.0600000000000005"/>
    <n v="6"/>
  </r>
  <r>
    <d v="2023-02-19T01:45:00"/>
    <d v="2023-02-19T01:52:00"/>
    <s v="19.02.2023"/>
    <d v="1899-12-30T00:07:00"/>
    <x v="23"/>
    <s v="876-130850"/>
    <n v="1"/>
    <x v="40"/>
    <n v="1"/>
    <s v="N"/>
    <n v="2"/>
    <n v="3.5"/>
    <n v="1.05"/>
    <n v="1.4500000000000002"/>
    <n v="6"/>
  </r>
  <r>
    <d v="2023-02-19T01:46:00"/>
    <d v="2023-02-19T02:05:00"/>
    <s v="19.02.2023"/>
    <d v="1899-12-30T00:19:00"/>
    <x v="5"/>
    <s v="876-111346"/>
    <n v="2"/>
    <x v="21"/>
    <n v="1"/>
    <s v="N"/>
    <n v="2"/>
    <n v="15.12"/>
    <n v="4.5359999999999996"/>
    <n v="4.3439999999999994"/>
    <n v="24"/>
  </r>
  <r>
    <d v="2023-02-19T01:46:00"/>
    <d v="2023-02-19T01:58:00"/>
    <s v="19.02.2023"/>
    <d v="1899-12-30T00:12:00"/>
    <x v="18"/>
    <s v="876-130925"/>
    <n v="1"/>
    <x v="50"/>
    <n v="1"/>
    <s v="N"/>
    <n v="2"/>
    <n v="10.32"/>
    <n v="3.0960000000000001"/>
    <n v="2.5839999999999996"/>
    <n v="16"/>
  </r>
  <r>
    <d v="2023-02-19T01:47:00"/>
    <d v="2023-02-19T01:53:00"/>
    <s v="19.02.2023"/>
    <d v="1899-12-30T00:06:00"/>
    <x v="40"/>
    <s v="876-127285"/>
    <n v="2"/>
    <x v="0"/>
    <n v="1"/>
    <s v="N"/>
    <n v="1"/>
    <n v="6.48"/>
    <n v="1.944"/>
    <n v="0.57599999999999962"/>
    <n v="9"/>
  </r>
  <r>
    <d v="2023-02-19T01:48:00"/>
    <d v="2023-02-19T01:52:00"/>
    <s v="19.02.2023"/>
    <d v="1899-12-30T00:04:00"/>
    <x v="28"/>
    <s v="876-128656"/>
    <n v="1"/>
    <x v="6"/>
    <n v="1"/>
    <s v="N"/>
    <n v="1"/>
    <n v="3.1"/>
    <n v="0.92999999999999994"/>
    <n v="0.9700000000000002"/>
    <n v="5"/>
  </r>
  <r>
    <d v="2023-02-19T01:49:00"/>
    <d v="2023-02-19T02:04:00"/>
    <s v="19.02.2023"/>
    <d v="1899-12-30T00:15:00"/>
    <x v="46"/>
    <s v="876-111197"/>
    <n v="1"/>
    <x v="149"/>
    <n v="1"/>
    <s v="N"/>
    <n v="2"/>
    <n v="16.8"/>
    <n v="5.04"/>
    <n v="2.16"/>
    <n v="24"/>
  </r>
  <r>
    <d v="2023-02-19T01:49:00"/>
    <d v="2023-02-19T02:07:00"/>
    <s v="19.02.2023"/>
    <d v="1899-12-30T00:18:00"/>
    <x v="11"/>
    <s v="876-130080"/>
    <n v="1"/>
    <x v="99"/>
    <n v="1"/>
    <s v="N"/>
    <n v="1"/>
    <n v="9.36"/>
    <n v="2.8079999999999998"/>
    <n v="1.8320000000000007"/>
    <n v="14"/>
  </r>
  <r>
    <d v="2023-02-19T01:51:00"/>
    <d v="2023-02-19T01:58:00"/>
    <s v="19.02.2023"/>
    <d v="1899-12-30T00:07:00"/>
    <x v="7"/>
    <s v="876-129765"/>
    <n v="1"/>
    <x v="94"/>
    <n v="1"/>
    <s v="N"/>
    <n v="1"/>
    <n v="5.52"/>
    <n v="1.6559999999999999"/>
    <n v="0.82400000000000073"/>
    <n v="8"/>
  </r>
  <r>
    <d v="2023-02-19T01:51:00"/>
    <d v="2023-02-19T02:07:00"/>
    <s v="19.02.2023"/>
    <d v="1899-12-30T00:16:00"/>
    <x v="19"/>
    <s v="876-131195"/>
    <n v="2"/>
    <x v="95"/>
    <n v="1"/>
    <s v="N"/>
    <n v="2"/>
    <n v="11.52"/>
    <n v="3.456"/>
    <n v="2.0240000000000009"/>
    <n v="17"/>
  </r>
  <r>
    <d v="2023-02-19T01:51:00"/>
    <d v="2023-02-19T01:53:00"/>
    <s v="19.02.2023"/>
    <d v="1899-12-30T00:02:00"/>
    <x v="17"/>
    <s v="876-127578"/>
    <n v="1"/>
    <x v="22"/>
    <n v="1"/>
    <s v="N"/>
    <n v="1"/>
    <n v="3.8"/>
    <n v="1.1399999999999999"/>
    <n v="1.0600000000000005"/>
    <n v="6"/>
  </r>
  <r>
    <d v="2023-02-19T01:51:00"/>
    <d v="2023-02-19T02:12:00"/>
    <s v="19.02.2023"/>
    <d v="1899-12-30T00:21:00"/>
    <x v="12"/>
    <s v="876-130478"/>
    <n v="1"/>
    <x v="61"/>
    <n v="1"/>
    <s v="N"/>
    <n v="2"/>
    <n v="13.44"/>
    <n v="4.032"/>
    <n v="1.5280000000000005"/>
    <n v="19"/>
  </r>
  <r>
    <d v="2023-02-19T01:54:00"/>
    <d v="2023-02-19T02:06:00"/>
    <s v="19.02.2023"/>
    <d v="1899-12-30T00:12:00"/>
    <x v="48"/>
    <s v="876-128426"/>
    <n v="2"/>
    <x v="79"/>
    <n v="5"/>
    <s v="N"/>
    <n v="4"/>
    <n v="11.28"/>
    <n v="3.3839999999999999"/>
    <n v="2.3360000000000003"/>
    <n v="17"/>
  </r>
  <r>
    <d v="2023-02-19T01:54:00"/>
    <d v="2023-02-19T02:05:00"/>
    <s v="19.02.2023"/>
    <d v="1899-12-30T00:11:00"/>
    <x v="9"/>
    <s v="876-130726"/>
    <n v="1"/>
    <x v="39"/>
    <n v="1"/>
    <s v="N"/>
    <n v="2"/>
    <n v="7.44"/>
    <n v="2.2320000000000002"/>
    <n v="1.3280000000000003"/>
    <n v="11"/>
  </r>
  <r>
    <d v="2023-02-19T01:54:00"/>
    <d v="2023-02-19T02:03:00"/>
    <s v="19.02.2023"/>
    <d v="1899-12-30T00:09:00"/>
    <x v="30"/>
    <s v="876-129545"/>
    <n v="1"/>
    <x v="46"/>
    <n v="1"/>
    <s v="N"/>
    <n v="1"/>
    <n v="6.72"/>
    <n v="2.016"/>
    <n v="1.2640000000000002"/>
    <n v="10"/>
  </r>
  <r>
    <d v="2023-02-19T01:55:00"/>
    <d v="2023-02-19T01:59:00"/>
    <s v="19.02.2023"/>
    <d v="1899-12-30T00:04:00"/>
    <x v="36"/>
    <s v="876-129116"/>
    <n v="1"/>
    <x v="60"/>
    <n v="1"/>
    <s v="N"/>
    <n v="2"/>
    <n v="3.1"/>
    <n v="0.92999999999999994"/>
    <n v="0.9700000000000002"/>
    <n v="5"/>
  </r>
  <r>
    <d v="2023-02-19T01:55:00"/>
    <d v="2023-02-19T01:59:00"/>
    <s v="19.02.2023"/>
    <d v="1899-12-30T00:04:00"/>
    <x v="51"/>
    <s v="876-111605"/>
    <n v="1"/>
    <x v="11"/>
    <n v="1"/>
    <s v="N"/>
    <n v="1"/>
    <n v="3.3"/>
    <n v="0.98999999999999988"/>
    <n v="1.71"/>
    <n v="6"/>
  </r>
  <r>
    <d v="2023-02-19T01:56:00"/>
    <d v="2023-02-19T02:05:00"/>
    <s v="19.02.2023"/>
    <d v="1899-12-30T00:09:00"/>
    <x v="0"/>
    <s v="876-129161"/>
    <n v="1"/>
    <x v="78"/>
    <n v="1"/>
    <s v="N"/>
    <n v="2"/>
    <n v="8.16"/>
    <n v="2.448"/>
    <n v="1.3919999999999995"/>
    <n v="12"/>
  </r>
  <r>
    <d v="2023-02-19T01:56:00"/>
    <d v="2023-02-19T01:59:00"/>
    <s v="19.02.2023"/>
    <d v="1899-12-30T00:03:00"/>
    <x v="11"/>
    <s v="876-128614"/>
    <n v="1"/>
    <x v="33"/>
    <n v="1"/>
    <s v="N"/>
    <n v="1"/>
    <n v="3"/>
    <n v="0.89999999999999991"/>
    <n v="1.0999999999999996"/>
    <n v="5"/>
  </r>
  <r>
    <d v="2023-02-19T01:56:00"/>
    <d v="2023-02-19T02:22:00"/>
    <s v="19.02.2023"/>
    <d v="1899-12-30T00:26:00"/>
    <x v="8"/>
    <s v="876-130669"/>
    <n v="2"/>
    <x v="145"/>
    <n v="2"/>
    <s v="N"/>
    <n v="1"/>
    <n v="41.28"/>
    <n v="12.384"/>
    <n v="5.3359999999999985"/>
    <n v="59"/>
  </r>
  <r>
    <d v="2023-02-19T01:58:00"/>
    <d v="2023-02-19T02:24:00"/>
    <s v="19.02.2023"/>
    <d v="1899-12-30T00:26:00"/>
    <x v="27"/>
    <s v="876-131005"/>
    <n v="1"/>
    <x v="141"/>
    <n v="1"/>
    <s v="N"/>
    <n v="4"/>
    <n v="23.76"/>
    <n v="7.1280000000000001"/>
    <n v="3.1119999999999983"/>
    <n v="34"/>
  </r>
  <r>
    <d v="2023-02-19T02:00:00"/>
    <d v="2023-02-19T02:24:00"/>
    <s v="19.02.2023"/>
    <d v="1899-12-30T00:24:00"/>
    <x v="53"/>
    <s v="876-131176"/>
    <n v="4"/>
    <x v="121"/>
    <n v="1"/>
    <s v="N"/>
    <n v="2"/>
    <n v="22.8"/>
    <n v="6.84"/>
    <n v="4.3599999999999994"/>
    <n v="34"/>
  </r>
  <r>
    <d v="2023-02-19T02:01:00"/>
    <d v="2023-02-19T02:06:00"/>
    <s v="19.02.2023"/>
    <d v="1899-12-30T00:05:00"/>
    <x v="4"/>
    <s v="876-130126"/>
    <n v="1"/>
    <x v="4"/>
    <n v="1"/>
    <s v="N"/>
    <n v="2"/>
    <n v="3.9"/>
    <n v="1.17"/>
    <n v="0.93000000000000016"/>
    <n v="6"/>
  </r>
  <r>
    <d v="2023-02-19T02:02:00"/>
    <d v="2023-02-19T02:13:00"/>
    <s v="19.02.2023"/>
    <d v="1899-12-30T00:11:00"/>
    <x v="49"/>
    <s v="876-130021"/>
    <n v="2"/>
    <x v="12"/>
    <n v="1"/>
    <s v="N"/>
    <n v="2"/>
    <n v="9"/>
    <n v="2.6999999999999997"/>
    <n v="2.3000000000000007"/>
    <n v="14"/>
  </r>
  <r>
    <d v="2023-02-19T02:02:00"/>
    <d v="2023-02-19T02:21:00"/>
    <s v="19.02.2023"/>
    <d v="1899-12-30T00:19:00"/>
    <x v="39"/>
    <s v="876-129760"/>
    <n v="1"/>
    <x v="20"/>
    <n v="1"/>
    <s v="N"/>
    <n v="1"/>
    <n v="30.9"/>
    <n v="9.27"/>
    <n v="6.8300000000000054"/>
    <n v="47"/>
  </r>
  <r>
    <d v="2023-02-19T02:03:00"/>
    <d v="2023-02-19T02:15:00"/>
    <s v="19.02.2023"/>
    <d v="1899-12-30T00:12:00"/>
    <x v="20"/>
    <s v="876-127123"/>
    <n v="1"/>
    <x v="71"/>
    <n v="1"/>
    <s v="N"/>
    <n v="1"/>
    <n v="7.8"/>
    <n v="2.34"/>
    <n v="0.86000000000000032"/>
    <n v="11"/>
  </r>
  <r>
    <d v="2023-02-19T02:05:00"/>
    <d v="2023-02-19T02:11:00"/>
    <s v="19.02.2023"/>
    <d v="1899-12-30T00:06:00"/>
    <x v="51"/>
    <s v="876-128883"/>
    <n v="1"/>
    <x v="11"/>
    <n v="1"/>
    <s v="N"/>
    <n v="1"/>
    <n v="3.8"/>
    <n v="1.1399999999999999"/>
    <n v="1.0600000000000005"/>
    <n v="6"/>
  </r>
  <r>
    <d v="2023-02-19T02:05:00"/>
    <d v="2023-02-19T02:11:00"/>
    <s v="19.02.2023"/>
    <d v="1899-12-30T00:06:00"/>
    <x v="47"/>
    <s v="876-127925"/>
    <n v="2"/>
    <x v="40"/>
    <n v="1"/>
    <s v="N"/>
    <n v="2"/>
    <n v="3.4"/>
    <n v="1.02"/>
    <n v="0.58000000000000007"/>
    <n v="5"/>
  </r>
  <r>
    <d v="2023-02-19T02:05:00"/>
    <d v="2023-02-19T02:12:00"/>
    <s v="19.02.2023"/>
    <d v="1899-12-30T00:07:00"/>
    <x v="11"/>
    <s v="876-130256"/>
    <n v="1"/>
    <x v="4"/>
    <n v="1"/>
    <s v="N"/>
    <n v="2"/>
    <n v="3.2"/>
    <n v="0.96"/>
    <n v="0.83999999999999986"/>
    <n v="5"/>
  </r>
  <r>
    <d v="2023-02-19T02:06:00"/>
    <d v="2023-02-19T02:13:00"/>
    <s v="19.02.2023"/>
    <d v="1899-12-30T00:07:00"/>
    <x v="1"/>
    <s v="876-129331"/>
    <n v="1"/>
    <x v="10"/>
    <n v="1"/>
    <s v="N"/>
    <n v="1"/>
    <n v="6.6"/>
    <n v="1.9799999999999998"/>
    <n v="1.42"/>
    <n v="10"/>
  </r>
  <r>
    <d v="2023-02-19T02:09:00"/>
    <d v="2023-02-19T02:21:00"/>
    <s v="19.02.2023"/>
    <d v="1899-12-30T00:12:00"/>
    <x v="21"/>
    <s v="876-129167"/>
    <n v="1"/>
    <x v="87"/>
    <n v="1"/>
    <s v="N"/>
    <n v="1"/>
    <n v="6.3"/>
    <n v="1.89"/>
    <n v="0.8100000000000005"/>
    <n v="9"/>
  </r>
  <r>
    <d v="2023-02-19T02:10:00"/>
    <d v="2023-02-19T02:20:00"/>
    <s v="19.02.2023"/>
    <d v="1899-12-30T00:10:00"/>
    <x v="23"/>
    <s v="876-127786"/>
    <n v="1"/>
    <x v="37"/>
    <n v="1"/>
    <s v="N"/>
    <n v="1"/>
    <n v="11.4"/>
    <n v="3.42"/>
    <n v="3.1799999999999997"/>
    <n v="18"/>
  </r>
  <r>
    <d v="2023-02-19T02:10:00"/>
    <d v="2023-02-19T02:39:00"/>
    <s v="19.02.2023"/>
    <d v="1899-12-30T00:29:00"/>
    <x v="20"/>
    <s v="876-129780"/>
    <n v="1"/>
    <x v="97"/>
    <n v="1"/>
    <s v="N"/>
    <n v="1"/>
    <n v="39.299999999999997"/>
    <n v="11.79"/>
    <n v="6.9100000000000037"/>
    <n v="58"/>
  </r>
  <r>
    <d v="2023-02-19T02:10:00"/>
    <d v="2023-02-19T02:15:00"/>
    <s v="19.02.2023"/>
    <d v="1899-12-30T00:05:00"/>
    <x v="27"/>
    <s v="876-128568"/>
    <n v="1"/>
    <x v="80"/>
    <n v="1"/>
    <s v="N"/>
    <n v="2"/>
    <n v="3.7"/>
    <n v="1.1100000000000001"/>
    <n v="1.1899999999999995"/>
    <n v="6"/>
  </r>
  <r>
    <d v="2023-02-19T02:12:00"/>
    <d v="2023-02-19T02:19:00"/>
    <s v="19.02.2023"/>
    <d v="1899-12-30T00:07:00"/>
    <x v="25"/>
    <s v="876-130726"/>
    <n v="1"/>
    <x v="16"/>
    <n v="1"/>
    <s v="N"/>
    <n v="2"/>
    <n v="8.6999999999999993"/>
    <n v="2.61"/>
    <n v="1.6900000000000013"/>
    <n v="13"/>
  </r>
  <r>
    <d v="2023-02-19T02:12:00"/>
    <d v="2023-02-19T02:20:00"/>
    <s v="19.02.2023"/>
    <d v="1899-12-30T00:08:00"/>
    <x v="18"/>
    <s v="876-130212"/>
    <n v="1"/>
    <x v="25"/>
    <n v="1"/>
    <s v="N"/>
    <n v="2"/>
    <n v="3.5"/>
    <n v="1.05"/>
    <n v="1.4500000000000002"/>
    <n v="6"/>
  </r>
  <r>
    <d v="2023-02-19T02:13:00"/>
    <d v="2023-02-19T02:26:00"/>
    <s v="19.02.2023"/>
    <d v="1899-12-30T00:13:00"/>
    <x v="42"/>
    <s v="876-129508"/>
    <n v="1"/>
    <x v="2"/>
    <n v="1"/>
    <s v="N"/>
    <n v="2"/>
    <n v="13.8"/>
    <n v="4.1399999999999997"/>
    <n v="1.0599999999999987"/>
    <n v="19"/>
  </r>
  <r>
    <d v="2023-02-19T02:13:00"/>
    <d v="2023-02-19T02:24:00"/>
    <s v="19.02.2023"/>
    <d v="1899-12-30T00:11:00"/>
    <x v="8"/>
    <s v="876-130132"/>
    <n v="1"/>
    <x v="140"/>
    <n v="1"/>
    <s v="Y"/>
    <n v="2"/>
    <n v="22.5"/>
    <n v="6.75"/>
    <n v="2.75"/>
    <n v="32"/>
  </r>
  <r>
    <d v="2023-02-19T02:13:00"/>
    <d v="2023-02-19T02:22:00"/>
    <s v="19.02.2023"/>
    <d v="1899-12-30T00:09:00"/>
    <x v="17"/>
    <s v="876-130912"/>
    <n v="1"/>
    <x v="46"/>
    <n v="1"/>
    <s v="N"/>
    <n v="1"/>
    <n v="8.4"/>
    <n v="2.52"/>
    <n v="2.08"/>
    <n v="13"/>
  </r>
  <r>
    <d v="2023-02-19T02:16:00"/>
    <d v="2023-02-19T02:36:00"/>
    <s v="19.02.2023"/>
    <d v="1899-12-30T00:20:00"/>
    <x v="19"/>
    <s v="876-130154"/>
    <n v="1"/>
    <x v="82"/>
    <n v="1"/>
    <s v="N"/>
    <n v="1"/>
    <n v="20.399999999999999"/>
    <n v="6.1199999999999992"/>
    <n v="2.480000000000004"/>
    <n v="29"/>
  </r>
  <r>
    <d v="2023-02-19T02:17:00"/>
    <d v="2023-02-19T02:27:00"/>
    <s v="19.02.2023"/>
    <d v="1899-12-30T00:10:00"/>
    <x v="14"/>
    <s v="876-127521"/>
    <n v="1"/>
    <x v="46"/>
    <n v="1"/>
    <s v="N"/>
    <n v="2"/>
    <n v="8.4"/>
    <n v="2.52"/>
    <n v="2.08"/>
    <n v="13"/>
  </r>
  <r>
    <d v="2023-02-19T02:17:00"/>
    <d v="2023-02-19T02:32:00"/>
    <s v="19.02.2023"/>
    <d v="1899-12-30T00:15:00"/>
    <x v="34"/>
    <s v="876-129698"/>
    <n v="1"/>
    <x v="117"/>
    <n v="1"/>
    <s v="N"/>
    <n v="1"/>
    <n v="15.9"/>
    <n v="4.7699999999999996"/>
    <n v="4.33"/>
    <n v="25"/>
  </r>
  <r>
    <d v="2023-02-19T02:20:00"/>
    <d v="2023-02-19T02:26:00"/>
    <s v="19.02.2023"/>
    <d v="1899-12-30T00:06:00"/>
    <x v="31"/>
    <s v="876-129780"/>
    <n v="1"/>
    <x v="60"/>
    <n v="1"/>
    <s v="N"/>
    <n v="1"/>
    <n v="3.7"/>
    <n v="1.1100000000000001"/>
    <n v="1.1899999999999995"/>
    <n v="6"/>
  </r>
  <r>
    <d v="2023-02-19T02:22:00"/>
    <d v="2023-02-19T02:33:00"/>
    <s v="19.02.2023"/>
    <d v="1899-12-30T00:11:00"/>
    <x v="52"/>
    <s v="876-128941"/>
    <n v="1"/>
    <x v="79"/>
    <n v="1"/>
    <s v="N"/>
    <n v="1"/>
    <n v="14.1"/>
    <n v="4.2299999999999995"/>
    <n v="1.67"/>
    <n v="20"/>
  </r>
  <r>
    <d v="2023-02-19T02:23:00"/>
    <d v="2023-02-19T02:39:00"/>
    <s v="19.02.2023"/>
    <d v="1899-12-30T00:16:00"/>
    <x v="1"/>
    <s v="876-129799"/>
    <n v="1"/>
    <x v="5"/>
    <n v="1"/>
    <s v="N"/>
    <n v="1"/>
    <n v="13.2"/>
    <n v="3.9599999999999995"/>
    <n v="2.84"/>
    <n v="20"/>
  </r>
  <r>
    <d v="2023-02-19T02:24:00"/>
    <d v="2023-02-19T02:44:00"/>
    <s v="19.02.2023"/>
    <d v="1899-12-30T00:20:00"/>
    <x v="17"/>
    <s v="876-111615"/>
    <n v="1"/>
    <x v="140"/>
    <n v="1"/>
    <s v="N"/>
    <n v="2"/>
    <n v="22.5"/>
    <n v="6.75"/>
    <n v="1.75"/>
    <n v="31"/>
  </r>
  <r>
    <d v="2023-02-19T02:24:00"/>
    <d v="2023-02-19T02:38:00"/>
    <s v="19.02.2023"/>
    <d v="1899-12-30T00:14:00"/>
    <x v="1"/>
    <s v="876-130845"/>
    <n v="1"/>
    <x v="99"/>
    <n v="1"/>
    <s v="N"/>
    <n v="1"/>
    <n v="11.7"/>
    <n v="3.51"/>
    <n v="1.7900000000000009"/>
    <n v="17"/>
  </r>
  <r>
    <d v="2023-02-19T02:24:00"/>
    <d v="2023-02-19T02:31:00"/>
    <s v="19.02.2023"/>
    <d v="1899-12-30T00:07:00"/>
    <x v="18"/>
    <s v="876-129067"/>
    <n v="1"/>
    <x v="15"/>
    <n v="1"/>
    <s v="N"/>
    <n v="2"/>
    <n v="3.9"/>
    <n v="1.17"/>
    <n v="0.93000000000000016"/>
    <n v="6"/>
  </r>
  <r>
    <d v="2023-02-19T02:25:00"/>
    <d v="2023-02-19T02:39:00"/>
    <s v="19.02.2023"/>
    <d v="1899-12-30T00:14:00"/>
    <x v="50"/>
    <s v="876-127639"/>
    <n v="1"/>
    <x v="85"/>
    <n v="1"/>
    <s v="N"/>
    <n v="3"/>
    <n v="12"/>
    <n v="3.5999999999999996"/>
    <n v="1.4000000000000004"/>
    <n v="17"/>
  </r>
  <r>
    <d v="2023-02-19T02:29:00"/>
    <d v="2023-02-19T02:30:00"/>
    <s v="19.02.2023"/>
    <d v="1899-12-30T00:01:00"/>
    <x v="26"/>
    <s v="876-129705"/>
    <n v="1"/>
    <x v="31"/>
    <n v="1"/>
    <s v="N"/>
    <n v="2"/>
    <n v="3.4"/>
    <n v="1.02"/>
    <n v="1.5800000000000005"/>
    <n v="6"/>
  </r>
  <r>
    <d v="2023-02-19T02:31:00"/>
    <d v="2023-02-19T02:53:00"/>
    <s v="19.02.2023"/>
    <d v="1899-12-30T00:22:00"/>
    <x v="48"/>
    <s v="876-128794"/>
    <n v="1"/>
    <x v="42"/>
    <n v="1"/>
    <s v="N"/>
    <n v="2"/>
    <n v="16.5"/>
    <n v="4.95"/>
    <n v="2.5500000000000007"/>
    <n v="24"/>
  </r>
  <r>
    <d v="2023-02-19T02:33:00"/>
    <d v="2023-02-19T02:49:00"/>
    <s v="19.02.2023"/>
    <d v="1899-12-30T00:16:00"/>
    <x v="5"/>
    <s v="876-127462"/>
    <n v="1"/>
    <x v="29"/>
    <n v="1"/>
    <s v="N"/>
    <n v="2"/>
    <n v="19.5"/>
    <n v="5.85"/>
    <n v="3.6499999999999986"/>
    <n v="29"/>
  </r>
  <r>
    <d v="2023-02-19T02:34:00"/>
    <d v="2023-02-19T02:37:00"/>
    <s v="19.02.2023"/>
    <d v="1899-12-30T00:03:00"/>
    <x v="1"/>
    <s v="876-127614"/>
    <n v="1"/>
    <x v="41"/>
    <n v="1"/>
    <s v="N"/>
    <n v="2"/>
    <n v="3.1"/>
    <n v="0.92999999999999994"/>
    <n v="0.9700000000000002"/>
    <n v="5"/>
  </r>
  <r>
    <d v="2023-02-19T02:35:00"/>
    <d v="2023-02-19T02:37:00"/>
    <s v="19.02.2023"/>
    <d v="1899-12-30T00:02:00"/>
    <x v="4"/>
    <s v="876-130797"/>
    <n v="1"/>
    <x v="14"/>
    <n v="1"/>
    <s v="N"/>
    <n v="2"/>
    <n v="3.6"/>
    <n v="1.08"/>
    <n v="1.3199999999999998"/>
    <n v="6"/>
  </r>
  <r>
    <d v="2023-02-19T02:37:00"/>
    <d v="2023-02-19T02:42:00"/>
    <s v="19.02.2023"/>
    <d v="1899-12-30T00:05:00"/>
    <x v="53"/>
    <s v="876-111403"/>
    <n v="1"/>
    <x v="80"/>
    <n v="1"/>
    <s v="N"/>
    <n v="1"/>
    <n v="3.4"/>
    <n v="1.02"/>
    <n v="1.5800000000000005"/>
    <n v="6"/>
  </r>
  <r>
    <d v="2023-02-19T02:37:00"/>
    <d v="2023-02-19T02:39:00"/>
    <s v="19.02.2023"/>
    <d v="1899-12-30T00:02:00"/>
    <x v="50"/>
    <s v="876-130840"/>
    <n v="1"/>
    <x v="31"/>
    <n v="1"/>
    <s v="N"/>
    <n v="2"/>
    <n v="3.6"/>
    <n v="1.08"/>
    <n v="1.3199999999999998"/>
    <n v="6"/>
  </r>
  <r>
    <d v="2023-02-19T02:38:00"/>
    <d v="2023-02-19T02:59:00"/>
    <s v="19.02.2023"/>
    <d v="1899-12-30T00:21:00"/>
    <x v="43"/>
    <s v="876-130882"/>
    <n v="1"/>
    <x v="158"/>
    <n v="1"/>
    <s v="N"/>
    <n v="2"/>
    <n v="31.8"/>
    <n v="9.5399999999999991"/>
    <n v="4.66"/>
    <n v="46"/>
  </r>
  <r>
    <d v="2023-02-19T02:38:00"/>
    <d v="2023-02-19T02:54:00"/>
    <s v="19.02.2023"/>
    <d v="1899-12-30T00:16:00"/>
    <x v="45"/>
    <s v="876-111725"/>
    <n v="1"/>
    <x v="39"/>
    <n v="1"/>
    <s v="N"/>
    <n v="2"/>
    <n v="9.3000000000000007"/>
    <n v="2.79"/>
    <n v="0.91000000000000014"/>
    <n v="13"/>
  </r>
  <r>
    <d v="2023-02-19T02:39:00"/>
    <d v="2023-02-19T02:46:00"/>
    <s v="19.02.2023"/>
    <d v="1899-12-30T00:07:00"/>
    <x v="46"/>
    <s v="876-127717"/>
    <n v="1"/>
    <x v="11"/>
    <n v="1"/>
    <s v="N"/>
    <n v="2"/>
    <n v="3.6"/>
    <n v="1.08"/>
    <n v="1.3199999999999998"/>
    <n v="6"/>
  </r>
  <r>
    <d v="2023-02-19T02:40:00"/>
    <d v="2023-02-19T02:53:00"/>
    <s v="19.02.2023"/>
    <d v="1899-12-30T00:13:00"/>
    <x v="3"/>
    <s v="876-127763"/>
    <n v="1"/>
    <x v="139"/>
    <n v="1"/>
    <s v="N"/>
    <n v="2"/>
    <n v="18"/>
    <n v="5.3999999999999995"/>
    <n v="3.6000000000000014"/>
    <n v="27"/>
  </r>
  <r>
    <d v="2023-02-19T02:41:00"/>
    <d v="2023-02-19T03:05:00"/>
    <s v="19.02.2023"/>
    <d v="1899-12-30T00:24:00"/>
    <x v="22"/>
    <s v="876-130699"/>
    <n v="1"/>
    <x v="114"/>
    <n v="2"/>
    <s v="N"/>
    <n v="1"/>
    <n v="51.9"/>
    <n v="15.569999999999999"/>
    <n v="11.530000000000001"/>
    <n v="79"/>
  </r>
  <r>
    <d v="2023-02-19T02:42:00"/>
    <d v="2023-02-19T02:47:00"/>
    <s v="19.02.2023"/>
    <d v="1899-12-30T00:05:00"/>
    <x v="24"/>
    <s v="876-128283"/>
    <n v="1"/>
    <x v="22"/>
    <n v="1"/>
    <s v="N"/>
    <n v="1"/>
    <n v="3.6"/>
    <n v="1.08"/>
    <n v="1.3199999999999998"/>
    <n v="6"/>
  </r>
  <r>
    <d v="2023-02-19T02:43:00"/>
    <d v="2023-02-19T02:52:00"/>
    <s v="19.02.2023"/>
    <d v="1899-12-30T00:09:00"/>
    <x v="2"/>
    <s v="876-129749"/>
    <n v="1"/>
    <x v="85"/>
    <n v="1"/>
    <s v="N"/>
    <n v="2"/>
    <n v="12"/>
    <n v="3.5999999999999996"/>
    <n v="3.4000000000000004"/>
    <n v="19"/>
  </r>
  <r>
    <d v="2023-02-19T02:47:00"/>
    <d v="2023-02-19T03:07:00"/>
    <s v="19.02.2023"/>
    <d v="1899-12-30T00:20:00"/>
    <x v="8"/>
    <s v="876-128845"/>
    <n v="3"/>
    <x v="148"/>
    <n v="1"/>
    <s v="N"/>
    <n v="1"/>
    <n v="33.299999999999997"/>
    <n v="9.9899999999999984"/>
    <n v="4.710000000000008"/>
    <n v="48"/>
  </r>
  <r>
    <d v="2023-02-19T02:47:00"/>
    <d v="2023-02-19T03:13:00"/>
    <s v="19.02.2023"/>
    <d v="1899-12-30T00:26:00"/>
    <x v="36"/>
    <s v="876-128749"/>
    <n v="2"/>
    <x v="124"/>
    <n v="2"/>
    <s v="N"/>
    <n v="2"/>
    <n v="50.7"/>
    <n v="15.21"/>
    <n v="10.089999999999996"/>
    <n v="76"/>
  </r>
  <r>
    <d v="2023-02-19T02:49:00"/>
    <d v="2023-02-19T02:52:00"/>
    <s v="19.02.2023"/>
    <d v="1899-12-30T00:03:00"/>
    <x v="25"/>
    <s v="876-128862"/>
    <n v="1"/>
    <x v="41"/>
    <n v="1"/>
    <s v="N"/>
    <n v="1"/>
    <n v="3.5"/>
    <n v="1.05"/>
    <n v="1.4500000000000002"/>
    <n v="6"/>
  </r>
  <r>
    <d v="2023-02-19T02:49:00"/>
    <d v="2023-02-19T02:50:00"/>
    <s v="19.02.2023"/>
    <d v="1899-12-30T00:01:00"/>
    <x v="16"/>
    <s v="876-130366"/>
    <n v="1"/>
    <x v="6"/>
    <n v="1"/>
    <s v="N"/>
    <n v="2"/>
    <n v="3.2"/>
    <n v="0.96"/>
    <n v="0.83999999999999986"/>
    <n v="5"/>
  </r>
  <r>
    <d v="2023-02-19T02:49:00"/>
    <d v="2023-02-19T03:21:00"/>
    <s v="19.02.2023"/>
    <d v="1899-12-30T00:32:00"/>
    <x v="34"/>
    <s v="876-127906"/>
    <n v="2"/>
    <x v="153"/>
    <n v="1"/>
    <s v="N"/>
    <n v="3"/>
    <n v="30"/>
    <n v="9"/>
    <n v="6"/>
    <n v="45"/>
  </r>
  <r>
    <d v="2023-02-19T02:50:00"/>
    <d v="2023-02-19T02:53:00"/>
    <s v="19.02.2023"/>
    <d v="1899-12-30T00:03:00"/>
    <x v="3"/>
    <s v="876-127236"/>
    <n v="1"/>
    <x v="3"/>
    <n v="1"/>
    <s v="N"/>
    <n v="1"/>
    <n v="3.2"/>
    <n v="0.96"/>
    <n v="0.83999999999999986"/>
    <n v="5"/>
  </r>
  <r>
    <d v="2023-02-19T02:52:00"/>
    <d v="2023-02-19T02:58:00"/>
    <s v="19.02.2023"/>
    <d v="1899-12-30T00:06:00"/>
    <x v="43"/>
    <s v="876-127349"/>
    <n v="1"/>
    <x v="94"/>
    <n v="1"/>
    <s v="N"/>
    <n v="2"/>
    <n v="6.9"/>
    <n v="2.0699999999999998"/>
    <n v="2.0299999999999994"/>
    <n v="11"/>
  </r>
  <r>
    <d v="2023-02-19T02:53:00"/>
    <d v="2023-02-19T03:08:00"/>
    <s v="19.02.2023"/>
    <d v="1899-12-30T00:15:00"/>
    <x v="33"/>
    <s v="876-130228"/>
    <n v="1"/>
    <x v="125"/>
    <n v="1"/>
    <s v="N"/>
    <n v="2"/>
    <n v="15.6"/>
    <n v="4.68"/>
    <n v="1.7200000000000006"/>
    <n v="22"/>
  </r>
  <r>
    <d v="2023-02-19T02:54:00"/>
    <d v="2023-02-19T03:03:00"/>
    <s v="19.02.2023"/>
    <d v="1899-12-30T00:09:00"/>
    <x v="37"/>
    <s v="876-129331"/>
    <n v="1"/>
    <x v="71"/>
    <n v="1"/>
    <s v="N"/>
    <n v="2"/>
    <n v="7.8"/>
    <n v="2.34"/>
    <n v="1.8600000000000003"/>
    <n v="12"/>
  </r>
  <r>
    <d v="2023-02-19T02:54:00"/>
    <d v="2023-02-19T02:56:00"/>
    <s v="19.02.2023"/>
    <d v="1899-12-30T00:02:00"/>
    <x v="37"/>
    <s v="876-128437"/>
    <n v="2"/>
    <x v="41"/>
    <n v="1"/>
    <s v="N"/>
    <n v="2"/>
    <n v="3.1"/>
    <n v="0.92999999999999994"/>
    <n v="0.9700000000000002"/>
    <n v="5"/>
  </r>
  <r>
    <d v="2023-02-19T02:54:00"/>
    <d v="2023-02-19T03:15:00"/>
    <s v="19.02.2023"/>
    <d v="1899-12-30T00:21:00"/>
    <x v="15"/>
    <s v="876-127443"/>
    <n v="1"/>
    <x v="111"/>
    <n v="1"/>
    <s v="N"/>
    <n v="2"/>
    <n v="33"/>
    <n v="9.9"/>
    <n v="2.1000000000000014"/>
    <n v="45"/>
  </r>
  <r>
    <d v="2023-02-19T02:56:00"/>
    <d v="2023-02-19T03:03:00"/>
    <s v="19.02.2023"/>
    <d v="1899-12-30T00:07:00"/>
    <x v="39"/>
    <s v="876-127244"/>
    <n v="1"/>
    <x v="15"/>
    <n v="1"/>
    <s v="N"/>
    <n v="2"/>
    <n v="3.1"/>
    <n v="0.92999999999999994"/>
    <n v="0.9700000000000002"/>
    <n v="5"/>
  </r>
  <r>
    <d v="2023-02-19T02:56:00"/>
    <d v="2023-02-19T03:00:00"/>
    <s v="19.02.2023"/>
    <d v="1899-12-30T00:04:00"/>
    <x v="31"/>
    <s v="876-130317"/>
    <n v="1"/>
    <x v="6"/>
    <n v="1"/>
    <s v="N"/>
    <n v="2"/>
    <n v="3.5"/>
    <n v="1.05"/>
    <n v="1.4500000000000002"/>
    <n v="6"/>
  </r>
  <r>
    <d v="2023-02-19T02:59:00"/>
    <d v="2023-02-19T03:02:00"/>
    <s v="19.02.2023"/>
    <d v="1899-12-30T00:03:00"/>
    <x v="43"/>
    <s v="876-130026"/>
    <n v="1"/>
    <x v="22"/>
    <n v="1"/>
    <s v="N"/>
    <n v="1"/>
    <n v="3.8"/>
    <n v="1.1399999999999999"/>
    <n v="1.0600000000000005"/>
    <n v="6"/>
  </r>
  <r>
    <d v="2023-02-19T03:00:00"/>
    <d v="2023-02-19T03:02:00"/>
    <s v="19.02.2023"/>
    <d v="1899-12-30T00:02:00"/>
    <x v="7"/>
    <s v="876-111684"/>
    <n v="1"/>
    <x v="33"/>
    <n v="1"/>
    <s v="N"/>
    <n v="2"/>
    <n v="3.6"/>
    <n v="1.08"/>
    <n v="1.3199999999999998"/>
    <n v="6"/>
  </r>
  <r>
    <d v="2023-02-19T03:00:00"/>
    <d v="2023-02-19T03:03:00"/>
    <s v="19.02.2023"/>
    <d v="1899-12-30T00:03:00"/>
    <x v="34"/>
    <s v="876-130939"/>
    <n v="1"/>
    <x v="6"/>
    <n v="1"/>
    <s v="N"/>
    <n v="1"/>
    <n v="3.7"/>
    <n v="1.1100000000000001"/>
    <n v="1.1899999999999995"/>
    <n v="6"/>
  </r>
  <r>
    <d v="2023-02-19T03:01:00"/>
    <d v="2023-02-19T03:06:00"/>
    <s v="19.02.2023"/>
    <d v="1899-12-30T00:05:00"/>
    <x v="38"/>
    <s v="876-127946"/>
    <n v="1"/>
    <x v="14"/>
    <n v="1"/>
    <s v="N"/>
    <n v="2"/>
    <n v="4"/>
    <n v="1.2"/>
    <n v="0.79999999999999982"/>
    <n v="6"/>
  </r>
  <r>
    <d v="2023-02-19T03:03:00"/>
    <d v="2023-02-19T03:22:00"/>
    <s v="19.02.2023"/>
    <d v="1899-12-30T00:19:00"/>
    <x v="17"/>
    <s v="876-131061"/>
    <n v="1"/>
    <x v="158"/>
    <n v="1"/>
    <s v="N"/>
    <n v="2"/>
    <n v="31.8"/>
    <n v="9.5399999999999991"/>
    <n v="6.66"/>
    <n v="48"/>
  </r>
  <r>
    <d v="2023-02-19T03:03:00"/>
    <d v="2023-02-19T03:13:00"/>
    <s v="19.02.2023"/>
    <d v="1899-12-30T00:10:00"/>
    <x v="25"/>
    <s v="876-129572"/>
    <n v="1"/>
    <x v="59"/>
    <n v="1"/>
    <s v="N"/>
    <n v="2"/>
    <n v="17.399999999999999"/>
    <n v="5.22"/>
    <n v="3.3800000000000026"/>
    <n v="26"/>
  </r>
  <r>
    <d v="2023-02-19T03:07:00"/>
    <d v="2023-02-19T03:29:00"/>
    <s v="19.02.2023"/>
    <d v="1899-12-30T00:22:00"/>
    <x v="27"/>
    <s v="876-128488"/>
    <n v="1"/>
    <x v="126"/>
    <n v="1"/>
    <s v="N"/>
    <n v="1"/>
    <n v="37.799999999999997"/>
    <n v="11.339999999999998"/>
    <n v="4.8600000000000065"/>
    <n v="54"/>
  </r>
  <r>
    <d v="2023-02-19T03:07:00"/>
    <d v="2023-02-19T03:15:00"/>
    <s v="19.02.2023"/>
    <d v="1899-12-30T00:08:00"/>
    <x v="4"/>
    <s v="876-130507"/>
    <n v="1"/>
    <x v="4"/>
    <n v="1"/>
    <s v="N"/>
    <n v="1"/>
    <n v="4"/>
    <n v="1.2"/>
    <n v="1.7999999999999998"/>
    <n v="7"/>
  </r>
  <r>
    <d v="2023-02-19T03:10:00"/>
    <d v="2023-02-19T03:12:00"/>
    <s v="19.02.2023"/>
    <d v="1899-12-30T00:02:00"/>
    <x v="21"/>
    <s v="876-111501"/>
    <n v="1"/>
    <x v="31"/>
    <n v="1"/>
    <s v="N"/>
    <n v="1"/>
    <n v="3.3"/>
    <n v="0.98999999999999988"/>
    <n v="1.71"/>
    <n v="6"/>
  </r>
  <r>
    <d v="2023-02-19T03:13:00"/>
    <d v="2023-02-19T03:16:00"/>
    <s v="19.02.2023"/>
    <d v="1899-12-30T00:03:00"/>
    <x v="29"/>
    <s v="876-128071"/>
    <n v="2"/>
    <x v="33"/>
    <n v="1"/>
    <s v="N"/>
    <n v="2"/>
    <n v="3.5"/>
    <n v="1.05"/>
    <n v="1.4500000000000002"/>
    <n v="6"/>
  </r>
  <r>
    <d v="2023-02-19T03:13:00"/>
    <d v="2023-02-19T03:37:00"/>
    <s v="19.02.2023"/>
    <d v="1899-12-30T00:24:00"/>
    <x v="22"/>
    <s v="876-128587"/>
    <n v="1"/>
    <x v="124"/>
    <n v="2"/>
    <s v="N"/>
    <n v="1"/>
    <n v="50.7"/>
    <n v="15.21"/>
    <n v="11.089999999999996"/>
    <n v="77"/>
  </r>
  <r>
    <d v="2023-02-19T03:14:00"/>
    <d v="2023-02-19T03:18:00"/>
    <s v="19.02.2023"/>
    <d v="1899-12-30T00:04:00"/>
    <x v="4"/>
    <s v="876-128157"/>
    <n v="1"/>
    <x v="4"/>
    <n v="5"/>
    <s v="N"/>
    <n v="2"/>
    <n v="3.6"/>
    <n v="1.08"/>
    <n v="1.3199999999999998"/>
    <n v="6"/>
  </r>
  <r>
    <d v="2023-02-19T03:17:00"/>
    <d v="2023-02-19T03:26:00"/>
    <s v="19.02.2023"/>
    <d v="1899-12-30T00:09:00"/>
    <x v="39"/>
    <s v="876-131153"/>
    <n v="1"/>
    <x v="44"/>
    <n v="1"/>
    <s v="N"/>
    <n v="2"/>
    <n v="10.5"/>
    <n v="3.15"/>
    <n v="3.3499999999999996"/>
    <n v="17"/>
  </r>
  <r>
    <d v="2023-02-19T03:19:00"/>
    <d v="2023-02-19T03:24:00"/>
    <s v="19.02.2023"/>
    <d v="1899-12-30T00:05:00"/>
    <x v="37"/>
    <s v="876-131019"/>
    <n v="1"/>
    <x v="40"/>
    <n v="1"/>
    <s v="N"/>
    <n v="2"/>
    <n v="3.7"/>
    <n v="1.1100000000000001"/>
    <n v="1.1899999999999995"/>
    <n v="6"/>
  </r>
  <r>
    <d v="2023-02-19T03:24:00"/>
    <d v="2023-02-19T03:39:00"/>
    <s v="19.02.2023"/>
    <d v="1899-12-30T00:15:00"/>
    <x v="38"/>
    <s v="876-130212"/>
    <n v="4"/>
    <x v="22"/>
    <n v="1"/>
    <s v="N"/>
    <n v="2"/>
    <n v="7.5"/>
    <n v="2.25"/>
    <n v="2.25"/>
    <n v="12"/>
  </r>
  <r>
    <d v="2023-02-19T03:27:00"/>
    <d v="2023-02-19T03:43:00"/>
    <s v="19.02.2023"/>
    <d v="1899-12-30T00:16:00"/>
    <x v="22"/>
    <s v="876-111537"/>
    <n v="1"/>
    <x v="63"/>
    <n v="1"/>
    <s v="N"/>
    <n v="2"/>
    <n v="15"/>
    <n v="4.5"/>
    <n v="2.5"/>
    <n v="22"/>
  </r>
  <r>
    <d v="2023-02-19T03:27:00"/>
    <d v="2023-02-19T03:42:00"/>
    <s v="19.02.2023"/>
    <d v="1899-12-30T00:15:00"/>
    <x v="3"/>
    <s v="876-129082"/>
    <n v="1"/>
    <x v="74"/>
    <n v="1"/>
    <s v="N"/>
    <n v="1"/>
    <n v="37.5"/>
    <n v="11.25"/>
    <n v="8.25"/>
    <n v="57"/>
  </r>
  <r>
    <d v="2023-02-19T03:29:00"/>
    <d v="2023-02-19T03:33:00"/>
    <s v="19.02.2023"/>
    <d v="1899-12-30T00:04:00"/>
    <x v="44"/>
    <s v="876-111465"/>
    <n v="1"/>
    <x v="22"/>
    <n v="1"/>
    <s v="N"/>
    <n v="2"/>
    <n v="4"/>
    <n v="1.2"/>
    <n v="0.79999999999999982"/>
    <n v="6"/>
  </r>
  <r>
    <d v="2023-02-19T03:30:00"/>
    <d v="2023-02-19T03:34:00"/>
    <s v="19.02.2023"/>
    <d v="1899-12-30T00:04:00"/>
    <x v="47"/>
    <s v="876-128691"/>
    <n v="1"/>
    <x v="3"/>
    <n v="1"/>
    <s v="N"/>
    <n v="2"/>
    <n v="3.8"/>
    <n v="1.1399999999999999"/>
    <n v="1.0600000000000005"/>
    <n v="6"/>
  </r>
  <r>
    <d v="2023-02-19T03:33:00"/>
    <d v="2023-02-19T03:39:00"/>
    <s v="19.02.2023"/>
    <d v="1899-12-30T00:06:00"/>
    <x v="27"/>
    <s v="876-130296"/>
    <n v="1"/>
    <x v="87"/>
    <n v="1"/>
    <s v="N"/>
    <n v="1"/>
    <n v="6.3"/>
    <n v="1.89"/>
    <n v="0.8100000000000005"/>
    <n v="9"/>
  </r>
  <r>
    <d v="2023-02-19T03:33:00"/>
    <d v="2023-02-19T03:37:00"/>
    <s v="19.02.2023"/>
    <d v="1899-12-30T00:04:00"/>
    <x v="28"/>
    <s v="876-111416"/>
    <n v="1"/>
    <x v="40"/>
    <n v="1"/>
    <s v="N"/>
    <n v="1"/>
    <n v="3.1"/>
    <n v="0.92999999999999994"/>
    <n v="0.9700000000000002"/>
    <n v="5"/>
  </r>
  <r>
    <d v="2023-02-19T03:33:00"/>
    <d v="2023-02-19T03:40:00"/>
    <s v="19.02.2023"/>
    <d v="1899-12-30T00:07:00"/>
    <x v="31"/>
    <s v="876-127559"/>
    <n v="2"/>
    <x v="119"/>
    <n v="1"/>
    <s v="N"/>
    <n v="1"/>
    <n v="11.1"/>
    <n v="3.3299999999999996"/>
    <n v="2.5700000000000003"/>
    <n v="17"/>
  </r>
  <r>
    <d v="2023-02-19T03:33:00"/>
    <d v="2023-02-19T03:42:00"/>
    <s v="19.02.2023"/>
    <d v="1899-12-30T00:09:00"/>
    <x v="2"/>
    <s v="876-128317"/>
    <n v="4"/>
    <x v="25"/>
    <n v="1"/>
    <s v="N"/>
    <n v="2"/>
    <n v="4"/>
    <n v="1.2"/>
    <n v="0.79999999999999982"/>
    <n v="6"/>
  </r>
  <r>
    <d v="2023-02-19T03:34:00"/>
    <d v="2023-02-19T03:41:00"/>
    <s v="19.02.2023"/>
    <d v="1899-12-30T00:07:00"/>
    <x v="42"/>
    <s v="876-129116"/>
    <n v="1"/>
    <x v="25"/>
    <n v="1"/>
    <s v="N"/>
    <n v="2"/>
    <n v="3.8"/>
    <n v="1.1399999999999999"/>
    <n v="1.0600000000000005"/>
    <n v="6"/>
  </r>
  <r>
    <d v="2023-02-19T03:36:00"/>
    <d v="2023-02-19T03:43:00"/>
    <s v="19.02.2023"/>
    <d v="1899-12-30T00:07:00"/>
    <x v="2"/>
    <s v="876-129508"/>
    <n v="1"/>
    <x v="57"/>
    <n v="1"/>
    <s v="N"/>
    <n v="1"/>
    <n v="3.6"/>
    <n v="1.08"/>
    <n v="1.3199999999999998"/>
    <n v="6"/>
  </r>
  <r>
    <d v="2023-02-19T03:39:00"/>
    <d v="2023-02-19T03:43:00"/>
    <s v="19.02.2023"/>
    <d v="1899-12-30T00:04:00"/>
    <x v="46"/>
    <s v="876-131227"/>
    <n v="1"/>
    <x v="80"/>
    <n v="1"/>
    <s v="N"/>
    <n v="2"/>
    <n v="3.4"/>
    <n v="1.02"/>
    <n v="1.5800000000000005"/>
    <n v="6"/>
  </r>
  <r>
    <d v="2023-02-19T03:39:00"/>
    <d v="2023-02-19T03:46:00"/>
    <s v="19.02.2023"/>
    <d v="1899-12-30T00:07:00"/>
    <x v="30"/>
    <s v="876-130049"/>
    <n v="1"/>
    <x v="36"/>
    <n v="1"/>
    <s v="N"/>
    <n v="2"/>
    <n v="3.2"/>
    <n v="0.96"/>
    <n v="0.83999999999999986"/>
    <n v="5"/>
  </r>
  <r>
    <d v="2023-02-19T03:39:00"/>
    <d v="2023-02-19T03:51:00"/>
    <s v="19.02.2023"/>
    <d v="1899-12-30T00:12:00"/>
    <x v="15"/>
    <s v="876-130583"/>
    <n v="1"/>
    <x v="30"/>
    <n v="1"/>
    <s v="N"/>
    <n v="2"/>
    <n v="13.5"/>
    <n v="4.05"/>
    <n v="3.4499999999999993"/>
    <n v="21"/>
  </r>
  <r>
    <d v="2023-02-19T03:42:00"/>
    <d v="2023-02-19T03:50:00"/>
    <s v="19.02.2023"/>
    <d v="1899-12-30T00:08:00"/>
    <x v="12"/>
    <s v="876-129698"/>
    <n v="1"/>
    <x v="27"/>
    <n v="1"/>
    <s v="N"/>
    <n v="1"/>
    <n v="7.2"/>
    <n v="2.16"/>
    <n v="1.6399999999999997"/>
    <n v="11"/>
  </r>
  <r>
    <d v="2023-02-19T03:44:00"/>
    <d v="2023-02-19T04:00:00"/>
    <s v="19.02.2023"/>
    <d v="1899-12-30T00:16:00"/>
    <x v="39"/>
    <s v="876-130928"/>
    <n v="2"/>
    <x v="125"/>
    <n v="1"/>
    <s v="N"/>
    <n v="1"/>
    <n v="15.6"/>
    <n v="4.68"/>
    <n v="2.7200000000000006"/>
    <n v="23"/>
  </r>
  <r>
    <d v="2023-02-19T03:46:00"/>
    <d v="2023-02-19T03:54:00"/>
    <s v="19.02.2023"/>
    <d v="1899-12-30T00:08:00"/>
    <x v="6"/>
    <s v="876-129749"/>
    <n v="1"/>
    <x v="80"/>
    <n v="1"/>
    <s v="N"/>
    <n v="2"/>
    <n v="3.5"/>
    <n v="1.05"/>
    <n v="1.4500000000000002"/>
    <n v="6"/>
  </r>
  <r>
    <d v="2023-02-19T03:46:00"/>
    <d v="2023-02-19T03:54:00"/>
    <s v="19.02.2023"/>
    <d v="1899-12-30T00:08:00"/>
    <x v="31"/>
    <s v="876-130004"/>
    <n v="1"/>
    <x v="25"/>
    <n v="1"/>
    <s v="N"/>
    <n v="1"/>
    <n v="3.4"/>
    <n v="1.02"/>
    <n v="1.5800000000000005"/>
    <n v="6"/>
  </r>
  <r>
    <d v="2023-02-19T03:47:00"/>
    <d v="2023-02-19T03:49:00"/>
    <s v="19.02.2023"/>
    <d v="1899-12-30T00:02:00"/>
    <x v="33"/>
    <s v="876-111469"/>
    <n v="1"/>
    <x v="14"/>
    <n v="1"/>
    <s v="N"/>
    <n v="1"/>
    <n v="3.7"/>
    <n v="1.1100000000000001"/>
    <n v="1.1899999999999995"/>
    <n v="6"/>
  </r>
  <r>
    <d v="2023-02-19T03:48:00"/>
    <d v="2023-02-19T03:52:00"/>
    <s v="19.02.2023"/>
    <d v="1899-12-30T00:04:00"/>
    <x v="1"/>
    <s v="876-111552"/>
    <n v="1"/>
    <x v="41"/>
    <n v="1"/>
    <s v="N"/>
    <n v="2"/>
    <n v="3.7"/>
    <n v="1.1100000000000001"/>
    <n v="1.1899999999999995"/>
    <n v="6"/>
  </r>
  <r>
    <d v="2023-02-19T03:50:00"/>
    <d v="2023-02-19T03:59:00"/>
    <s v="19.02.2023"/>
    <d v="1899-12-30T00:09:00"/>
    <x v="22"/>
    <s v="876-129767"/>
    <n v="1"/>
    <x v="50"/>
    <n v="1"/>
    <s v="N"/>
    <n v="2"/>
    <n v="12.9"/>
    <n v="3.87"/>
    <n v="2.2299999999999986"/>
    <n v="19"/>
  </r>
  <r>
    <d v="2023-02-19T03:54:00"/>
    <d v="2023-02-19T04:04:00"/>
    <s v="19.02.2023"/>
    <d v="1899-12-30T00:10:00"/>
    <x v="29"/>
    <s v="876-129194"/>
    <n v="1"/>
    <x v="87"/>
    <n v="1"/>
    <s v="N"/>
    <n v="1"/>
    <n v="6.3"/>
    <n v="1.89"/>
    <n v="0.8100000000000005"/>
    <n v="9"/>
  </r>
  <r>
    <d v="2023-02-19T03:56:00"/>
    <d v="2023-02-19T04:01:00"/>
    <s v="19.02.2023"/>
    <d v="1899-12-30T00:05:00"/>
    <x v="35"/>
    <s v="876-129738"/>
    <n v="2"/>
    <x v="57"/>
    <n v="1"/>
    <s v="N"/>
    <n v="2"/>
    <n v="3.8"/>
    <n v="1.1399999999999999"/>
    <n v="1.0600000000000005"/>
    <n v="6"/>
  </r>
  <r>
    <d v="2023-02-19T03:57:00"/>
    <d v="2023-02-19T04:00:00"/>
    <s v="19.02.2023"/>
    <d v="1899-12-30T00:03:00"/>
    <x v="51"/>
    <s v="876-129292"/>
    <n v="1"/>
    <x v="60"/>
    <n v="1"/>
    <s v="N"/>
    <n v="1"/>
    <n v="3.8"/>
    <n v="1.1399999999999999"/>
    <n v="1.0600000000000005"/>
    <n v="6"/>
  </r>
  <r>
    <d v="2023-02-19T03:57:00"/>
    <d v="2023-02-19T04:01:00"/>
    <s v="19.02.2023"/>
    <d v="1899-12-30T00:04:00"/>
    <x v="43"/>
    <s v="876-128887"/>
    <n v="1"/>
    <x v="57"/>
    <n v="1"/>
    <s v="N"/>
    <n v="2"/>
    <n v="3.6"/>
    <n v="1.08"/>
    <n v="1.3199999999999998"/>
    <n v="6"/>
  </r>
  <r>
    <d v="2023-02-19T03:57:00"/>
    <d v="2023-02-19T04:02:00"/>
    <s v="19.02.2023"/>
    <d v="1899-12-30T00:05:00"/>
    <x v="45"/>
    <s v="876-128060"/>
    <n v="1"/>
    <x v="6"/>
    <n v="1"/>
    <s v="N"/>
    <n v="1"/>
    <n v="3.7"/>
    <n v="1.1100000000000001"/>
    <n v="1.1899999999999995"/>
    <n v="6"/>
  </r>
  <r>
    <d v="2023-02-19T03:58:00"/>
    <d v="2023-02-19T04:02:00"/>
    <s v="19.02.2023"/>
    <d v="1899-12-30T00:04:00"/>
    <x v="40"/>
    <s v="876-129378"/>
    <n v="1"/>
    <x v="22"/>
    <n v="1"/>
    <s v="N"/>
    <n v="2"/>
    <n v="3.8"/>
    <n v="1.1399999999999999"/>
    <n v="1.0600000000000005"/>
    <n v="6"/>
  </r>
  <r>
    <d v="2023-02-19T03:59:00"/>
    <d v="2023-02-19T04:05:00"/>
    <s v="19.02.2023"/>
    <d v="1899-12-30T00:06:00"/>
    <x v="16"/>
    <s v="876-128463"/>
    <n v="1"/>
    <x v="4"/>
    <n v="1"/>
    <s v="N"/>
    <n v="2"/>
    <n v="3.9"/>
    <n v="1.17"/>
    <n v="0.93000000000000016"/>
    <n v="6"/>
  </r>
  <r>
    <d v="2023-02-19T04:00:00"/>
    <d v="2023-02-19T04:10:00"/>
    <s v="19.02.2023"/>
    <d v="1899-12-30T00:10:00"/>
    <x v="36"/>
    <s v="876-129738"/>
    <n v="1"/>
    <x v="16"/>
    <n v="1"/>
    <s v="N"/>
    <n v="1"/>
    <n v="8.6999999999999993"/>
    <n v="2.61"/>
    <n v="2.6900000000000013"/>
    <n v="14"/>
  </r>
  <r>
    <d v="2023-02-19T04:03:00"/>
    <d v="2023-02-19T04:07:00"/>
    <s v="19.02.2023"/>
    <d v="1899-12-30T00:04:00"/>
    <x v="21"/>
    <s v="876-129423"/>
    <n v="1"/>
    <x v="22"/>
    <n v="1"/>
    <s v="N"/>
    <n v="2"/>
    <n v="3.6"/>
    <n v="1.08"/>
    <n v="1.3199999999999998"/>
    <n v="6"/>
  </r>
  <r>
    <d v="2023-02-19T04:04:00"/>
    <d v="2023-02-19T04:08:00"/>
    <s v="19.02.2023"/>
    <d v="1899-12-30T00:04:00"/>
    <x v="25"/>
    <s v="876-111251"/>
    <n v="1"/>
    <x v="3"/>
    <n v="1"/>
    <s v="N"/>
    <n v="2"/>
    <n v="3.8"/>
    <n v="1.1399999999999999"/>
    <n v="1.0600000000000005"/>
    <n v="6"/>
  </r>
  <r>
    <d v="2023-02-19T04:04:00"/>
    <d v="2023-02-19T04:12:00"/>
    <s v="19.02.2023"/>
    <d v="1899-12-30T00:08:00"/>
    <x v="39"/>
    <s v="876-127617"/>
    <n v="1"/>
    <x v="23"/>
    <n v="1"/>
    <s v="N"/>
    <n v="1"/>
    <n v="7.5"/>
    <n v="2.25"/>
    <n v="2.25"/>
    <n v="12"/>
  </r>
  <r>
    <d v="2023-02-19T04:06:00"/>
    <d v="2023-02-19T04:12:00"/>
    <s v="19.02.2023"/>
    <d v="1899-12-30T00:06:00"/>
    <x v="49"/>
    <s v="876-128026"/>
    <n v="1"/>
    <x v="40"/>
    <n v="1"/>
    <s v="N"/>
    <n v="2"/>
    <n v="3.4"/>
    <n v="1.02"/>
    <n v="0.58000000000000007"/>
    <n v="5"/>
  </r>
  <r>
    <d v="2023-02-19T04:07:00"/>
    <d v="2023-02-19T04:12:00"/>
    <s v="19.02.2023"/>
    <d v="1899-12-30T00:05:00"/>
    <x v="52"/>
    <s v="876-111245"/>
    <n v="1"/>
    <x v="11"/>
    <n v="1"/>
    <s v="N"/>
    <n v="2"/>
    <n v="3.6"/>
    <n v="1.08"/>
    <n v="1.3199999999999998"/>
    <n v="6"/>
  </r>
  <r>
    <d v="2023-02-19T04:08:00"/>
    <d v="2023-02-19T04:18:00"/>
    <s v="19.02.2023"/>
    <d v="1899-12-30T00:10:00"/>
    <x v="27"/>
    <s v="876-130557"/>
    <n v="1"/>
    <x v="87"/>
    <n v="1"/>
    <s v="N"/>
    <n v="2"/>
    <n v="6.3"/>
    <n v="1.89"/>
    <n v="1.8099999999999996"/>
    <n v="10"/>
  </r>
  <r>
    <d v="2023-02-19T04:09:00"/>
    <d v="2023-02-19T04:13:00"/>
    <s v="19.02.2023"/>
    <d v="1899-12-30T00:04:00"/>
    <x v="4"/>
    <s v="876-127316"/>
    <n v="2"/>
    <x v="40"/>
    <n v="1"/>
    <s v="N"/>
    <n v="2"/>
    <n v="3.4"/>
    <n v="1.02"/>
    <n v="1.5800000000000005"/>
    <n v="6"/>
  </r>
  <r>
    <d v="2023-02-19T04:11:00"/>
    <d v="2023-02-19T04:15:00"/>
    <s v="19.02.2023"/>
    <d v="1899-12-30T00:04:00"/>
    <x v="33"/>
    <s v="876-127870"/>
    <n v="2"/>
    <x v="14"/>
    <n v="1"/>
    <s v="N"/>
    <n v="2"/>
    <n v="3.5"/>
    <n v="1.05"/>
    <n v="1.4500000000000002"/>
    <n v="6"/>
  </r>
  <r>
    <d v="2023-02-19T04:11:00"/>
    <d v="2023-02-19T04:29:00"/>
    <s v="19.02.2023"/>
    <d v="1899-12-30T00:18:00"/>
    <x v="37"/>
    <s v="876-127984"/>
    <n v="1"/>
    <x v="5"/>
    <n v="1"/>
    <s v="N"/>
    <n v="1"/>
    <n v="13.2"/>
    <n v="3.9599999999999995"/>
    <n v="2.84"/>
    <n v="20"/>
  </r>
  <r>
    <d v="2023-02-19T04:13:00"/>
    <d v="2023-02-19T04:24:00"/>
    <s v="19.02.2023"/>
    <d v="1899-12-30T00:11:00"/>
    <x v="9"/>
    <s v="876-131008"/>
    <n v="1"/>
    <x v="43"/>
    <n v="1"/>
    <s v="N"/>
    <n v="1"/>
    <n v="16.2"/>
    <n v="4.8599999999999994"/>
    <n v="1.9400000000000013"/>
    <n v="23"/>
  </r>
  <r>
    <d v="2023-02-19T04:13:00"/>
    <d v="2023-02-19T04:25:00"/>
    <s v="19.02.2023"/>
    <d v="1899-12-30T00:12:00"/>
    <x v="14"/>
    <s v="876-130433"/>
    <n v="2"/>
    <x v="47"/>
    <n v="1"/>
    <s v="N"/>
    <n v="1"/>
    <n v="9.6"/>
    <n v="2.88"/>
    <n v="2.5200000000000014"/>
    <n v="15"/>
  </r>
  <r>
    <d v="2023-02-19T04:16:00"/>
    <d v="2023-02-19T04:23:00"/>
    <s v="19.02.2023"/>
    <d v="1899-12-30T00:07:00"/>
    <x v="4"/>
    <s v="876-111458"/>
    <n v="2"/>
    <x v="12"/>
    <n v="1"/>
    <s v="N"/>
    <n v="1"/>
    <n v="9"/>
    <n v="2.6999999999999997"/>
    <n v="2.3000000000000007"/>
    <n v="14"/>
  </r>
  <r>
    <d v="2023-02-19T04:18:00"/>
    <d v="2023-02-19T04:20:00"/>
    <s v="19.02.2023"/>
    <d v="1899-12-30T00:02:00"/>
    <x v="51"/>
    <s v="876-129048"/>
    <n v="1"/>
    <x v="41"/>
    <n v="1"/>
    <s v="N"/>
    <n v="1"/>
    <n v="3.2"/>
    <n v="0.96"/>
    <n v="0.83999999999999986"/>
    <n v="5"/>
  </r>
  <r>
    <d v="2023-02-19T04:18:00"/>
    <d v="2023-02-19T04:37:00"/>
    <s v="19.02.2023"/>
    <d v="1899-12-30T00:19:00"/>
    <x v="8"/>
    <s v="876-127706"/>
    <n v="1"/>
    <x v="102"/>
    <n v="1"/>
    <s v="N"/>
    <n v="1"/>
    <n v="32.4"/>
    <n v="9.7199999999999989"/>
    <n v="6.8800000000000026"/>
    <n v="49"/>
  </r>
  <r>
    <d v="2023-02-19T04:18:00"/>
    <d v="2023-02-19T04:38:00"/>
    <s v="19.02.2023"/>
    <d v="1899-12-30T00:20:00"/>
    <x v="8"/>
    <s v="876-127601"/>
    <n v="2"/>
    <x v="187"/>
    <n v="1"/>
    <s v="N"/>
    <n v="2"/>
    <n v="27"/>
    <n v="8.1"/>
    <n v="3.8999999999999986"/>
    <n v="39"/>
  </r>
  <r>
    <d v="2023-02-19T04:19:00"/>
    <d v="2023-02-19T04:40:00"/>
    <s v="19.02.2023"/>
    <d v="1899-12-30T00:21:00"/>
    <x v="26"/>
    <s v="876-130287"/>
    <n v="1"/>
    <x v="51"/>
    <n v="1"/>
    <s v="N"/>
    <n v="2"/>
    <n v="24.6"/>
    <n v="7.38"/>
    <n v="3.0199999999999996"/>
    <n v="35"/>
  </r>
  <r>
    <d v="2023-02-19T04:19:00"/>
    <d v="2023-02-19T04:23:00"/>
    <s v="19.02.2023"/>
    <d v="1899-12-30T00:04:00"/>
    <x v="25"/>
    <s v="876-111534"/>
    <n v="1"/>
    <x v="3"/>
    <n v="1"/>
    <s v="N"/>
    <n v="1"/>
    <n v="3.8"/>
    <n v="1.1399999999999999"/>
    <n v="1.0600000000000005"/>
    <n v="6"/>
  </r>
  <r>
    <d v="2023-02-19T04:19:00"/>
    <d v="2023-02-19T04:30:00"/>
    <s v="19.02.2023"/>
    <d v="1899-12-30T00:11:00"/>
    <x v="0"/>
    <s v="876-128947"/>
    <n v="2"/>
    <x v="99"/>
    <n v="1"/>
    <s v="N"/>
    <n v="1"/>
    <n v="11.7"/>
    <n v="3.51"/>
    <n v="2.7900000000000009"/>
    <n v="18"/>
  </r>
  <r>
    <d v="2023-02-19T04:19:00"/>
    <d v="2023-02-19T04:42:00"/>
    <s v="19.02.2023"/>
    <d v="1899-12-30T00:23:00"/>
    <x v="14"/>
    <s v="876-129428"/>
    <n v="1"/>
    <x v="108"/>
    <n v="1"/>
    <s v="N"/>
    <n v="2"/>
    <n v="39.9"/>
    <n v="11.969999999999999"/>
    <n v="10.130000000000003"/>
    <n v="62"/>
  </r>
  <r>
    <d v="2023-02-19T04:20:00"/>
    <d v="2023-02-19T04:41:00"/>
    <s v="19.02.2023"/>
    <d v="1899-12-30T00:21:00"/>
    <x v="46"/>
    <s v="876-128831"/>
    <n v="2"/>
    <x v="145"/>
    <n v="2"/>
    <s v="N"/>
    <n v="2"/>
    <n v="51.6"/>
    <n v="15.48"/>
    <n v="5.9199999999999946"/>
    <n v="73"/>
  </r>
  <r>
    <d v="2023-02-19T04:21:00"/>
    <d v="2023-02-19T04:44:00"/>
    <s v="19.02.2023"/>
    <d v="1899-12-30T00:23:00"/>
    <x v="37"/>
    <s v="876-127864"/>
    <n v="1"/>
    <x v="216"/>
    <n v="1"/>
    <s v="N"/>
    <n v="1"/>
    <n v="55.2"/>
    <n v="16.559999999999999"/>
    <n v="11.239999999999995"/>
    <n v="83"/>
  </r>
  <r>
    <d v="2023-02-19T04:21:00"/>
    <d v="2023-02-19T04:31:00"/>
    <s v="19.02.2023"/>
    <d v="1899-12-30T00:10:00"/>
    <x v="31"/>
    <s v="876-131129"/>
    <n v="1"/>
    <x v="47"/>
    <n v="1"/>
    <s v="N"/>
    <n v="1"/>
    <n v="9.6"/>
    <n v="2.88"/>
    <n v="1.5200000000000014"/>
    <n v="14"/>
  </r>
  <r>
    <d v="2023-02-19T04:21:00"/>
    <d v="2023-02-19T04:41:00"/>
    <s v="19.02.2023"/>
    <d v="1899-12-30T00:20:00"/>
    <x v="53"/>
    <s v="876-129194"/>
    <n v="1"/>
    <x v="34"/>
    <n v="1"/>
    <s v="Y"/>
    <n v="2"/>
    <n v="40.5"/>
    <n v="12.15"/>
    <n v="8.3500000000000014"/>
    <n v="61"/>
  </r>
  <r>
    <d v="2023-02-19T04:24:00"/>
    <d v="2023-02-19T04:28:00"/>
    <s v="19.02.2023"/>
    <d v="1899-12-30T00:04:00"/>
    <x v="8"/>
    <s v="876-127311"/>
    <n v="1"/>
    <x v="14"/>
    <n v="1"/>
    <s v="Y"/>
    <n v="1"/>
    <n v="3.9"/>
    <n v="1.17"/>
    <n v="0.93000000000000016"/>
    <n v="6"/>
  </r>
  <r>
    <d v="2023-02-19T04:24:00"/>
    <d v="2023-02-19T04:39:00"/>
    <s v="19.02.2023"/>
    <d v="1899-12-30T00:15:00"/>
    <x v="8"/>
    <s v="876-129308"/>
    <n v="1"/>
    <x v="30"/>
    <n v="1"/>
    <s v="N"/>
    <n v="2"/>
    <n v="13.5"/>
    <n v="4.05"/>
    <n v="2.4499999999999993"/>
    <n v="20"/>
  </r>
  <r>
    <d v="2023-02-19T04:24:00"/>
    <d v="2023-02-19T04:38:00"/>
    <s v="19.02.2023"/>
    <d v="1899-12-30T00:14:00"/>
    <x v="22"/>
    <s v="876-128676"/>
    <n v="1"/>
    <x v="99"/>
    <n v="1"/>
    <s v="N"/>
    <n v="1"/>
    <n v="11.7"/>
    <n v="3.51"/>
    <n v="1.7900000000000009"/>
    <n v="17"/>
  </r>
  <r>
    <d v="2023-02-19T04:25:00"/>
    <d v="2023-02-19T04:46:00"/>
    <s v="19.02.2023"/>
    <d v="1899-12-30T00:21:00"/>
    <x v="41"/>
    <s v="876-130668"/>
    <n v="1"/>
    <x v="149"/>
    <n v="1"/>
    <s v="N"/>
    <n v="2"/>
    <n v="21"/>
    <n v="6.3"/>
    <n v="4.6999999999999993"/>
    <n v="32"/>
  </r>
  <r>
    <d v="2023-02-19T04:25:00"/>
    <d v="2023-02-19T04:48:00"/>
    <s v="19.02.2023"/>
    <d v="1899-12-30T00:23:00"/>
    <x v="27"/>
    <s v="876-128519"/>
    <n v="1"/>
    <x v="135"/>
    <n v="1"/>
    <s v="N"/>
    <n v="1"/>
    <n v="31.2"/>
    <n v="9.36"/>
    <n v="4.4400000000000013"/>
    <n v="45"/>
  </r>
  <r>
    <d v="2023-02-19T04:25:00"/>
    <d v="2023-02-19T04:38:00"/>
    <s v="19.02.2023"/>
    <d v="1899-12-30T00:13:00"/>
    <x v="18"/>
    <s v="876-130341"/>
    <n v="2"/>
    <x v="16"/>
    <n v="1"/>
    <s v="N"/>
    <n v="1"/>
    <n v="8.6999999999999993"/>
    <n v="2.61"/>
    <n v="1.6900000000000013"/>
    <n v="13"/>
  </r>
  <r>
    <d v="2023-02-19T04:26:00"/>
    <d v="2023-02-19T04:44:00"/>
    <s v="19.02.2023"/>
    <d v="1899-12-30T00:18:00"/>
    <x v="11"/>
    <s v="876-130073"/>
    <n v="2"/>
    <x v="169"/>
    <n v="1"/>
    <s v="N"/>
    <n v="2"/>
    <n v="31.5"/>
    <n v="9.4499999999999993"/>
    <n v="4.0499999999999972"/>
    <n v="45"/>
  </r>
  <r>
    <d v="2023-02-19T04:26:00"/>
    <d v="2023-02-19T04:50:00"/>
    <s v="19.02.2023"/>
    <d v="1899-12-30T00:24:00"/>
    <x v="2"/>
    <s v="876-130012"/>
    <n v="2"/>
    <x v="165"/>
    <n v="3"/>
    <s v="N"/>
    <n v="1"/>
    <n v="52.2"/>
    <n v="15.66"/>
    <n v="5.1400000000000006"/>
    <n v="73"/>
  </r>
  <r>
    <d v="2023-02-19T04:29:00"/>
    <d v="2023-02-19T04:48:00"/>
    <s v="19.02.2023"/>
    <d v="1899-12-30T00:19:00"/>
    <x v="1"/>
    <s v="876-130017"/>
    <n v="2"/>
    <x v="140"/>
    <n v="1"/>
    <s v="N"/>
    <n v="2"/>
    <n v="22.5"/>
    <n v="6.75"/>
    <n v="3.75"/>
    <n v="33"/>
  </r>
  <r>
    <d v="2023-02-19T04:31:00"/>
    <d v="2023-02-19T04:46:00"/>
    <s v="19.02.2023"/>
    <d v="1899-12-30T00:15:00"/>
    <x v="39"/>
    <s v="876-128540"/>
    <n v="1"/>
    <x v="66"/>
    <n v="1"/>
    <s v="N"/>
    <n v="2"/>
    <n v="19.2"/>
    <n v="5.76"/>
    <n v="3.0400000000000027"/>
    <n v="28"/>
  </r>
  <r>
    <d v="2023-02-19T04:32:00"/>
    <d v="2023-02-19T04:43:00"/>
    <s v="19.02.2023"/>
    <d v="1899-12-30T00:11:00"/>
    <x v="49"/>
    <s v="876-129243"/>
    <n v="1"/>
    <x v="39"/>
    <n v="1"/>
    <s v="N"/>
    <n v="2"/>
    <n v="9.3000000000000007"/>
    <n v="2.79"/>
    <n v="1.9100000000000001"/>
    <n v="14"/>
  </r>
  <r>
    <d v="2023-02-19T04:32:00"/>
    <d v="2023-02-19T04:39:00"/>
    <s v="19.02.2023"/>
    <d v="1899-12-30T00:07:00"/>
    <x v="8"/>
    <s v="876-129161"/>
    <n v="2"/>
    <x v="15"/>
    <n v="1"/>
    <s v="N"/>
    <n v="2"/>
    <n v="3.3"/>
    <n v="0.98999999999999988"/>
    <n v="0.71"/>
    <n v="5"/>
  </r>
  <r>
    <d v="2023-02-19T04:33:00"/>
    <d v="2023-02-19T04:44:00"/>
    <s v="19.02.2023"/>
    <d v="1899-12-30T00:11:00"/>
    <x v="21"/>
    <s v="876-128883"/>
    <n v="1"/>
    <x v="44"/>
    <n v="1"/>
    <s v="N"/>
    <n v="1"/>
    <n v="10.5"/>
    <n v="3.15"/>
    <n v="2.3499999999999996"/>
    <n v="16"/>
  </r>
  <r>
    <d v="2023-02-19T04:35:00"/>
    <d v="2023-02-19T04:51:00"/>
    <s v="19.02.2023"/>
    <d v="1899-12-30T00:16:00"/>
    <x v="49"/>
    <s v="876-130341"/>
    <n v="1"/>
    <x v="17"/>
    <n v="1"/>
    <s v="N"/>
    <n v="1"/>
    <n v="21.9"/>
    <n v="6.5699999999999994"/>
    <n v="2.5300000000000011"/>
    <n v="31"/>
  </r>
  <r>
    <d v="2023-02-19T04:35:00"/>
    <d v="2023-02-19T04:43:00"/>
    <s v="19.02.2023"/>
    <d v="1899-12-30T00:08:00"/>
    <x v="10"/>
    <s v="876-131123"/>
    <n v="1"/>
    <x v="40"/>
    <n v="1"/>
    <s v="N"/>
    <n v="2"/>
    <n v="3"/>
    <n v="0.89999999999999991"/>
    <n v="1.0999999999999996"/>
    <n v="5"/>
  </r>
  <r>
    <d v="2023-02-19T04:37:00"/>
    <d v="2023-02-19T04:41:00"/>
    <s v="19.02.2023"/>
    <d v="1899-12-30T00:04:00"/>
    <x v="14"/>
    <s v="876-127407"/>
    <n v="2"/>
    <x v="41"/>
    <n v="1"/>
    <s v="N"/>
    <n v="2"/>
    <n v="3.8"/>
    <n v="1.1399999999999999"/>
    <n v="1.0600000000000005"/>
    <n v="6"/>
  </r>
  <r>
    <d v="2023-02-19T04:37:00"/>
    <d v="2023-02-19T04:45:00"/>
    <s v="19.02.2023"/>
    <d v="1899-12-30T00:08:00"/>
    <x v="27"/>
    <s v="876-128938"/>
    <n v="1"/>
    <x v="25"/>
    <n v="1"/>
    <s v="N"/>
    <n v="1"/>
    <n v="3.4"/>
    <n v="1.02"/>
    <n v="1.5800000000000005"/>
    <n v="6"/>
  </r>
  <r>
    <d v="2023-02-19T04:38:00"/>
    <d v="2023-02-19T04:48:00"/>
    <s v="19.02.2023"/>
    <d v="1899-12-30T00:10:00"/>
    <x v="31"/>
    <s v="876-127157"/>
    <n v="1"/>
    <x v="37"/>
    <n v="1"/>
    <s v="Y"/>
    <n v="1"/>
    <n v="11.4"/>
    <n v="3.42"/>
    <n v="2.1799999999999997"/>
    <n v="17"/>
  </r>
  <r>
    <d v="2023-02-19T04:39:00"/>
    <d v="2023-02-19T04:43:00"/>
    <s v="19.02.2023"/>
    <d v="1899-12-30T00:04:00"/>
    <x v="52"/>
    <s v="876-128068"/>
    <n v="1"/>
    <x v="57"/>
    <n v="1"/>
    <s v="N"/>
    <n v="2"/>
    <n v="3.2"/>
    <n v="0.96"/>
    <n v="0.83999999999999986"/>
    <n v="5"/>
  </r>
  <r>
    <d v="2023-02-19T04:39:00"/>
    <d v="2023-02-19T04:51:00"/>
    <s v="19.02.2023"/>
    <d v="1899-12-30T00:12:00"/>
    <x v="12"/>
    <s v="876-127559"/>
    <n v="1"/>
    <x v="39"/>
    <n v="1"/>
    <s v="N"/>
    <n v="1"/>
    <n v="9.3000000000000007"/>
    <n v="2.79"/>
    <n v="1.9100000000000001"/>
    <n v="14"/>
  </r>
  <r>
    <d v="2023-02-19T04:39:00"/>
    <d v="2023-02-19T04:49:00"/>
    <s v="19.02.2023"/>
    <d v="1899-12-30T00:10:00"/>
    <x v="28"/>
    <s v="876-130651"/>
    <n v="1"/>
    <x v="71"/>
    <n v="1"/>
    <s v="N"/>
    <n v="2"/>
    <n v="7.8"/>
    <n v="2.34"/>
    <n v="1.8600000000000003"/>
    <n v="12"/>
  </r>
  <r>
    <d v="2023-02-19T04:39:00"/>
    <d v="2023-02-19T04:51:00"/>
    <s v="19.02.2023"/>
    <d v="1899-12-30T00:12:00"/>
    <x v="38"/>
    <s v="876-128152"/>
    <n v="1"/>
    <x v="44"/>
    <n v="1"/>
    <s v="N"/>
    <n v="2"/>
    <n v="10.5"/>
    <n v="3.15"/>
    <n v="1.3499999999999996"/>
    <n v="15"/>
  </r>
  <r>
    <d v="2023-02-19T04:39:00"/>
    <d v="2023-02-19T04:46:00"/>
    <s v="19.02.2023"/>
    <d v="1899-12-30T00:07:00"/>
    <x v="38"/>
    <s v="876-130439"/>
    <n v="2"/>
    <x v="41"/>
    <n v="1"/>
    <s v="N"/>
    <n v="2"/>
    <n v="6.6"/>
    <n v="1.9799999999999998"/>
    <n v="1.42"/>
    <n v="10"/>
  </r>
  <r>
    <d v="2023-02-19T04:39:00"/>
    <d v="2023-02-19T04:47:00"/>
    <s v="19.02.2023"/>
    <d v="1899-12-30T00:08:00"/>
    <x v="14"/>
    <s v="876-111174"/>
    <n v="1"/>
    <x v="4"/>
    <n v="1"/>
    <s v="N"/>
    <n v="2"/>
    <n v="3.3"/>
    <n v="0.98999999999999988"/>
    <n v="0.71"/>
    <n v="5"/>
  </r>
  <r>
    <d v="2023-02-19T04:40:00"/>
    <d v="2023-02-19T04:46:00"/>
    <s v="19.02.2023"/>
    <d v="1899-12-30T00:06:00"/>
    <x v="2"/>
    <s v="876-130632"/>
    <n v="2"/>
    <x v="3"/>
    <n v="1"/>
    <s v="N"/>
    <n v="1"/>
    <n v="3.9"/>
    <n v="1.17"/>
    <n v="0.93000000000000016"/>
    <n v="6"/>
  </r>
  <r>
    <d v="2023-02-19T04:41:00"/>
    <d v="2023-02-19T04:49:00"/>
    <s v="19.02.2023"/>
    <d v="1899-12-30T00:08:00"/>
    <x v="38"/>
    <s v="876-130225"/>
    <n v="1"/>
    <x v="41"/>
    <n v="1"/>
    <s v="N"/>
    <n v="1"/>
    <n v="3.1"/>
    <n v="0.92999999999999994"/>
    <n v="0.9700000000000002"/>
    <n v="5"/>
  </r>
  <r>
    <d v="2023-02-19T04:43:00"/>
    <d v="2023-02-19T04:44:00"/>
    <s v="19.02.2023"/>
    <d v="1899-12-30T00:01:00"/>
    <x v="1"/>
    <s v="876-128840"/>
    <n v="1"/>
    <x v="65"/>
    <n v="1"/>
    <s v="N"/>
    <n v="2"/>
    <n v="3.3"/>
    <n v="0.98999999999999988"/>
    <n v="0.71"/>
    <n v="5"/>
  </r>
  <r>
    <d v="2023-02-19T04:44:00"/>
    <d v="2023-02-19T04:54:00"/>
    <s v="19.02.2023"/>
    <d v="1899-12-30T00:10:00"/>
    <x v="9"/>
    <s v="876-130624"/>
    <n v="2"/>
    <x v="10"/>
    <n v="1"/>
    <s v="Y"/>
    <n v="2"/>
    <n v="6.6"/>
    <n v="1.9799999999999998"/>
    <n v="1.42"/>
    <n v="10"/>
  </r>
  <r>
    <d v="2023-02-19T04:44:00"/>
    <d v="2023-02-19T05:10:00"/>
    <s v="19.02.2023"/>
    <d v="1899-12-30T00:26:00"/>
    <x v="7"/>
    <s v="876-111378"/>
    <n v="2"/>
    <x v="146"/>
    <n v="2"/>
    <s v="N"/>
    <n v="2"/>
    <n v="51.3"/>
    <n v="15.389999999999999"/>
    <n v="7.3100000000000023"/>
    <n v="74"/>
  </r>
  <r>
    <d v="2023-02-19T04:44:00"/>
    <d v="2023-02-19T04:49:00"/>
    <s v="19.02.2023"/>
    <d v="1899-12-30T00:05:00"/>
    <x v="18"/>
    <s v="876-130317"/>
    <n v="1"/>
    <x v="14"/>
    <n v="1"/>
    <s v="N"/>
    <n v="2"/>
    <n v="3.1"/>
    <n v="0.92999999999999994"/>
    <n v="0.9700000000000002"/>
    <n v="5"/>
  </r>
  <r>
    <d v="2023-02-19T04:46:00"/>
    <d v="2023-02-19T04:56:00"/>
    <s v="19.02.2023"/>
    <d v="1899-12-30T00:10:00"/>
    <x v="21"/>
    <s v="876-130132"/>
    <n v="1"/>
    <x v="71"/>
    <n v="1"/>
    <s v="N"/>
    <n v="1"/>
    <n v="7.8"/>
    <n v="2.34"/>
    <n v="0.86000000000000032"/>
    <n v="11"/>
  </r>
  <r>
    <d v="2023-02-19T04:46:00"/>
    <d v="2023-02-19T04:58:00"/>
    <s v="19.02.2023"/>
    <d v="1899-12-30T00:12:00"/>
    <x v="44"/>
    <s v="876-111231"/>
    <n v="1"/>
    <x v="12"/>
    <n v="1"/>
    <s v="N"/>
    <n v="2"/>
    <n v="9"/>
    <n v="2.6999999999999997"/>
    <n v="1.3000000000000007"/>
    <n v="13"/>
  </r>
  <r>
    <d v="2023-02-19T04:47:00"/>
    <d v="2023-02-19T05:00:00"/>
    <s v="19.02.2023"/>
    <d v="1899-12-30T00:13:00"/>
    <x v="51"/>
    <s v="876-130873"/>
    <n v="1"/>
    <x v="30"/>
    <n v="1"/>
    <s v="N"/>
    <n v="1"/>
    <n v="13.5"/>
    <n v="4.05"/>
    <n v="2.4499999999999993"/>
    <n v="20"/>
  </r>
  <r>
    <d v="2023-02-19T04:50:00"/>
    <d v="2023-02-19T05:06:00"/>
    <s v="19.02.2023"/>
    <d v="1899-12-30T00:16:00"/>
    <x v="29"/>
    <s v="876-128428"/>
    <n v="2"/>
    <x v="64"/>
    <n v="1"/>
    <s v="N"/>
    <n v="1"/>
    <n v="10.8"/>
    <n v="3.24"/>
    <n v="1.9599999999999991"/>
    <n v="16"/>
  </r>
  <r>
    <d v="2023-02-19T04:50:00"/>
    <d v="2023-02-19T04:55:00"/>
    <s v="19.02.2023"/>
    <d v="1899-12-30T00:05:00"/>
    <x v="29"/>
    <s v="876-129413"/>
    <n v="1"/>
    <x v="36"/>
    <n v="1"/>
    <s v="N"/>
    <n v="1"/>
    <n v="3.8"/>
    <n v="1.1399999999999999"/>
    <n v="1.0600000000000005"/>
    <n v="6"/>
  </r>
  <r>
    <d v="2023-02-19T04:50:00"/>
    <d v="2023-02-19T04:54:00"/>
    <s v="19.02.2023"/>
    <d v="1899-12-30T00:04:00"/>
    <x v="27"/>
    <s v="876-128179"/>
    <n v="2"/>
    <x v="6"/>
    <n v="1"/>
    <s v="N"/>
    <n v="2"/>
    <n v="3.3"/>
    <n v="0.98999999999999988"/>
    <n v="0.71"/>
    <n v="5"/>
  </r>
  <r>
    <d v="2023-02-19T04:53:00"/>
    <d v="2023-02-19T05:02:00"/>
    <s v="19.02.2023"/>
    <d v="1899-12-30T00:09:00"/>
    <x v="2"/>
    <s v="876-128890"/>
    <n v="1"/>
    <x v="117"/>
    <n v="1"/>
    <s v="N"/>
    <n v="1"/>
    <n v="15.9"/>
    <n v="4.7699999999999996"/>
    <n v="3.33"/>
    <n v="24"/>
  </r>
  <r>
    <d v="2023-02-19T04:53:00"/>
    <d v="2023-02-19T05:07:00"/>
    <s v="19.02.2023"/>
    <d v="1899-12-30T00:14:00"/>
    <x v="17"/>
    <s v="876-127771"/>
    <n v="1"/>
    <x v="88"/>
    <n v="1"/>
    <s v="N"/>
    <n v="2"/>
    <n v="18.600000000000001"/>
    <n v="5.58"/>
    <n v="2.8200000000000003"/>
    <n v="27"/>
  </r>
  <r>
    <d v="2023-02-19T04:53:00"/>
    <d v="2023-02-19T05:01:00"/>
    <s v="19.02.2023"/>
    <d v="1899-12-30T00:08:00"/>
    <x v="6"/>
    <s v="876-130212"/>
    <n v="1"/>
    <x v="27"/>
    <n v="1"/>
    <s v="N"/>
    <n v="1"/>
    <n v="7.2"/>
    <n v="2.16"/>
    <n v="1.6399999999999997"/>
    <n v="11"/>
  </r>
  <r>
    <d v="2023-02-19T04:54:00"/>
    <d v="2023-02-19T05:07:00"/>
    <s v="19.02.2023"/>
    <d v="1899-12-30T00:13:00"/>
    <x v="39"/>
    <s v="876-128734"/>
    <n v="1"/>
    <x v="2"/>
    <n v="1"/>
    <s v="N"/>
    <n v="2"/>
    <n v="13.8"/>
    <n v="4.1399999999999997"/>
    <n v="3.0599999999999987"/>
    <n v="21"/>
  </r>
  <r>
    <d v="2023-02-19T04:54:00"/>
    <d v="2023-02-19T04:56:00"/>
    <s v="19.02.2023"/>
    <d v="1899-12-30T00:02:00"/>
    <x v="48"/>
    <s v="876-130440"/>
    <n v="1"/>
    <x v="101"/>
    <n v="1"/>
    <s v="N"/>
    <n v="2"/>
    <n v="3.2"/>
    <n v="0.96"/>
    <n v="0.83999999999999986"/>
    <n v="5"/>
  </r>
  <r>
    <d v="2023-02-19T04:56:00"/>
    <d v="2023-02-19T04:59:00"/>
    <s v="19.02.2023"/>
    <d v="1899-12-30T00:03:00"/>
    <x v="51"/>
    <s v="876-111573"/>
    <n v="2"/>
    <x v="41"/>
    <n v="1"/>
    <s v="N"/>
    <n v="2"/>
    <n v="3"/>
    <n v="0.89999999999999991"/>
    <n v="1.0999999999999996"/>
    <n v="5"/>
  </r>
  <r>
    <d v="2023-02-19T04:56:00"/>
    <d v="2023-02-19T05:00:00"/>
    <s v="19.02.2023"/>
    <d v="1899-12-30T00:04:00"/>
    <x v="44"/>
    <s v="876-130398"/>
    <n v="4"/>
    <x v="41"/>
    <n v="1"/>
    <s v="N"/>
    <n v="2"/>
    <n v="3.6"/>
    <n v="1.08"/>
    <n v="1.3199999999999998"/>
    <n v="6"/>
  </r>
  <r>
    <d v="2023-02-19T04:57:00"/>
    <d v="2023-02-19T05:01:00"/>
    <s v="19.02.2023"/>
    <d v="1899-12-30T00:04:00"/>
    <x v="45"/>
    <s v="876-130156"/>
    <n v="1"/>
    <x v="40"/>
    <n v="1"/>
    <s v="N"/>
    <n v="1"/>
    <n v="3.1"/>
    <n v="0.92999999999999994"/>
    <n v="0.9700000000000002"/>
    <n v="5"/>
  </r>
  <r>
    <d v="2023-02-19T04:59:00"/>
    <d v="2023-02-19T05:06:00"/>
    <s v="19.02.2023"/>
    <d v="1899-12-30T00:07:00"/>
    <x v="29"/>
    <s v="876-127906"/>
    <n v="2"/>
    <x v="10"/>
    <n v="1"/>
    <s v="N"/>
    <n v="2"/>
    <n v="6.6"/>
    <n v="1.9799999999999998"/>
    <n v="1.42"/>
    <n v="10"/>
  </r>
  <r>
    <d v="2023-02-19T05:00:00"/>
    <d v="2023-02-19T05:16:00"/>
    <s v="19.02.2023"/>
    <d v="1899-12-30T00:16:00"/>
    <x v="33"/>
    <s v="876-130126"/>
    <n v="1"/>
    <x v="47"/>
    <n v="1"/>
    <s v="N"/>
    <n v="2"/>
    <n v="9.6"/>
    <n v="2.88"/>
    <n v="1.5200000000000014"/>
    <n v="14"/>
  </r>
  <r>
    <d v="2023-02-19T05:01:00"/>
    <d v="2023-02-19T05:06:00"/>
    <s v="19.02.2023"/>
    <d v="1899-12-30T00:05:00"/>
    <x v="5"/>
    <s v="876-129909"/>
    <n v="1"/>
    <x v="41"/>
    <n v="1"/>
    <s v="N"/>
    <n v="2"/>
    <n v="3.7"/>
    <n v="1.1100000000000001"/>
    <n v="1.1899999999999995"/>
    <n v="6"/>
  </r>
  <r>
    <d v="2023-02-19T05:03:00"/>
    <d v="2023-02-19T05:10:00"/>
    <s v="19.02.2023"/>
    <d v="1899-12-30T00:07:00"/>
    <x v="4"/>
    <s v="876-111465"/>
    <n v="2"/>
    <x v="25"/>
    <n v="1"/>
    <s v="N"/>
    <n v="2"/>
    <n v="3.3"/>
    <n v="0.98999999999999988"/>
    <n v="1.71"/>
    <n v="6"/>
  </r>
  <r>
    <d v="2023-02-19T05:04:00"/>
    <d v="2023-02-19T05:23:00"/>
    <s v="19.02.2023"/>
    <d v="1899-12-30T00:19:00"/>
    <x v="15"/>
    <s v="876-128338"/>
    <n v="2"/>
    <x v="7"/>
    <n v="1"/>
    <s v="N"/>
    <n v="2"/>
    <n v="25.5"/>
    <n v="7.6499999999999995"/>
    <n v="3.8500000000000014"/>
    <n v="37"/>
  </r>
  <r>
    <d v="2023-02-19T05:04:00"/>
    <d v="2023-02-19T05:17:00"/>
    <s v="19.02.2023"/>
    <d v="1899-12-30T00:13:00"/>
    <x v="4"/>
    <s v="876-127979"/>
    <n v="1"/>
    <x v="50"/>
    <n v="1"/>
    <s v="N"/>
    <n v="2"/>
    <n v="12.9"/>
    <n v="3.87"/>
    <n v="3.2299999999999986"/>
    <n v="20"/>
  </r>
  <r>
    <d v="2023-02-19T05:04:00"/>
    <d v="2023-02-19T05:09:00"/>
    <s v="19.02.2023"/>
    <d v="1899-12-30T00:05:00"/>
    <x v="10"/>
    <s v="876-127614"/>
    <n v="1"/>
    <x v="41"/>
    <n v="1"/>
    <s v="N"/>
    <n v="1"/>
    <n v="3.1"/>
    <n v="0.92999999999999994"/>
    <n v="0.9700000000000002"/>
    <n v="5"/>
  </r>
  <r>
    <d v="2023-02-19T05:05:00"/>
    <d v="2023-02-19T05:20:00"/>
    <s v="19.02.2023"/>
    <d v="1899-12-30T00:15:00"/>
    <x v="4"/>
    <s v="876-128245"/>
    <n v="1"/>
    <x v="119"/>
    <n v="1"/>
    <s v="N"/>
    <n v="1"/>
    <n v="11.1"/>
    <n v="3.3299999999999996"/>
    <n v="2.5700000000000003"/>
    <n v="17"/>
  </r>
  <r>
    <d v="2023-02-19T05:07:00"/>
    <d v="2023-02-19T05:14:00"/>
    <s v="19.02.2023"/>
    <d v="1899-12-30T00:07:00"/>
    <x v="22"/>
    <s v="876-127935"/>
    <n v="1"/>
    <x v="87"/>
    <n v="1"/>
    <s v="N"/>
    <n v="1"/>
    <n v="6.3"/>
    <n v="1.89"/>
    <n v="0.8100000000000005"/>
    <n v="9"/>
  </r>
  <r>
    <d v="2023-02-19T05:07:00"/>
    <d v="2023-02-19T05:15:00"/>
    <s v="19.02.2023"/>
    <d v="1899-12-30T00:08:00"/>
    <x v="8"/>
    <s v="876-130817"/>
    <n v="1"/>
    <x v="32"/>
    <n v="1"/>
    <s v="N"/>
    <n v="2"/>
    <n v="15.3"/>
    <n v="4.59"/>
    <n v="2.1099999999999994"/>
    <n v="22"/>
  </r>
  <r>
    <d v="2023-02-19T05:07:00"/>
    <d v="2023-02-19T05:18:00"/>
    <s v="19.02.2023"/>
    <d v="1899-12-30T00:11:00"/>
    <x v="17"/>
    <s v="876-129180"/>
    <n v="2"/>
    <x v="4"/>
    <n v="1"/>
    <s v="N"/>
    <n v="1"/>
    <n v="3.4"/>
    <n v="1.02"/>
    <n v="1.5800000000000005"/>
    <n v="6"/>
  </r>
  <r>
    <d v="2023-02-19T05:09:00"/>
    <d v="2023-02-19T05:25:00"/>
    <s v="19.02.2023"/>
    <d v="1899-12-30T00:16:00"/>
    <x v="22"/>
    <s v="876-128595"/>
    <n v="1"/>
    <x v="9"/>
    <n v="1"/>
    <s v="N"/>
    <n v="1"/>
    <n v="12.3"/>
    <n v="3.69"/>
    <n v="2.0099999999999998"/>
    <n v="18"/>
  </r>
  <r>
    <d v="2023-02-19T05:10:00"/>
    <d v="2023-02-19T05:17:00"/>
    <s v="19.02.2023"/>
    <d v="1899-12-30T00:07:00"/>
    <x v="51"/>
    <s v="876-111559"/>
    <n v="1"/>
    <x v="52"/>
    <n v="1"/>
    <s v="N"/>
    <n v="2"/>
    <n v="6"/>
    <n v="1.7999999999999998"/>
    <n v="1.2000000000000002"/>
    <n v="9"/>
  </r>
  <r>
    <d v="2023-02-19T05:10:00"/>
    <d v="2023-02-19T05:28:00"/>
    <s v="19.02.2023"/>
    <d v="1899-12-30T00:18:00"/>
    <x v="1"/>
    <s v="876-129169"/>
    <n v="1"/>
    <x v="5"/>
    <n v="1"/>
    <s v="N"/>
    <n v="2"/>
    <n v="13.2"/>
    <n v="3.9599999999999995"/>
    <n v="1.8400000000000016"/>
    <n v="19"/>
  </r>
  <r>
    <d v="2023-02-19T05:11:00"/>
    <d v="2023-02-19T05:19:00"/>
    <s v="19.02.2023"/>
    <d v="1899-12-30T00:08:00"/>
    <x v="25"/>
    <s v="876-127695"/>
    <n v="3"/>
    <x v="52"/>
    <n v="1"/>
    <s v="N"/>
    <n v="2"/>
    <n v="6"/>
    <n v="1.7999999999999998"/>
    <n v="1.2000000000000002"/>
    <n v="9"/>
  </r>
  <r>
    <d v="2023-02-19T05:12:00"/>
    <d v="2023-02-19T05:27:00"/>
    <s v="19.02.2023"/>
    <d v="1899-12-30T00:15:00"/>
    <x v="27"/>
    <s v="876-111167"/>
    <n v="4"/>
    <x v="79"/>
    <n v="1"/>
    <s v="N"/>
    <n v="2"/>
    <n v="14.1"/>
    <n v="4.2299999999999995"/>
    <n v="2.67"/>
    <n v="21"/>
  </r>
  <r>
    <d v="2023-02-19T05:13:00"/>
    <d v="2023-02-19T05:33:00"/>
    <s v="19.02.2023"/>
    <d v="1899-12-30T00:20:00"/>
    <x v="3"/>
    <s v="876-127423"/>
    <n v="1"/>
    <x v="43"/>
    <n v="1"/>
    <s v="N"/>
    <n v="2"/>
    <n v="16.2"/>
    <n v="4.8599999999999994"/>
    <n v="3.9400000000000013"/>
    <n v="25"/>
  </r>
  <r>
    <d v="2023-02-19T05:13:00"/>
    <d v="2023-02-19T05:30:00"/>
    <s v="19.02.2023"/>
    <d v="1899-12-30T00:17:00"/>
    <x v="39"/>
    <s v="876-127763"/>
    <n v="1"/>
    <x v="50"/>
    <n v="1"/>
    <s v="N"/>
    <n v="2"/>
    <n v="12.9"/>
    <n v="3.87"/>
    <n v="3.2299999999999986"/>
    <n v="20"/>
  </r>
  <r>
    <d v="2023-02-19T05:13:00"/>
    <d v="2023-02-19T05:14:00"/>
    <s v="19.02.2023"/>
    <d v="1899-12-30T00:01:00"/>
    <x v="53"/>
    <s v="876-128353"/>
    <n v="1"/>
    <x v="31"/>
    <n v="1"/>
    <s v="N"/>
    <n v="1"/>
    <n v="3.8"/>
    <n v="1.1399999999999999"/>
    <n v="1.0600000000000005"/>
    <n v="6"/>
  </r>
  <r>
    <d v="2023-02-19T05:14:00"/>
    <d v="2023-02-19T05:26:00"/>
    <s v="19.02.2023"/>
    <d v="1899-12-30T00:12:00"/>
    <x v="36"/>
    <s v="876-129674"/>
    <n v="1"/>
    <x v="139"/>
    <n v="1"/>
    <s v="N"/>
    <n v="2"/>
    <n v="18"/>
    <n v="5.3999999999999995"/>
    <n v="3.6000000000000014"/>
    <n v="27"/>
  </r>
  <r>
    <d v="2023-02-19T05:15:00"/>
    <d v="2023-02-19T05:19:00"/>
    <s v="19.02.2023"/>
    <d v="1899-12-30T00:04:00"/>
    <x v="3"/>
    <s v="876-130912"/>
    <n v="1"/>
    <x v="40"/>
    <n v="1"/>
    <s v="N"/>
    <n v="1"/>
    <n v="3.5"/>
    <n v="1.05"/>
    <n v="1.4500000000000002"/>
    <n v="6"/>
  </r>
  <r>
    <d v="2023-02-19T05:16:00"/>
    <d v="2023-02-19T05:27:00"/>
    <s v="19.02.2023"/>
    <d v="1899-12-30T00:11:00"/>
    <x v="17"/>
    <s v="876-127349"/>
    <n v="1"/>
    <x v="94"/>
    <n v="1"/>
    <s v="N"/>
    <n v="2"/>
    <n v="6.9"/>
    <n v="2.0699999999999998"/>
    <n v="1.0299999999999994"/>
    <n v="10"/>
  </r>
  <r>
    <d v="2023-02-19T05:17:00"/>
    <d v="2023-02-19T05:33:00"/>
    <s v="19.02.2023"/>
    <d v="1899-12-30T00:16:00"/>
    <x v="33"/>
    <s v="876-128489"/>
    <n v="1"/>
    <x v="85"/>
    <n v="1"/>
    <s v="N"/>
    <n v="2"/>
    <n v="12"/>
    <n v="3.5999999999999996"/>
    <n v="3.4000000000000004"/>
    <n v="19"/>
  </r>
  <r>
    <d v="2023-02-19T05:17:00"/>
    <d v="2023-02-19T05:36:00"/>
    <s v="19.02.2023"/>
    <d v="1899-12-30T00:19:00"/>
    <x v="40"/>
    <s v="876-130317"/>
    <n v="1"/>
    <x v="42"/>
    <n v="1"/>
    <s v="N"/>
    <n v="2"/>
    <n v="16.5"/>
    <n v="4.95"/>
    <n v="3.5500000000000007"/>
    <n v="25"/>
  </r>
  <r>
    <d v="2023-02-19T05:18:00"/>
    <d v="2023-02-19T05:26:00"/>
    <s v="19.02.2023"/>
    <d v="1899-12-30T00:08:00"/>
    <x v="31"/>
    <s v="876-129640"/>
    <n v="1"/>
    <x v="80"/>
    <n v="1"/>
    <s v="N"/>
    <n v="1"/>
    <n v="3"/>
    <n v="0.89999999999999991"/>
    <n v="1.0999999999999996"/>
    <n v="5"/>
  </r>
  <r>
    <d v="2023-02-19T05:18:00"/>
    <d v="2023-02-19T05:38:00"/>
    <s v="19.02.2023"/>
    <d v="1899-12-30T00:20:00"/>
    <x v="49"/>
    <s v="876-131019"/>
    <n v="3"/>
    <x v="218"/>
    <n v="2"/>
    <s v="N"/>
    <n v="1"/>
    <n v="42.9"/>
    <n v="12.87"/>
    <n v="10.230000000000004"/>
    <n v="66"/>
  </r>
  <r>
    <d v="2023-02-19T05:18:00"/>
    <d v="2023-02-19T05:36:00"/>
    <s v="19.02.2023"/>
    <d v="1899-12-30T00:18:00"/>
    <x v="18"/>
    <s v="876-129990"/>
    <n v="2"/>
    <x v="93"/>
    <n v="1"/>
    <s v="N"/>
    <n v="2"/>
    <n v="30.3"/>
    <n v="9.09"/>
    <n v="5.6099999999999959"/>
    <n v="45"/>
  </r>
  <r>
    <d v="2023-02-19T05:18:00"/>
    <d v="2023-02-19T05:23:00"/>
    <s v="19.02.2023"/>
    <d v="1899-12-30T00:05:00"/>
    <x v="1"/>
    <s v="876-130971"/>
    <n v="2"/>
    <x v="14"/>
    <n v="1"/>
    <s v="N"/>
    <n v="2"/>
    <n v="3.7"/>
    <n v="1.1100000000000001"/>
    <n v="1.1899999999999995"/>
    <n v="6"/>
  </r>
  <r>
    <d v="2023-02-19T05:22:00"/>
    <d v="2023-02-19T05:22:00"/>
    <s v="19.02.2023"/>
    <d v="1899-12-30T00:00:00"/>
    <x v="4"/>
    <s v="876-129450"/>
    <n v="1"/>
    <x v="45"/>
    <n v="1"/>
    <s v="N"/>
    <n v="3"/>
    <n v="3.2"/>
    <n v="0.96"/>
    <n v="0.83999999999999986"/>
    <n v="5"/>
  </r>
  <r>
    <d v="2023-02-19T05:24:00"/>
    <d v="2023-02-19T05:30:00"/>
    <s v="19.02.2023"/>
    <d v="1899-12-30T00:06:00"/>
    <x v="49"/>
    <s v="876-130568"/>
    <n v="1"/>
    <x v="57"/>
    <n v="1"/>
    <s v="N"/>
    <n v="1"/>
    <n v="3.3"/>
    <n v="0.98999999999999988"/>
    <n v="0.71"/>
    <n v="5"/>
  </r>
  <r>
    <d v="2023-02-19T05:24:00"/>
    <d v="2023-02-19T05:42:00"/>
    <s v="19.02.2023"/>
    <d v="1899-12-30T00:18:00"/>
    <x v="36"/>
    <s v="876-127151"/>
    <n v="1"/>
    <x v="49"/>
    <n v="1"/>
    <s v="N"/>
    <n v="1"/>
    <n v="27.9"/>
    <n v="8.3699999999999992"/>
    <n v="6.730000000000004"/>
    <n v="43"/>
  </r>
  <r>
    <d v="2023-02-19T05:25:00"/>
    <d v="2023-02-19T05:26:00"/>
    <s v="19.02.2023"/>
    <d v="1899-12-30T00:01:00"/>
    <x v="37"/>
    <s v="876-131186"/>
    <n v="1"/>
    <x v="18"/>
    <n v="1"/>
    <s v="N"/>
    <n v="2"/>
    <n v="3"/>
    <n v="0.89999999999999991"/>
    <n v="1.0999999999999996"/>
    <n v="5"/>
  </r>
  <r>
    <d v="2023-02-19T05:26:00"/>
    <d v="2023-02-19T05:36:00"/>
    <s v="19.02.2023"/>
    <d v="1899-12-30T00:10:00"/>
    <x v="36"/>
    <s v="876-129001"/>
    <n v="2"/>
    <x v="27"/>
    <n v="1"/>
    <s v="N"/>
    <n v="1"/>
    <n v="7.2"/>
    <n v="2.16"/>
    <n v="1.6399999999999997"/>
    <n v="11"/>
  </r>
  <r>
    <d v="2023-02-19T05:28:00"/>
    <d v="2023-02-19T05:34:00"/>
    <s v="19.02.2023"/>
    <d v="1899-12-30T00:06:00"/>
    <x v="39"/>
    <s v="876-131121"/>
    <n v="1"/>
    <x v="15"/>
    <n v="1"/>
    <s v="N"/>
    <n v="2"/>
    <n v="3.5"/>
    <n v="1.05"/>
    <n v="1.4500000000000002"/>
    <n v="6"/>
  </r>
  <r>
    <d v="2023-02-19T05:28:00"/>
    <d v="2023-02-19T05:40:00"/>
    <s v="19.02.2023"/>
    <d v="1899-12-30T00:12:00"/>
    <x v="34"/>
    <s v="876-130080"/>
    <n v="1"/>
    <x v="2"/>
    <n v="1"/>
    <s v="N"/>
    <n v="2"/>
    <n v="13.8"/>
    <n v="4.1399999999999997"/>
    <n v="3.0599999999999987"/>
    <n v="21"/>
  </r>
  <r>
    <d v="2023-02-19T05:29:00"/>
    <d v="2023-02-19T05:33:00"/>
    <s v="19.02.2023"/>
    <d v="1899-12-30T00:04:00"/>
    <x v="17"/>
    <s v="876-130666"/>
    <n v="1"/>
    <x v="22"/>
    <n v="1"/>
    <s v="N"/>
    <n v="2"/>
    <n v="3.4"/>
    <n v="1.02"/>
    <n v="1.5800000000000005"/>
    <n v="6"/>
  </r>
  <r>
    <d v="2023-02-19T05:30:00"/>
    <d v="2023-02-19T05:42:00"/>
    <s v="19.02.2023"/>
    <d v="1899-12-30T00:12:00"/>
    <x v="41"/>
    <s v="876-129048"/>
    <n v="2"/>
    <x v="123"/>
    <n v="1"/>
    <s v="N"/>
    <n v="2"/>
    <n v="29.1"/>
    <n v="8.73"/>
    <n v="4.1699999999999946"/>
    <n v="42"/>
  </r>
  <r>
    <d v="2023-02-19T05:30:00"/>
    <d v="2023-02-19T05:30:00"/>
    <s v="19.02.2023"/>
    <d v="1899-12-30T00:00:00"/>
    <x v="51"/>
    <s v="876-128152"/>
    <n v="2"/>
    <x v="45"/>
    <n v="1"/>
    <s v="Y"/>
    <n v="2"/>
    <n v="3.2"/>
    <n v="0.96"/>
    <n v="0.83999999999999986"/>
    <n v="5"/>
  </r>
  <r>
    <d v="2023-02-19T05:31:00"/>
    <d v="2023-02-19T05:40:00"/>
    <s v="19.02.2023"/>
    <d v="1899-12-30T00:09:00"/>
    <x v="6"/>
    <s v="876-130471"/>
    <n v="2"/>
    <x v="87"/>
    <n v="1"/>
    <s v="N"/>
    <n v="1"/>
    <n v="6.3"/>
    <n v="1.89"/>
    <n v="0.8100000000000005"/>
    <n v="9"/>
  </r>
  <r>
    <d v="2023-02-19T05:31:00"/>
    <d v="2023-02-19T05:42:00"/>
    <s v="19.02.2023"/>
    <d v="1899-12-30T00:11:00"/>
    <x v="26"/>
    <s v="876-127311"/>
    <n v="1"/>
    <x v="36"/>
    <n v="1"/>
    <s v="N"/>
    <n v="1"/>
    <n v="3.9"/>
    <n v="1.17"/>
    <n v="0.93000000000000016"/>
    <n v="6"/>
  </r>
  <r>
    <d v="2023-02-19T05:31:00"/>
    <d v="2023-02-19T05:43:00"/>
    <s v="19.02.2023"/>
    <d v="1899-12-30T00:12:00"/>
    <x v="28"/>
    <s v="876-111423"/>
    <n v="1"/>
    <x v="12"/>
    <n v="1"/>
    <s v="N"/>
    <n v="2"/>
    <n v="9"/>
    <n v="2.6999999999999997"/>
    <n v="1.3000000000000007"/>
    <n v="13"/>
  </r>
  <r>
    <d v="2023-02-19T05:32:00"/>
    <d v="2023-02-19T05:36:00"/>
    <s v="19.02.2023"/>
    <d v="1899-12-30T00:04:00"/>
    <x v="53"/>
    <s v="876-130340"/>
    <n v="1"/>
    <x v="22"/>
    <n v="1"/>
    <s v="N"/>
    <n v="2"/>
    <n v="3"/>
    <n v="0.89999999999999991"/>
    <n v="1.0999999999999996"/>
    <n v="5"/>
  </r>
  <r>
    <d v="2023-02-19T05:32:00"/>
    <d v="2023-02-19T05:41:00"/>
    <s v="19.02.2023"/>
    <d v="1899-12-30T00:09:00"/>
    <x v="38"/>
    <s v="876-129712"/>
    <n v="1"/>
    <x v="22"/>
    <n v="1"/>
    <s v="N"/>
    <n v="2"/>
    <n v="6.3"/>
    <n v="1.89"/>
    <n v="0.8100000000000005"/>
    <n v="9"/>
  </r>
  <r>
    <d v="2023-02-19T05:32:00"/>
    <d v="2023-02-19T05:40:00"/>
    <s v="19.02.2023"/>
    <d v="1899-12-30T00:08:00"/>
    <x v="31"/>
    <s v="876-130788"/>
    <n v="1"/>
    <x v="52"/>
    <n v="1"/>
    <s v="N"/>
    <n v="1"/>
    <n v="6"/>
    <n v="1.7999999999999998"/>
    <n v="1.2000000000000002"/>
    <n v="9"/>
  </r>
  <r>
    <d v="2023-02-19T05:33:00"/>
    <d v="2023-02-19T05:36:00"/>
    <s v="19.02.2023"/>
    <d v="1899-12-30T00:03:00"/>
    <x v="16"/>
    <s v="876-129701"/>
    <n v="1"/>
    <x v="14"/>
    <n v="1"/>
    <s v="N"/>
    <n v="1"/>
    <n v="3"/>
    <n v="0.89999999999999991"/>
    <n v="1.0999999999999996"/>
    <n v="5"/>
  </r>
  <r>
    <d v="2023-02-19T05:33:00"/>
    <d v="2023-02-19T05:53:00"/>
    <s v="19.02.2023"/>
    <d v="1899-12-30T00:20:00"/>
    <x v="45"/>
    <s v="876-127289"/>
    <n v="2"/>
    <x v="117"/>
    <n v="1"/>
    <s v="N"/>
    <n v="1"/>
    <n v="15.9"/>
    <n v="4.7699999999999996"/>
    <n v="2.33"/>
    <n v="23"/>
  </r>
  <r>
    <d v="2023-02-19T05:33:00"/>
    <d v="2023-02-19T05:41:00"/>
    <s v="19.02.2023"/>
    <d v="1899-12-30T00:08:00"/>
    <x v="3"/>
    <s v="876-129544"/>
    <n v="1"/>
    <x v="4"/>
    <n v="1"/>
    <s v="N"/>
    <n v="2"/>
    <n v="3.6"/>
    <n v="1.08"/>
    <n v="1.3199999999999998"/>
    <n v="6"/>
  </r>
  <r>
    <d v="2023-02-19T05:34:00"/>
    <d v="2023-02-19T05:56:00"/>
    <s v="19.02.2023"/>
    <d v="1899-12-30T00:22:00"/>
    <x v="18"/>
    <s v="876-127193"/>
    <n v="1"/>
    <x v="70"/>
    <n v="1"/>
    <s v="N"/>
    <n v="2"/>
    <n v="24"/>
    <n v="7.1999999999999993"/>
    <n v="3.8000000000000007"/>
    <n v="35"/>
  </r>
  <r>
    <d v="2023-02-19T05:34:00"/>
    <d v="2023-02-19T05:43:00"/>
    <s v="19.02.2023"/>
    <d v="1899-12-30T00:09:00"/>
    <x v="49"/>
    <s v="876-130568"/>
    <n v="1"/>
    <x v="85"/>
    <n v="1"/>
    <s v="N"/>
    <n v="1"/>
    <n v="12"/>
    <n v="3.5999999999999996"/>
    <n v="1.4000000000000004"/>
    <n v="17"/>
  </r>
  <r>
    <d v="2023-02-19T05:35:00"/>
    <d v="2023-02-19T05:53:00"/>
    <s v="19.02.2023"/>
    <d v="1899-12-30T00:18:00"/>
    <x v="15"/>
    <s v="876-111465"/>
    <n v="3"/>
    <x v="77"/>
    <n v="1"/>
    <s v="N"/>
    <n v="1"/>
    <n v="23.7"/>
    <n v="7.1099999999999994"/>
    <n v="3.1900000000000013"/>
    <n v="34"/>
  </r>
  <r>
    <d v="2023-02-19T05:36:00"/>
    <d v="2023-02-19T05:41:00"/>
    <s v="19.02.2023"/>
    <d v="1899-12-30T00:05:00"/>
    <x v="32"/>
    <s v="876-128836"/>
    <n v="1"/>
    <x v="41"/>
    <n v="1"/>
    <s v="N"/>
    <n v="1"/>
    <n v="3.7"/>
    <n v="1.1100000000000001"/>
    <n v="1.1899999999999995"/>
    <n v="6"/>
  </r>
  <r>
    <d v="2023-02-19T05:36:00"/>
    <d v="2023-02-19T05:42:00"/>
    <s v="19.02.2023"/>
    <d v="1899-12-30T00:06:00"/>
    <x v="51"/>
    <s v="876-128770"/>
    <n v="1"/>
    <x v="11"/>
    <n v="1"/>
    <s v="N"/>
    <n v="1"/>
    <n v="3.4"/>
    <n v="1.02"/>
    <n v="1.5800000000000005"/>
    <n v="6"/>
  </r>
  <r>
    <d v="2023-02-19T05:36:00"/>
    <d v="2023-02-19T05:50:00"/>
    <s v="19.02.2023"/>
    <d v="1899-12-30T00:14:00"/>
    <x v="41"/>
    <s v="876-129181"/>
    <n v="1"/>
    <x v="44"/>
    <n v="1"/>
    <s v="N"/>
    <n v="1"/>
    <n v="10.5"/>
    <n v="3.15"/>
    <n v="2.3499999999999996"/>
    <n v="16"/>
  </r>
  <r>
    <d v="2023-02-19T05:36:00"/>
    <d v="2023-02-19T05:45:00"/>
    <s v="19.02.2023"/>
    <d v="1899-12-30T00:09:00"/>
    <x v="2"/>
    <s v="876-128085"/>
    <n v="4"/>
    <x v="16"/>
    <n v="1"/>
    <s v="N"/>
    <n v="2"/>
    <n v="8.6999999999999993"/>
    <n v="2.61"/>
    <n v="2.6900000000000013"/>
    <n v="14"/>
  </r>
  <r>
    <d v="2023-02-19T05:37:00"/>
    <d v="2023-02-19T05:57:00"/>
    <s v="19.02.2023"/>
    <d v="1899-12-30T00:20:00"/>
    <x v="7"/>
    <s v="876-129289"/>
    <n v="2"/>
    <x v="97"/>
    <n v="1"/>
    <s v="N"/>
    <n v="2"/>
    <n v="39.299999999999997"/>
    <n v="11.79"/>
    <n v="7.9100000000000037"/>
    <n v="59"/>
  </r>
  <r>
    <d v="2023-02-19T05:37:00"/>
    <d v="2023-02-19T05:41:00"/>
    <s v="19.02.2023"/>
    <d v="1899-12-30T00:04:00"/>
    <x v="16"/>
    <s v="876-129194"/>
    <n v="1"/>
    <x v="40"/>
    <n v="1"/>
    <s v="N"/>
    <n v="2"/>
    <n v="3.5"/>
    <n v="1.05"/>
    <n v="1.4500000000000002"/>
    <n v="6"/>
  </r>
  <r>
    <d v="2023-02-19T05:38:00"/>
    <d v="2023-02-19T05:48:00"/>
    <s v="19.02.2023"/>
    <d v="1899-12-30T00:10:00"/>
    <x v="49"/>
    <s v="876-128670"/>
    <n v="1"/>
    <x v="52"/>
    <n v="1"/>
    <s v="N"/>
    <n v="2"/>
    <n v="6"/>
    <n v="1.7999999999999998"/>
    <n v="1.2000000000000002"/>
    <n v="9"/>
  </r>
  <r>
    <d v="2023-02-19T05:39:00"/>
    <d v="2023-02-19T06:01:00"/>
    <s v="19.02.2023"/>
    <d v="1899-12-30T00:22:00"/>
    <x v="33"/>
    <s v="876-128825"/>
    <n v="3"/>
    <x v="58"/>
    <n v="1"/>
    <s v="N"/>
    <n v="2"/>
    <n v="35.1"/>
    <n v="10.53"/>
    <n v="8.3699999999999974"/>
    <n v="54"/>
  </r>
  <r>
    <d v="2023-02-19T05:39:00"/>
    <d v="2023-02-19T05:43:00"/>
    <s v="19.02.2023"/>
    <d v="1899-12-30T00:04:00"/>
    <x v="9"/>
    <s v="876-130017"/>
    <n v="2"/>
    <x v="14"/>
    <n v="1"/>
    <s v="N"/>
    <n v="1"/>
    <n v="3.8"/>
    <n v="1.1399999999999999"/>
    <n v="1.0600000000000005"/>
    <n v="6"/>
  </r>
  <r>
    <d v="2023-02-19T05:39:00"/>
    <d v="2023-02-19T05:48:00"/>
    <s v="19.02.2023"/>
    <d v="1899-12-30T00:09:00"/>
    <x v="16"/>
    <s v="876-111355"/>
    <n v="1"/>
    <x v="0"/>
    <n v="1"/>
    <s v="N"/>
    <n v="2"/>
    <n v="8.1"/>
    <n v="2.4299999999999997"/>
    <n v="1.4700000000000006"/>
    <n v="12"/>
  </r>
  <r>
    <d v="2023-02-19T05:40:00"/>
    <d v="2023-02-19T05:55:00"/>
    <s v="19.02.2023"/>
    <d v="1899-12-30T00:15:00"/>
    <x v="20"/>
    <s v="876-129811"/>
    <n v="1"/>
    <x v="85"/>
    <n v="1"/>
    <s v="N"/>
    <n v="2"/>
    <n v="12"/>
    <n v="3.5999999999999996"/>
    <n v="2.4000000000000004"/>
    <n v="18"/>
  </r>
  <r>
    <d v="2023-02-19T05:41:00"/>
    <d v="2023-02-19T05:46:00"/>
    <s v="19.02.2023"/>
    <d v="1899-12-30T00:05:00"/>
    <x v="15"/>
    <s v="876-129544"/>
    <n v="1"/>
    <x v="3"/>
    <n v="1"/>
    <s v="N"/>
    <n v="2"/>
    <n v="3.2"/>
    <n v="0.96"/>
    <n v="0.83999999999999986"/>
    <n v="5"/>
  </r>
  <r>
    <d v="2023-02-19T05:41:00"/>
    <d v="2023-02-19T05:44:00"/>
    <s v="19.02.2023"/>
    <d v="1899-12-30T00:03:00"/>
    <x v="52"/>
    <s v="876-129003"/>
    <n v="1"/>
    <x v="14"/>
    <n v="1"/>
    <s v="N"/>
    <n v="2"/>
    <n v="3.8"/>
    <n v="1.1399999999999999"/>
    <n v="1.0600000000000005"/>
    <n v="6"/>
  </r>
  <r>
    <d v="2023-02-19T05:43:00"/>
    <d v="2023-02-19T05:53:00"/>
    <s v="19.02.2023"/>
    <d v="1899-12-30T00:10:00"/>
    <x v="39"/>
    <s v="876-129863"/>
    <n v="1"/>
    <x v="27"/>
    <n v="1"/>
    <s v="N"/>
    <n v="2"/>
    <n v="7.2"/>
    <n v="2.16"/>
    <n v="1.6399999999999997"/>
    <n v="11"/>
  </r>
  <r>
    <d v="2023-02-19T05:43:00"/>
    <d v="2023-02-19T05:51:00"/>
    <s v="19.02.2023"/>
    <d v="1899-12-30T00:08:00"/>
    <x v="42"/>
    <s v="876-131223"/>
    <n v="1"/>
    <x v="28"/>
    <n v="1"/>
    <s v="N"/>
    <n v="1"/>
    <n v="9.9"/>
    <n v="2.97"/>
    <n v="2.129999999999999"/>
    <n v="15"/>
  </r>
  <r>
    <d v="2023-02-19T05:44:00"/>
    <d v="2023-02-19T05:47:00"/>
    <s v="19.02.2023"/>
    <d v="1899-12-30T00:03:00"/>
    <x v="2"/>
    <s v="876-127894"/>
    <n v="1"/>
    <x v="60"/>
    <n v="1"/>
    <s v="N"/>
    <n v="2"/>
    <n v="3.9"/>
    <n v="1.17"/>
    <n v="0.93000000000000016"/>
    <n v="6"/>
  </r>
  <r>
    <d v="2023-02-19T05:44:00"/>
    <d v="2023-02-19T05:51:00"/>
    <s v="19.02.2023"/>
    <d v="1899-12-30T00:07:00"/>
    <x v="2"/>
    <s v="876-130869"/>
    <n v="2"/>
    <x v="14"/>
    <n v="1"/>
    <s v="N"/>
    <n v="1"/>
    <n v="3.8"/>
    <n v="1.1399999999999999"/>
    <n v="1.0600000000000005"/>
    <n v="6"/>
  </r>
  <r>
    <d v="2023-02-19T05:45:00"/>
    <d v="2023-02-19T05:51:00"/>
    <s v="19.02.2023"/>
    <d v="1899-12-30T00:06:00"/>
    <x v="51"/>
    <s v="876-127558"/>
    <n v="1"/>
    <x v="40"/>
    <n v="1"/>
    <s v="N"/>
    <n v="1"/>
    <n v="3.4"/>
    <n v="1.02"/>
    <n v="1.5800000000000005"/>
    <n v="6"/>
  </r>
  <r>
    <d v="2023-02-19T05:47:00"/>
    <d v="2023-02-19T05:57:00"/>
    <s v="19.02.2023"/>
    <d v="1899-12-30T00:10:00"/>
    <x v="10"/>
    <s v="876-129740"/>
    <n v="1"/>
    <x v="10"/>
    <n v="1"/>
    <s v="N"/>
    <n v="1"/>
    <n v="6.6"/>
    <n v="1.9799999999999998"/>
    <n v="1.42"/>
    <n v="10"/>
  </r>
  <r>
    <d v="2023-02-19T05:47:00"/>
    <d v="2023-02-19T05:58:00"/>
    <s v="19.02.2023"/>
    <d v="1899-12-30T00:11:00"/>
    <x v="35"/>
    <s v="876-127244"/>
    <n v="2"/>
    <x v="87"/>
    <n v="1"/>
    <s v="N"/>
    <n v="2"/>
    <n v="6.3"/>
    <n v="1.89"/>
    <n v="0.8100000000000005"/>
    <n v="9"/>
  </r>
  <r>
    <d v="2023-02-19T05:47:00"/>
    <d v="2023-02-19T05:53:00"/>
    <s v="19.02.2023"/>
    <d v="1899-12-30T00:06:00"/>
    <x v="14"/>
    <s v="876-127567"/>
    <n v="1"/>
    <x v="4"/>
    <n v="1"/>
    <s v="N"/>
    <n v="2"/>
    <n v="3.2"/>
    <n v="0.96"/>
    <n v="0.83999999999999986"/>
    <n v="5"/>
  </r>
  <r>
    <d v="2023-02-19T05:49:00"/>
    <d v="2023-02-19T06:03:00"/>
    <s v="19.02.2023"/>
    <d v="1899-12-30T00:14:00"/>
    <x v="32"/>
    <s v="876-127717"/>
    <n v="1"/>
    <x v="99"/>
    <n v="1"/>
    <s v="N"/>
    <n v="1"/>
    <n v="11.7"/>
    <n v="3.51"/>
    <n v="2.7900000000000009"/>
    <n v="18"/>
  </r>
  <r>
    <d v="2023-02-19T05:50:00"/>
    <d v="2023-02-19T05:56:00"/>
    <s v="19.02.2023"/>
    <d v="1899-12-30T00:06:00"/>
    <x v="49"/>
    <s v="876-129937"/>
    <n v="1"/>
    <x v="60"/>
    <n v="1"/>
    <s v="N"/>
    <n v="2"/>
    <n v="3.3"/>
    <n v="0.98999999999999988"/>
    <n v="1.71"/>
    <n v="6"/>
  </r>
  <r>
    <d v="2023-02-19T05:50:00"/>
    <d v="2023-02-19T06:05:00"/>
    <s v="19.02.2023"/>
    <d v="1899-12-30T00:15:00"/>
    <x v="49"/>
    <s v="876-128346"/>
    <n v="1"/>
    <x v="27"/>
    <n v="1"/>
    <s v="N"/>
    <n v="1"/>
    <n v="7.2"/>
    <n v="2.16"/>
    <n v="1.6399999999999997"/>
    <n v="11"/>
  </r>
  <r>
    <d v="2023-02-19T05:50:00"/>
    <d v="2023-02-19T05:53:00"/>
    <s v="19.02.2023"/>
    <d v="1899-12-30T00:03:00"/>
    <x v="49"/>
    <s v="876-130813"/>
    <n v="1"/>
    <x v="33"/>
    <n v="1"/>
    <s v="N"/>
    <n v="1"/>
    <n v="3.2"/>
    <n v="0.96"/>
    <n v="0.83999999999999986"/>
    <n v="5"/>
  </r>
  <r>
    <d v="2023-02-19T05:50:00"/>
    <d v="2023-02-19T06:08:00"/>
    <s v="19.02.2023"/>
    <d v="1899-12-30T00:18:00"/>
    <x v="8"/>
    <s v="876-128186"/>
    <n v="1"/>
    <x v="2"/>
    <n v="1"/>
    <s v="N"/>
    <n v="1"/>
    <n v="13.8"/>
    <n v="4.1399999999999997"/>
    <n v="4.0599999999999987"/>
    <n v="22"/>
  </r>
  <r>
    <d v="2023-02-19T05:51:00"/>
    <d v="2023-02-19T06:03:00"/>
    <s v="19.02.2023"/>
    <d v="1899-12-30T00:12:00"/>
    <x v="31"/>
    <s v="876-128406"/>
    <n v="1"/>
    <x v="44"/>
    <n v="1"/>
    <s v="N"/>
    <n v="1"/>
    <n v="10.5"/>
    <n v="3.15"/>
    <n v="1.3499999999999996"/>
    <n v="15"/>
  </r>
  <r>
    <d v="2023-02-19T05:51:00"/>
    <d v="2023-02-19T05:59:00"/>
    <s v="19.02.2023"/>
    <d v="1899-12-30T00:08:00"/>
    <x v="8"/>
    <s v="876-130583"/>
    <n v="1"/>
    <x v="36"/>
    <n v="1"/>
    <s v="N"/>
    <n v="2"/>
    <n v="3.8"/>
    <n v="1.1399999999999999"/>
    <n v="1.0600000000000005"/>
    <n v="6"/>
  </r>
  <r>
    <d v="2023-02-19T05:52:00"/>
    <d v="2023-02-19T05:53:00"/>
    <s v="19.02.2023"/>
    <d v="1899-12-30T00:01:00"/>
    <x v="26"/>
    <s v="876-130083"/>
    <n v="1"/>
    <x v="33"/>
    <n v="1"/>
    <s v="N"/>
    <n v="1"/>
    <n v="3.8"/>
    <n v="1.1399999999999999"/>
    <n v="1.0600000000000005"/>
    <n v="6"/>
  </r>
  <r>
    <d v="2023-02-19T05:52:00"/>
    <d v="2023-02-19T05:56:00"/>
    <s v="19.02.2023"/>
    <d v="1899-12-30T00:04:00"/>
    <x v="31"/>
    <s v="876-111383"/>
    <n v="1"/>
    <x v="40"/>
    <n v="1"/>
    <s v="N"/>
    <n v="1"/>
    <n v="3.7"/>
    <n v="1.1100000000000001"/>
    <n v="1.1899999999999995"/>
    <n v="6"/>
  </r>
  <r>
    <d v="2023-02-19T05:52:00"/>
    <d v="2023-02-19T06:00:00"/>
    <s v="19.02.2023"/>
    <d v="1899-12-30T00:08:00"/>
    <x v="9"/>
    <s v="876-130211"/>
    <n v="1"/>
    <x v="80"/>
    <n v="1"/>
    <s v="N"/>
    <n v="1"/>
    <n v="3.3"/>
    <n v="0.98999999999999988"/>
    <n v="0.71"/>
    <n v="5"/>
  </r>
  <r>
    <d v="2023-02-19T05:52:00"/>
    <d v="2023-02-19T06:02:00"/>
    <s v="19.02.2023"/>
    <d v="1899-12-30T00:10:00"/>
    <x v="23"/>
    <s v="876-127244"/>
    <n v="1"/>
    <x v="0"/>
    <n v="1"/>
    <s v="N"/>
    <n v="1"/>
    <n v="8.1"/>
    <n v="2.4299999999999997"/>
    <n v="1.4700000000000006"/>
    <n v="12"/>
  </r>
  <r>
    <d v="2023-02-19T05:53:00"/>
    <d v="2023-02-19T05:55:00"/>
    <s v="19.02.2023"/>
    <d v="1899-12-30T00:02:00"/>
    <x v="34"/>
    <s v="876-111524"/>
    <n v="1"/>
    <x v="14"/>
    <n v="1"/>
    <s v="N"/>
    <n v="1"/>
    <n v="3.2"/>
    <n v="0.96"/>
    <n v="0.83999999999999986"/>
    <n v="5"/>
  </r>
  <r>
    <d v="2023-02-19T05:53:00"/>
    <d v="2023-02-19T06:10:00"/>
    <s v="19.02.2023"/>
    <d v="1899-12-30T00:17:00"/>
    <x v="40"/>
    <s v="876-131108"/>
    <n v="1"/>
    <x v="77"/>
    <n v="1"/>
    <s v="N"/>
    <n v="2"/>
    <n v="23.7"/>
    <n v="7.1099999999999994"/>
    <n v="3.1900000000000013"/>
    <n v="34"/>
  </r>
  <r>
    <d v="2023-02-19T05:54:00"/>
    <d v="2023-02-19T06:05:00"/>
    <s v="19.02.2023"/>
    <d v="1899-12-30T00:11:00"/>
    <x v="4"/>
    <s v="876-127122"/>
    <n v="2"/>
    <x v="154"/>
    <n v="1"/>
    <s v="Y"/>
    <n v="2"/>
    <n v="20.100000000000001"/>
    <n v="6.03"/>
    <n v="3.8699999999999974"/>
    <n v="30"/>
  </r>
  <r>
    <d v="2023-02-19T05:54:00"/>
    <d v="2023-02-19T07:05:00"/>
    <s v="19.02.2023"/>
    <d v="1899-12-30T01:11:00"/>
    <x v="9"/>
    <s v="876-127922"/>
    <n v="3"/>
    <x v="220"/>
    <n v="5"/>
    <s v="N"/>
    <n v="1"/>
    <n v="176.7"/>
    <n v="53.01"/>
    <n v="39.29000000000002"/>
    <n v="269"/>
  </r>
  <r>
    <d v="2023-02-19T05:54:00"/>
    <d v="2023-02-19T06:23:00"/>
    <s v="19.02.2023"/>
    <d v="1899-12-30T00:29:00"/>
    <x v="36"/>
    <s v="876-130027"/>
    <n v="1"/>
    <x v="90"/>
    <n v="1"/>
    <s v="N"/>
    <n v="1"/>
    <n v="36.299999999999997"/>
    <n v="10.889999999999999"/>
    <n v="6.8100000000000023"/>
    <n v="54"/>
  </r>
  <r>
    <d v="2023-02-19T05:54:00"/>
    <d v="2023-02-19T06:01:00"/>
    <s v="19.02.2023"/>
    <d v="1899-12-30T00:07:00"/>
    <x v="1"/>
    <s v="876-131108"/>
    <n v="1"/>
    <x v="40"/>
    <n v="1"/>
    <s v="N"/>
    <n v="1"/>
    <n v="3.2"/>
    <n v="0.96"/>
    <n v="0.83999999999999986"/>
    <n v="5"/>
  </r>
  <r>
    <d v="2023-02-19T05:55:00"/>
    <d v="2023-02-19T06:03:00"/>
    <s v="19.02.2023"/>
    <d v="1899-12-30T00:08:00"/>
    <x v="15"/>
    <s v="876-129994"/>
    <n v="1"/>
    <x v="52"/>
    <n v="1"/>
    <s v="N"/>
    <n v="2"/>
    <n v="6"/>
    <n v="1.7999999999999998"/>
    <n v="1.2000000000000002"/>
    <n v="9"/>
  </r>
  <r>
    <d v="2023-02-19T05:55:00"/>
    <d v="2023-02-19T06:04:00"/>
    <s v="19.02.2023"/>
    <d v="1899-12-30T00:09:00"/>
    <x v="44"/>
    <s v="876-131005"/>
    <n v="1"/>
    <x v="94"/>
    <n v="1"/>
    <s v="N"/>
    <n v="2"/>
    <n v="6.9"/>
    <n v="2.0699999999999998"/>
    <n v="2.0299999999999994"/>
    <n v="11"/>
  </r>
  <r>
    <d v="2023-02-19T05:55:00"/>
    <d v="2023-02-19T06:08:00"/>
    <s v="19.02.2023"/>
    <d v="1899-12-30T00:13:00"/>
    <x v="46"/>
    <s v="876-131055"/>
    <n v="1"/>
    <x v="85"/>
    <n v="1"/>
    <s v="N"/>
    <n v="2"/>
    <n v="12"/>
    <n v="3.5999999999999996"/>
    <n v="1.4000000000000004"/>
    <n v="17"/>
  </r>
  <r>
    <d v="2023-02-19T05:56:00"/>
    <d v="2023-02-19T06:01:00"/>
    <s v="19.02.2023"/>
    <d v="1899-12-30T00:05:00"/>
    <x v="44"/>
    <s v="876-128489"/>
    <n v="1"/>
    <x v="36"/>
    <n v="1"/>
    <s v="N"/>
    <n v="2"/>
    <n v="3"/>
    <n v="0.89999999999999991"/>
    <n v="1.0999999999999996"/>
    <n v="5"/>
  </r>
  <r>
    <d v="2023-02-19T05:57:00"/>
    <d v="2023-02-19T06:04:00"/>
    <s v="19.02.2023"/>
    <d v="1899-12-30T00:07:00"/>
    <x v="11"/>
    <s v="876-130777"/>
    <n v="2"/>
    <x v="57"/>
    <n v="1"/>
    <s v="N"/>
    <n v="2"/>
    <n v="3"/>
    <n v="0.89999999999999991"/>
    <n v="1.0999999999999996"/>
    <n v="5"/>
  </r>
  <r>
    <d v="2023-02-19T05:58:00"/>
    <d v="2023-02-19T06:07:00"/>
    <s v="19.02.2023"/>
    <d v="1899-12-30T00:09:00"/>
    <x v="17"/>
    <s v="876-129737"/>
    <n v="1"/>
    <x v="80"/>
    <n v="1"/>
    <s v="N"/>
    <n v="1"/>
    <n v="3.8"/>
    <n v="1.1399999999999999"/>
    <n v="1.0600000000000005"/>
    <n v="6"/>
  </r>
  <r>
    <d v="2023-02-19T05:58:00"/>
    <d v="2023-02-19T06:03:00"/>
    <s v="19.02.2023"/>
    <d v="1899-12-30T00:05:00"/>
    <x v="41"/>
    <s v="876-111236"/>
    <n v="4"/>
    <x v="11"/>
    <n v="1"/>
    <s v="N"/>
    <n v="2"/>
    <n v="3.5"/>
    <n v="1.05"/>
    <n v="1.4500000000000002"/>
    <n v="6"/>
  </r>
  <r>
    <d v="2023-02-19T05:58:00"/>
    <d v="2023-02-19T06:04:00"/>
    <s v="19.02.2023"/>
    <d v="1899-12-30T00:06:00"/>
    <x v="10"/>
    <s v="876-130440"/>
    <n v="1"/>
    <x v="3"/>
    <n v="1"/>
    <s v="N"/>
    <n v="1"/>
    <n v="3.4"/>
    <n v="1.02"/>
    <n v="1.5800000000000005"/>
    <n v="6"/>
  </r>
  <r>
    <d v="2023-02-19T05:59:00"/>
    <d v="2023-02-19T06:10:00"/>
    <s v="19.02.2023"/>
    <d v="1899-12-30T00:11:00"/>
    <x v="3"/>
    <s v="876-128239"/>
    <n v="3"/>
    <x v="10"/>
    <n v="1"/>
    <s v="N"/>
    <n v="1"/>
    <n v="6.6"/>
    <n v="1.9799999999999998"/>
    <n v="1.42"/>
    <n v="10"/>
  </r>
  <r>
    <d v="2023-02-19T05:59:00"/>
    <d v="2023-02-19T06:06:00"/>
    <s v="19.02.2023"/>
    <d v="1899-12-30T00:07:00"/>
    <x v="15"/>
    <s v="876-111343"/>
    <n v="1"/>
    <x v="57"/>
    <n v="1"/>
    <s v="N"/>
    <n v="2"/>
    <n v="3.7"/>
    <n v="1.1100000000000001"/>
    <n v="1.1899999999999995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D0D38D-5031-4891-9CD6-334ADFA56169}" name="PivotTable1" cacheId="6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rowHeaderCaption="Sürücülər" colHeaderCaption="Qruplar">
  <location ref="A3:H58" firstHeaderRow="1" firstDataRow="2" firstDataCol="1"/>
  <pivotFields count="15">
    <pivotField numFmtId="22" showAll="0"/>
    <pivotField numFmtId="22" showAll="0"/>
    <pivotField showAll="0"/>
    <pivotField numFmtId="164" showAll="0"/>
    <pivotField axis="axisRow" showAll="0">
      <items count="55">
        <item x="47"/>
        <item x="49"/>
        <item x="12"/>
        <item x="10"/>
        <item x="3"/>
        <item x="48"/>
        <item x="41"/>
        <item x="52"/>
        <item x="19"/>
        <item x="26"/>
        <item x="34"/>
        <item x="51"/>
        <item x="22"/>
        <item x="42"/>
        <item x="40"/>
        <item x="16"/>
        <item x="31"/>
        <item x="23"/>
        <item x="30"/>
        <item x="21"/>
        <item x="33"/>
        <item x="25"/>
        <item x="32"/>
        <item x="39"/>
        <item x="8"/>
        <item x="43"/>
        <item x="24"/>
        <item x="18"/>
        <item x="17"/>
        <item x="35"/>
        <item x="37"/>
        <item x="2"/>
        <item x="11"/>
        <item x="20"/>
        <item x="7"/>
        <item x="15"/>
        <item x="29"/>
        <item x="5"/>
        <item x="45"/>
        <item x="1"/>
        <item x="50"/>
        <item x="4"/>
        <item x="6"/>
        <item x="13"/>
        <item x="28"/>
        <item x="46"/>
        <item x="36"/>
        <item x="27"/>
        <item x="9"/>
        <item x="38"/>
        <item x="14"/>
        <item x="53"/>
        <item x="0"/>
        <item x="44"/>
        <item t="default"/>
      </items>
    </pivotField>
    <pivotField showAll="0"/>
    <pivotField showAll="0"/>
    <pivotField axis="axisCol" dataField="1" numFmtId="2" showAll="0" defaultSubtotal="0">
      <items count="7">
        <item x="0"/>
        <item x="1"/>
        <item x="2"/>
        <item x="3"/>
        <item x="4"/>
        <item x="5"/>
        <item x="6"/>
      </items>
    </pivotField>
    <pivotField showAll="0"/>
    <pivotField showAll="0"/>
    <pivotField showAll="0"/>
    <pivotField numFmtId="2" showAll="0"/>
    <pivotField numFmtId="2" showAll="0"/>
    <pivotField numFmtId="2" showAll="0"/>
    <pivotField numFmtId="2" showAll="0"/>
  </pivotFields>
  <rowFields count="1">
    <field x="4"/>
  </rowFields>
  <rowItems count="5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</rowItems>
  <colFields count="1">
    <field x="7"/>
  </colFields>
  <colItems count="7">
    <i>
      <x/>
    </i>
    <i>
      <x v="1"/>
    </i>
    <i>
      <x v="2"/>
    </i>
    <i>
      <x v="3"/>
    </i>
    <i>
      <x v="4"/>
    </i>
    <i>
      <x v="5"/>
    </i>
    <i>
      <x v="6"/>
    </i>
  </colItems>
  <dataFields count="1">
    <dataField name="Sifaris sayi" fld="7" subtotal="count" baseField="4" baseItem="1"/>
  </dataFields>
  <pivotTableStyleInfo name="PivotStyleMedium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5E36D61-7FE1-49BE-920F-F2ED3C8D2917}" name="Table4" displayName="Table4" ref="A1:O4639" totalsRowShown="0" headerRowDxfId="50" dataDxfId="48" headerRowBorderDxfId="49" tableBorderDxfId="47" totalsRowBorderDxfId="46">
  <autoFilter ref="A1:O4639" xr:uid="{E5E36D61-7FE1-49BE-920F-F2ED3C8D2917}"/>
  <tableColumns count="15">
    <tableColumn id="1" xr3:uid="{62B8599A-DC6A-49E9-BB8D-08CE2D622579}" name="tpep pickup" dataDxfId="45"/>
    <tableColumn id="2" xr3:uid="{C6472440-34E6-4239-9738-A9E006EA035C}" name="dropoff datetime" dataDxfId="44"/>
    <tableColumn id="3" xr3:uid="{FAC615C7-D9B7-4176-A4C7-5C28D8B8DB17}" name="Tarix" dataDxfId="13">
      <calculatedColumnFormula>TEXT(B2,"dd.mm.yyyy")</calculatedColumnFormula>
    </tableColumn>
    <tableColumn id="4" xr3:uid="{9677D023-5F5F-464E-A69F-393D8208881C}" name="Aktivlik müddəti" dataDxfId="43">
      <calculatedColumnFormula>B2-A2</calculatedColumnFormula>
    </tableColumn>
    <tableColumn id="5" xr3:uid="{5689FCE2-0451-44D9-8AC8-B2629AF98951}" name="driverID" dataDxfId="42"/>
    <tableColumn id="6" xr3:uid="{3296A53B-A2C3-4A39-930C-B1DF10506F9D}" name="customerID" dataDxfId="41"/>
    <tableColumn id="7" xr3:uid="{D84E35FD-6A40-43E6-9FBC-36F889AD73CA}" name="passenger count" dataDxfId="40"/>
    <tableColumn id="8" xr3:uid="{F1BF9B77-33F6-432C-9CE5-0CCCCE17A863}" name="trip distance" dataDxfId="39"/>
    <tableColumn id="9" xr3:uid="{C3E075D1-3536-4BC4-93A0-0EB68B7C37C4}" name="rate codeID" dataDxfId="38"/>
    <tableColumn id="10" xr3:uid="{1EC0F254-B9A9-4009-BF01-99E7E076A244}" name="store and fwd flag" dataDxfId="37"/>
    <tableColumn id="11" xr3:uid="{E256FBCE-7A2E-4E41-8549-4BA03C728D59}" name="payment type" dataDxfId="36"/>
    <tableColumn id="12" xr3:uid="{C2FB2FA4-C2D0-479A-8533-52398D9BBBFD}" name="fare amount" dataDxfId="35"/>
    <tableColumn id="13" xr3:uid="{F31FD295-0B06-4E27-B333-855862980239}" name="mta tax" dataDxfId="34">
      <calculatedColumnFormula>L2*30%</calculatedColumnFormula>
    </tableColumn>
    <tableColumn id="14" xr3:uid="{C8D6A0EF-8C95-4D30-B9DA-21DE9370A234}" name="tip amount" dataDxfId="33"/>
    <tableColumn id="15" xr3:uid="{E871092F-A97B-49F5-84DF-3FD423C45B8D}" name="total amount" dataDxfId="32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1AF71B-4E44-4210-B060-0C84710CAAB7}" name="Table1" displayName="Table1" ref="A1:J55" totalsRowShown="0" headerRowDxfId="31" dataDxfId="30" tableBorderDxfId="29">
  <autoFilter ref="A1:J55" xr:uid="{101AF71B-4E44-4210-B060-0C84710CAAB7}"/>
  <tableColumns count="10">
    <tableColumn id="1" xr3:uid="{13826076-8A61-4A61-8B8E-C6A47048AAAF}" name="Sürücü ID" dataDxfId="28"/>
    <tableColumn id="2" xr3:uid="{8184D561-3730-41C9-B322-B0A472660136}" name="Ümumi aktiv qalma müddəti" dataDxfId="14">
      <calculatedColumnFormula>SUMIFS('Yellow taxi 13-19 February 2023'!$D:$D,'Yellow taxi 13-19 February 2023'!$E:$E,'Aktiv qalma müddəti'!$A2,'Yellow taxi 13-19 February 2023'!$H:$H,"&lt;&gt;"&amp;"0")</calculatedColumnFormula>
    </tableColumn>
    <tableColumn id="3" xr3:uid="{215B95DC-83F9-4DD6-B162-579FE25B6027}" name="Orta günlük aktiv qalma müddəti" dataDxfId="27">
      <calculatedColumnFormula>B2/7</calculatedColumnFormula>
    </tableColumn>
    <tableColumn id="4" xr3:uid="{49931451-F1A8-46F7-A25D-8BF9765CE6E9}" name="13.02.2023" dataDxfId="7">
      <calculatedColumnFormula>SUMIFS('Yellow taxi 13-19 February 2023'!$D:$D,'Yellow taxi 13-19 February 2023'!$E:$E,'Aktiv qalma müddəti'!$A2,'Yellow taxi 13-19 February 2023'!$C:$C,'Aktiv qalma müddəti'!D$1)</calculatedColumnFormula>
    </tableColumn>
    <tableColumn id="5" xr3:uid="{04C4605A-BD76-430F-82E6-D9EDD45A186C}" name="14.02.2023" dataDxfId="6">
      <calculatedColumnFormula>SUMIFS('Yellow taxi 13-19 February 2023'!$D:$D,'Yellow taxi 13-19 February 2023'!$E:$E,'Aktiv qalma müddəti'!$A2,'Yellow taxi 13-19 February 2023'!$C:$C,'Aktiv qalma müddəti'!E$1)</calculatedColumnFormula>
    </tableColumn>
    <tableColumn id="6" xr3:uid="{78675451-C601-404A-9C54-E31994AEC04E}" name="15.02.2023" dataDxfId="5">
      <calculatedColumnFormula>SUMIFS('Yellow taxi 13-19 February 2023'!$D:$D,'Yellow taxi 13-19 February 2023'!$E:$E,'Aktiv qalma müddəti'!$A2,'Yellow taxi 13-19 February 2023'!$C:$C,'Aktiv qalma müddəti'!F$1)</calculatedColumnFormula>
    </tableColumn>
    <tableColumn id="7" xr3:uid="{4104E9BB-DE3C-4CBE-93F9-D617B83C6AA4}" name="16.02.2023" dataDxfId="4">
      <calculatedColumnFormula>SUMIFS('Yellow taxi 13-19 February 2023'!$D:$D,'Yellow taxi 13-19 February 2023'!$E:$E,'Aktiv qalma müddəti'!$A2,'Yellow taxi 13-19 February 2023'!$C:$C,'Aktiv qalma müddəti'!G$1)</calculatedColumnFormula>
    </tableColumn>
    <tableColumn id="8" xr3:uid="{6E449747-8245-4E36-98BA-C1B21D29B082}" name="17.02.2023" dataDxfId="3">
      <calculatedColumnFormula>SUMIFS('Yellow taxi 13-19 February 2023'!$D:$D,'Yellow taxi 13-19 February 2023'!$E:$E,'Aktiv qalma müddəti'!$A2,'Yellow taxi 13-19 February 2023'!$C:$C,'Aktiv qalma müddəti'!H$1)</calculatedColumnFormula>
    </tableColumn>
    <tableColumn id="9" xr3:uid="{57FBC0E9-E888-43D7-9FE0-3C433D0C41E2}" name="18.02.2023" dataDxfId="2">
      <calculatedColumnFormula>SUMIFS('Yellow taxi 13-19 February 2023'!$D:$D,'Yellow taxi 13-19 February 2023'!$E:$E,'Aktiv qalma müddəti'!$A2,'Yellow taxi 13-19 February 2023'!$C:$C,'Aktiv qalma müddəti'!I$1)</calculatedColumnFormula>
    </tableColumn>
    <tableColumn id="10" xr3:uid="{838BEA59-901C-4C9A-A8EC-7841028ACAC2}" name="19.02.2023" dataDxfId="1">
      <calculatedColumnFormula>SUMIFS('Yellow taxi 13-19 February 2023'!$D:$D,'Yellow taxi 13-19 February 2023'!$E:$E,'Aktiv qalma müddəti'!$A2,'Yellow taxi 13-19 February 2023'!$C:$C,'Aktiv qalma müddəti'!J$1)</calculatedColumnFormula>
    </tableColumn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5B58A1-5068-4357-9BA3-D31DF9C18FBE}" name="Table2" displayName="Table2" ref="A1:G55" totalsRowShown="0" headerRowDxfId="26" dataDxfId="25">
  <autoFilter ref="A1:G55" xr:uid="{915B58A1-5068-4357-9BA3-D31DF9C18FBE}"/>
  <tableColumns count="7">
    <tableColumn id="1" xr3:uid="{D9AF59AB-BB9D-4596-95A4-C6EB0AA02EC5}" name="Sürücü ID" dataDxfId="24"/>
    <tableColumn id="2" xr3:uid="{4B76D194-7D75-421C-8AB8-76622303DBED}" name="Ümumi gediş sayı" dataDxfId="23">
      <calculatedColumnFormula>COUNTIFS('Yellow taxi 13-19 February 2023'!$E:$E,'Reyting-Bonus-Plan'!$A2,'Yellow taxi 13-19 February 2023'!$H:$H,"&lt;&gt;"&amp;"0")</calculatedColumnFormula>
    </tableColumn>
    <tableColumn id="3" xr3:uid="{DE3EB8A2-7CEB-463D-B356-BCBB189EC950}" name="Ümumi müştəri sayı" dataDxfId="22">
      <calculatedColumnFormula>SUMIFS('Yellow taxi 13-19 February 2023'!$G:$G,'Yellow taxi 13-19 February 2023'!$E:$E,'Reyting-Bonus-Plan'!$A2,'Yellow taxi 13-19 February 2023'!$H:$H,"&lt;&gt;"&amp;"0")</calculatedColumnFormula>
    </tableColumn>
    <tableColumn id="4" xr3:uid="{3EF21F84-00A0-4D71-8300-F74E5FB20F39}" name="Ümumi gəlir" dataDxfId="12">
      <calculatedColumnFormula>SUMIFS('Yellow taxi 13-19 February 2023'!$O:$O,'Yellow taxi 13-19 February 2023'!$E:$E,'Reyting-Bonus-Plan'!$A2,'Yellow taxi 13-19 February 2023'!$H:$H,"&lt;&gt;"&amp;"0")</calculatedColumnFormula>
    </tableColumn>
    <tableColumn id="5" xr3:uid="{4BAE6792-65C9-489D-B2BC-1AF76E829274}" name="Kateqoriya" dataDxfId="21">
      <calculatedColumnFormula>IF(OR(AND('Aktiv qalma müddəti'!C2&gt;5,'Reyting-Bonus-Plan'!B2&gt;100),'Reyting-Bonus-Plan'!C2&gt;120,'Reyting-Bonus-Plan'!D2&gt;1500),"Green",IF(OR(AND('Aktiv qalma müddəti'!$C2&gt;4,'Reyting-Bonus-Plan'!B2&gt;80),'Reyting-Bonus-Plan'!C2&gt;100,'Reyting-Bonus-Plan'!D2&gt;1000),"Yellow","Red"))</calculatedColumnFormula>
    </tableColumn>
    <tableColumn id="6" xr3:uid="{26002FE8-2AC3-4A0B-B19B-9CE4EB3610B0}" name="Bonus" dataDxfId="11">
      <calculatedColumnFormula>IF(E2="Green",D2*10%,IF(E2="Yellow",D2*5%,"-"))</calculatedColumnFormula>
    </tableColumn>
    <tableColumn id="7" xr3:uid="{2927A177-952D-45B4-B4C1-8AB8D4E3A633}" name="Növbəti həftəlik planı " dataDxfId="20">
      <calculatedColumnFormula>IF(E2="Green",B2,IF(E2="Yellow",B2*110%,B2*130%))</calculatedColumnFormula>
    </tableColumn>
  </tableColumns>
  <tableStyleInfo name="TableStyleLight2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A6A79C6-E90F-4CF5-A7BF-6C9AF15F61D6}" name="Table3" displayName="Table3" ref="A1:D873" totalsRowShown="0" headerRowDxfId="19" dataDxfId="18">
  <autoFilter ref="A1:D873" xr:uid="{8A6A79C6-E90F-4CF5-A7BF-6C9AF15F61D6}"/>
  <tableColumns count="4">
    <tableColumn id="1" xr3:uid="{94F9D641-0C38-4EE1-B322-2CBD7E44150A}" name="Müştəri ID" dataDxfId="17"/>
    <tableColumn id="2" xr3:uid="{946F8BC6-894A-4725-9CBB-4B943F37501D}" name="Günlük orta gediş sayı" dataDxfId="16">
      <calculatedColumnFormula>COUNTIFS('Yellow taxi 13-19 February 2023'!$F:$F,Kampaniya!$A2,'Yellow taxi 13-19 February 2023'!$H:$H,"&lt;&gt;"&amp;"0")/7</calculatedColumnFormula>
    </tableColumn>
    <tableColumn id="3" xr3:uid="{2E959C9F-4CAE-4B2D-BA98-0F769DB7C6FB}" name="Günlük orta gediş məsafəsi" dataDxfId="15">
      <calculatedColumnFormula>SUMIFS('Yellow taxi 13-19 February 2023'!$H:$H,'Yellow taxi 13-19 February 2023'!$F:$F,Kampaniya!$A2)/7</calculatedColumnFormula>
    </tableColumn>
    <tableColumn id="4" xr3:uid="{B884AC4B-4560-4750-9566-838D459E582F}" name="Bonus" dataDxfId="10">
      <calculatedColumnFormula>IF(B2&lt;1,"gündəlik bir gedişə 30% endirim",IF(B2&gt;1.5,"10 mildən çox sifarişə 20 faiz endirim",IF(C2&lt;7,"10 mildən çox sifarişə 30 faiz endirim","-")))</calculatedColumnFormula>
    </tableColumn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39"/>
  <sheetViews>
    <sheetView zoomScale="70" zoomScaleNormal="70" workbookViewId="0">
      <selection activeCell="C2" sqref="C2"/>
    </sheetView>
  </sheetViews>
  <sheetFormatPr defaultRowHeight="18" x14ac:dyDescent="0.35"/>
  <cols>
    <col min="1" max="1" width="16.08984375" style="23" bestFit="1" customWidth="1"/>
    <col min="2" max="2" width="17.6328125" style="23" customWidth="1"/>
    <col min="3" max="3" width="10.1796875" style="23" bestFit="1" customWidth="1"/>
    <col min="4" max="4" width="18.90625" style="38" customWidth="1"/>
    <col min="5" max="5" width="12.453125" style="23" bestFit="1" customWidth="1"/>
    <col min="6" max="6" width="15.26953125" style="23" bestFit="1" customWidth="1"/>
    <col min="7" max="7" width="20.08984375" style="23" bestFit="1" customWidth="1"/>
    <col min="8" max="8" width="16.1796875" style="38" bestFit="1" customWidth="1"/>
    <col min="9" max="9" width="15.6328125" style="23" bestFit="1" customWidth="1"/>
    <col min="10" max="10" width="20.7265625" style="23" bestFit="1" customWidth="1"/>
    <col min="11" max="11" width="17.1796875" style="23" bestFit="1" customWidth="1"/>
    <col min="12" max="12" width="16" style="38" bestFit="1" customWidth="1"/>
    <col min="13" max="13" width="12" style="38" bestFit="1" customWidth="1"/>
    <col min="14" max="14" width="14.7265625" style="38" bestFit="1" customWidth="1"/>
    <col min="15" max="15" width="16.26953125" style="38" bestFit="1" customWidth="1"/>
    <col min="16" max="16384" width="8.7265625" style="23"/>
  </cols>
  <sheetData>
    <row r="1" spans="1:15" x14ac:dyDescent="0.35">
      <c r="A1" s="17" t="s">
        <v>940</v>
      </c>
      <c r="B1" s="18" t="s">
        <v>939</v>
      </c>
      <c r="C1" s="18" t="s">
        <v>941</v>
      </c>
      <c r="D1" s="19" t="s">
        <v>944</v>
      </c>
      <c r="E1" s="20" t="s">
        <v>0</v>
      </c>
      <c r="F1" s="20" t="s">
        <v>1</v>
      </c>
      <c r="G1" s="20" t="s">
        <v>2</v>
      </c>
      <c r="H1" s="21" t="s">
        <v>3</v>
      </c>
      <c r="I1" s="20" t="s">
        <v>4</v>
      </c>
      <c r="J1" s="20" t="s">
        <v>5</v>
      </c>
      <c r="K1" s="20" t="s">
        <v>6</v>
      </c>
      <c r="L1" s="21" t="s">
        <v>7</v>
      </c>
      <c r="M1" s="21" t="s">
        <v>8</v>
      </c>
      <c r="N1" s="21" t="s">
        <v>9</v>
      </c>
      <c r="O1" s="22" t="s">
        <v>10</v>
      </c>
    </row>
    <row r="2" spans="1:15" x14ac:dyDescent="0.35">
      <c r="A2" s="24">
        <v>44970</v>
      </c>
      <c r="B2" s="25">
        <v>44970.008333333331</v>
      </c>
      <c r="C2" s="26" t="str">
        <f>TEXT(B2,"dd.mm.yyyy")</f>
        <v>13.02.2023</v>
      </c>
      <c r="D2" s="27">
        <f>B2-A2</f>
        <v>8.333333331393078E-3</v>
      </c>
      <c r="E2" s="28" t="s">
        <v>11</v>
      </c>
      <c r="F2" s="28" t="s">
        <v>142</v>
      </c>
      <c r="G2" s="28">
        <v>1</v>
      </c>
      <c r="H2" s="29">
        <v>2.7</v>
      </c>
      <c r="I2" s="28">
        <v>1</v>
      </c>
      <c r="J2" s="28" t="s">
        <v>12</v>
      </c>
      <c r="K2" s="28">
        <v>2</v>
      </c>
      <c r="L2" s="29">
        <v>6.48</v>
      </c>
      <c r="M2" s="29">
        <f>L2*30%</f>
        <v>1.944</v>
      </c>
      <c r="N2" s="29">
        <v>0.57599999999999962</v>
      </c>
      <c r="O2" s="30">
        <v>9</v>
      </c>
    </row>
    <row r="3" spans="1:15" x14ac:dyDescent="0.35">
      <c r="A3" s="24">
        <v>44970</v>
      </c>
      <c r="B3" s="25">
        <v>44970.012499999997</v>
      </c>
      <c r="C3" s="26" t="str">
        <f>TEXT(B3,"dd.mm.yyyy")</f>
        <v>13.02.2023</v>
      </c>
      <c r="D3" s="27">
        <f>B3-A3</f>
        <v>1.2499999997089617E-2</v>
      </c>
      <c r="E3" s="28" t="s">
        <v>13</v>
      </c>
      <c r="F3" s="28" t="s">
        <v>194</v>
      </c>
      <c r="G3" s="28">
        <v>1</v>
      </c>
      <c r="H3" s="29">
        <v>4.2</v>
      </c>
      <c r="I3" s="28">
        <v>1</v>
      </c>
      <c r="J3" s="28" t="s">
        <v>12</v>
      </c>
      <c r="K3" s="28">
        <v>2</v>
      </c>
      <c r="L3" s="29">
        <v>10.08</v>
      </c>
      <c r="M3" s="29">
        <f t="shared" ref="M3:M66" si="0">L3*30%</f>
        <v>3.024</v>
      </c>
      <c r="N3" s="29">
        <v>0.89599999999999902</v>
      </c>
      <c r="O3" s="30">
        <v>14</v>
      </c>
    </row>
    <row r="4" spans="1:15" x14ac:dyDescent="0.35">
      <c r="A4" s="24">
        <v>44970</v>
      </c>
      <c r="B4" s="25">
        <v>44970.012499999997</v>
      </c>
      <c r="C4" s="26" t="str">
        <f>TEXT(B4,"dd.mm.yyyy")</f>
        <v>13.02.2023</v>
      </c>
      <c r="D4" s="27">
        <f>B4-A4</f>
        <v>1.2499999997089617E-2</v>
      </c>
      <c r="E4" s="28" t="s">
        <v>14</v>
      </c>
      <c r="F4" s="28" t="s">
        <v>670</v>
      </c>
      <c r="G4" s="28">
        <v>1</v>
      </c>
      <c r="H4" s="29">
        <v>4.5999999999999996</v>
      </c>
      <c r="I4" s="28">
        <v>1</v>
      </c>
      <c r="J4" s="28" t="s">
        <v>12</v>
      </c>
      <c r="K4" s="28">
        <v>2</v>
      </c>
      <c r="L4" s="29">
        <v>11.04</v>
      </c>
      <c r="M4" s="29">
        <f t="shared" si="0"/>
        <v>3.3119999999999998</v>
      </c>
      <c r="N4" s="29">
        <v>1.6480000000000015</v>
      </c>
      <c r="O4" s="30">
        <v>16</v>
      </c>
    </row>
    <row r="5" spans="1:15" x14ac:dyDescent="0.35">
      <c r="A5" s="24">
        <v>44970</v>
      </c>
      <c r="B5" s="25">
        <v>44970.001388888886</v>
      </c>
      <c r="C5" s="26" t="str">
        <f>TEXT(B5,"dd.mm.yyyy")</f>
        <v>13.02.2023</v>
      </c>
      <c r="D5" s="27">
        <f>B5-A5</f>
        <v>1.3888888861401938E-3</v>
      </c>
      <c r="E5" s="28" t="s">
        <v>15</v>
      </c>
      <c r="F5" s="28" t="s">
        <v>610</v>
      </c>
      <c r="G5" s="28">
        <v>1</v>
      </c>
      <c r="H5" s="29">
        <v>1</v>
      </c>
      <c r="I5" s="28">
        <v>1</v>
      </c>
      <c r="J5" s="28" t="s">
        <v>12</v>
      </c>
      <c r="K5" s="28">
        <v>1</v>
      </c>
      <c r="L5" s="29">
        <v>3.9</v>
      </c>
      <c r="M5" s="29">
        <f t="shared" si="0"/>
        <v>1.17</v>
      </c>
      <c r="N5" s="29">
        <v>0.93000000000000016</v>
      </c>
      <c r="O5" s="30">
        <v>6</v>
      </c>
    </row>
    <row r="6" spans="1:15" x14ac:dyDescent="0.35">
      <c r="A6" s="24">
        <v>44970</v>
      </c>
      <c r="B6" s="25">
        <v>44970.004166666666</v>
      </c>
      <c r="C6" s="26" t="str">
        <f>TEXT(B6,"dd.mm.yyyy")</f>
        <v>13.02.2023</v>
      </c>
      <c r="D6" s="27">
        <f>B6-A6</f>
        <v>4.166666665696539E-3</v>
      </c>
      <c r="E6" s="28" t="s">
        <v>16</v>
      </c>
      <c r="F6" s="28" t="s">
        <v>296</v>
      </c>
      <c r="G6" s="28">
        <v>2</v>
      </c>
      <c r="H6" s="29">
        <v>1.7</v>
      </c>
      <c r="I6" s="28">
        <v>1</v>
      </c>
      <c r="J6" s="28" t="s">
        <v>12</v>
      </c>
      <c r="K6" s="28">
        <v>1</v>
      </c>
      <c r="L6" s="29">
        <v>3.6</v>
      </c>
      <c r="M6" s="29">
        <f t="shared" si="0"/>
        <v>1.08</v>
      </c>
      <c r="N6" s="29">
        <v>1.3199999999999998</v>
      </c>
      <c r="O6" s="30">
        <v>6</v>
      </c>
    </row>
    <row r="7" spans="1:15" x14ac:dyDescent="0.35">
      <c r="A7" s="24">
        <v>44970</v>
      </c>
      <c r="B7" s="25">
        <v>44970.006249999999</v>
      </c>
      <c r="C7" s="26" t="str">
        <f>TEXT(B7,"dd.mm.yyyy")</f>
        <v>13.02.2023</v>
      </c>
      <c r="D7" s="27">
        <f>B7-A7</f>
        <v>6.2499999985448085E-3</v>
      </c>
      <c r="E7" s="28" t="s">
        <v>17</v>
      </c>
      <c r="F7" s="28" t="s">
        <v>589</v>
      </c>
      <c r="G7" s="28">
        <v>1</v>
      </c>
      <c r="H7" s="29">
        <v>4.4000000000000004</v>
      </c>
      <c r="I7" s="28">
        <v>1</v>
      </c>
      <c r="J7" s="28" t="s">
        <v>18</v>
      </c>
      <c r="K7" s="28">
        <v>1</v>
      </c>
      <c r="L7" s="29">
        <v>10.56</v>
      </c>
      <c r="M7" s="29">
        <f t="shared" si="0"/>
        <v>3.1680000000000001</v>
      </c>
      <c r="N7" s="29">
        <v>1.2720000000000002</v>
      </c>
      <c r="O7" s="30">
        <v>15</v>
      </c>
    </row>
    <row r="8" spans="1:15" x14ac:dyDescent="0.35">
      <c r="A8" s="24">
        <v>44970</v>
      </c>
      <c r="B8" s="25">
        <v>44970.004166666666</v>
      </c>
      <c r="C8" s="26" t="str">
        <f>TEXT(B8,"dd.mm.yyyy")</f>
        <v>13.02.2023</v>
      </c>
      <c r="D8" s="27">
        <f>B8-A8</f>
        <v>4.166666665696539E-3</v>
      </c>
      <c r="E8" s="28" t="s">
        <v>19</v>
      </c>
      <c r="F8" s="28" t="s">
        <v>78</v>
      </c>
      <c r="G8" s="28">
        <v>2</v>
      </c>
      <c r="H8" s="29">
        <v>0.6</v>
      </c>
      <c r="I8" s="28">
        <v>1</v>
      </c>
      <c r="J8" s="28" t="s">
        <v>12</v>
      </c>
      <c r="K8" s="28">
        <v>2</v>
      </c>
      <c r="L8" s="29">
        <v>3.1</v>
      </c>
      <c r="M8" s="29">
        <f t="shared" si="0"/>
        <v>0.92999999999999994</v>
      </c>
      <c r="N8" s="29">
        <v>0.9700000000000002</v>
      </c>
      <c r="O8" s="30">
        <v>5</v>
      </c>
    </row>
    <row r="9" spans="1:15" x14ac:dyDescent="0.35">
      <c r="A9" s="24">
        <v>44970</v>
      </c>
      <c r="B9" s="25">
        <v>44970.022222222222</v>
      </c>
      <c r="C9" s="26" t="str">
        <f>TEXT(B9,"dd.mm.yyyy")</f>
        <v>13.02.2023</v>
      </c>
      <c r="D9" s="27">
        <f>B9-A9</f>
        <v>2.2222222221898846E-2</v>
      </c>
      <c r="E9" s="28" t="s">
        <v>20</v>
      </c>
      <c r="F9" s="28" t="s">
        <v>569</v>
      </c>
      <c r="G9" s="28">
        <v>2</v>
      </c>
      <c r="H9" s="29">
        <v>8.5</v>
      </c>
      <c r="I9" s="28">
        <v>1</v>
      </c>
      <c r="J9" s="28" t="s">
        <v>12</v>
      </c>
      <c r="K9" s="28">
        <v>1</v>
      </c>
      <c r="L9" s="29">
        <v>20.399999999999999</v>
      </c>
      <c r="M9" s="29">
        <f t="shared" si="0"/>
        <v>6.1199999999999992</v>
      </c>
      <c r="N9" s="29">
        <v>2.480000000000004</v>
      </c>
      <c r="O9" s="30">
        <v>29</v>
      </c>
    </row>
    <row r="10" spans="1:15" x14ac:dyDescent="0.35">
      <c r="A10" s="24">
        <v>44970</v>
      </c>
      <c r="B10" s="25">
        <v>44970.011805555558</v>
      </c>
      <c r="C10" s="26" t="str">
        <f>TEXT(B10,"dd.mm.yyyy")</f>
        <v>13.02.2023</v>
      </c>
      <c r="D10" s="27">
        <f>B10-A10</f>
        <v>1.1805555557657499E-2</v>
      </c>
      <c r="E10" s="28" t="s">
        <v>21</v>
      </c>
      <c r="F10" s="28" t="s">
        <v>599</v>
      </c>
      <c r="G10" s="28">
        <v>2</v>
      </c>
      <c r="H10" s="29">
        <v>9.4</v>
      </c>
      <c r="I10" s="28">
        <v>1</v>
      </c>
      <c r="J10" s="28" t="s">
        <v>18</v>
      </c>
      <c r="K10" s="28">
        <v>2</v>
      </c>
      <c r="L10" s="29">
        <v>22.56</v>
      </c>
      <c r="M10" s="29">
        <f t="shared" si="0"/>
        <v>6.7679999999999998</v>
      </c>
      <c r="N10" s="29">
        <v>3.6720000000000006</v>
      </c>
      <c r="O10" s="30">
        <v>33</v>
      </c>
    </row>
    <row r="11" spans="1:15" x14ac:dyDescent="0.35">
      <c r="A11" s="24">
        <v>44970.000694444447</v>
      </c>
      <c r="B11" s="25">
        <v>44970.013194444444</v>
      </c>
      <c r="C11" s="26" t="str">
        <f>TEXT(B11,"dd.mm.yyyy")</f>
        <v>13.02.2023</v>
      </c>
      <c r="D11" s="27">
        <f>B11-A11</f>
        <v>1.2499999997089617E-2</v>
      </c>
      <c r="E11" s="28" t="s">
        <v>22</v>
      </c>
      <c r="F11" s="28" t="s">
        <v>241</v>
      </c>
      <c r="G11" s="28">
        <v>4</v>
      </c>
      <c r="H11" s="29">
        <v>4.0999999999999996</v>
      </c>
      <c r="I11" s="28">
        <v>1</v>
      </c>
      <c r="J11" s="28" t="s">
        <v>12</v>
      </c>
      <c r="K11" s="28">
        <v>4</v>
      </c>
      <c r="L11" s="29">
        <v>9.84</v>
      </c>
      <c r="M11" s="29">
        <f t="shared" si="0"/>
        <v>2.952</v>
      </c>
      <c r="N11" s="29">
        <v>2.2080000000000002</v>
      </c>
      <c r="O11" s="30">
        <v>15</v>
      </c>
    </row>
    <row r="12" spans="1:15" x14ac:dyDescent="0.35">
      <c r="A12" s="24">
        <v>44970.000694444447</v>
      </c>
      <c r="B12" s="25">
        <v>44970.011111111111</v>
      </c>
      <c r="C12" s="26" t="str">
        <f>TEXT(B12,"dd.mm.yyyy")</f>
        <v>13.02.2023</v>
      </c>
      <c r="D12" s="27">
        <f>B12-A12</f>
        <v>1.0416666664241347E-2</v>
      </c>
      <c r="E12" s="28" t="s">
        <v>23</v>
      </c>
      <c r="F12" s="28" t="s">
        <v>628</v>
      </c>
      <c r="G12" s="28">
        <v>1</v>
      </c>
      <c r="H12" s="29">
        <v>2.2000000000000002</v>
      </c>
      <c r="I12" s="28">
        <v>1</v>
      </c>
      <c r="J12" s="28" t="s">
        <v>12</v>
      </c>
      <c r="K12" s="28">
        <v>2</v>
      </c>
      <c r="L12" s="29">
        <v>5.28</v>
      </c>
      <c r="M12" s="29">
        <f t="shared" si="0"/>
        <v>1.5840000000000001</v>
      </c>
      <c r="N12" s="29">
        <v>1.1360000000000001</v>
      </c>
      <c r="O12" s="30">
        <v>8</v>
      </c>
    </row>
    <row r="13" spans="1:15" x14ac:dyDescent="0.35">
      <c r="A13" s="24">
        <v>44970.000694444447</v>
      </c>
      <c r="B13" s="25">
        <v>44970.004861111112</v>
      </c>
      <c r="C13" s="26" t="str">
        <f>TEXT(B13,"dd.mm.yyyy")</f>
        <v>13.02.2023</v>
      </c>
      <c r="D13" s="27">
        <f>B13-A13</f>
        <v>4.166666665696539E-3</v>
      </c>
      <c r="E13" s="28" t="s">
        <v>25</v>
      </c>
      <c r="F13" s="28" t="s">
        <v>592</v>
      </c>
      <c r="G13" s="28">
        <v>1</v>
      </c>
      <c r="H13" s="29">
        <v>1.4</v>
      </c>
      <c r="I13" s="28">
        <v>1</v>
      </c>
      <c r="J13" s="28" t="s">
        <v>12</v>
      </c>
      <c r="K13" s="28">
        <v>1</v>
      </c>
      <c r="L13" s="29">
        <v>3.7</v>
      </c>
      <c r="M13" s="29">
        <f t="shared" si="0"/>
        <v>1.1100000000000001</v>
      </c>
      <c r="N13" s="29">
        <v>1.1899999999999995</v>
      </c>
      <c r="O13" s="30">
        <v>6</v>
      </c>
    </row>
    <row r="14" spans="1:15" x14ac:dyDescent="0.35">
      <c r="A14" s="24">
        <v>44970.000694444447</v>
      </c>
      <c r="B14" s="25">
        <v>44970.009722222225</v>
      </c>
      <c r="C14" s="26" t="str">
        <f>TEXT(B14,"dd.mm.yyyy")</f>
        <v>13.02.2023</v>
      </c>
      <c r="D14" s="27">
        <f>B14-A14</f>
        <v>9.0277777781011537E-3</v>
      </c>
      <c r="E14" s="28" t="s">
        <v>27</v>
      </c>
      <c r="F14" s="28" t="s">
        <v>929</v>
      </c>
      <c r="G14" s="28">
        <v>1</v>
      </c>
      <c r="H14" s="29">
        <v>3</v>
      </c>
      <c r="I14" s="28">
        <v>1</v>
      </c>
      <c r="J14" s="28" t="s">
        <v>12</v>
      </c>
      <c r="K14" s="28">
        <v>1</v>
      </c>
      <c r="L14" s="29">
        <v>7.2</v>
      </c>
      <c r="M14" s="29">
        <f t="shared" si="0"/>
        <v>2.16</v>
      </c>
      <c r="N14" s="29">
        <v>1.6399999999999997</v>
      </c>
      <c r="O14" s="30">
        <v>11</v>
      </c>
    </row>
    <row r="15" spans="1:15" x14ac:dyDescent="0.35">
      <c r="A15" s="24">
        <v>44970.000694444447</v>
      </c>
      <c r="B15" s="25">
        <v>44970.019444444442</v>
      </c>
      <c r="C15" s="26" t="str">
        <f>TEXT(B15,"dd.mm.yyyy")</f>
        <v>13.02.2023</v>
      </c>
      <c r="D15" s="27">
        <f>B15-A15</f>
        <v>1.8749999995634425E-2</v>
      </c>
      <c r="E15" s="28" t="s">
        <v>28</v>
      </c>
      <c r="F15" s="28" t="s">
        <v>920</v>
      </c>
      <c r="G15" s="28">
        <v>1</v>
      </c>
      <c r="H15" s="29">
        <v>9.1999999999999993</v>
      </c>
      <c r="I15" s="28">
        <v>1</v>
      </c>
      <c r="J15" s="28" t="s">
        <v>12</v>
      </c>
      <c r="K15" s="28">
        <v>1</v>
      </c>
      <c r="L15" s="29">
        <v>22.08</v>
      </c>
      <c r="M15" s="29">
        <f t="shared" si="0"/>
        <v>6.6239999999999997</v>
      </c>
      <c r="N15" s="29">
        <v>5.2960000000000029</v>
      </c>
      <c r="O15" s="30">
        <v>34</v>
      </c>
    </row>
    <row r="16" spans="1:15" x14ac:dyDescent="0.35">
      <c r="A16" s="24">
        <v>44970.000694444447</v>
      </c>
      <c r="B16" s="25">
        <v>44970.004861111112</v>
      </c>
      <c r="C16" s="26" t="str">
        <f>TEXT(B16,"dd.mm.yyyy")</f>
        <v>13.02.2023</v>
      </c>
      <c r="D16" s="27">
        <f>B16-A16</f>
        <v>4.166666665696539E-3</v>
      </c>
      <c r="E16" s="28" t="s">
        <v>29</v>
      </c>
      <c r="F16" s="28" t="s">
        <v>545</v>
      </c>
      <c r="G16" s="28">
        <v>1</v>
      </c>
      <c r="H16" s="29">
        <v>0.8</v>
      </c>
      <c r="I16" s="28">
        <v>1</v>
      </c>
      <c r="J16" s="28" t="s">
        <v>12</v>
      </c>
      <c r="K16" s="28">
        <v>1</v>
      </c>
      <c r="L16" s="29">
        <v>3.4</v>
      </c>
      <c r="M16" s="29">
        <f t="shared" si="0"/>
        <v>1.02</v>
      </c>
      <c r="N16" s="29">
        <v>1.5800000000000005</v>
      </c>
      <c r="O16" s="30">
        <v>6</v>
      </c>
    </row>
    <row r="17" spans="1:15" x14ac:dyDescent="0.35">
      <c r="A17" s="24">
        <v>44970.000694444447</v>
      </c>
      <c r="B17" s="25">
        <v>44970.009027777778</v>
      </c>
      <c r="C17" s="26" t="str">
        <f>TEXT(B17,"dd.mm.yyyy")</f>
        <v>13.02.2023</v>
      </c>
      <c r="D17" s="27">
        <f>B17-A17</f>
        <v>8.333333331393078E-3</v>
      </c>
      <c r="E17" s="28" t="s">
        <v>30</v>
      </c>
      <c r="F17" s="28" t="s">
        <v>869</v>
      </c>
      <c r="G17" s="28">
        <v>1</v>
      </c>
      <c r="H17" s="29">
        <v>1.8</v>
      </c>
      <c r="I17" s="28">
        <v>1</v>
      </c>
      <c r="J17" s="28" t="s">
        <v>12</v>
      </c>
      <c r="K17" s="28">
        <v>1</v>
      </c>
      <c r="L17" s="29">
        <v>3.4</v>
      </c>
      <c r="M17" s="29">
        <f t="shared" si="0"/>
        <v>1.02</v>
      </c>
      <c r="N17" s="29">
        <v>1.5800000000000005</v>
      </c>
      <c r="O17" s="30">
        <v>6</v>
      </c>
    </row>
    <row r="18" spans="1:15" x14ac:dyDescent="0.35">
      <c r="A18" s="24">
        <v>44970.000694444447</v>
      </c>
      <c r="B18" s="25">
        <v>44970.009722222225</v>
      </c>
      <c r="C18" s="26" t="str">
        <f>TEXT(B18,"dd.mm.yyyy")</f>
        <v>13.02.2023</v>
      </c>
      <c r="D18" s="27">
        <f>B18-A18</f>
        <v>9.0277777781011537E-3</v>
      </c>
      <c r="E18" s="28" t="s">
        <v>32</v>
      </c>
      <c r="F18" s="28" t="s">
        <v>403</v>
      </c>
      <c r="G18" s="28">
        <v>3</v>
      </c>
      <c r="H18" s="29">
        <v>2.9</v>
      </c>
      <c r="I18" s="28">
        <v>1</v>
      </c>
      <c r="J18" s="28" t="s">
        <v>18</v>
      </c>
      <c r="K18" s="28">
        <v>1</v>
      </c>
      <c r="L18" s="29">
        <v>6.96</v>
      </c>
      <c r="M18" s="29">
        <f t="shared" si="0"/>
        <v>2.0880000000000001</v>
      </c>
      <c r="N18" s="29">
        <v>0.95199999999999996</v>
      </c>
      <c r="O18" s="30">
        <v>10</v>
      </c>
    </row>
    <row r="19" spans="1:15" x14ac:dyDescent="0.35">
      <c r="A19" s="24">
        <v>44970.001388888886</v>
      </c>
      <c r="B19" s="25">
        <v>44970.020138888889</v>
      </c>
      <c r="C19" s="26" t="str">
        <f>TEXT(B19,"dd.mm.yyyy")</f>
        <v>13.02.2023</v>
      </c>
      <c r="D19" s="27">
        <f>B19-A19</f>
        <v>1.8750000002910383E-2</v>
      </c>
      <c r="E19" s="28" t="s">
        <v>32</v>
      </c>
      <c r="F19" s="28" t="s">
        <v>534</v>
      </c>
      <c r="G19" s="28">
        <v>1</v>
      </c>
      <c r="H19" s="29">
        <v>7.3</v>
      </c>
      <c r="I19" s="28">
        <v>1</v>
      </c>
      <c r="J19" s="28" t="s">
        <v>12</v>
      </c>
      <c r="K19" s="28">
        <v>2</v>
      </c>
      <c r="L19" s="29">
        <v>17.52</v>
      </c>
      <c r="M19" s="29">
        <f t="shared" si="0"/>
        <v>5.2559999999999993</v>
      </c>
      <c r="N19" s="29">
        <v>3.2240000000000002</v>
      </c>
      <c r="O19" s="30">
        <v>26</v>
      </c>
    </row>
    <row r="20" spans="1:15" x14ac:dyDescent="0.35">
      <c r="A20" s="24">
        <v>44970.001388888886</v>
      </c>
      <c r="B20" s="25">
        <v>44970.004166666666</v>
      </c>
      <c r="C20" s="26" t="str">
        <f>TEXT(B20,"dd.mm.yyyy")</f>
        <v>13.02.2023</v>
      </c>
      <c r="D20" s="27">
        <f>B20-A20</f>
        <v>2.7777777795563452E-3</v>
      </c>
      <c r="E20" s="28" t="s">
        <v>17</v>
      </c>
      <c r="F20" s="28" t="s">
        <v>558</v>
      </c>
      <c r="G20" s="28">
        <v>2</v>
      </c>
      <c r="H20" s="29">
        <v>0.6</v>
      </c>
      <c r="I20" s="28">
        <v>1</v>
      </c>
      <c r="J20" s="28" t="s">
        <v>12</v>
      </c>
      <c r="K20" s="28">
        <v>2</v>
      </c>
      <c r="L20" s="29">
        <v>3.3</v>
      </c>
      <c r="M20" s="29">
        <f t="shared" si="0"/>
        <v>0.98999999999999988</v>
      </c>
      <c r="N20" s="29">
        <v>0.71</v>
      </c>
      <c r="O20" s="30">
        <v>5</v>
      </c>
    </row>
    <row r="21" spans="1:15" x14ac:dyDescent="0.35">
      <c r="A21" s="24">
        <v>44970.001388888886</v>
      </c>
      <c r="B21" s="25">
        <v>44970.003472222219</v>
      </c>
      <c r="C21" s="26" t="str">
        <f>TEXT(B21,"dd.mm.yyyy")</f>
        <v>13.02.2023</v>
      </c>
      <c r="D21" s="27">
        <f>B21-A21</f>
        <v>2.0833333328482695E-3</v>
      </c>
      <c r="E21" s="28" t="s">
        <v>34</v>
      </c>
      <c r="F21" s="28" t="s">
        <v>873</v>
      </c>
      <c r="G21" s="28">
        <v>1</v>
      </c>
      <c r="H21" s="29">
        <v>0.1</v>
      </c>
      <c r="I21" s="28">
        <v>1</v>
      </c>
      <c r="J21" s="28" t="s">
        <v>12</v>
      </c>
      <c r="K21" s="28">
        <v>2</v>
      </c>
      <c r="L21" s="29">
        <v>3.7</v>
      </c>
      <c r="M21" s="29">
        <f t="shared" si="0"/>
        <v>1.1100000000000001</v>
      </c>
      <c r="N21" s="29">
        <v>1.1899999999999995</v>
      </c>
      <c r="O21" s="30">
        <v>6</v>
      </c>
    </row>
    <row r="22" spans="1:15" x14ac:dyDescent="0.35">
      <c r="A22" s="24">
        <v>44970.001388888886</v>
      </c>
      <c r="B22" s="25">
        <v>44970.020138888889</v>
      </c>
      <c r="C22" s="26" t="str">
        <f>TEXT(B22,"dd.mm.yyyy")</f>
        <v>13.02.2023</v>
      </c>
      <c r="D22" s="27">
        <f>B22-A22</f>
        <v>1.8750000002910383E-2</v>
      </c>
      <c r="E22" s="28" t="s">
        <v>36</v>
      </c>
      <c r="F22" s="28" t="s">
        <v>257</v>
      </c>
      <c r="G22" s="28">
        <v>1</v>
      </c>
      <c r="H22" s="29">
        <v>14.9</v>
      </c>
      <c r="I22" s="28">
        <v>1</v>
      </c>
      <c r="J22" s="28" t="s">
        <v>12</v>
      </c>
      <c r="K22" s="28">
        <v>1</v>
      </c>
      <c r="L22" s="29">
        <v>35.76</v>
      </c>
      <c r="M22" s="29">
        <f t="shared" si="0"/>
        <v>10.728</v>
      </c>
      <c r="N22" s="29">
        <v>5.5120000000000005</v>
      </c>
      <c r="O22" s="30">
        <v>52</v>
      </c>
    </row>
    <row r="23" spans="1:15" x14ac:dyDescent="0.35">
      <c r="A23" s="24">
        <v>44970.001388888886</v>
      </c>
      <c r="B23" s="25">
        <v>44970.025000000001</v>
      </c>
      <c r="C23" s="26" t="str">
        <f>TEXT(B23,"dd.mm.yyyy")</f>
        <v>13.02.2023</v>
      </c>
      <c r="D23" s="27">
        <f>B23-A23</f>
        <v>2.3611111115314998E-2</v>
      </c>
      <c r="E23" s="28" t="s">
        <v>37</v>
      </c>
      <c r="F23" s="28" t="s">
        <v>327</v>
      </c>
      <c r="G23" s="28">
        <v>1</v>
      </c>
      <c r="H23" s="29">
        <v>10.3</v>
      </c>
      <c r="I23" s="28">
        <v>1</v>
      </c>
      <c r="J23" s="28" t="s">
        <v>12</v>
      </c>
      <c r="K23" s="28">
        <v>2</v>
      </c>
      <c r="L23" s="29">
        <v>24.72</v>
      </c>
      <c r="M23" s="29">
        <f t="shared" si="0"/>
        <v>7.4159999999999995</v>
      </c>
      <c r="N23" s="29">
        <v>3.8640000000000008</v>
      </c>
      <c r="O23" s="30">
        <v>36</v>
      </c>
    </row>
    <row r="24" spans="1:15" x14ac:dyDescent="0.35">
      <c r="A24" s="24">
        <v>44970.001388888886</v>
      </c>
      <c r="B24" s="25">
        <v>44970.022916666669</v>
      </c>
      <c r="C24" s="26" t="str">
        <f>TEXT(B24,"dd.mm.yyyy")</f>
        <v>13.02.2023</v>
      </c>
      <c r="D24" s="27">
        <f>B24-A24</f>
        <v>2.1527777782466728E-2</v>
      </c>
      <c r="E24" s="28" t="s">
        <v>38</v>
      </c>
      <c r="F24" s="28" t="s">
        <v>191</v>
      </c>
      <c r="G24" s="28">
        <v>1</v>
      </c>
      <c r="H24" s="29">
        <v>6.3</v>
      </c>
      <c r="I24" s="28">
        <v>1</v>
      </c>
      <c r="J24" s="28" t="s">
        <v>12</v>
      </c>
      <c r="K24" s="28">
        <v>2</v>
      </c>
      <c r="L24" s="29">
        <v>15.12</v>
      </c>
      <c r="M24" s="29">
        <f t="shared" si="0"/>
        <v>4.5359999999999996</v>
      </c>
      <c r="N24" s="29">
        <v>1.3439999999999994</v>
      </c>
      <c r="O24" s="30">
        <v>21</v>
      </c>
    </row>
    <row r="25" spans="1:15" x14ac:dyDescent="0.35">
      <c r="A25" s="24">
        <v>44970.002083333333</v>
      </c>
      <c r="B25" s="25">
        <v>44970.004166666666</v>
      </c>
      <c r="C25" s="26" t="str">
        <f>TEXT(B25,"dd.mm.yyyy")</f>
        <v>13.02.2023</v>
      </c>
      <c r="D25" s="27">
        <f>B25-A25</f>
        <v>2.0833333328482695E-3</v>
      </c>
      <c r="E25" s="28" t="s">
        <v>40</v>
      </c>
      <c r="F25" s="28" t="s">
        <v>786</v>
      </c>
      <c r="G25" s="28">
        <v>3</v>
      </c>
      <c r="H25" s="29">
        <v>0.9</v>
      </c>
      <c r="I25" s="28">
        <v>1</v>
      </c>
      <c r="J25" s="28" t="s">
        <v>12</v>
      </c>
      <c r="K25" s="28">
        <v>2</v>
      </c>
      <c r="L25" s="29">
        <v>3.2</v>
      </c>
      <c r="M25" s="29">
        <f t="shared" si="0"/>
        <v>0.96</v>
      </c>
      <c r="N25" s="29">
        <v>0.83999999999999986</v>
      </c>
      <c r="O25" s="30">
        <v>5</v>
      </c>
    </row>
    <row r="26" spans="1:15" x14ac:dyDescent="0.35">
      <c r="A26" s="24">
        <v>44970.002083333333</v>
      </c>
      <c r="B26" s="25">
        <v>44970.011111111111</v>
      </c>
      <c r="C26" s="26" t="str">
        <f>TEXT(B26,"dd.mm.yyyy")</f>
        <v>13.02.2023</v>
      </c>
      <c r="D26" s="27">
        <f>B26-A26</f>
        <v>9.0277777781011537E-3</v>
      </c>
      <c r="E26" s="28" t="s">
        <v>41</v>
      </c>
      <c r="F26" s="28" t="s">
        <v>653</v>
      </c>
      <c r="G26" s="28">
        <v>2</v>
      </c>
      <c r="H26" s="29">
        <v>2.5</v>
      </c>
      <c r="I26" s="28">
        <v>1</v>
      </c>
      <c r="J26" s="28" t="s">
        <v>12</v>
      </c>
      <c r="K26" s="28">
        <v>1</v>
      </c>
      <c r="L26" s="29">
        <v>6</v>
      </c>
      <c r="M26" s="29">
        <f t="shared" si="0"/>
        <v>1.7999999999999998</v>
      </c>
      <c r="N26" s="29">
        <v>1.2000000000000002</v>
      </c>
      <c r="O26" s="30">
        <v>9</v>
      </c>
    </row>
    <row r="27" spans="1:15" x14ac:dyDescent="0.35">
      <c r="A27" s="24">
        <v>44970.002083333333</v>
      </c>
      <c r="B27" s="25">
        <v>44970.020833333336</v>
      </c>
      <c r="C27" s="26" t="str">
        <f>TEXT(B27,"dd.mm.yyyy")</f>
        <v>13.02.2023</v>
      </c>
      <c r="D27" s="27">
        <f>B27-A27</f>
        <v>1.8750000002910383E-2</v>
      </c>
      <c r="E27" s="28" t="s">
        <v>42</v>
      </c>
      <c r="F27" s="28" t="s">
        <v>289</v>
      </c>
      <c r="G27" s="28">
        <v>2</v>
      </c>
      <c r="H27" s="29">
        <v>18.100000000000001</v>
      </c>
      <c r="I27" s="28">
        <v>3</v>
      </c>
      <c r="J27" s="28" t="s">
        <v>12</v>
      </c>
      <c r="K27" s="28">
        <v>1</v>
      </c>
      <c r="L27" s="29">
        <v>43.44</v>
      </c>
      <c r="M27" s="29">
        <f t="shared" si="0"/>
        <v>13.031999999999998</v>
      </c>
      <c r="N27" s="29">
        <v>3.5280000000000058</v>
      </c>
      <c r="O27" s="30">
        <v>60</v>
      </c>
    </row>
    <row r="28" spans="1:15" x14ac:dyDescent="0.35">
      <c r="A28" s="24">
        <v>44970.002083333333</v>
      </c>
      <c r="B28" s="25">
        <v>44970.009722222225</v>
      </c>
      <c r="C28" s="26" t="str">
        <f>TEXT(B28,"dd.mm.yyyy")</f>
        <v>13.02.2023</v>
      </c>
      <c r="D28" s="27">
        <f>B28-A28</f>
        <v>7.6388888919609599E-3</v>
      </c>
      <c r="E28" s="28" t="s">
        <v>13</v>
      </c>
      <c r="F28" s="28" t="s">
        <v>492</v>
      </c>
      <c r="G28" s="28">
        <v>1</v>
      </c>
      <c r="H28" s="29">
        <v>1.9</v>
      </c>
      <c r="I28" s="28">
        <v>1</v>
      </c>
      <c r="J28" s="28" t="s">
        <v>12</v>
      </c>
      <c r="K28" s="28">
        <v>2</v>
      </c>
      <c r="L28" s="29">
        <v>3.2</v>
      </c>
      <c r="M28" s="29">
        <f t="shared" si="0"/>
        <v>0.96</v>
      </c>
      <c r="N28" s="29">
        <v>0.83999999999999986</v>
      </c>
      <c r="O28" s="30">
        <v>5</v>
      </c>
    </row>
    <row r="29" spans="1:15" x14ac:dyDescent="0.35">
      <c r="A29" s="24">
        <v>44970.002083333333</v>
      </c>
      <c r="B29" s="25">
        <v>44970.023611111108</v>
      </c>
      <c r="C29" s="26" t="str">
        <f>TEXT(B29,"dd.mm.yyyy")</f>
        <v>13.02.2023</v>
      </c>
      <c r="D29" s="27">
        <f>B29-A29</f>
        <v>2.1527777775190771E-2</v>
      </c>
      <c r="E29" s="28" t="s">
        <v>43</v>
      </c>
      <c r="F29" s="28" t="s">
        <v>512</v>
      </c>
      <c r="G29" s="28">
        <v>3</v>
      </c>
      <c r="H29" s="29">
        <v>9.6</v>
      </c>
      <c r="I29" s="28">
        <v>1</v>
      </c>
      <c r="J29" s="28" t="s">
        <v>12</v>
      </c>
      <c r="K29" s="28">
        <v>2</v>
      </c>
      <c r="L29" s="29">
        <v>23.04</v>
      </c>
      <c r="M29" s="29">
        <f t="shared" si="0"/>
        <v>6.9119999999999999</v>
      </c>
      <c r="N29" s="29">
        <v>4.0480000000000018</v>
      </c>
      <c r="O29" s="30">
        <v>34</v>
      </c>
    </row>
    <row r="30" spans="1:15" x14ac:dyDescent="0.35">
      <c r="A30" s="24">
        <v>44970.002083333333</v>
      </c>
      <c r="B30" s="25">
        <v>44970.007638888892</v>
      </c>
      <c r="C30" s="26" t="str">
        <f>TEXT(B30,"dd.mm.yyyy")</f>
        <v>13.02.2023</v>
      </c>
      <c r="D30" s="27">
        <f>B30-A30</f>
        <v>5.5555555591126904E-3</v>
      </c>
      <c r="E30" s="28" t="s">
        <v>44</v>
      </c>
      <c r="F30" s="28" t="s">
        <v>441</v>
      </c>
      <c r="G30" s="28">
        <v>3</v>
      </c>
      <c r="H30" s="29">
        <v>2.2000000000000002</v>
      </c>
      <c r="I30" s="28">
        <v>1</v>
      </c>
      <c r="J30" s="28" t="s">
        <v>12</v>
      </c>
      <c r="K30" s="28">
        <v>2</v>
      </c>
      <c r="L30" s="29">
        <v>5.28</v>
      </c>
      <c r="M30" s="29">
        <f t="shared" si="0"/>
        <v>1.5840000000000001</v>
      </c>
      <c r="N30" s="29">
        <v>1.1360000000000001</v>
      </c>
      <c r="O30" s="30">
        <v>8</v>
      </c>
    </row>
    <row r="31" spans="1:15" x14ac:dyDescent="0.35">
      <c r="A31" s="24">
        <v>44970.00277777778</v>
      </c>
      <c r="B31" s="25">
        <v>44970.009722222225</v>
      </c>
      <c r="C31" s="26" t="str">
        <f>TEXT(B31,"dd.mm.yyyy")</f>
        <v>13.02.2023</v>
      </c>
      <c r="D31" s="27">
        <f>B31-A31</f>
        <v>6.9444444452528842E-3</v>
      </c>
      <c r="E31" s="28" t="s">
        <v>45</v>
      </c>
      <c r="F31" s="28" t="s">
        <v>691</v>
      </c>
      <c r="G31" s="28">
        <v>1</v>
      </c>
      <c r="H31" s="29">
        <v>2.4</v>
      </c>
      <c r="I31" s="28">
        <v>1</v>
      </c>
      <c r="J31" s="28" t="s">
        <v>12</v>
      </c>
      <c r="K31" s="28">
        <v>2</v>
      </c>
      <c r="L31" s="29">
        <v>5.76</v>
      </c>
      <c r="M31" s="29">
        <f t="shared" si="0"/>
        <v>1.728</v>
      </c>
      <c r="N31" s="29">
        <v>1.5120000000000005</v>
      </c>
      <c r="O31" s="30">
        <v>9</v>
      </c>
    </row>
    <row r="32" spans="1:15" x14ac:dyDescent="0.35">
      <c r="A32" s="24">
        <v>44970.00277777778</v>
      </c>
      <c r="B32" s="25">
        <v>44970.013888888891</v>
      </c>
      <c r="C32" s="26" t="str">
        <f>TEXT(B32,"dd.mm.yyyy")</f>
        <v>13.02.2023</v>
      </c>
      <c r="D32" s="27">
        <f>B32-A32</f>
        <v>1.1111111110949423E-2</v>
      </c>
      <c r="E32" s="28" t="s">
        <v>47</v>
      </c>
      <c r="F32" s="28" t="s">
        <v>466</v>
      </c>
      <c r="G32" s="28">
        <v>4</v>
      </c>
      <c r="H32" s="29">
        <v>3.3</v>
      </c>
      <c r="I32" s="28">
        <v>1</v>
      </c>
      <c r="J32" s="28" t="s">
        <v>12</v>
      </c>
      <c r="K32" s="28">
        <v>1</v>
      </c>
      <c r="L32" s="29">
        <v>7.92</v>
      </c>
      <c r="M32" s="29">
        <f t="shared" si="0"/>
        <v>2.3759999999999999</v>
      </c>
      <c r="N32" s="29">
        <v>1.7040000000000006</v>
      </c>
      <c r="O32" s="30">
        <v>12</v>
      </c>
    </row>
    <row r="33" spans="1:15" x14ac:dyDescent="0.35">
      <c r="A33" s="24">
        <v>44970.00277777778</v>
      </c>
      <c r="B33" s="25">
        <v>44970.012499999997</v>
      </c>
      <c r="C33" s="26" t="str">
        <f>TEXT(B33,"dd.mm.yyyy")</f>
        <v>13.02.2023</v>
      </c>
      <c r="D33" s="27">
        <f>B33-A33</f>
        <v>9.7222222175332718E-3</v>
      </c>
      <c r="E33" s="28" t="s">
        <v>48</v>
      </c>
      <c r="F33" s="28" t="s">
        <v>902</v>
      </c>
      <c r="G33" s="28">
        <v>2</v>
      </c>
      <c r="H33" s="29">
        <v>6.5</v>
      </c>
      <c r="I33" s="28">
        <v>1</v>
      </c>
      <c r="J33" s="28" t="s">
        <v>12</v>
      </c>
      <c r="K33" s="28">
        <v>1</v>
      </c>
      <c r="L33" s="29">
        <v>15.6</v>
      </c>
      <c r="M33" s="29">
        <f t="shared" si="0"/>
        <v>4.68</v>
      </c>
      <c r="N33" s="29">
        <v>2.7200000000000006</v>
      </c>
      <c r="O33" s="30">
        <v>23</v>
      </c>
    </row>
    <row r="34" spans="1:15" x14ac:dyDescent="0.35">
      <c r="A34" s="24">
        <v>44970.00277777778</v>
      </c>
      <c r="B34" s="25">
        <v>44970.01458333333</v>
      </c>
      <c r="C34" s="26" t="str">
        <f>TEXT(B34,"dd.mm.yyyy")</f>
        <v>13.02.2023</v>
      </c>
      <c r="D34" s="27">
        <f>B34-A34</f>
        <v>1.1805555550381541E-2</v>
      </c>
      <c r="E34" s="28" t="s">
        <v>49</v>
      </c>
      <c r="F34" s="28" t="s">
        <v>793</v>
      </c>
      <c r="G34" s="28">
        <v>1</v>
      </c>
      <c r="H34" s="29">
        <v>4.5</v>
      </c>
      <c r="I34" s="28">
        <v>1</v>
      </c>
      <c r="J34" s="28" t="s">
        <v>12</v>
      </c>
      <c r="K34" s="28">
        <v>2</v>
      </c>
      <c r="L34" s="29">
        <v>10.8</v>
      </c>
      <c r="M34" s="29">
        <f t="shared" si="0"/>
        <v>3.24</v>
      </c>
      <c r="N34" s="29">
        <v>2.9599999999999991</v>
      </c>
      <c r="O34" s="30">
        <v>17</v>
      </c>
    </row>
    <row r="35" spans="1:15" x14ac:dyDescent="0.35">
      <c r="A35" s="24">
        <v>44970.003472222219</v>
      </c>
      <c r="B35" s="25">
        <v>44970.004166666666</v>
      </c>
      <c r="C35" s="26" t="str">
        <f>TEXT(B35,"dd.mm.yyyy")</f>
        <v>13.02.2023</v>
      </c>
      <c r="D35" s="27">
        <f>B35-A35</f>
        <v>6.944444467080757E-4</v>
      </c>
      <c r="E35" s="28" t="s">
        <v>50</v>
      </c>
      <c r="F35" s="28" t="s">
        <v>319</v>
      </c>
      <c r="G35" s="28">
        <v>1</v>
      </c>
      <c r="H35" s="29">
        <v>0.4</v>
      </c>
      <c r="I35" s="28">
        <v>1</v>
      </c>
      <c r="J35" s="28" t="s">
        <v>12</v>
      </c>
      <c r="K35" s="28">
        <v>2</v>
      </c>
      <c r="L35" s="29">
        <v>3.8</v>
      </c>
      <c r="M35" s="29">
        <f t="shared" si="0"/>
        <v>1.1399999999999999</v>
      </c>
      <c r="N35" s="29">
        <v>1.0600000000000005</v>
      </c>
      <c r="O35" s="30">
        <v>6</v>
      </c>
    </row>
    <row r="36" spans="1:15" x14ac:dyDescent="0.35">
      <c r="A36" s="24">
        <v>44970.003472222219</v>
      </c>
      <c r="B36" s="25">
        <v>44970.010416666664</v>
      </c>
      <c r="C36" s="26" t="str">
        <f>TEXT(B36,"dd.mm.yyyy")</f>
        <v>13.02.2023</v>
      </c>
      <c r="D36" s="27">
        <f>B36-A36</f>
        <v>6.9444444452528842E-3</v>
      </c>
      <c r="E36" s="28" t="s">
        <v>51</v>
      </c>
      <c r="F36" s="28" t="s">
        <v>543</v>
      </c>
      <c r="G36" s="28">
        <v>1</v>
      </c>
      <c r="H36" s="29">
        <v>5.0999999999999996</v>
      </c>
      <c r="I36" s="28">
        <v>1</v>
      </c>
      <c r="J36" s="28" t="s">
        <v>12</v>
      </c>
      <c r="K36" s="28">
        <v>2</v>
      </c>
      <c r="L36" s="29">
        <v>12.24</v>
      </c>
      <c r="M36" s="29">
        <f t="shared" si="0"/>
        <v>3.6719999999999997</v>
      </c>
      <c r="N36" s="29">
        <v>1.0879999999999992</v>
      </c>
      <c r="O36" s="30">
        <v>17</v>
      </c>
    </row>
    <row r="37" spans="1:15" x14ac:dyDescent="0.35">
      <c r="A37" s="24">
        <v>44970.003472222219</v>
      </c>
      <c r="B37" s="25">
        <v>44970.006249999999</v>
      </c>
      <c r="C37" s="26" t="str">
        <f>TEXT(B37,"dd.mm.yyyy")</f>
        <v>13.02.2023</v>
      </c>
      <c r="D37" s="27">
        <f>B37-A37</f>
        <v>2.7777777795563452E-3</v>
      </c>
      <c r="E37" s="28" t="s">
        <v>52</v>
      </c>
      <c r="F37" s="28" t="s">
        <v>309</v>
      </c>
      <c r="G37" s="28">
        <v>1</v>
      </c>
      <c r="H37" s="29">
        <v>0.9</v>
      </c>
      <c r="I37" s="28">
        <v>1</v>
      </c>
      <c r="J37" s="28" t="s">
        <v>12</v>
      </c>
      <c r="K37" s="28">
        <v>2</v>
      </c>
      <c r="L37" s="29">
        <v>3.1</v>
      </c>
      <c r="M37" s="29">
        <f t="shared" si="0"/>
        <v>0.92999999999999994</v>
      </c>
      <c r="N37" s="29">
        <v>0.9700000000000002</v>
      </c>
      <c r="O37" s="30">
        <v>5</v>
      </c>
    </row>
    <row r="38" spans="1:15" x14ac:dyDescent="0.35">
      <c r="A38" s="24">
        <v>44970.004166666666</v>
      </c>
      <c r="B38" s="25">
        <v>44970.004861111112</v>
      </c>
      <c r="C38" s="26" t="str">
        <f>TEXT(B38,"dd.mm.yyyy")</f>
        <v>13.02.2023</v>
      </c>
      <c r="D38" s="27">
        <f>B38-A38</f>
        <v>6.944444467080757E-4</v>
      </c>
      <c r="E38" s="28" t="s">
        <v>53</v>
      </c>
      <c r="F38" s="28" t="s">
        <v>914</v>
      </c>
      <c r="G38" s="28">
        <v>1</v>
      </c>
      <c r="H38" s="29">
        <v>0.5</v>
      </c>
      <c r="I38" s="28">
        <v>1</v>
      </c>
      <c r="J38" s="28" t="s">
        <v>12</v>
      </c>
      <c r="K38" s="28">
        <v>1</v>
      </c>
      <c r="L38" s="29">
        <v>3.2</v>
      </c>
      <c r="M38" s="29">
        <f t="shared" si="0"/>
        <v>0.96</v>
      </c>
      <c r="N38" s="29">
        <v>0.83999999999999986</v>
      </c>
      <c r="O38" s="30">
        <v>5</v>
      </c>
    </row>
    <row r="39" spans="1:15" x14ac:dyDescent="0.35">
      <c r="A39" s="24">
        <v>44970.004166666666</v>
      </c>
      <c r="B39" s="25">
        <v>44970.029166666667</v>
      </c>
      <c r="C39" s="26" t="str">
        <f>TEXT(B39,"dd.mm.yyyy")</f>
        <v>13.02.2023</v>
      </c>
      <c r="D39" s="27">
        <f>B39-A39</f>
        <v>2.5000000001455192E-2</v>
      </c>
      <c r="E39" s="28" t="s">
        <v>54</v>
      </c>
      <c r="F39" s="28" t="s">
        <v>170</v>
      </c>
      <c r="G39" s="28">
        <v>1</v>
      </c>
      <c r="H39" s="29">
        <v>13.5</v>
      </c>
      <c r="I39" s="28">
        <v>1</v>
      </c>
      <c r="J39" s="28" t="s">
        <v>12</v>
      </c>
      <c r="K39" s="28">
        <v>2</v>
      </c>
      <c r="L39" s="29">
        <v>32.4</v>
      </c>
      <c r="M39" s="29">
        <f t="shared" si="0"/>
        <v>9.7199999999999989</v>
      </c>
      <c r="N39" s="29">
        <v>7.8800000000000026</v>
      </c>
      <c r="O39" s="30">
        <v>50</v>
      </c>
    </row>
    <row r="40" spans="1:15" x14ac:dyDescent="0.35">
      <c r="A40" s="24">
        <v>44970.004166666666</v>
      </c>
      <c r="B40" s="25">
        <v>44970.015972222223</v>
      </c>
      <c r="C40" s="26" t="str">
        <f>TEXT(B40,"dd.mm.yyyy")</f>
        <v>13.02.2023</v>
      </c>
      <c r="D40" s="27">
        <f>B40-A40</f>
        <v>1.1805555557657499E-2</v>
      </c>
      <c r="E40" s="28" t="s">
        <v>55</v>
      </c>
      <c r="F40" s="28" t="s">
        <v>717</v>
      </c>
      <c r="G40" s="28">
        <v>1</v>
      </c>
      <c r="H40" s="29">
        <v>4.9000000000000004</v>
      </c>
      <c r="I40" s="28">
        <v>1</v>
      </c>
      <c r="J40" s="28" t="s">
        <v>12</v>
      </c>
      <c r="K40" s="28">
        <v>1</v>
      </c>
      <c r="L40" s="29">
        <v>11.76</v>
      </c>
      <c r="M40" s="29">
        <f t="shared" si="0"/>
        <v>3.528</v>
      </c>
      <c r="N40" s="29">
        <v>1.7119999999999997</v>
      </c>
      <c r="O40" s="30">
        <v>17</v>
      </c>
    </row>
    <row r="41" spans="1:15" x14ac:dyDescent="0.35">
      <c r="A41" s="24">
        <v>44970.004166666666</v>
      </c>
      <c r="B41" s="25">
        <v>44970.006944444445</v>
      </c>
      <c r="C41" s="26" t="str">
        <f>TEXT(B41,"dd.mm.yyyy")</f>
        <v>13.02.2023</v>
      </c>
      <c r="D41" s="27">
        <f>B41-A41</f>
        <v>2.7777777795563452E-3</v>
      </c>
      <c r="E41" s="28" t="s">
        <v>56</v>
      </c>
      <c r="F41" s="28" t="s">
        <v>749</v>
      </c>
      <c r="G41" s="28">
        <v>1</v>
      </c>
      <c r="H41" s="29">
        <v>1.5</v>
      </c>
      <c r="I41" s="28">
        <v>1</v>
      </c>
      <c r="J41" s="28" t="s">
        <v>12</v>
      </c>
      <c r="K41" s="28">
        <v>3</v>
      </c>
      <c r="L41" s="29">
        <v>3.5</v>
      </c>
      <c r="M41" s="29">
        <f t="shared" si="0"/>
        <v>1.05</v>
      </c>
      <c r="N41" s="29">
        <v>1.4500000000000002</v>
      </c>
      <c r="O41" s="30">
        <v>6</v>
      </c>
    </row>
    <row r="42" spans="1:15" x14ac:dyDescent="0.35">
      <c r="A42" s="24">
        <v>44970.004166666666</v>
      </c>
      <c r="B42" s="25">
        <v>44970.01458333333</v>
      </c>
      <c r="C42" s="26" t="str">
        <f>TEXT(B42,"dd.mm.yyyy")</f>
        <v>13.02.2023</v>
      </c>
      <c r="D42" s="27">
        <f>B42-A42</f>
        <v>1.0416666664241347E-2</v>
      </c>
      <c r="E42" s="28" t="s">
        <v>57</v>
      </c>
      <c r="F42" s="28" t="s">
        <v>389</v>
      </c>
      <c r="G42" s="28">
        <v>1</v>
      </c>
      <c r="H42" s="29">
        <v>4.9000000000000004</v>
      </c>
      <c r="I42" s="28">
        <v>1</v>
      </c>
      <c r="J42" s="28" t="s">
        <v>12</v>
      </c>
      <c r="K42" s="28">
        <v>1</v>
      </c>
      <c r="L42" s="29">
        <v>11.76</v>
      </c>
      <c r="M42" s="29">
        <f t="shared" si="0"/>
        <v>3.528</v>
      </c>
      <c r="N42" s="29">
        <v>2.7119999999999997</v>
      </c>
      <c r="O42" s="30">
        <v>18</v>
      </c>
    </row>
    <row r="43" spans="1:15" x14ac:dyDescent="0.35">
      <c r="A43" s="24">
        <v>44970.004166666666</v>
      </c>
      <c r="B43" s="25">
        <v>44970.013888888891</v>
      </c>
      <c r="C43" s="26" t="str">
        <f>TEXT(B43,"dd.mm.yyyy")</f>
        <v>13.02.2023</v>
      </c>
      <c r="D43" s="27">
        <f>B43-A43</f>
        <v>9.7222222248092294E-3</v>
      </c>
      <c r="E43" s="28" t="s">
        <v>58</v>
      </c>
      <c r="F43" s="28" t="s">
        <v>675</v>
      </c>
      <c r="G43" s="28">
        <v>2</v>
      </c>
      <c r="H43" s="29">
        <v>3.8</v>
      </c>
      <c r="I43" s="28">
        <v>1</v>
      </c>
      <c r="J43" s="28" t="s">
        <v>12</v>
      </c>
      <c r="K43" s="28">
        <v>1</v>
      </c>
      <c r="L43" s="29">
        <v>9.1199999999999992</v>
      </c>
      <c r="M43" s="29">
        <f t="shared" si="0"/>
        <v>2.7359999999999998</v>
      </c>
      <c r="N43" s="29">
        <v>2.1440000000000001</v>
      </c>
      <c r="O43" s="30">
        <v>14</v>
      </c>
    </row>
    <row r="44" spans="1:15" x14ac:dyDescent="0.35">
      <c r="A44" s="24">
        <v>44970.004166666666</v>
      </c>
      <c r="B44" s="25">
        <v>44970.018750000003</v>
      </c>
      <c r="C44" s="26" t="str">
        <f>TEXT(B44,"dd.mm.yyyy")</f>
        <v>13.02.2023</v>
      </c>
      <c r="D44" s="27">
        <f>B44-A44</f>
        <v>1.4583333337213844E-2</v>
      </c>
      <c r="E44" s="28" t="s">
        <v>59</v>
      </c>
      <c r="F44" s="28" t="s">
        <v>497</v>
      </c>
      <c r="G44" s="28">
        <v>1</v>
      </c>
      <c r="H44" s="29">
        <v>5.7</v>
      </c>
      <c r="I44" s="28">
        <v>1</v>
      </c>
      <c r="J44" s="28" t="s">
        <v>12</v>
      </c>
      <c r="K44" s="28">
        <v>2</v>
      </c>
      <c r="L44" s="29">
        <v>13.68</v>
      </c>
      <c r="M44" s="29">
        <f t="shared" si="0"/>
        <v>4.1040000000000001</v>
      </c>
      <c r="N44" s="29">
        <v>3.2160000000000011</v>
      </c>
      <c r="O44" s="30">
        <v>21</v>
      </c>
    </row>
    <row r="45" spans="1:15" x14ac:dyDescent="0.35">
      <c r="A45" s="24">
        <v>44970.004166666666</v>
      </c>
      <c r="B45" s="25">
        <v>44970.007638888892</v>
      </c>
      <c r="C45" s="26" t="str">
        <f>TEXT(B45,"dd.mm.yyyy")</f>
        <v>13.02.2023</v>
      </c>
      <c r="D45" s="27">
        <f>B45-A45</f>
        <v>3.4722222262644209E-3</v>
      </c>
      <c r="E45" s="28" t="s">
        <v>61</v>
      </c>
      <c r="F45" s="28" t="s">
        <v>462</v>
      </c>
      <c r="G45" s="28">
        <v>4</v>
      </c>
      <c r="H45" s="29">
        <v>0.6</v>
      </c>
      <c r="I45" s="28">
        <v>1</v>
      </c>
      <c r="J45" s="28" t="s">
        <v>12</v>
      </c>
      <c r="K45" s="28">
        <v>2</v>
      </c>
      <c r="L45" s="29">
        <v>3.1</v>
      </c>
      <c r="M45" s="29">
        <f t="shared" si="0"/>
        <v>0.92999999999999994</v>
      </c>
      <c r="N45" s="29">
        <v>0.9700000000000002</v>
      </c>
      <c r="O45" s="30">
        <v>5</v>
      </c>
    </row>
    <row r="46" spans="1:15" x14ac:dyDescent="0.35">
      <c r="A46" s="24">
        <v>44970.004861111112</v>
      </c>
      <c r="B46" s="25">
        <v>44970.011805555558</v>
      </c>
      <c r="C46" s="26" t="str">
        <f>TEXT(B46,"dd.mm.yyyy")</f>
        <v>13.02.2023</v>
      </c>
      <c r="D46" s="27">
        <f>B46-A46</f>
        <v>6.9444444452528842E-3</v>
      </c>
      <c r="E46" s="28" t="s">
        <v>63</v>
      </c>
      <c r="F46" s="28" t="s">
        <v>599</v>
      </c>
      <c r="G46" s="28">
        <v>1</v>
      </c>
      <c r="H46" s="29">
        <v>3.1</v>
      </c>
      <c r="I46" s="28">
        <v>1</v>
      </c>
      <c r="J46" s="28" t="s">
        <v>12</v>
      </c>
      <c r="K46" s="28">
        <v>1</v>
      </c>
      <c r="L46" s="29">
        <v>7.44</v>
      </c>
      <c r="M46" s="29">
        <f t="shared" si="0"/>
        <v>2.2320000000000002</v>
      </c>
      <c r="N46" s="29">
        <v>1.3280000000000003</v>
      </c>
      <c r="O46" s="30">
        <v>11</v>
      </c>
    </row>
    <row r="47" spans="1:15" x14ac:dyDescent="0.35">
      <c r="A47" s="24">
        <v>44970.004861111112</v>
      </c>
      <c r="B47" s="25">
        <v>44970.010416666664</v>
      </c>
      <c r="C47" s="26" t="str">
        <f>TEXT(B47,"dd.mm.yyyy")</f>
        <v>13.02.2023</v>
      </c>
      <c r="D47" s="27">
        <f>B47-A47</f>
        <v>5.5555555518367328E-3</v>
      </c>
      <c r="E47" s="28" t="s">
        <v>41</v>
      </c>
      <c r="F47" s="28" t="s">
        <v>428</v>
      </c>
      <c r="G47" s="28">
        <v>2</v>
      </c>
      <c r="H47" s="29">
        <v>1.2</v>
      </c>
      <c r="I47" s="28">
        <v>1</v>
      </c>
      <c r="J47" s="28" t="s">
        <v>12</v>
      </c>
      <c r="K47" s="28">
        <v>1</v>
      </c>
      <c r="L47" s="29">
        <v>4</v>
      </c>
      <c r="M47" s="29">
        <f t="shared" si="0"/>
        <v>1.2</v>
      </c>
      <c r="N47" s="29">
        <v>0.79999999999999982</v>
      </c>
      <c r="O47" s="30">
        <v>6</v>
      </c>
    </row>
    <row r="48" spans="1:15" x14ac:dyDescent="0.35">
      <c r="A48" s="24">
        <v>44970.004861111112</v>
      </c>
      <c r="B48" s="25">
        <v>44970.007638888892</v>
      </c>
      <c r="C48" s="26" t="str">
        <f>TEXT(B48,"dd.mm.yyyy")</f>
        <v>13.02.2023</v>
      </c>
      <c r="D48" s="27">
        <f>B48-A48</f>
        <v>2.7777777795563452E-3</v>
      </c>
      <c r="E48" s="28" t="s">
        <v>64</v>
      </c>
      <c r="F48" s="28" t="s">
        <v>936</v>
      </c>
      <c r="G48" s="28">
        <v>1</v>
      </c>
      <c r="H48" s="29">
        <v>0.7</v>
      </c>
      <c r="I48" s="28">
        <v>1</v>
      </c>
      <c r="J48" s="28" t="s">
        <v>12</v>
      </c>
      <c r="K48" s="28">
        <v>2</v>
      </c>
      <c r="L48" s="29">
        <v>3.7</v>
      </c>
      <c r="M48" s="29">
        <f t="shared" si="0"/>
        <v>1.1100000000000001</v>
      </c>
      <c r="N48" s="29">
        <v>1.1899999999999995</v>
      </c>
      <c r="O48" s="30">
        <v>6</v>
      </c>
    </row>
    <row r="49" spans="1:15" x14ac:dyDescent="0.35">
      <c r="A49" s="24">
        <v>44970.004861111112</v>
      </c>
      <c r="B49" s="25">
        <v>44970.006944444445</v>
      </c>
      <c r="C49" s="26" t="str">
        <f>TEXT(B49,"dd.mm.yyyy")</f>
        <v>13.02.2023</v>
      </c>
      <c r="D49" s="27">
        <f>B49-A49</f>
        <v>2.0833333328482695E-3</v>
      </c>
      <c r="E49" s="28" t="s">
        <v>65</v>
      </c>
      <c r="F49" s="28" t="s">
        <v>774</v>
      </c>
      <c r="G49" s="28">
        <v>1</v>
      </c>
      <c r="H49" s="29">
        <v>0.5</v>
      </c>
      <c r="I49" s="28">
        <v>1</v>
      </c>
      <c r="J49" s="28" t="s">
        <v>12</v>
      </c>
      <c r="K49" s="28">
        <v>1</v>
      </c>
      <c r="L49" s="29">
        <v>3.3</v>
      </c>
      <c r="M49" s="29">
        <f t="shared" si="0"/>
        <v>0.98999999999999988</v>
      </c>
      <c r="N49" s="29">
        <v>0.71</v>
      </c>
      <c r="O49" s="30">
        <v>5</v>
      </c>
    </row>
    <row r="50" spans="1:15" x14ac:dyDescent="0.35">
      <c r="A50" s="24">
        <v>44970.004861111112</v>
      </c>
      <c r="B50" s="25">
        <v>44970.005555555559</v>
      </c>
      <c r="C50" s="26" t="str">
        <f>TEXT(B50,"dd.mm.yyyy")</f>
        <v>13.02.2023</v>
      </c>
      <c r="D50" s="27">
        <f>B50-A50</f>
        <v>6.944444467080757E-4</v>
      </c>
      <c r="E50" s="28" t="s">
        <v>66</v>
      </c>
      <c r="F50" s="28" t="s">
        <v>687</v>
      </c>
      <c r="G50" s="28">
        <v>1</v>
      </c>
      <c r="H50" s="29">
        <v>0.1</v>
      </c>
      <c r="I50" s="28">
        <v>1</v>
      </c>
      <c r="J50" s="28" t="s">
        <v>12</v>
      </c>
      <c r="K50" s="28">
        <v>3</v>
      </c>
      <c r="L50" s="29">
        <v>3.5</v>
      </c>
      <c r="M50" s="29">
        <f t="shared" si="0"/>
        <v>1.05</v>
      </c>
      <c r="N50" s="29">
        <v>1.4500000000000002</v>
      </c>
      <c r="O50" s="30">
        <v>6</v>
      </c>
    </row>
    <row r="51" spans="1:15" x14ac:dyDescent="0.35">
      <c r="A51" s="24">
        <v>44970.004861111112</v>
      </c>
      <c r="B51" s="25">
        <v>44970.013888888891</v>
      </c>
      <c r="C51" s="26" t="str">
        <f>TEXT(B51,"dd.mm.yyyy")</f>
        <v>13.02.2023</v>
      </c>
      <c r="D51" s="27">
        <f>B51-A51</f>
        <v>9.0277777781011537E-3</v>
      </c>
      <c r="E51" s="28" t="s">
        <v>67</v>
      </c>
      <c r="F51" s="28" t="s">
        <v>262</v>
      </c>
      <c r="G51" s="28">
        <v>1</v>
      </c>
      <c r="H51" s="29">
        <v>5.5</v>
      </c>
      <c r="I51" s="28">
        <v>1</v>
      </c>
      <c r="J51" s="28" t="s">
        <v>12</v>
      </c>
      <c r="K51" s="28">
        <v>2</v>
      </c>
      <c r="L51" s="29">
        <v>13.2</v>
      </c>
      <c r="M51" s="29">
        <f t="shared" si="0"/>
        <v>3.9599999999999995</v>
      </c>
      <c r="N51" s="29">
        <v>1.8400000000000016</v>
      </c>
      <c r="O51" s="30">
        <v>19</v>
      </c>
    </row>
    <row r="52" spans="1:15" x14ac:dyDescent="0.35">
      <c r="A52" s="24">
        <v>44970.005555555559</v>
      </c>
      <c r="B52" s="25">
        <v>44970.018750000003</v>
      </c>
      <c r="C52" s="26" t="str">
        <f>TEXT(B52,"dd.mm.yyyy")</f>
        <v>13.02.2023</v>
      </c>
      <c r="D52" s="27">
        <f>B52-A52</f>
        <v>1.3194444443797693E-2</v>
      </c>
      <c r="E52" s="28" t="s">
        <v>68</v>
      </c>
      <c r="F52" s="28" t="s">
        <v>491</v>
      </c>
      <c r="G52" s="28">
        <v>1</v>
      </c>
      <c r="H52" s="29">
        <v>5.4</v>
      </c>
      <c r="I52" s="28">
        <v>1</v>
      </c>
      <c r="J52" s="28" t="s">
        <v>12</v>
      </c>
      <c r="K52" s="28">
        <v>1</v>
      </c>
      <c r="L52" s="29">
        <v>12.96</v>
      </c>
      <c r="M52" s="29">
        <f t="shared" si="0"/>
        <v>3.8879999999999999</v>
      </c>
      <c r="N52" s="29">
        <v>3.152000000000001</v>
      </c>
      <c r="O52" s="30">
        <v>20</v>
      </c>
    </row>
    <row r="53" spans="1:15" x14ac:dyDescent="0.35">
      <c r="A53" s="24">
        <v>44970.005555555559</v>
      </c>
      <c r="B53" s="25">
        <v>44970.013194444444</v>
      </c>
      <c r="C53" s="26" t="str">
        <f>TEXT(B53,"dd.mm.yyyy")</f>
        <v>13.02.2023</v>
      </c>
      <c r="D53" s="27">
        <f>B53-A53</f>
        <v>7.6388888846850023E-3</v>
      </c>
      <c r="E53" s="28" t="s">
        <v>69</v>
      </c>
      <c r="F53" s="28" t="s">
        <v>307</v>
      </c>
      <c r="G53" s="28">
        <v>1</v>
      </c>
      <c r="H53" s="29">
        <v>3.5</v>
      </c>
      <c r="I53" s="28">
        <v>1</v>
      </c>
      <c r="J53" s="28" t="s">
        <v>12</v>
      </c>
      <c r="K53" s="28">
        <v>1</v>
      </c>
      <c r="L53" s="29">
        <v>8.4</v>
      </c>
      <c r="M53" s="29">
        <f t="shared" si="0"/>
        <v>2.52</v>
      </c>
      <c r="N53" s="29">
        <v>2.08</v>
      </c>
      <c r="O53" s="30">
        <v>13</v>
      </c>
    </row>
    <row r="54" spans="1:15" x14ac:dyDescent="0.35">
      <c r="A54" s="24">
        <v>44970.005555555559</v>
      </c>
      <c r="B54" s="25">
        <v>44970.015277777777</v>
      </c>
      <c r="C54" s="26" t="str">
        <f>TEXT(B54,"dd.mm.yyyy")</f>
        <v>13.02.2023</v>
      </c>
      <c r="D54" s="27">
        <f>B54-A54</f>
        <v>9.7222222175332718E-3</v>
      </c>
      <c r="E54" s="28" t="s">
        <v>40</v>
      </c>
      <c r="F54" s="28" t="s">
        <v>290</v>
      </c>
      <c r="G54" s="28">
        <v>1</v>
      </c>
      <c r="H54" s="29">
        <v>3.5</v>
      </c>
      <c r="I54" s="28">
        <v>1</v>
      </c>
      <c r="J54" s="28" t="s">
        <v>12</v>
      </c>
      <c r="K54" s="28">
        <v>2</v>
      </c>
      <c r="L54" s="29">
        <v>8.4</v>
      </c>
      <c r="M54" s="29">
        <f t="shared" si="0"/>
        <v>2.52</v>
      </c>
      <c r="N54" s="29">
        <v>2.08</v>
      </c>
      <c r="O54" s="30">
        <v>13</v>
      </c>
    </row>
    <row r="55" spans="1:15" x14ac:dyDescent="0.35">
      <c r="A55" s="24">
        <v>44970.006249999999</v>
      </c>
      <c r="B55" s="25">
        <v>44970.006249999999</v>
      </c>
      <c r="C55" s="26" t="str">
        <f>TEXT(B55,"dd.mm.yyyy")</f>
        <v>13.02.2023</v>
      </c>
      <c r="D55" s="27">
        <f>B55-A55</f>
        <v>0</v>
      </c>
      <c r="E55" s="28" t="s">
        <v>70</v>
      </c>
      <c r="F55" s="28" t="s">
        <v>746</v>
      </c>
      <c r="G55" s="28">
        <v>1</v>
      </c>
      <c r="H55" s="29">
        <v>0</v>
      </c>
      <c r="I55" s="28">
        <v>1</v>
      </c>
      <c r="J55" s="28" t="s">
        <v>12</v>
      </c>
      <c r="K55" s="28">
        <v>3</v>
      </c>
      <c r="L55" s="29">
        <v>3.1</v>
      </c>
      <c r="M55" s="29">
        <f t="shared" si="0"/>
        <v>0.92999999999999994</v>
      </c>
      <c r="N55" s="29">
        <v>0.9700000000000002</v>
      </c>
      <c r="O55" s="30">
        <v>5</v>
      </c>
    </row>
    <row r="56" spans="1:15" x14ac:dyDescent="0.35">
      <c r="A56" s="24">
        <v>44970.006249999999</v>
      </c>
      <c r="B56" s="25">
        <v>44970.006944444445</v>
      </c>
      <c r="C56" s="26" t="str">
        <f>TEXT(B56,"dd.mm.yyyy")</f>
        <v>13.02.2023</v>
      </c>
      <c r="D56" s="27">
        <f>B56-A56</f>
        <v>6.944444467080757E-4</v>
      </c>
      <c r="E56" s="28" t="s">
        <v>72</v>
      </c>
      <c r="F56" s="28" t="s">
        <v>278</v>
      </c>
      <c r="G56" s="28">
        <v>1</v>
      </c>
      <c r="H56" s="29">
        <v>0.4</v>
      </c>
      <c r="I56" s="28">
        <v>1</v>
      </c>
      <c r="J56" s="28" t="s">
        <v>12</v>
      </c>
      <c r="K56" s="28">
        <v>1</v>
      </c>
      <c r="L56" s="29">
        <v>3</v>
      </c>
      <c r="M56" s="29">
        <f t="shared" si="0"/>
        <v>0.89999999999999991</v>
      </c>
      <c r="N56" s="29">
        <v>1.0999999999999996</v>
      </c>
      <c r="O56" s="30">
        <v>5</v>
      </c>
    </row>
    <row r="57" spans="1:15" x14ac:dyDescent="0.35">
      <c r="A57" s="24">
        <v>44970.006249999999</v>
      </c>
      <c r="B57" s="25">
        <v>44970.015277777777</v>
      </c>
      <c r="C57" s="26" t="str">
        <f>TEXT(B57,"dd.mm.yyyy")</f>
        <v>13.02.2023</v>
      </c>
      <c r="D57" s="27">
        <f>B57-A57</f>
        <v>9.0277777781011537E-3</v>
      </c>
      <c r="E57" s="28" t="s">
        <v>73</v>
      </c>
      <c r="F57" s="28" t="s">
        <v>122</v>
      </c>
      <c r="G57" s="28">
        <v>1</v>
      </c>
      <c r="H57" s="29">
        <v>2.8</v>
      </c>
      <c r="I57" s="28">
        <v>1</v>
      </c>
      <c r="J57" s="28" t="s">
        <v>12</v>
      </c>
      <c r="K57" s="28">
        <v>2</v>
      </c>
      <c r="L57" s="29">
        <v>6.72</v>
      </c>
      <c r="M57" s="29">
        <f t="shared" si="0"/>
        <v>2.016</v>
      </c>
      <c r="N57" s="29">
        <v>2.2640000000000002</v>
      </c>
      <c r="O57" s="30">
        <v>11</v>
      </c>
    </row>
    <row r="58" spans="1:15" x14ac:dyDescent="0.35">
      <c r="A58" s="24">
        <v>44970.006249999999</v>
      </c>
      <c r="B58" s="25">
        <v>44970.013194444444</v>
      </c>
      <c r="C58" s="26" t="str">
        <f>TEXT(B58,"dd.mm.yyyy")</f>
        <v>13.02.2023</v>
      </c>
      <c r="D58" s="27">
        <f>B58-A58</f>
        <v>6.9444444452528842E-3</v>
      </c>
      <c r="E58" s="28" t="s">
        <v>74</v>
      </c>
      <c r="F58" s="28" t="s">
        <v>490</v>
      </c>
      <c r="G58" s="28">
        <v>1</v>
      </c>
      <c r="H58" s="29">
        <v>3.2</v>
      </c>
      <c r="I58" s="28">
        <v>1</v>
      </c>
      <c r="J58" s="28" t="s">
        <v>12</v>
      </c>
      <c r="K58" s="28">
        <v>2</v>
      </c>
      <c r="L58" s="29">
        <v>7.68</v>
      </c>
      <c r="M58" s="29">
        <f t="shared" si="0"/>
        <v>2.3039999999999998</v>
      </c>
      <c r="N58" s="29">
        <v>2.016</v>
      </c>
      <c r="O58" s="30">
        <v>12</v>
      </c>
    </row>
    <row r="59" spans="1:15" x14ac:dyDescent="0.35">
      <c r="A59" s="24">
        <v>44970.006249999999</v>
      </c>
      <c r="B59" s="25">
        <v>44970.021527777775</v>
      </c>
      <c r="C59" s="26" t="str">
        <f>TEXT(B59,"dd.mm.yyyy")</f>
        <v>13.02.2023</v>
      </c>
      <c r="D59" s="27">
        <f>B59-A59</f>
        <v>1.5277777776645962E-2</v>
      </c>
      <c r="E59" s="28" t="s">
        <v>75</v>
      </c>
      <c r="F59" s="28" t="s">
        <v>788</v>
      </c>
      <c r="G59" s="28">
        <v>2</v>
      </c>
      <c r="H59" s="29">
        <v>17.600000000000001</v>
      </c>
      <c r="I59" s="28">
        <v>2</v>
      </c>
      <c r="J59" s="28" t="s">
        <v>12</v>
      </c>
      <c r="K59" s="28">
        <v>1</v>
      </c>
      <c r="L59" s="29">
        <v>42.24</v>
      </c>
      <c r="M59" s="29">
        <f t="shared" si="0"/>
        <v>12.672000000000001</v>
      </c>
      <c r="N59" s="29">
        <v>10.088000000000001</v>
      </c>
      <c r="O59" s="30">
        <v>65</v>
      </c>
    </row>
    <row r="60" spans="1:15" x14ac:dyDescent="0.35">
      <c r="A60" s="24">
        <v>44970.006944444445</v>
      </c>
      <c r="B60" s="25">
        <v>44970.022916666669</v>
      </c>
      <c r="C60" s="26" t="str">
        <f>TEXT(B60,"dd.mm.yyyy")</f>
        <v>13.02.2023</v>
      </c>
      <c r="D60" s="27">
        <f>B60-A60</f>
        <v>1.5972222223354038E-2</v>
      </c>
      <c r="E60" s="28" t="s">
        <v>76</v>
      </c>
      <c r="F60" s="28" t="s">
        <v>786</v>
      </c>
      <c r="G60" s="28">
        <v>1</v>
      </c>
      <c r="H60" s="29">
        <v>10.3</v>
      </c>
      <c r="I60" s="28">
        <v>1</v>
      </c>
      <c r="J60" s="28" t="s">
        <v>12</v>
      </c>
      <c r="K60" s="28">
        <v>1</v>
      </c>
      <c r="L60" s="29">
        <v>24.72</v>
      </c>
      <c r="M60" s="29">
        <f t="shared" si="0"/>
        <v>7.4159999999999995</v>
      </c>
      <c r="N60" s="29">
        <v>4.8640000000000008</v>
      </c>
      <c r="O60" s="30">
        <v>37</v>
      </c>
    </row>
    <row r="61" spans="1:15" x14ac:dyDescent="0.35">
      <c r="A61" s="24">
        <v>44970.006944444445</v>
      </c>
      <c r="B61" s="25">
        <v>44970.022916666669</v>
      </c>
      <c r="C61" s="26" t="str">
        <f>TEXT(B61,"dd.mm.yyyy")</f>
        <v>13.02.2023</v>
      </c>
      <c r="D61" s="27">
        <f>B61-A61</f>
        <v>1.5972222223354038E-2</v>
      </c>
      <c r="E61" s="28" t="s">
        <v>68</v>
      </c>
      <c r="F61" s="28" t="s">
        <v>194</v>
      </c>
      <c r="G61" s="28">
        <v>1</v>
      </c>
      <c r="H61" s="29">
        <v>9.3000000000000007</v>
      </c>
      <c r="I61" s="28">
        <v>1</v>
      </c>
      <c r="J61" s="28" t="s">
        <v>12</v>
      </c>
      <c r="K61" s="28">
        <v>2</v>
      </c>
      <c r="L61" s="29">
        <v>22.32</v>
      </c>
      <c r="M61" s="29">
        <f t="shared" si="0"/>
        <v>6.6959999999999997</v>
      </c>
      <c r="N61" s="29">
        <v>3.9840000000000018</v>
      </c>
      <c r="O61" s="30">
        <v>33</v>
      </c>
    </row>
    <row r="62" spans="1:15" x14ac:dyDescent="0.35">
      <c r="A62" s="24">
        <v>44970.008333333331</v>
      </c>
      <c r="B62" s="25">
        <v>44970.017361111109</v>
      </c>
      <c r="C62" s="26" t="str">
        <f>TEXT(B62,"dd.mm.yyyy")</f>
        <v>13.02.2023</v>
      </c>
      <c r="D62" s="27">
        <f>B62-A62</f>
        <v>9.0277777781011537E-3</v>
      </c>
      <c r="E62" s="28" t="s">
        <v>17</v>
      </c>
      <c r="F62" s="28" t="s">
        <v>774</v>
      </c>
      <c r="G62" s="28">
        <v>1</v>
      </c>
      <c r="H62" s="29">
        <v>4.3</v>
      </c>
      <c r="I62" s="28">
        <v>1</v>
      </c>
      <c r="J62" s="28" t="s">
        <v>12</v>
      </c>
      <c r="K62" s="28">
        <v>2</v>
      </c>
      <c r="L62" s="29">
        <v>10.32</v>
      </c>
      <c r="M62" s="29">
        <f t="shared" si="0"/>
        <v>3.0960000000000001</v>
      </c>
      <c r="N62" s="29">
        <v>2.5839999999999996</v>
      </c>
      <c r="O62" s="30">
        <v>16</v>
      </c>
    </row>
    <row r="63" spans="1:15" x14ac:dyDescent="0.35">
      <c r="A63" s="24">
        <v>44970.008333333331</v>
      </c>
      <c r="B63" s="25">
        <v>44970.015277777777</v>
      </c>
      <c r="C63" s="26" t="str">
        <f>TEXT(B63,"dd.mm.yyyy")</f>
        <v>13.02.2023</v>
      </c>
      <c r="D63" s="27">
        <f>B63-A63</f>
        <v>6.9444444452528842E-3</v>
      </c>
      <c r="E63" s="28" t="s">
        <v>16</v>
      </c>
      <c r="F63" s="28" t="s">
        <v>680</v>
      </c>
      <c r="G63" s="28">
        <v>1</v>
      </c>
      <c r="H63" s="29">
        <v>2.4</v>
      </c>
      <c r="I63" s="28">
        <v>1</v>
      </c>
      <c r="J63" s="28" t="s">
        <v>12</v>
      </c>
      <c r="K63" s="28">
        <v>1</v>
      </c>
      <c r="L63" s="29">
        <v>5.76</v>
      </c>
      <c r="M63" s="29">
        <f t="shared" si="0"/>
        <v>1.728</v>
      </c>
      <c r="N63" s="29">
        <v>1.5120000000000005</v>
      </c>
      <c r="O63" s="30">
        <v>9</v>
      </c>
    </row>
    <row r="64" spans="1:15" x14ac:dyDescent="0.35">
      <c r="A64" s="24">
        <v>44970.009722222225</v>
      </c>
      <c r="B64" s="25">
        <v>44970.023611111108</v>
      </c>
      <c r="C64" s="26" t="str">
        <f>TEXT(B64,"dd.mm.yyyy")</f>
        <v>13.02.2023</v>
      </c>
      <c r="D64" s="27">
        <f>B64-A64</f>
        <v>1.3888888883229811E-2</v>
      </c>
      <c r="E64" s="28" t="s">
        <v>32</v>
      </c>
      <c r="F64" s="28" t="s">
        <v>381</v>
      </c>
      <c r="G64" s="28">
        <v>1</v>
      </c>
      <c r="H64" s="29">
        <v>8.1999999999999993</v>
      </c>
      <c r="I64" s="28">
        <v>1</v>
      </c>
      <c r="J64" s="28" t="s">
        <v>12</v>
      </c>
      <c r="K64" s="28">
        <v>1</v>
      </c>
      <c r="L64" s="29">
        <v>19.68</v>
      </c>
      <c r="M64" s="29">
        <f t="shared" si="0"/>
        <v>5.9039999999999999</v>
      </c>
      <c r="N64" s="29">
        <v>2.4160000000000004</v>
      </c>
      <c r="O64" s="30">
        <v>28</v>
      </c>
    </row>
    <row r="65" spans="1:15" x14ac:dyDescent="0.35">
      <c r="A65" s="24">
        <v>44970.009722222225</v>
      </c>
      <c r="B65" s="25">
        <v>44970.012499999997</v>
      </c>
      <c r="C65" s="26" t="str">
        <f>TEXT(B65,"dd.mm.yyyy")</f>
        <v>13.02.2023</v>
      </c>
      <c r="D65" s="27">
        <f>B65-A65</f>
        <v>2.7777777722803876E-3</v>
      </c>
      <c r="E65" s="28" t="s">
        <v>48</v>
      </c>
      <c r="F65" s="28" t="s">
        <v>449</v>
      </c>
      <c r="G65" s="28">
        <v>1</v>
      </c>
      <c r="H65" s="29">
        <v>0.8</v>
      </c>
      <c r="I65" s="28">
        <v>1</v>
      </c>
      <c r="J65" s="28" t="s">
        <v>12</v>
      </c>
      <c r="K65" s="28">
        <v>1</v>
      </c>
      <c r="L65" s="29">
        <v>3.6</v>
      </c>
      <c r="M65" s="29">
        <f t="shared" si="0"/>
        <v>1.08</v>
      </c>
      <c r="N65" s="29">
        <v>1.3199999999999998</v>
      </c>
      <c r="O65" s="30">
        <v>6</v>
      </c>
    </row>
    <row r="66" spans="1:15" x14ac:dyDescent="0.35">
      <c r="A66" s="24">
        <v>44970.009722222225</v>
      </c>
      <c r="B66" s="25">
        <v>44970.015972222223</v>
      </c>
      <c r="C66" s="26" t="str">
        <f>TEXT(B66,"dd.mm.yyyy")</f>
        <v>13.02.2023</v>
      </c>
      <c r="D66" s="27">
        <f>B66-A66</f>
        <v>6.2499999985448085E-3</v>
      </c>
      <c r="E66" s="28" t="s">
        <v>68</v>
      </c>
      <c r="F66" s="28" t="s">
        <v>648</v>
      </c>
      <c r="G66" s="28">
        <v>1</v>
      </c>
      <c r="H66" s="29">
        <v>1.7</v>
      </c>
      <c r="I66" s="28">
        <v>1</v>
      </c>
      <c r="J66" s="28" t="s">
        <v>12</v>
      </c>
      <c r="K66" s="28">
        <v>1</v>
      </c>
      <c r="L66" s="29">
        <v>3.5</v>
      </c>
      <c r="M66" s="29">
        <f t="shared" si="0"/>
        <v>1.05</v>
      </c>
      <c r="N66" s="29">
        <v>1.4500000000000002</v>
      </c>
      <c r="O66" s="30">
        <v>6</v>
      </c>
    </row>
    <row r="67" spans="1:15" x14ac:dyDescent="0.35">
      <c r="A67" s="24">
        <v>44970.011805555558</v>
      </c>
      <c r="B67" s="25">
        <v>44970.027777777781</v>
      </c>
      <c r="C67" s="26" t="str">
        <f>TEXT(B67,"dd.mm.yyyy")</f>
        <v>13.02.2023</v>
      </c>
      <c r="D67" s="27">
        <f>B67-A67</f>
        <v>1.5972222223354038E-2</v>
      </c>
      <c r="E67" s="28" t="s">
        <v>53</v>
      </c>
      <c r="F67" s="28" t="s">
        <v>858</v>
      </c>
      <c r="G67" s="28">
        <v>1</v>
      </c>
      <c r="H67" s="29">
        <v>6.3</v>
      </c>
      <c r="I67" s="28">
        <v>1</v>
      </c>
      <c r="J67" s="28" t="s">
        <v>12</v>
      </c>
      <c r="K67" s="28">
        <v>1</v>
      </c>
      <c r="L67" s="29">
        <v>15.12</v>
      </c>
      <c r="M67" s="29">
        <f t="shared" ref="M67:M130" si="1">L67*30%</f>
        <v>4.5359999999999996</v>
      </c>
      <c r="N67" s="29">
        <v>3.3439999999999994</v>
      </c>
      <c r="O67" s="30">
        <v>23</v>
      </c>
    </row>
    <row r="68" spans="1:15" x14ac:dyDescent="0.35">
      <c r="A68" s="24">
        <v>44970.011805555558</v>
      </c>
      <c r="B68" s="25">
        <v>44970.019444444442</v>
      </c>
      <c r="C68" s="26" t="str">
        <f>TEXT(B68,"dd.mm.yyyy")</f>
        <v>13.02.2023</v>
      </c>
      <c r="D68" s="27">
        <f>B68-A68</f>
        <v>7.6388888846850023E-3</v>
      </c>
      <c r="E68" s="28" t="s">
        <v>22</v>
      </c>
      <c r="F68" s="28" t="s">
        <v>186</v>
      </c>
      <c r="G68" s="28">
        <v>1</v>
      </c>
      <c r="H68" s="29">
        <v>2.9</v>
      </c>
      <c r="I68" s="28">
        <v>1</v>
      </c>
      <c r="J68" s="28" t="s">
        <v>12</v>
      </c>
      <c r="K68" s="28">
        <v>1</v>
      </c>
      <c r="L68" s="29">
        <v>6.96</v>
      </c>
      <c r="M68" s="29">
        <f t="shared" si="1"/>
        <v>2.0880000000000001</v>
      </c>
      <c r="N68" s="29">
        <v>1.9519999999999991</v>
      </c>
      <c r="O68" s="30">
        <v>11</v>
      </c>
    </row>
    <row r="69" spans="1:15" x14ac:dyDescent="0.35">
      <c r="A69" s="24">
        <v>44970.012499999997</v>
      </c>
      <c r="B69" s="25">
        <v>44970.020138888889</v>
      </c>
      <c r="C69" s="26" t="str">
        <f>TEXT(B69,"dd.mm.yyyy")</f>
        <v>13.02.2023</v>
      </c>
      <c r="D69" s="27">
        <f>B69-A69</f>
        <v>7.6388888919609599E-3</v>
      </c>
      <c r="E69" s="28" t="s">
        <v>22</v>
      </c>
      <c r="F69" s="28" t="s">
        <v>883</v>
      </c>
      <c r="G69" s="28">
        <v>1</v>
      </c>
      <c r="H69" s="29">
        <v>2</v>
      </c>
      <c r="I69" s="28">
        <v>1</v>
      </c>
      <c r="J69" s="28" t="s">
        <v>12</v>
      </c>
      <c r="K69" s="28">
        <v>2</v>
      </c>
      <c r="L69" s="29">
        <v>4.8</v>
      </c>
      <c r="M69" s="29">
        <f t="shared" si="1"/>
        <v>1.44</v>
      </c>
      <c r="N69" s="29">
        <v>0.76000000000000068</v>
      </c>
      <c r="O69" s="30">
        <v>7</v>
      </c>
    </row>
    <row r="70" spans="1:15" x14ac:dyDescent="0.35">
      <c r="A70" s="24">
        <v>44970.012499999997</v>
      </c>
      <c r="B70" s="25">
        <v>44970.018750000003</v>
      </c>
      <c r="C70" s="26" t="str">
        <f>TEXT(B70,"dd.mm.yyyy")</f>
        <v>13.02.2023</v>
      </c>
      <c r="D70" s="27">
        <f>B70-A70</f>
        <v>6.2500000058207661E-3</v>
      </c>
      <c r="E70" s="28" t="s">
        <v>76</v>
      </c>
      <c r="F70" s="28" t="s">
        <v>270</v>
      </c>
      <c r="G70" s="28">
        <v>1</v>
      </c>
      <c r="H70" s="29">
        <v>1.2</v>
      </c>
      <c r="I70" s="28">
        <v>1</v>
      </c>
      <c r="J70" s="28" t="s">
        <v>12</v>
      </c>
      <c r="K70" s="28">
        <v>2</v>
      </c>
      <c r="L70" s="29">
        <v>3.4</v>
      </c>
      <c r="M70" s="29">
        <f t="shared" si="1"/>
        <v>1.02</v>
      </c>
      <c r="N70" s="29">
        <v>1.5800000000000005</v>
      </c>
      <c r="O70" s="30">
        <v>6</v>
      </c>
    </row>
    <row r="71" spans="1:15" x14ac:dyDescent="0.35">
      <c r="A71" s="24">
        <v>44970.013194444444</v>
      </c>
      <c r="B71" s="25">
        <v>44970.018055555556</v>
      </c>
      <c r="C71" s="26" t="str">
        <f>TEXT(B71,"dd.mm.yyyy")</f>
        <v>13.02.2023</v>
      </c>
      <c r="D71" s="27">
        <f>B71-A71</f>
        <v>4.8611111124046147E-3</v>
      </c>
      <c r="E71" s="28" t="s">
        <v>49</v>
      </c>
      <c r="F71" s="28" t="s">
        <v>247</v>
      </c>
      <c r="G71" s="28">
        <v>2</v>
      </c>
      <c r="H71" s="29">
        <v>1.5</v>
      </c>
      <c r="I71" s="28">
        <v>1</v>
      </c>
      <c r="J71" s="28" t="s">
        <v>12</v>
      </c>
      <c r="K71" s="28">
        <v>2</v>
      </c>
      <c r="L71" s="29">
        <v>3.1</v>
      </c>
      <c r="M71" s="29">
        <f t="shared" si="1"/>
        <v>0.92999999999999994</v>
      </c>
      <c r="N71" s="29">
        <v>0.9700000000000002</v>
      </c>
      <c r="O71" s="30">
        <v>5</v>
      </c>
    </row>
    <row r="72" spans="1:15" x14ac:dyDescent="0.35">
      <c r="A72" s="24">
        <v>44970.013194444444</v>
      </c>
      <c r="B72" s="25">
        <v>44970.01666666667</v>
      </c>
      <c r="C72" s="26" t="str">
        <f>TEXT(B72,"dd.mm.yyyy")</f>
        <v>13.02.2023</v>
      </c>
      <c r="D72" s="27">
        <f>B72-A72</f>
        <v>3.4722222262644209E-3</v>
      </c>
      <c r="E72" s="28" t="s">
        <v>21</v>
      </c>
      <c r="F72" s="28" t="s">
        <v>103</v>
      </c>
      <c r="G72" s="28">
        <v>1</v>
      </c>
      <c r="H72" s="29">
        <v>0.7</v>
      </c>
      <c r="I72" s="28">
        <v>1</v>
      </c>
      <c r="J72" s="28" t="s">
        <v>12</v>
      </c>
      <c r="K72" s="28">
        <v>2</v>
      </c>
      <c r="L72" s="29">
        <v>4</v>
      </c>
      <c r="M72" s="29">
        <f t="shared" si="1"/>
        <v>1.2</v>
      </c>
      <c r="N72" s="29">
        <v>0.79999999999999982</v>
      </c>
      <c r="O72" s="30">
        <v>6</v>
      </c>
    </row>
    <row r="73" spans="1:15" x14ac:dyDescent="0.35">
      <c r="A73" s="24">
        <v>44970.013888888891</v>
      </c>
      <c r="B73" s="25">
        <v>44970.017361111109</v>
      </c>
      <c r="C73" s="26" t="str">
        <f>TEXT(B73,"dd.mm.yyyy")</f>
        <v>13.02.2023</v>
      </c>
      <c r="D73" s="27">
        <f>B73-A73</f>
        <v>3.4722222189884633E-3</v>
      </c>
      <c r="E73" s="28" t="s">
        <v>37</v>
      </c>
      <c r="F73" s="28" t="s">
        <v>551</v>
      </c>
      <c r="G73" s="28">
        <v>2</v>
      </c>
      <c r="H73" s="29">
        <v>0.9</v>
      </c>
      <c r="I73" s="28">
        <v>1</v>
      </c>
      <c r="J73" s="28" t="s">
        <v>12</v>
      </c>
      <c r="K73" s="28">
        <v>2</v>
      </c>
      <c r="L73" s="29">
        <v>3.1</v>
      </c>
      <c r="M73" s="29">
        <f t="shared" si="1"/>
        <v>0.92999999999999994</v>
      </c>
      <c r="N73" s="29">
        <v>0.9700000000000002</v>
      </c>
      <c r="O73" s="30">
        <v>5</v>
      </c>
    </row>
    <row r="74" spans="1:15" x14ac:dyDescent="0.35">
      <c r="A74" s="24">
        <v>44970.01458333333</v>
      </c>
      <c r="B74" s="25">
        <v>44970.01666666667</v>
      </c>
      <c r="C74" s="26" t="str">
        <f>TEXT(B74,"dd.mm.yyyy")</f>
        <v>13.02.2023</v>
      </c>
      <c r="D74" s="27">
        <f>B74-A74</f>
        <v>2.0833333401242271E-3</v>
      </c>
      <c r="E74" s="28" t="s">
        <v>20</v>
      </c>
      <c r="F74" s="28" t="s">
        <v>601</v>
      </c>
      <c r="G74" s="28">
        <v>1</v>
      </c>
      <c r="H74" s="29">
        <v>0.8</v>
      </c>
      <c r="I74" s="28">
        <v>1</v>
      </c>
      <c r="J74" s="28" t="s">
        <v>12</v>
      </c>
      <c r="K74" s="28">
        <v>2</v>
      </c>
      <c r="L74" s="29">
        <v>3.2</v>
      </c>
      <c r="M74" s="29">
        <f t="shared" si="1"/>
        <v>0.96</v>
      </c>
      <c r="N74" s="29">
        <v>0.83999999999999986</v>
      </c>
      <c r="O74" s="30">
        <v>5</v>
      </c>
    </row>
    <row r="75" spans="1:15" x14ac:dyDescent="0.35">
      <c r="A75" s="24">
        <v>44970.01458333333</v>
      </c>
      <c r="B75" s="25">
        <v>44970.024305555555</v>
      </c>
      <c r="C75" s="26" t="str">
        <f>TEXT(B75,"dd.mm.yyyy")</f>
        <v>13.02.2023</v>
      </c>
      <c r="D75" s="27">
        <f>B75-A75</f>
        <v>9.7222222248092294E-3</v>
      </c>
      <c r="E75" s="28" t="s">
        <v>76</v>
      </c>
      <c r="F75" s="28" t="s">
        <v>307</v>
      </c>
      <c r="G75" s="28">
        <v>2</v>
      </c>
      <c r="H75" s="29">
        <v>8.8000000000000007</v>
      </c>
      <c r="I75" s="28">
        <v>1</v>
      </c>
      <c r="J75" s="28" t="s">
        <v>12</v>
      </c>
      <c r="K75" s="28">
        <v>1</v>
      </c>
      <c r="L75" s="29">
        <v>21.12</v>
      </c>
      <c r="M75" s="29">
        <f t="shared" si="1"/>
        <v>6.3360000000000003</v>
      </c>
      <c r="N75" s="29">
        <v>4.5440000000000005</v>
      </c>
      <c r="O75" s="30">
        <v>32</v>
      </c>
    </row>
    <row r="76" spans="1:15" x14ac:dyDescent="0.35">
      <c r="A76" s="24">
        <v>44970.015277777777</v>
      </c>
      <c r="B76" s="25">
        <v>44970.01666666667</v>
      </c>
      <c r="C76" s="26" t="str">
        <f>TEXT(B76,"dd.mm.yyyy")</f>
        <v>13.02.2023</v>
      </c>
      <c r="D76" s="27">
        <f>B76-A76</f>
        <v>1.3888888934161514E-3</v>
      </c>
      <c r="E76" s="28" t="s">
        <v>58</v>
      </c>
      <c r="F76" s="28" t="s">
        <v>671</v>
      </c>
      <c r="G76" s="28">
        <v>1</v>
      </c>
      <c r="H76" s="29">
        <v>0.1</v>
      </c>
      <c r="I76" s="28">
        <v>1</v>
      </c>
      <c r="J76" s="28" t="s">
        <v>12</v>
      </c>
      <c r="K76" s="28">
        <v>2</v>
      </c>
      <c r="L76" s="29">
        <v>3.2</v>
      </c>
      <c r="M76" s="29">
        <f t="shared" si="1"/>
        <v>0.96</v>
      </c>
      <c r="N76" s="29">
        <v>0.83999999999999986</v>
      </c>
      <c r="O76" s="30">
        <v>5</v>
      </c>
    </row>
    <row r="77" spans="1:15" x14ac:dyDescent="0.35">
      <c r="A77" s="24">
        <v>44970.01666666667</v>
      </c>
      <c r="B77" s="25">
        <v>44970.034722222219</v>
      </c>
      <c r="C77" s="26" t="str">
        <f>TEXT(B77,"dd.mm.yyyy")</f>
        <v>13.02.2023</v>
      </c>
      <c r="D77" s="27">
        <f>B77-A77</f>
        <v>1.805555554892635E-2</v>
      </c>
      <c r="E77" s="28" t="s">
        <v>50</v>
      </c>
      <c r="F77" s="28" t="s">
        <v>538</v>
      </c>
      <c r="G77" s="28">
        <v>1</v>
      </c>
      <c r="H77" s="29">
        <v>6.9</v>
      </c>
      <c r="I77" s="28">
        <v>1</v>
      </c>
      <c r="J77" s="28" t="s">
        <v>12</v>
      </c>
      <c r="K77" s="28">
        <v>1</v>
      </c>
      <c r="L77" s="29">
        <v>16.559999999999999</v>
      </c>
      <c r="M77" s="29">
        <f t="shared" si="1"/>
        <v>4.9679999999999991</v>
      </c>
      <c r="N77" s="29">
        <v>2.4720000000000013</v>
      </c>
      <c r="O77" s="30">
        <v>24</v>
      </c>
    </row>
    <row r="78" spans="1:15" x14ac:dyDescent="0.35">
      <c r="A78" s="24">
        <v>44970.01666666667</v>
      </c>
      <c r="B78" s="25">
        <v>44970.018750000003</v>
      </c>
      <c r="C78" s="26" t="str">
        <f>TEXT(B78,"dd.mm.yyyy")</f>
        <v>13.02.2023</v>
      </c>
      <c r="D78" s="27">
        <f>B78-A78</f>
        <v>2.0833333328482695E-3</v>
      </c>
      <c r="E78" s="28" t="s">
        <v>50</v>
      </c>
      <c r="F78" s="28" t="s">
        <v>282</v>
      </c>
      <c r="G78" s="28">
        <v>1</v>
      </c>
      <c r="H78" s="29">
        <v>0.1</v>
      </c>
      <c r="I78" s="28">
        <v>1</v>
      </c>
      <c r="J78" s="28" t="s">
        <v>12</v>
      </c>
      <c r="K78" s="28">
        <v>3</v>
      </c>
      <c r="L78" s="29">
        <v>3.1</v>
      </c>
      <c r="M78" s="29">
        <f t="shared" si="1"/>
        <v>0.92999999999999994</v>
      </c>
      <c r="N78" s="29">
        <v>0.9700000000000002</v>
      </c>
      <c r="O78" s="30">
        <v>5</v>
      </c>
    </row>
    <row r="79" spans="1:15" x14ac:dyDescent="0.35">
      <c r="A79" s="24">
        <v>44970.017361111109</v>
      </c>
      <c r="B79" s="25">
        <v>44970.026388888888</v>
      </c>
      <c r="C79" s="26" t="str">
        <f>TEXT(B79,"dd.mm.yyyy")</f>
        <v>13.02.2023</v>
      </c>
      <c r="D79" s="27">
        <f>B79-A79</f>
        <v>9.0277777781011537E-3</v>
      </c>
      <c r="E79" s="28" t="s">
        <v>20</v>
      </c>
      <c r="F79" s="28" t="s">
        <v>620</v>
      </c>
      <c r="G79" s="28">
        <v>1</v>
      </c>
      <c r="H79" s="29">
        <v>7.3</v>
      </c>
      <c r="I79" s="28">
        <v>1</v>
      </c>
      <c r="J79" s="28" t="s">
        <v>12</v>
      </c>
      <c r="K79" s="28">
        <v>2</v>
      </c>
      <c r="L79" s="29">
        <v>17.52</v>
      </c>
      <c r="M79" s="29">
        <f t="shared" si="1"/>
        <v>5.2559999999999993</v>
      </c>
      <c r="N79" s="29">
        <v>2.2240000000000002</v>
      </c>
      <c r="O79" s="30">
        <v>25</v>
      </c>
    </row>
    <row r="80" spans="1:15" x14ac:dyDescent="0.35">
      <c r="A80" s="24">
        <v>44970.018055555556</v>
      </c>
      <c r="B80" s="25">
        <v>44970.020833333336</v>
      </c>
      <c r="C80" s="26" t="str">
        <f>TEXT(B80,"dd.mm.yyyy")</f>
        <v>13.02.2023</v>
      </c>
      <c r="D80" s="27">
        <f>B80-A80</f>
        <v>2.7777777795563452E-3</v>
      </c>
      <c r="E80" s="28" t="s">
        <v>20</v>
      </c>
      <c r="F80" s="28" t="s">
        <v>576</v>
      </c>
      <c r="G80" s="28">
        <v>1</v>
      </c>
      <c r="H80" s="29">
        <v>0.9</v>
      </c>
      <c r="I80" s="28">
        <v>1</v>
      </c>
      <c r="J80" s="28" t="s">
        <v>12</v>
      </c>
      <c r="K80" s="28">
        <v>1</v>
      </c>
      <c r="L80" s="29">
        <v>3.6</v>
      </c>
      <c r="M80" s="29">
        <f t="shared" si="1"/>
        <v>1.08</v>
      </c>
      <c r="N80" s="29">
        <v>1.3199999999999998</v>
      </c>
      <c r="O80" s="30">
        <v>6</v>
      </c>
    </row>
    <row r="81" spans="1:15" x14ac:dyDescent="0.35">
      <c r="A81" s="24">
        <v>44970.018750000003</v>
      </c>
      <c r="B81" s="25">
        <v>44970.035416666666</v>
      </c>
      <c r="C81" s="26" t="str">
        <f>TEXT(B81,"dd.mm.yyyy")</f>
        <v>13.02.2023</v>
      </c>
      <c r="D81" s="27">
        <f>B81-A81</f>
        <v>1.6666666662786156E-2</v>
      </c>
      <c r="E81" s="28" t="s">
        <v>20</v>
      </c>
      <c r="F81" s="28" t="s">
        <v>691</v>
      </c>
      <c r="G81" s="28">
        <v>2</v>
      </c>
      <c r="H81" s="29">
        <v>9.6</v>
      </c>
      <c r="I81" s="28">
        <v>1</v>
      </c>
      <c r="J81" s="28" t="s">
        <v>12</v>
      </c>
      <c r="K81" s="28">
        <v>1</v>
      </c>
      <c r="L81" s="29">
        <v>23.04</v>
      </c>
      <c r="M81" s="29">
        <f t="shared" si="1"/>
        <v>6.9119999999999999</v>
      </c>
      <c r="N81" s="29">
        <v>4.0480000000000018</v>
      </c>
      <c r="O81" s="30">
        <v>34</v>
      </c>
    </row>
    <row r="82" spans="1:15" x14ac:dyDescent="0.35">
      <c r="A82" s="24">
        <v>44970.018750000003</v>
      </c>
      <c r="B82" s="25">
        <v>44970.025694444441</v>
      </c>
      <c r="C82" s="26" t="str">
        <f>TEXT(B82,"dd.mm.yyyy")</f>
        <v>13.02.2023</v>
      </c>
      <c r="D82" s="27">
        <f>B82-A82</f>
        <v>6.9444444379769266E-3</v>
      </c>
      <c r="E82" s="28" t="s">
        <v>74</v>
      </c>
      <c r="F82" s="28" t="s">
        <v>742</v>
      </c>
      <c r="G82" s="28">
        <v>1</v>
      </c>
      <c r="H82" s="29">
        <v>2.5</v>
      </c>
      <c r="I82" s="28">
        <v>1</v>
      </c>
      <c r="J82" s="28" t="s">
        <v>12</v>
      </c>
      <c r="K82" s="28">
        <v>1</v>
      </c>
      <c r="L82" s="29">
        <v>6</v>
      </c>
      <c r="M82" s="29">
        <f t="shared" si="1"/>
        <v>1.7999999999999998</v>
      </c>
      <c r="N82" s="29">
        <v>1.2000000000000002</v>
      </c>
      <c r="O82" s="30">
        <v>9</v>
      </c>
    </row>
    <row r="83" spans="1:15" x14ac:dyDescent="0.35">
      <c r="A83" s="24">
        <v>44970.020138888889</v>
      </c>
      <c r="B83" s="25">
        <v>44970.025000000001</v>
      </c>
      <c r="C83" s="26" t="str">
        <f>TEXT(B83,"dd.mm.yyyy")</f>
        <v>13.02.2023</v>
      </c>
      <c r="D83" s="27">
        <f>B83-A83</f>
        <v>4.8611111124046147E-3</v>
      </c>
      <c r="E83" s="28" t="s">
        <v>17</v>
      </c>
      <c r="F83" s="28" t="s">
        <v>524</v>
      </c>
      <c r="G83" s="28">
        <v>1</v>
      </c>
      <c r="H83" s="29">
        <v>2.8</v>
      </c>
      <c r="I83" s="28">
        <v>1</v>
      </c>
      <c r="J83" s="28" t="s">
        <v>12</v>
      </c>
      <c r="K83" s="28">
        <v>2</v>
      </c>
      <c r="L83" s="29">
        <v>6.72</v>
      </c>
      <c r="M83" s="29">
        <f t="shared" si="1"/>
        <v>2.016</v>
      </c>
      <c r="N83" s="29">
        <v>2.2640000000000002</v>
      </c>
      <c r="O83" s="30">
        <v>11</v>
      </c>
    </row>
    <row r="84" spans="1:15" x14ac:dyDescent="0.35">
      <c r="A84" s="24">
        <v>44970.022222222222</v>
      </c>
      <c r="B84" s="25">
        <v>44970.041666666664</v>
      </c>
      <c r="C84" s="26" t="str">
        <f>TEXT(B84,"dd.mm.yyyy")</f>
        <v>13.02.2023</v>
      </c>
      <c r="D84" s="27">
        <f>B84-A84</f>
        <v>1.9444444442342501E-2</v>
      </c>
      <c r="E84" s="28" t="s">
        <v>67</v>
      </c>
      <c r="F84" s="28" t="s">
        <v>100</v>
      </c>
      <c r="G84" s="28">
        <v>3</v>
      </c>
      <c r="H84" s="29">
        <v>7.2</v>
      </c>
      <c r="I84" s="28">
        <v>1</v>
      </c>
      <c r="J84" s="28" t="s">
        <v>12</v>
      </c>
      <c r="K84" s="28">
        <v>1</v>
      </c>
      <c r="L84" s="29">
        <v>17.28</v>
      </c>
      <c r="M84" s="29">
        <f t="shared" si="1"/>
        <v>5.1840000000000002</v>
      </c>
      <c r="N84" s="29">
        <v>1.5359999999999978</v>
      </c>
      <c r="O84" s="30">
        <v>24</v>
      </c>
    </row>
    <row r="85" spans="1:15" x14ac:dyDescent="0.35">
      <c r="A85" s="24">
        <v>44970.023611111108</v>
      </c>
      <c r="B85" s="25">
        <v>44970.027777777781</v>
      </c>
      <c r="C85" s="26" t="str">
        <f>TEXT(B85,"dd.mm.yyyy")</f>
        <v>13.02.2023</v>
      </c>
      <c r="D85" s="27">
        <f>B85-A85</f>
        <v>4.1666666729724966E-3</v>
      </c>
      <c r="E85" s="28" t="s">
        <v>58</v>
      </c>
      <c r="F85" s="28" t="s">
        <v>846</v>
      </c>
      <c r="G85" s="28">
        <v>1</v>
      </c>
      <c r="H85" s="29">
        <v>0.7</v>
      </c>
      <c r="I85" s="28">
        <v>1</v>
      </c>
      <c r="J85" s="28" t="s">
        <v>12</v>
      </c>
      <c r="K85" s="28">
        <v>2</v>
      </c>
      <c r="L85" s="29">
        <v>3</v>
      </c>
      <c r="M85" s="29">
        <f t="shared" si="1"/>
        <v>0.89999999999999991</v>
      </c>
      <c r="N85" s="29">
        <v>1.0999999999999996</v>
      </c>
      <c r="O85" s="30">
        <v>5</v>
      </c>
    </row>
    <row r="86" spans="1:15" x14ac:dyDescent="0.35">
      <c r="A86" s="24">
        <v>44970.023611111108</v>
      </c>
      <c r="B86" s="25">
        <v>44970.037499999999</v>
      </c>
      <c r="C86" s="26" t="str">
        <f>TEXT(B86,"dd.mm.yyyy")</f>
        <v>13.02.2023</v>
      </c>
      <c r="D86" s="27">
        <f>B86-A86</f>
        <v>1.3888888890505768E-2</v>
      </c>
      <c r="E86" s="28" t="s">
        <v>38</v>
      </c>
      <c r="F86" s="28" t="s">
        <v>518</v>
      </c>
      <c r="G86" s="28">
        <v>1</v>
      </c>
      <c r="H86" s="29">
        <v>7.1</v>
      </c>
      <c r="I86" s="28">
        <v>1</v>
      </c>
      <c r="J86" s="28" t="s">
        <v>12</v>
      </c>
      <c r="K86" s="28">
        <v>1</v>
      </c>
      <c r="L86" s="29">
        <v>17.04</v>
      </c>
      <c r="M86" s="29">
        <f t="shared" si="1"/>
        <v>5.1119999999999992</v>
      </c>
      <c r="N86" s="29">
        <v>1.8480000000000025</v>
      </c>
      <c r="O86" s="30">
        <v>24</v>
      </c>
    </row>
    <row r="87" spans="1:15" x14ac:dyDescent="0.35">
      <c r="A87" s="24">
        <v>44970.024305555555</v>
      </c>
      <c r="B87" s="25">
        <v>44970.027777777781</v>
      </c>
      <c r="C87" s="26" t="str">
        <f>TEXT(B87,"dd.mm.yyyy")</f>
        <v>13.02.2023</v>
      </c>
      <c r="D87" s="27">
        <f>B87-A87</f>
        <v>3.4722222262644209E-3</v>
      </c>
      <c r="E87" s="28" t="s">
        <v>63</v>
      </c>
      <c r="F87" s="28" t="s">
        <v>386</v>
      </c>
      <c r="G87" s="28">
        <v>1</v>
      </c>
      <c r="H87" s="29">
        <v>1.3</v>
      </c>
      <c r="I87" s="28">
        <v>1</v>
      </c>
      <c r="J87" s="28" t="s">
        <v>12</v>
      </c>
      <c r="K87" s="28">
        <v>2</v>
      </c>
      <c r="L87" s="29">
        <v>3.8</v>
      </c>
      <c r="M87" s="29">
        <f t="shared" si="1"/>
        <v>1.1399999999999999</v>
      </c>
      <c r="N87" s="29">
        <v>1.0600000000000005</v>
      </c>
      <c r="O87" s="30">
        <v>6</v>
      </c>
    </row>
    <row r="88" spans="1:15" x14ac:dyDescent="0.35">
      <c r="A88" s="24">
        <v>44970.024305555555</v>
      </c>
      <c r="B88" s="25">
        <v>44970.02847222222</v>
      </c>
      <c r="C88" s="26" t="str">
        <f>TEXT(B88,"dd.mm.yyyy")</f>
        <v>13.02.2023</v>
      </c>
      <c r="D88" s="27">
        <f>B88-A88</f>
        <v>4.166666665696539E-3</v>
      </c>
      <c r="E88" s="28" t="s">
        <v>74</v>
      </c>
      <c r="F88" s="28" t="s">
        <v>914</v>
      </c>
      <c r="G88" s="28">
        <v>1</v>
      </c>
      <c r="H88" s="29">
        <v>1.5</v>
      </c>
      <c r="I88" s="28">
        <v>1</v>
      </c>
      <c r="J88" s="28" t="s">
        <v>12</v>
      </c>
      <c r="K88" s="28">
        <v>1</v>
      </c>
      <c r="L88" s="29">
        <v>4</v>
      </c>
      <c r="M88" s="29">
        <f t="shared" si="1"/>
        <v>1.2</v>
      </c>
      <c r="N88" s="29">
        <v>0.79999999999999982</v>
      </c>
      <c r="O88" s="30">
        <v>6</v>
      </c>
    </row>
    <row r="89" spans="1:15" x14ac:dyDescent="0.35">
      <c r="A89" s="24">
        <v>44970.024305555555</v>
      </c>
      <c r="B89" s="25">
        <v>44970.029861111114</v>
      </c>
      <c r="C89" s="26" t="str">
        <f>TEXT(B89,"dd.mm.yyyy")</f>
        <v>13.02.2023</v>
      </c>
      <c r="D89" s="27">
        <f>B89-A89</f>
        <v>5.5555555591126904E-3</v>
      </c>
      <c r="E89" s="28" t="s">
        <v>58</v>
      </c>
      <c r="F89" s="28" t="s">
        <v>279</v>
      </c>
      <c r="G89" s="28">
        <v>1</v>
      </c>
      <c r="H89" s="29">
        <v>3.3</v>
      </c>
      <c r="I89" s="28">
        <v>1</v>
      </c>
      <c r="J89" s="28" t="s">
        <v>12</v>
      </c>
      <c r="K89" s="28">
        <v>1</v>
      </c>
      <c r="L89" s="29">
        <v>7.92</v>
      </c>
      <c r="M89" s="29">
        <f t="shared" si="1"/>
        <v>2.3759999999999999</v>
      </c>
      <c r="N89" s="29">
        <v>0.70400000000000063</v>
      </c>
      <c r="O89" s="30">
        <v>11</v>
      </c>
    </row>
    <row r="90" spans="1:15" x14ac:dyDescent="0.35">
      <c r="A90" s="24">
        <v>44970.024305555555</v>
      </c>
      <c r="B90" s="25">
        <v>44970.042361111111</v>
      </c>
      <c r="C90" s="26" t="str">
        <f>TEXT(B90,"dd.mm.yyyy")</f>
        <v>13.02.2023</v>
      </c>
      <c r="D90" s="27">
        <f>B90-A90</f>
        <v>1.8055555556202307E-2</v>
      </c>
      <c r="E90" s="28" t="s">
        <v>34</v>
      </c>
      <c r="F90" s="28" t="s">
        <v>83</v>
      </c>
      <c r="G90" s="28">
        <v>2</v>
      </c>
      <c r="H90" s="29">
        <v>11.7</v>
      </c>
      <c r="I90" s="28">
        <v>1</v>
      </c>
      <c r="J90" s="28" t="s">
        <v>12</v>
      </c>
      <c r="K90" s="28">
        <v>2</v>
      </c>
      <c r="L90" s="29">
        <v>28.08</v>
      </c>
      <c r="M90" s="29">
        <f t="shared" si="1"/>
        <v>8.4239999999999995</v>
      </c>
      <c r="N90" s="29">
        <v>5.4960000000000022</v>
      </c>
      <c r="O90" s="30">
        <v>42</v>
      </c>
    </row>
    <row r="91" spans="1:15" x14ac:dyDescent="0.35">
      <c r="A91" s="24">
        <v>44970.025694444441</v>
      </c>
      <c r="B91" s="25">
        <v>44970.03402777778</v>
      </c>
      <c r="C91" s="26" t="str">
        <f>TEXT(B91,"dd.mm.yyyy")</f>
        <v>13.02.2023</v>
      </c>
      <c r="D91" s="27">
        <f>B91-A91</f>
        <v>8.3333333386690356E-3</v>
      </c>
      <c r="E91" s="28" t="s">
        <v>57</v>
      </c>
      <c r="F91" s="28" t="s">
        <v>85</v>
      </c>
      <c r="G91" s="28">
        <v>3</v>
      </c>
      <c r="H91" s="29">
        <v>2.4</v>
      </c>
      <c r="I91" s="28">
        <v>1</v>
      </c>
      <c r="J91" s="28" t="s">
        <v>12</v>
      </c>
      <c r="K91" s="28">
        <v>3</v>
      </c>
      <c r="L91" s="29">
        <v>5.76</v>
      </c>
      <c r="M91" s="29">
        <f t="shared" si="1"/>
        <v>1.728</v>
      </c>
      <c r="N91" s="29">
        <v>1.5120000000000005</v>
      </c>
      <c r="O91" s="30">
        <v>9</v>
      </c>
    </row>
    <row r="92" spans="1:15" x14ac:dyDescent="0.35">
      <c r="A92" s="24">
        <v>44970.027083333334</v>
      </c>
      <c r="B92" s="25">
        <v>44970.02847222222</v>
      </c>
      <c r="C92" s="26" t="str">
        <f>TEXT(B92,"dd.mm.yyyy")</f>
        <v>13.02.2023</v>
      </c>
      <c r="D92" s="27">
        <f>B92-A92</f>
        <v>1.3888888861401938E-3</v>
      </c>
      <c r="E92" s="28" t="s">
        <v>21</v>
      </c>
      <c r="F92" s="28" t="s">
        <v>895</v>
      </c>
      <c r="G92" s="28">
        <v>1</v>
      </c>
      <c r="H92" s="29">
        <v>0.5</v>
      </c>
      <c r="I92" s="28">
        <v>1</v>
      </c>
      <c r="J92" s="28" t="s">
        <v>12</v>
      </c>
      <c r="K92" s="28">
        <v>1</v>
      </c>
      <c r="L92" s="29">
        <v>3.8</v>
      </c>
      <c r="M92" s="29">
        <f t="shared" si="1"/>
        <v>1.1399999999999999</v>
      </c>
      <c r="N92" s="29">
        <v>1.0600000000000005</v>
      </c>
      <c r="O92" s="30">
        <v>6</v>
      </c>
    </row>
    <row r="93" spans="1:15" x14ac:dyDescent="0.35">
      <c r="A93" s="24">
        <v>44970.027083333334</v>
      </c>
      <c r="B93" s="25">
        <v>44970.031944444447</v>
      </c>
      <c r="C93" s="26" t="str">
        <f>TEXT(B93,"dd.mm.yyyy")</f>
        <v>13.02.2023</v>
      </c>
      <c r="D93" s="27">
        <f>B93-A93</f>
        <v>4.8611111124046147E-3</v>
      </c>
      <c r="E93" s="28" t="s">
        <v>41</v>
      </c>
      <c r="F93" s="28" t="s">
        <v>371</v>
      </c>
      <c r="G93" s="28">
        <v>4</v>
      </c>
      <c r="H93" s="29">
        <v>1.4</v>
      </c>
      <c r="I93" s="28">
        <v>1</v>
      </c>
      <c r="J93" s="28" t="s">
        <v>12</v>
      </c>
      <c r="K93" s="28">
        <v>2</v>
      </c>
      <c r="L93" s="29">
        <v>3.4</v>
      </c>
      <c r="M93" s="29">
        <f t="shared" si="1"/>
        <v>1.02</v>
      </c>
      <c r="N93" s="29">
        <v>1.5800000000000005</v>
      </c>
      <c r="O93" s="30">
        <v>6</v>
      </c>
    </row>
    <row r="94" spans="1:15" x14ac:dyDescent="0.35">
      <c r="A94" s="24">
        <v>44970.02847222222</v>
      </c>
      <c r="B94" s="25">
        <v>44970.040277777778</v>
      </c>
      <c r="C94" s="26" t="str">
        <f>TEXT(B94,"dd.mm.yyyy")</f>
        <v>13.02.2023</v>
      </c>
      <c r="D94" s="27">
        <f>B94-A94</f>
        <v>1.1805555557657499E-2</v>
      </c>
      <c r="E94" s="28" t="s">
        <v>13</v>
      </c>
      <c r="F94" s="28" t="s">
        <v>435</v>
      </c>
      <c r="G94" s="28">
        <v>2</v>
      </c>
      <c r="H94" s="29">
        <v>4.9000000000000004</v>
      </c>
      <c r="I94" s="28">
        <v>1</v>
      </c>
      <c r="J94" s="28" t="s">
        <v>12</v>
      </c>
      <c r="K94" s="28">
        <v>2</v>
      </c>
      <c r="L94" s="29">
        <v>11.76</v>
      </c>
      <c r="M94" s="29">
        <f t="shared" si="1"/>
        <v>3.528</v>
      </c>
      <c r="N94" s="29">
        <v>2.7119999999999997</v>
      </c>
      <c r="O94" s="30">
        <v>18</v>
      </c>
    </row>
    <row r="95" spans="1:15" x14ac:dyDescent="0.35">
      <c r="A95" s="24">
        <v>44970.02847222222</v>
      </c>
      <c r="B95" s="25">
        <v>44970.038888888892</v>
      </c>
      <c r="C95" s="26" t="str">
        <f>TEXT(B95,"dd.mm.yyyy")</f>
        <v>13.02.2023</v>
      </c>
      <c r="D95" s="27">
        <f>B95-A95</f>
        <v>1.0416666671517305E-2</v>
      </c>
      <c r="E95" s="28" t="s">
        <v>67</v>
      </c>
      <c r="F95" s="28" t="s">
        <v>550</v>
      </c>
      <c r="G95" s="28">
        <v>1</v>
      </c>
      <c r="H95" s="29">
        <v>5.8</v>
      </c>
      <c r="I95" s="28">
        <v>1</v>
      </c>
      <c r="J95" s="28" t="s">
        <v>12</v>
      </c>
      <c r="K95" s="28">
        <v>1</v>
      </c>
      <c r="L95" s="29">
        <v>13.92</v>
      </c>
      <c r="M95" s="29">
        <f t="shared" si="1"/>
        <v>4.1760000000000002</v>
      </c>
      <c r="N95" s="29">
        <v>1.9039999999999999</v>
      </c>
      <c r="O95" s="30">
        <v>20</v>
      </c>
    </row>
    <row r="96" spans="1:15" x14ac:dyDescent="0.35">
      <c r="A96" s="24">
        <v>44970.029166666667</v>
      </c>
      <c r="B96" s="25">
        <v>44970.034722222219</v>
      </c>
      <c r="C96" s="26" t="str">
        <f>TEXT(B96,"dd.mm.yyyy")</f>
        <v>13.02.2023</v>
      </c>
      <c r="D96" s="27">
        <f>B96-A96</f>
        <v>5.5555555518367328E-3</v>
      </c>
      <c r="E96" s="28" t="s">
        <v>67</v>
      </c>
      <c r="F96" s="28" t="s">
        <v>688</v>
      </c>
      <c r="G96" s="28">
        <v>1</v>
      </c>
      <c r="H96" s="29">
        <v>1.1000000000000001</v>
      </c>
      <c r="I96" s="28">
        <v>1</v>
      </c>
      <c r="J96" s="28" t="s">
        <v>12</v>
      </c>
      <c r="K96" s="28">
        <v>1</v>
      </c>
      <c r="L96" s="29">
        <v>3.1</v>
      </c>
      <c r="M96" s="29">
        <f t="shared" si="1"/>
        <v>0.92999999999999994</v>
      </c>
      <c r="N96" s="29">
        <v>0.9700000000000002</v>
      </c>
      <c r="O96" s="30">
        <v>5</v>
      </c>
    </row>
    <row r="97" spans="1:15" x14ac:dyDescent="0.35">
      <c r="A97" s="24">
        <v>44970.029166666667</v>
      </c>
      <c r="B97" s="25">
        <v>44970.029861111114</v>
      </c>
      <c r="C97" s="26" t="str">
        <f>TEXT(B97,"dd.mm.yyyy")</f>
        <v>13.02.2023</v>
      </c>
      <c r="D97" s="27">
        <f>B97-A97</f>
        <v>6.944444467080757E-4</v>
      </c>
      <c r="E97" s="28" t="s">
        <v>63</v>
      </c>
      <c r="F97" s="28" t="s">
        <v>823</v>
      </c>
      <c r="G97" s="28">
        <v>4</v>
      </c>
      <c r="H97" s="29">
        <v>0</v>
      </c>
      <c r="I97" s="28">
        <v>5</v>
      </c>
      <c r="J97" s="28" t="s">
        <v>18</v>
      </c>
      <c r="K97" s="28">
        <v>2</v>
      </c>
      <c r="L97" s="29">
        <v>3.9</v>
      </c>
      <c r="M97" s="29">
        <f t="shared" si="1"/>
        <v>1.17</v>
      </c>
      <c r="N97" s="29">
        <v>0.93000000000000016</v>
      </c>
      <c r="O97" s="30">
        <v>6</v>
      </c>
    </row>
    <row r="98" spans="1:15" x14ac:dyDescent="0.35">
      <c r="A98" s="24">
        <v>44970.029861111114</v>
      </c>
      <c r="B98" s="25">
        <v>44970.033333333333</v>
      </c>
      <c r="C98" s="26" t="str">
        <f>TEXT(B98,"dd.mm.yyyy")</f>
        <v>13.02.2023</v>
      </c>
      <c r="D98" s="27">
        <f>B98-A98</f>
        <v>3.4722222189884633E-3</v>
      </c>
      <c r="E98" s="28" t="s">
        <v>74</v>
      </c>
      <c r="F98" s="28" t="s">
        <v>454</v>
      </c>
      <c r="G98" s="28">
        <v>1</v>
      </c>
      <c r="H98" s="29">
        <v>0.8</v>
      </c>
      <c r="I98" s="28">
        <v>1</v>
      </c>
      <c r="J98" s="28" t="s">
        <v>12</v>
      </c>
      <c r="K98" s="28">
        <v>2</v>
      </c>
      <c r="L98" s="29">
        <v>3.8</v>
      </c>
      <c r="M98" s="29">
        <f t="shared" si="1"/>
        <v>1.1399999999999999</v>
      </c>
      <c r="N98" s="29">
        <v>1.0600000000000005</v>
      </c>
      <c r="O98" s="30">
        <v>6</v>
      </c>
    </row>
    <row r="99" spans="1:15" x14ac:dyDescent="0.35">
      <c r="A99" s="24">
        <v>44970.030555555553</v>
      </c>
      <c r="B99" s="25">
        <v>44970.03402777778</v>
      </c>
      <c r="C99" s="26" t="str">
        <f>TEXT(B99,"dd.mm.yyyy")</f>
        <v>13.02.2023</v>
      </c>
      <c r="D99" s="27">
        <f>B99-A99</f>
        <v>3.4722222262644209E-3</v>
      </c>
      <c r="E99" s="28" t="s">
        <v>34</v>
      </c>
      <c r="F99" s="28" t="s">
        <v>457</v>
      </c>
      <c r="G99" s="28">
        <v>1</v>
      </c>
      <c r="H99" s="29">
        <v>0.8</v>
      </c>
      <c r="I99" s="28">
        <v>1</v>
      </c>
      <c r="J99" s="28" t="s">
        <v>12</v>
      </c>
      <c r="K99" s="28">
        <v>2</v>
      </c>
      <c r="L99" s="29">
        <v>3.8</v>
      </c>
      <c r="M99" s="29">
        <f t="shared" si="1"/>
        <v>1.1399999999999999</v>
      </c>
      <c r="N99" s="29">
        <v>1.0600000000000005</v>
      </c>
      <c r="O99" s="30">
        <v>6</v>
      </c>
    </row>
    <row r="100" spans="1:15" x14ac:dyDescent="0.35">
      <c r="A100" s="24">
        <v>44970.03125</v>
      </c>
      <c r="B100" s="25">
        <v>44970.038888888892</v>
      </c>
      <c r="C100" s="26" t="str">
        <f>TEXT(B100,"dd.mm.yyyy")</f>
        <v>13.02.2023</v>
      </c>
      <c r="D100" s="27">
        <f>B100-A100</f>
        <v>7.6388888919609599E-3</v>
      </c>
      <c r="E100" s="28" t="s">
        <v>72</v>
      </c>
      <c r="F100" s="28" t="s">
        <v>253</v>
      </c>
      <c r="G100" s="28">
        <v>1</v>
      </c>
      <c r="H100" s="29">
        <v>1.2</v>
      </c>
      <c r="I100" s="28">
        <v>1</v>
      </c>
      <c r="J100" s="28" t="s">
        <v>18</v>
      </c>
      <c r="K100" s="28">
        <v>2</v>
      </c>
      <c r="L100" s="29">
        <v>4</v>
      </c>
      <c r="M100" s="29">
        <f t="shared" si="1"/>
        <v>1.2</v>
      </c>
      <c r="N100" s="29">
        <v>0.79999999999999982</v>
      </c>
      <c r="O100" s="30">
        <v>6</v>
      </c>
    </row>
    <row r="101" spans="1:15" x14ac:dyDescent="0.35">
      <c r="A101" s="24">
        <v>44970.031944444447</v>
      </c>
      <c r="B101" s="25">
        <v>44970.041666666664</v>
      </c>
      <c r="C101" s="26" t="str">
        <f>TEXT(B101,"dd.mm.yyyy")</f>
        <v>13.02.2023</v>
      </c>
      <c r="D101" s="27">
        <f>B101-A101</f>
        <v>9.7222222175332718E-3</v>
      </c>
      <c r="E101" s="28" t="s">
        <v>63</v>
      </c>
      <c r="F101" s="28" t="s">
        <v>562</v>
      </c>
      <c r="G101" s="28">
        <v>1</v>
      </c>
      <c r="H101" s="29">
        <v>5.6</v>
      </c>
      <c r="I101" s="28">
        <v>1</v>
      </c>
      <c r="J101" s="28" t="s">
        <v>12</v>
      </c>
      <c r="K101" s="28">
        <v>2</v>
      </c>
      <c r="L101" s="29">
        <v>13.44</v>
      </c>
      <c r="M101" s="29">
        <f t="shared" si="1"/>
        <v>4.032</v>
      </c>
      <c r="N101" s="29">
        <v>3.5280000000000005</v>
      </c>
      <c r="O101" s="30">
        <v>21</v>
      </c>
    </row>
    <row r="102" spans="1:15" x14ac:dyDescent="0.35">
      <c r="A102" s="24">
        <v>44970.031944444447</v>
      </c>
      <c r="B102" s="25">
        <v>44970.034722222219</v>
      </c>
      <c r="C102" s="26" t="str">
        <f>TEXT(B102,"dd.mm.yyyy")</f>
        <v>13.02.2023</v>
      </c>
      <c r="D102" s="27">
        <f>B102-A102</f>
        <v>2.7777777722803876E-3</v>
      </c>
      <c r="E102" s="28" t="s">
        <v>21</v>
      </c>
      <c r="F102" s="28" t="s">
        <v>406</v>
      </c>
      <c r="G102" s="28">
        <v>1</v>
      </c>
      <c r="H102" s="29">
        <v>1.1000000000000001</v>
      </c>
      <c r="I102" s="28">
        <v>1</v>
      </c>
      <c r="J102" s="28" t="s">
        <v>12</v>
      </c>
      <c r="K102" s="28">
        <v>2</v>
      </c>
      <c r="L102" s="29">
        <v>3.3</v>
      </c>
      <c r="M102" s="29">
        <f t="shared" si="1"/>
        <v>0.98999999999999988</v>
      </c>
      <c r="N102" s="29">
        <v>1.71</v>
      </c>
      <c r="O102" s="30">
        <v>6</v>
      </c>
    </row>
    <row r="103" spans="1:15" x14ac:dyDescent="0.35">
      <c r="A103" s="24">
        <v>44970.031944444447</v>
      </c>
      <c r="B103" s="25">
        <v>44970.043055555558</v>
      </c>
      <c r="C103" s="26" t="str">
        <f>TEXT(B103,"dd.mm.yyyy")</f>
        <v>13.02.2023</v>
      </c>
      <c r="D103" s="27">
        <f>B103-A103</f>
        <v>1.1111111110949423E-2</v>
      </c>
      <c r="E103" s="28" t="s">
        <v>61</v>
      </c>
      <c r="F103" s="28" t="s">
        <v>400</v>
      </c>
      <c r="G103" s="28">
        <v>1</v>
      </c>
      <c r="H103" s="29">
        <v>2.8</v>
      </c>
      <c r="I103" s="28">
        <v>1</v>
      </c>
      <c r="J103" s="28" t="s">
        <v>12</v>
      </c>
      <c r="K103" s="28">
        <v>2</v>
      </c>
      <c r="L103" s="29">
        <v>6.72</v>
      </c>
      <c r="M103" s="29">
        <f t="shared" si="1"/>
        <v>2.016</v>
      </c>
      <c r="N103" s="29">
        <v>1.2640000000000002</v>
      </c>
      <c r="O103" s="30">
        <v>10</v>
      </c>
    </row>
    <row r="104" spans="1:15" x14ac:dyDescent="0.35">
      <c r="A104" s="24">
        <v>44970.032638888886</v>
      </c>
      <c r="B104" s="25">
        <v>44970.034722222219</v>
      </c>
      <c r="C104" s="26" t="str">
        <f>TEXT(B104,"dd.mm.yyyy")</f>
        <v>13.02.2023</v>
      </c>
      <c r="D104" s="27">
        <f>B104-A104</f>
        <v>2.0833333328482695E-3</v>
      </c>
      <c r="E104" s="28" t="s">
        <v>65</v>
      </c>
      <c r="F104" s="28" t="s">
        <v>482</v>
      </c>
      <c r="G104" s="28">
        <v>2</v>
      </c>
      <c r="H104" s="29">
        <v>0.7</v>
      </c>
      <c r="I104" s="28">
        <v>1</v>
      </c>
      <c r="J104" s="28" t="s">
        <v>12</v>
      </c>
      <c r="K104" s="28">
        <v>1</v>
      </c>
      <c r="L104" s="29">
        <v>3.7</v>
      </c>
      <c r="M104" s="29">
        <f t="shared" si="1"/>
        <v>1.1100000000000001</v>
      </c>
      <c r="N104" s="29">
        <v>1.1899999999999995</v>
      </c>
      <c r="O104" s="30">
        <v>6</v>
      </c>
    </row>
    <row r="105" spans="1:15" x14ac:dyDescent="0.35">
      <c r="A105" s="24">
        <v>44970.033333333333</v>
      </c>
      <c r="B105" s="25">
        <v>44970.046527777777</v>
      </c>
      <c r="C105" s="26" t="str">
        <f>TEXT(B105,"dd.mm.yyyy")</f>
        <v>13.02.2023</v>
      </c>
      <c r="D105" s="27">
        <f>B105-A105</f>
        <v>1.3194444443797693E-2</v>
      </c>
      <c r="E105" s="28" t="s">
        <v>40</v>
      </c>
      <c r="F105" s="28" t="s">
        <v>805</v>
      </c>
      <c r="G105" s="28">
        <v>1</v>
      </c>
      <c r="H105" s="29">
        <v>10.199999999999999</v>
      </c>
      <c r="I105" s="28">
        <v>1</v>
      </c>
      <c r="J105" s="28" t="s">
        <v>12</v>
      </c>
      <c r="K105" s="28">
        <v>2</v>
      </c>
      <c r="L105" s="29">
        <v>24.48</v>
      </c>
      <c r="M105" s="29">
        <f t="shared" si="1"/>
        <v>7.3439999999999994</v>
      </c>
      <c r="N105" s="29">
        <v>5.1759999999999984</v>
      </c>
      <c r="O105" s="30">
        <v>37</v>
      </c>
    </row>
    <row r="106" spans="1:15" x14ac:dyDescent="0.35">
      <c r="A106" s="24">
        <v>44970.033333333333</v>
      </c>
      <c r="B106" s="25">
        <v>44970.056944444441</v>
      </c>
      <c r="C106" s="26" t="str">
        <f>TEXT(B106,"dd.mm.yyyy")</f>
        <v>13.02.2023</v>
      </c>
      <c r="D106" s="27">
        <f>B106-A106</f>
        <v>2.361111110803904E-2</v>
      </c>
      <c r="E106" s="28" t="s">
        <v>74</v>
      </c>
      <c r="F106" s="28" t="s">
        <v>224</v>
      </c>
      <c r="G106" s="28">
        <v>1</v>
      </c>
      <c r="H106" s="29">
        <v>5</v>
      </c>
      <c r="I106" s="28">
        <v>1</v>
      </c>
      <c r="J106" s="28" t="s">
        <v>12</v>
      </c>
      <c r="K106" s="28">
        <v>1</v>
      </c>
      <c r="L106" s="29">
        <v>12</v>
      </c>
      <c r="M106" s="29">
        <f t="shared" si="1"/>
        <v>3.5999999999999996</v>
      </c>
      <c r="N106" s="29">
        <v>1.4000000000000004</v>
      </c>
      <c r="O106" s="30">
        <v>17</v>
      </c>
    </row>
    <row r="107" spans="1:15" x14ac:dyDescent="0.35">
      <c r="A107" s="24">
        <v>44970.03402777778</v>
      </c>
      <c r="B107" s="25">
        <v>44970.038194444445</v>
      </c>
      <c r="C107" s="26" t="str">
        <f>TEXT(B107,"dd.mm.yyyy")</f>
        <v>13.02.2023</v>
      </c>
      <c r="D107" s="27">
        <f>B107-A107</f>
        <v>4.166666665696539E-3</v>
      </c>
      <c r="E107" s="28" t="s">
        <v>40</v>
      </c>
      <c r="F107" s="28" t="s">
        <v>208</v>
      </c>
      <c r="G107" s="28">
        <v>2</v>
      </c>
      <c r="H107" s="29">
        <v>1.2</v>
      </c>
      <c r="I107" s="28">
        <v>1</v>
      </c>
      <c r="J107" s="28" t="s">
        <v>12</v>
      </c>
      <c r="K107" s="28">
        <v>2</v>
      </c>
      <c r="L107" s="29">
        <v>3.6</v>
      </c>
      <c r="M107" s="29">
        <f t="shared" si="1"/>
        <v>1.08</v>
      </c>
      <c r="N107" s="29">
        <v>1.3199999999999998</v>
      </c>
      <c r="O107" s="30">
        <v>6</v>
      </c>
    </row>
    <row r="108" spans="1:15" x14ac:dyDescent="0.35">
      <c r="A108" s="24">
        <v>44970.034722222219</v>
      </c>
      <c r="B108" s="25">
        <v>44970.043055555558</v>
      </c>
      <c r="C108" s="26" t="str">
        <f>TEXT(B108,"dd.mm.yyyy")</f>
        <v>13.02.2023</v>
      </c>
      <c r="D108" s="27">
        <f>B108-A108</f>
        <v>8.3333333386690356E-3</v>
      </c>
      <c r="E108" s="28" t="s">
        <v>19</v>
      </c>
      <c r="F108" s="28" t="s">
        <v>932</v>
      </c>
      <c r="G108" s="28">
        <v>1</v>
      </c>
      <c r="H108" s="29">
        <v>3.6</v>
      </c>
      <c r="I108" s="28">
        <v>1</v>
      </c>
      <c r="J108" s="28" t="s">
        <v>12</v>
      </c>
      <c r="K108" s="28">
        <v>2</v>
      </c>
      <c r="L108" s="29">
        <v>8.64</v>
      </c>
      <c r="M108" s="29">
        <f t="shared" si="1"/>
        <v>2.5920000000000001</v>
      </c>
      <c r="N108" s="29">
        <v>1.7679999999999989</v>
      </c>
      <c r="O108" s="30">
        <v>13</v>
      </c>
    </row>
    <row r="109" spans="1:15" x14ac:dyDescent="0.35">
      <c r="A109" s="24">
        <v>44970.037499999999</v>
      </c>
      <c r="B109" s="25">
        <v>44970.040972222225</v>
      </c>
      <c r="C109" s="26" t="str">
        <f>TEXT(B109,"dd.mm.yyyy")</f>
        <v>13.02.2023</v>
      </c>
      <c r="D109" s="27">
        <f>B109-A109</f>
        <v>3.4722222262644209E-3</v>
      </c>
      <c r="E109" s="28" t="s">
        <v>11</v>
      </c>
      <c r="F109" s="28" t="s">
        <v>378</v>
      </c>
      <c r="G109" s="28">
        <v>1</v>
      </c>
      <c r="H109" s="29">
        <v>1.5</v>
      </c>
      <c r="I109" s="28">
        <v>1</v>
      </c>
      <c r="J109" s="28" t="s">
        <v>12</v>
      </c>
      <c r="K109" s="28">
        <v>2</v>
      </c>
      <c r="L109" s="29">
        <v>3.6</v>
      </c>
      <c r="M109" s="29">
        <f t="shared" si="1"/>
        <v>1.08</v>
      </c>
      <c r="N109" s="29">
        <v>1.3199999999999998</v>
      </c>
      <c r="O109" s="30">
        <v>6</v>
      </c>
    </row>
    <row r="110" spans="1:15" x14ac:dyDescent="0.35">
      <c r="A110" s="24">
        <v>44970.038194444445</v>
      </c>
      <c r="B110" s="25">
        <v>44970.038888888892</v>
      </c>
      <c r="C110" s="26" t="str">
        <f>TEXT(B110,"dd.mm.yyyy")</f>
        <v>13.02.2023</v>
      </c>
      <c r="D110" s="27">
        <f>B110-A110</f>
        <v>6.944444467080757E-4</v>
      </c>
      <c r="E110" s="28" t="s">
        <v>74</v>
      </c>
      <c r="F110" s="28" t="s">
        <v>320</v>
      </c>
      <c r="G110" s="28">
        <v>1</v>
      </c>
      <c r="H110" s="29">
        <v>0.2</v>
      </c>
      <c r="I110" s="28">
        <v>1</v>
      </c>
      <c r="J110" s="28" t="s">
        <v>12</v>
      </c>
      <c r="K110" s="28">
        <v>2</v>
      </c>
      <c r="L110" s="29">
        <v>3.2</v>
      </c>
      <c r="M110" s="29">
        <f t="shared" si="1"/>
        <v>0.96</v>
      </c>
      <c r="N110" s="29">
        <v>0.83999999999999986</v>
      </c>
      <c r="O110" s="30">
        <v>5</v>
      </c>
    </row>
    <row r="111" spans="1:15" x14ac:dyDescent="0.35">
      <c r="A111" s="24">
        <v>44970.038194444445</v>
      </c>
      <c r="B111" s="25">
        <v>44970.041666666664</v>
      </c>
      <c r="C111" s="26" t="str">
        <f>TEXT(B111,"dd.mm.yyyy")</f>
        <v>13.02.2023</v>
      </c>
      <c r="D111" s="27">
        <f>B111-A111</f>
        <v>3.4722222189884633E-3</v>
      </c>
      <c r="E111" s="28" t="s">
        <v>11</v>
      </c>
      <c r="F111" s="28" t="s">
        <v>846</v>
      </c>
      <c r="G111" s="28">
        <v>3</v>
      </c>
      <c r="H111" s="29">
        <v>1.5</v>
      </c>
      <c r="I111" s="28">
        <v>1</v>
      </c>
      <c r="J111" s="28" t="s">
        <v>12</v>
      </c>
      <c r="K111" s="28">
        <v>2</v>
      </c>
      <c r="L111" s="29">
        <v>3</v>
      </c>
      <c r="M111" s="29">
        <f t="shared" si="1"/>
        <v>0.89999999999999991</v>
      </c>
      <c r="N111" s="29">
        <v>1.0999999999999996</v>
      </c>
      <c r="O111" s="30">
        <v>5</v>
      </c>
    </row>
    <row r="112" spans="1:15" x14ac:dyDescent="0.35">
      <c r="A112" s="24">
        <v>44970.038888888892</v>
      </c>
      <c r="B112" s="25">
        <v>44970.052777777775</v>
      </c>
      <c r="C112" s="26" t="str">
        <f>TEXT(B112,"dd.mm.yyyy")</f>
        <v>13.02.2023</v>
      </c>
      <c r="D112" s="27">
        <f>B112-A112</f>
        <v>1.3888888883229811E-2</v>
      </c>
      <c r="E112" s="28" t="s">
        <v>65</v>
      </c>
      <c r="F112" s="28" t="s">
        <v>394</v>
      </c>
      <c r="G112" s="28">
        <v>1</v>
      </c>
      <c r="H112" s="29">
        <v>9.4</v>
      </c>
      <c r="I112" s="28">
        <v>1</v>
      </c>
      <c r="J112" s="28" t="s">
        <v>12</v>
      </c>
      <c r="K112" s="28">
        <v>1</v>
      </c>
      <c r="L112" s="29">
        <v>22.56</v>
      </c>
      <c r="M112" s="29">
        <f t="shared" si="1"/>
        <v>6.7679999999999998</v>
      </c>
      <c r="N112" s="29">
        <v>2.6720000000000006</v>
      </c>
      <c r="O112" s="30">
        <v>32</v>
      </c>
    </row>
    <row r="113" spans="1:15" x14ac:dyDescent="0.35">
      <c r="A113" s="24">
        <v>44970.039583333331</v>
      </c>
      <c r="B113" s="25">
        <v>44970.043749999997</v>
      </c>
      <c r="C113" s="26" t="str">
        <f>TEXT(B113,"dd.mm.yyyy")</f>
        <v>13.02.2023</v>
      </c>
      <c r="D113" s="27">
        <f>B113-A113</f>
        <v>4.166666665696539E-3</v>
      </c>
      <c r="E113" s="28" t="s">
        <v>65</v>
      </c>
      <c r="F113" s="28" t="s">
        <v>783</v>
      </c>
      <c r="G113" s="28">
        <v>1</v>
      </c>
      <c r="H113" s="29">
        <v>1.5</v>
      </c>
      <c r="I113" s="28">
        <v>1</v>
      </c>
      <c r="J113" s="28" t="s">
        <v>12</v>
      </c>
      <c r="K113" s="28">
        <v>2</v>
      </c>
      <c r="L113" s="29">
        <v>4</v>
      </c>
      <c r="M113" s="29">
        <f t="shared" si="1"/>
        <v>1.2</v>
      </c>
      <c r="N113" s="29">
        <v>0.79999999999999982</v>
      </c>
      <c r="O113" s="30">
        <v>6</v>
      </c>
    </row>
    <row r="114" spans="1:15" x14ac:dyDescent="0.35">
      <c r="A114" s="24">
        <v>44970.039583333331</v>
      </c>
      <c r="B114" s="25">
        <v>44970.057638888888</v>
      </c>
      <c r="C114" s="26" t="str">
        <f>TEXT(B114,"dd.mm.yyyy")</f>
        <v>13.02.2023</v>
      </c>
      <c r="D114" s="27">
        <f>B114-A114</f>
        <v>1.8055555556202307E-2</v>
      </c>
      <c r="E114" s="28" t="s">
        <v>61</v>
      </c>
      <c r="F114" s="28" t="s">
        <v>175</v>
      </c>
      <c r="G114" s="28">
        <v>1</v>
      </c>
      <c r="H114" s="29">
        <v>6.4</v>
      </c>
      <c r="I114" s="28">
        <v>1</v>
      </c>
      <c r="J114" s="28" t="s">
        <v>12</v>
      </c>
      <c r="K114" s="28">
        <v>1</v>
      </c>
      <c r="L114" s="29">
        <v>15.36</v>
      </c>
      <c r="M114" s="29">
        <f t="shared" si="1"/>
        <v>4.6079999999999997</v>
      </c>
      <c r="N114" s="29">
        <v>4.032</v>
      </c>
      <c r="O114" s="30">
        <v>24</v>
      </c>
    </row>
    <row r="115" spans="1:15" x14ac:dyDescent="0.35">
      <c r="A115" s="24">
        <v>44970.039583333331</v>
      </c>
      <c r="B115" s="25">
        <v>44970.043749999997</v>
      </c>
      <c r="C115" s="26" t="str">
        <f>TEXT(B115,"dd.mm.yyyy")</f>
        <v>13.02.2023</v>
      </c>
      <c r="D115" s="27">
        <f>B115-A115</f>
        <v>4.166666665696539E-3</v>
      </c>
      <c r="E115" s="28" t="s">
        <v>16</v>
      </c>
      <c r="F115" s="28" t="s">
        <v>706</v>
      </c>
      <c r="G115" s="28">
        <v>1</v>
      </c>
      <c r="H115" s="29">
        <v>1.5</v>
      </c>
      <c r="I115" s="28">
        <v>1</v>
      </c>
      <c r="J115" s="28" t="s">
        <v>12</v>
      </c>
      <c r="K115" s="28">
        <v>2</v>
      </c>
      <c r="L115" s="29">
        <v>3.9</v>
      </c>
      <c r="M115" s="29">
        <f t="shared" si="1"/>
        <v>1.17</v>
      </c>
      <c r="N115" s="29">
        <v>0.93000000000000016</v>
      </c>
      <c r="O115" s="30">
        <v>6</v>
      </c>
    </row>
    <row r="116" spans="1:15" x14ac:dyDescent="0.35">
      <c r="A116" s="24">
        <v>44970.041666666664</v>
      </c>
      <c r="B116" s="25">
        <v>44970.054861111108</v>
      </c>
      <c r="C116" s="26" t="str">
        <f>TEXT(B116,"dd.mm.yyyy")</f>
        <v>13.02.2023</v>
      </c>
      <c r="D116" s="27">
        <f>B116-A116</f>
        <v>1.3194444443797693E-2</v>
      </c>
      <c r="E116" s="28" t="s">
        <v>38</v>
      </c>
      <c r="F116" s="28" t="s">
        <v>931</v>
      </c>
      <c r="G116" s="28">
        <v>1</v>
      </c>
      <c r="H116" s="29">
        <v>11.4</v>
      </c>
      <c r="I116" s="28">
        <v>1</v>
      </c>
      <c r="J116" s="28" t="s">
        <v>12</v>
      </c>
      <c r="K116" s="28">
        <v>2</v>
      </c>
      <c r="L116" s="29">
        <v>27.36</v>
      </c>
      <c r="M116" s="29">
        <f t="shared" si="1"/>
        <v>8.2080000000000002</v>
      </c>
      <c r="N116" s="29">
        <v>6.4320000000000022</v>
      </c>
      <c r="O116" s="30">
        <v>42</v>
      </c>
    </row>
    <row r="117" spans="1:15" x14ac:dyDescent="0.35">
      <c r="A117" s="24">
        <v>44970.041666666664</v>
      </c>
      <c r="B117" s="25">
        <v>44970.061805555553</v>
      </c>
      <c r="C117" s="26" t="str">
        <f>TEXT(B117,"dd.mm.yyyy")</f>
        <v>13.02.2023</v>
      </c>
      <c r="D117" s="27">
        <f>B117-A117</f>
        <v>2.0138888889050577E-2</v>
      </c>
      <c r="E117" s="28" t="s">
        <v>36</v>
      </c>
      <c r="F117" s="28" t="s">
        <v>114</v>
      </c>
      <c r="G117" s="28">
        <v>2</v>
      </c>
      <c r="H117" s="29">
        <v>9.1</v>
      </c>
      <c r="I117" s="28">
        <v>1</v>
      </c>
      <c r="J117" s="28" t="s">
        <v>12</v>
      </c>
      <c r="K117" s="28">
        <v>1</v>
      </c>
      <c r="L117" s="29">
        <v>21.84</v>
      </c>
      <c r="M117" s="29">
        <f t="shared" si="1"/>
        <v>6.5519999999999996</v>
      </c>
      <c r="N117" s="29">
        <v>5.6080000000000005</v>
      </c>
      <c r="O117" s="30">
        <v>34</v>
      </c>
    </row>
    <row r="118" spans="1:15" x14ac:dyDescent="0.35">
      <c r="A118" s="24">
        <v>44970.042361111111</v>
      </c>
      <c r="B118" s="25">
        <v>44970.045138888891</v>
      </c>
      <c r="C118" s="26" t="str">
        <f>TEXT(B118,"dd.mm.yyyy")</f>
        <v>13.02.2023</v>
      </c>
      <c r="D118" s="27">
        <f>B118-A118</f>
        <v>2.7777777795563452E-3</v>
      </c>
      <c r="E118" s="28" t="s">
        <v>36</v>
      </c>
      <c r="F118" s="28" t="s">
        <v>871</v>
      </c>
      <c r="G118" s="28">
        <v>1</v>
      </c>
      <c r="H118" s="29">
        <v>1.2</v>
      </c>
      <c r="I118" s="28">
        <v>1</v>
      </c>
      <c r="J118" s="28" t="s">
        <v>12</v>
      </c>
      <c r="K118" s="28">
        <v>1</v>
      </c>
      <c r="L118" s="29">
        <v>3.3</v>
      </c>
      <c r="M118" s="29">
        <f t="shared" si="1"/>
        <v>0.98999999999999988</v>
      </c>
      <c r="N118" s="29">
        <v>0.71</v>
      </c>
      <c r="O118" s="30">
        <v>5</v>
      </c>
    </row>
    <row r="119" spans="1:15" x14ac:dyDescent="0.35">
      <c r="A119" s="24">
        <v>44970.044444444444</v>
      </c>
      <c r="B119" s="25">
        <v>44970.071527777778</v>
      </c>
      <c r="C119" s="26" t="str">
        <f>TEXT(B119,"dd.mm.yyyy")</f>
        <v>13.02.2023</v>
      </c>
      <c r="D119" s="27">
        <f>B119-A119</f>
        <v>2.7083333334303461E-2</v>
      </c>
      <c r="E119" s="28" t="s">
        <v>47</v>
      </c>
      <c r="F119" s="28" t="s">
        <v>762</v>
      </c>
      <c r="G119" s="28">
        <v>1</v>
      </c>
      <c r="H119" s="29">
        <v>12.3</v>
      </c>
      <c r="I119" s="28">
        <v>1</v>
      </c>
      <c r="J119" s="28" t="s">
        <v>12</v>
      </c>
      <c r="K119" s="28">
        <v>1</v>
      </c>
      <c r="L119" s="29">
        <v>29.52</v>
      </c>
      <c r="M119" s="29">
        <f t="shared" si="1"/>
        <v>8.8559999999999999</v>
      </c>
      <c r="N119" s="29">
        <v>3.6239999999999988</v>
      </c>
      <c r="O119" s="30">
        <v>42</v>
      </c>
    </row>
    <row r="120" spans="1:15" x14ac:dyDescent="0.35">
      <c r="A120" s="24">
        <v>44970.046527777777</v>
      </c>
      <c r="B120" s="25">
        <v>44970.056944444441</v>
      </c>
      <c r="C120" s="26" t="str">
        <f>TEXT(B120,"dd.mm.yyyy")</f>
        <v>13.02.2023</v>
      </c>
      <c r="D120" s="27">
        <f>B120-A120</f>
        <v>1.0416666664241347E-2</v>
      </c>
      <c r="E120" s="28" t="s">
        <v>23</v>
      </c>
      <c r="F120" s="28" t="s">
        <v>333</v>
      </c>
      <c r="G120" s="28">
        <v>1</v>
      </c>
      <c r="H120" s="29">
        <v>5.6</v>
      </c>
      <c r="I120" s="28">
        <v>1</v>
      </c>
      <c r="J120" s="28" t="s">
        <v>12</v>
      </c>
      <c r="K120" s="28">
        <v>2</v>
      </c>
      <c r="L120" s="29">
        <v>13.44</v>
      </c>
      <c r="M120" s="29">
        <f t="shared" si="1"/>
        <v>4.032</v>
      </c>
      <c r="N120" s="29">
        <v>2.5280000000000005</v>
      </c>
      <c r="O120" s="30">
        <v>20</v>
      </c>
    </row>
    <row r="121" spans="1:15" x14ac:dyDescent="0.35">
      <c r="A121" s="24">
        <v>44970.046527777777</v>
      </c>
      <c r="B121" s="25">
        <v>44970.065972222219</v>
      </c>
      <c r="C121" s="26" t="str">
        <f>TEXT(B121,"dd.mm.yyyy")</f>
        <v>13.02.2023</v>
      </c>
      <c r="D121" s="27">
        <f>B121-A121</f>
        <v>1.9444444442342501E-2</v>
      </c>
      <c r="E121" s="28" t="s">
        <v>41</v>
      </c>
      <c r="F121" s="28" t="s">
        <v>495</v>
      </c>
      <c r="G121" s="28">
        <v>1</v>
      </c>
      <c r="H121" s="29">
        <v>8</v>
      </c>
      <c r="I121" s="28">
        <v>1</v>
      </c>
      <c r="J121" s="28" t="s">
        <v>12</v>
      </c>
      <c r="K121" s="28">
        <v>1</v>
      </c>
      <c r="L121" s="29">
        <v>19.2</v>
      </c>
      <c r="M121" s="29">
        <f t="shared" si="1"/>
        <v>5.76</v>
      </c>
      <c r="N121" s="29">
        <v>4.0400000000000027</v>
      </c>
      <c r="O121" s="30">
        <v>29</v>
      </c>
    </row>
    <row r="122" spans="1:15" x14ac:dyDescent="0.35">
      <c r="A122" s="24">
        <v>44970.047222222223</v>
      </c>
      <c r="B122" s="25">
        <v>44970.051388888889</v>
      </c>
      <c r="C122" s="26" t="str">
        <f>TEXT(B122,"dd.mm.yyyy")</f>
        <v>13.02.2023</v>
      </c>
      <c r="D122" s="27">
        <f>B122-A122</f>
        <v>4.166666665696539E-3</v>
      </c>
      <c r="E122" s="28" t="s">
        <v>25</v>
      </c>
      <c r="F122" s="28" t="s">
        <v>865</v>
      </c>
      <c r="G122" s="28">
        <v>1</v>
      </c>
      <c r="H122" s="29">
        <v>1.3</v>
      </c>
      <c r="I122" s="28">
        <v>1</v>
      </c>
      <c r="J122" s="28" t="s">
        <v>12</v>
      </c>
      <c r="K122" s="28">
        <v>1</v>
      </c>
      <c r="L122" s="29">
        <v>3</v>
      </c>
      <c r="M122" s="29">
        <f t="shared" si="1"/>
        <v>0.89999999999999991</v>
      </c>
      <c r="N122" s="29">
        <v>1.0999999999999996</v>
      </c>
      <c r="O122" s="30">
        <v>5</v>
      </c>
    </row>
    <row r="123" spans="1:15" x14ac:dyDescent="0.35">
      <c r="A123" s="24">
        <v>44970.047222222223</v>
      </c>
      <c r="B123" s="25">
        <v>44970.054166666669</v>
      </c>
      <c r="C123" s="26" t="str">
        <f>TEXT(B123,"dd.mm.yyyy")</f>
        <v>13.02.2023</v>
      </c>
      <c r="D123" s="27">
        <f>B123-A123</f>
        <v>6.9444444452528842E-3</v>
      </c>
      <c r="E123" s="28" t="s">
        <v>17</v>
      </c>
      <c r="F123" s="28" t="s">
        <v>662</v>
      </c>
      <c r="G123" s="28">
        <v>1</v>
      </c>
      <c r="H123" s="29">
        <v>2.6</v>
      </c>
      <c r="I123" s="28">
        <v>1</v>
      </c>
      <c r="J123" s="28" t="s">
        <v>12</v>
      </c>
      <c r="K123" s="28">
        <v>2</v>
      </c>
      <c r="L123" s="29">
        <v>6.24</v>
      </c>
      <c r="M123" s="29">
        <f t="shared" si="1"/>
        <v>1.8719999999999999</v>
      </c>
      <c r="N123" s="29">
        <v>1.8879999999999999</v>
      </c>
      <c r="O123" s="30">
        <v>10</v>
      </c>
    </row>
    <row r="124" spans="1:15" x14ac:dyDescent="0.35">
      <c r="A124" s="24">
        <v>44970.04791666667</v>
      </c>
      <c r="B124" s="25">
        <v>44970.052083333336</v>
      </c>
      <c r="C124" s="26" t="str">
        <f>TEXT(B124,"dd.mm.yyyy")</f>
        <v>13.02.2023</v>
      </c>
      <c r="D124" s="27">
        <f>B124-A124</f>
        <v>4.166666665696539E-3</v>
      </c>
      <c r="E124" s="28" t="s">
        <v>32</v>
      </c>
      <c r="F124" s="28" t="s">
        <v>368</v>
      </c>
      <c r="G124" s="28">
        <v>2</v>
      </c>
      <c r="H124" s="29">
        <v>1.1000000000000001</v>
      </c>
      <c r="I124" s="28">
        <v>1</v>
      </c>
      <c r="J124" s="28" t="s">
        <v>12</v>
      </c>
      <c r="K124" s="28">
        <v>2</v>
      </c>
      <c r="L124" s="29">
        <v>3.8</v>
      </c>
      <c r="M124" s="29">
        <f t="shared" si="1"/>
        <v>1.1399999999999999</v>
      </c>
      <c r="N124" s="29">
        <v>1.0600000000000005</v>
      </c>
      <c r="O124" s="30">
        <v>6</v>
      </c>
    </row>
    <row r="125" spans="1:15" x14ac:dyDescent="0.35">
      <c r="A125" s="24">
        <v>44970.048611111109</v>
      </c>
      <c r="B125" s="25">
        <v>44970.063888888886</v>
      </c>
      <c r="C125" s="26" t="str">
        <f>TEXT(B125,"dd.mm.yyyy")</f>
        <v>13.02.2023</v>
      </c>
      <c r="D125" s="27">
        <f>B125-A125</f>
        <v>1.5277777776645962E-2</v>
      </c>
      <c r="E125" s="28" t="s">
        <v>32</v>
      </c>
      <c r="F125" s="28" t="s">
        <v>656</v>
      </c>
      <c r="G125" s="28">
        <v>2</v>
      </c>
      <c r="H125" s="29">
        <v>11.2</v>
      </c>
      <c r="I125" s="28">
        <v>1</v>
      </c>
      <c r="J125" s="28" t="s">
        <v>12</v>
      </c>
      <c r="K125" s="28">
        <v>1</v>
      </c>
      <c r="L125" s="29">
        <v>26.88</v>
      </c>
      <c r="M125" s="29">
        <f t="shared" si="1"/>
        <v>8.0640000000000001</v>
      </c>
      <c r="N125" s="29">
        <v>5.0560000000000009</v>
      </c>
      <c r="O125" s="30">
        <v>40</v>
      </c>
    </row>
    <row r="126" spans="1:15" x14ac:dyDescent="0.35">
      <c r="A126" s="24">
        <v>44970.048611111109</v>
      </c>
      <c r="B126" s="25">
        <v>44970.0625</v>
      </c>
      <c r="C126" s="26" t="str">
        <f>TEXT(B126,"dd.mm.yyyy")</f>
        <v>13.02.2023</v>
      </c>
      <c r="D126" s="27">
        <f>B126-A126</f>
        <v>1.3888888890505768E-2</v>
      </c>
      <c r="E126" s="28" t="s">
        <v>27</v>
      </c>
      <c r="F126" s="28" t="s">
        <v>346</v>
      </c>
      <c r="G126" s="28">
        <v>1</v>
      </c>
      <c r="H126" s="29">
        <v>6.4</v>
      </c>
      <c r="I126" s="28">
        <v>1</v>
      </c>
      <c r="J126" s="28" t="s">
        <v>12</v>
      </c>
      <c r="K126" s="28">
        <v>2</v>
      </c>
      <c r="L126" s="29">
        <v>15.36</v>
      </c>
      <c r="M126" s="29">
        <f t="shared" si="1"/>
        <v>4.6079999999999997</v>
      </c>
      <c r="N126" s="29">
        <v>2.032</v>
      </c>
      <c r="O126" s="30">
        <v>22</v>
      </c>
    </row>
    <row r="127" spans="1:15" x14ac:dyDescent="0.35">
      <c r="A127" s="24">
        <v>44970.050694444442</v>
      </c>
      <c r="B127" s="25">
        <v>44970.057638888888</v>
      </c>
      <c r="C127" s="26" t="str">
        <f>TEXT(B127,"dd.mm.yyyy")</f>
        <v>13.02.2023</v>
      </c>
      <c r="D127" s="27">
        <f>B127-A127</f>
        <v>6.9444444452528842E-3</v>
      </c>
      <c r="E127" s="28" t="s">
        <v>22</v>
      </c>
      <c r="F127" s="28" t="s">
        <v>746</v>
      </c>
      <c r="G127" s="28">
        <v>1</v>
      </c>
      <c r="H127" s="29">
        <v>4.5</v>
      </c>
      <c r="I127" s="28">
        <v>1</v>
      </c>
      <c r="J127" s="28" t="s">
        <v>12</v>
      </c>
      <c r="K127" s="28">
        <v>1</v>
      </c>
      <c r="L127" s="29">
        <v>10.8</v>
      </c>
      <c r="M127" s="29">
        <f t="shared" si="1"/>
        <v>3.24</v>
      </c>
      <c r="N127" s="29">
        <v>1.9599999999999991</v>
      </c>
      <c r="O127" s="30">
        <v>16</v>
      </c>
    </row>
    <row r="128" spans="1:15" x14ac:dyDescent="0.35">
      <c r="A128" s="24">
        <v>44970.050694444442</v>
      </c>
      <c r="B128" s="25">
        <v>44970.071527777778</v>
      </c>
      <c r="C128" s="26" t="str">
        <f>TEXT(B128,"dd.mm.yyyy")</f>
        <v>13.02.2023</v>
      </c>
      <c r="D128" s="27">
        <f>B128-A128</f>
        <v>2.0833333335758653E-2</v>
      </c>
      <c r="E128" s="28" t="s">
        <v>59</v>
      </c>
      <c r="F128" s="28" t="s">
        <v>137</v>
      </c>
      <c r="G128" s="28">
        <v>1</v>
      </c>
      <c r="H128" s="29">
        <v>8.5</v>
      </c>
      <c r="I128" s="28">
        <v>1</v>
      </c>
      <c r="J128" s="28" t="s">
        <v>12</v>
      </c>
      <c r="K128" s="28">
        <v>1</v>
      </c>
      <c r="L128" s="29">
        <v>20.399999999999999</v>
      </c>
      <c r="M128" s="29">
        <f t="shared" si="1"/>
        <v>6.1199999999999992</v>
      </c>
      <c r="N128" s="29">
        <v>5.480000000000004</v>
      </c>
      <c r="O128" s="30">
        <v>32</v>
      </c>
    </row>
    <row r="129" spans="1:15" x14ac:dyDescent="0.35">
      <c r="A129" s="24">
        <v>44970.051388888889</v>
      </c>
      <c r="B129" s="25">
        <v>44970.054861111108</v>
      </c>
      <c r="C129" s="26" t="str">
        <f>TEXT(B129,"dd.mm.yyyy")</f>
        <v>13.02.2023</v>
      </c>
      <c r="D129" s="27">
        <f>B129-A129</f>
        <v>3.4722222189884633E-3</v>
      </c>
      <c r="E129" s="28" t="s">
        <v>61</v>
      </c>
      <c r="F129" s="28" t="s">
        <v>903</v>
      </c>
      <c r="G129" s="28">
        <v>1</v>
      </c>
      <c r="H129" s="29">
        <v>1.3</v>
      </c>
      <c r="I129" s="28">
        <v>1</v>
      </c>
      <c r="J129" s="28" t="s">
        <v>12</v>
      </c>
      <c r="K129" s="28">
        <v>2</v>
      </c>
      <c r="L129" s="29">
        <v>3.3</v>
      </c>
      <c r="M129" s="29">
        <f t="shared" si="1"/>
        <v>0.98999999999999988</v>
      </c>
      <c r="N129" s="29">
        <v>1.71</v>
      </c>
      <c r="O129" s="30">
        <v>6</v>
      </c>
    </row>
    <row r="130" spans="1:15" x14ac:dyDescent="0.35">
      <c r="A130" s="24">
        <v>44970.051388888889</v>
      </c>
      <c r="B130" s="25">
        <v>44970.063888888886</v>
      </c>
      <c r="C130" s="26" t="str">
        <f>TEXT(B130,"dd.mm.yyyy")</f>
        <v>13.02.2023</v>
      </c>
      <c r="D130" s="27">
        <f>B130-A130</f>
        <v>1.2499999997089617E-2</v>
      </c>
      <c r="E130" s="28" t="s">
        <v>21</v>
      </c>
      <c r="F130" s="28" t="s">
        <v>505</v>
      </c>
      <c r="G130" s="28">
        <v>4</v>
      </c>
      <c r="H130" s="29">
        <v>12.4</v>
      </c>
      <c r="I130" s="28">
        <v>1</v>
      </c>
      <c r="J130" s="28" t="s">
        <v>12</v>
      </c>
      <c r="K130" s="28">
        <v>2</v>
      </c>
      <c r="L130" s="29">
        <v>29.76</v>
      </c>
      <c r="M130" s="29">
        <f t="shared" si="1"/>
        <v>8.9280000000000008</v>
      </c>
      <c r="N130" s="29">
        <v>3.3120000000000012</v>
      </c>
      <c r="O130" s="30">
        <v>42</v>
      </c>
    </row>
    <row r="131" spans="1:15" x14ac:dyDescent="0.35">
      <c r="A131" s="24">
        <v>44970.052083333336</v>
      </c>
      <c r="B131" s="25">
        <v>44970.055555555555</v>
      </c>
      <c r="C131" s="26" t="str">
        <f>TEXT(B131,"dd.mm.yyyy")</f>
        <v>13.02.2023</v>
      </c>
      <c r="D131" s="27">
        <f>B131-A131</f>
        <v>3.4722222189884633E-3</v>
      </c>
      <c r="E131" s="28" t="s">
        <v>52</v>
      </c>
      <c r="F131" s="28" t="s">
        <v>765</v>
      </c>
      <c r="G131" s="28">
        <v>1</v>
      </c>
      <c r="H131" s="29">
        <v>2</v>
      </c>
      <c r="I131" s="28">
        <v>1</v>
      </c>
      <c r="J131" s="28" t="s">
        <v>12</v>
      </c>
      <c r="K131" s="28">
        <v>2</v>
      </c>
      <c r="L131" s="29">
        <v>4.8</v>
      </c>
      <c r="M131" s="29">
        <f t="shared" ref="M131:M194" si="2">L131*30%</f>
        <v>1.44</v>
      </c>
      <c r="N131" s="29">
        <v>0.76000000000000068</v>
      </c>
      <c r="O131" s="30">
        <v>7</v>
      </c>
    </row>
    <row r="132" spans="1:15" x14ac:dyDescent="0.35">
      <c r="A132" s="24">
        <v>44970.052777777775</v>
      </c>
      <c r="B132" s="25">
        <v>44970.068749999999</v>
      </c>
      <c r="C132" s="26" t="str">
        <f>TEXT(B132,"dd.mm.yyyy")</f>
        <v>13.02.2023</v>
      </c>
      <c r="D132" s="27">
        <f>B132-A132</f>
        <v>1.5972222223354038E-2</v>
      </c>
      <c r="E132" s="28" t="s">
        <v>73</v>
      </c>
      <c r="F132" s="28" t="s">
        <v>667</v>
      </c>
      <c r="G132" s="28">
        <v>1</v>
      </c>
      <c r="H132" s="29">
        <v>12.5</v>
      </c>
      <c r="I132" s="28">
        <v>1</v>
      </c>
      <c r="J132" s="28" t="s">
        <v>12</v>
      </c>
      <c r="K132" s="28">
        <v>1</v>
      </c>
      <c r="L132" s="29">
        <v>30</v>
      </c>
      <c r="M132" s="29">
        <f t="shared" si="2"/>
        <v>9</v>
      </c>
      <c r="N132" s="29">
        <v>5</v>
      </c>
      <c r="O132" s="30">
        <v>44</v>
      </c>
    </row>
    <row r="133" spans="1:15" x14ac:dyDescent="0.35">
      <c r="A133" s="24">
        <v>44970.053472222222</v>
      </c>
      <c r="B133" s="25">
        <v>44970.06527777778</v>
      </c>
      <c r="C133" s="26" t="str">
        <f>TEXT(B133,"dd.mm.yyyy")</f>
        <v>13.02.2023</v>
      </c>
      <c r="D133" s="27">
        <f>B133-A133</f>
        <v>1.1805555557657499E-2</v>
      </c>
      <c r="E133" s="28" t="s">
        <v>58</v>
      </c>
      <c r="F133" s="28" t="s">
        <v>414</v>
      </c>
      <c r="G133" s="28">
        <v>1</v>
      </c>
      <c r="H133" s="29">
        <v>8.8000000000000007</v>
      </c>
      <c r="I133" s="28">
        <v>1</v>
      </c>
      <c r="J133" s="28" t="s">
        <v>12</v>
      </c>
      <c r="K133" s="28">
        <v>1</v>
      </c>
      <c r="L133" s="29">
        <v>21.12</v>
      </c>
      <c r="M133" s="29">
        <f t="shared" si="2"/>
        <v>6.3360000000000003</v>
      </c>
      <c r="N133" s="29">
        <v>4.5440000000000005</v>
      </c>
      <c r="O133" s="30">
        <v>32</v>
      </c>
    </row>
    <row r="134" spans="1:15" x14ac:dyDescent="0.35">
      <c r="A134" s="24">
        <v>44970.053472222222</v>
      </c>
      <c r="B134" s="25">
        <v>44970.057638888888</v>
      </c>
      <c r="C134" s="26" t="str">
        <f>TEXT(B134,"dd.mm.yyyy")</f>
        <v>13.02.2023</v>
      </c>
      <c r="D134" s="27">
        <f>B134-A134</f>
        <v>4.166666665696539E-3</v>
      </c>
      <c r="E134" s="28" t="s">
        <v>76</v>
      </c>
      <c r="F134" s="28" t="s">
        <v>641</v>
      </c>
      <c r="G134" s="28">
        <v>1</v>
      </c>
      <c r="H134" s="29">
        <v>1</v>
      </c>
      <c r="I134" s="28">
        <v>1</v>
      </c>
      <c r="J134" s="28" t="s">
        <v>12</v>
      </c>
      <c r="K134" s="28">
        <v>1</v>
      </c>
      <c r="L134" s="29">
        <v>3.9</v>
      </c>
      <c r="M134" s="29">
        <f t="shared" si="2"/>
        <v>1.17</v>
      </c>
      <c r="N134" s="29">
        <v>0.93000000000000016</v>
      </c>
      <c r="O134" s="30">
        <v>6</v>
      </c>
    </row>
    <row r="135" spans="1:15" x14ac:dyDescent="0.35">
      <c r="A135" s="24">
        <v>44970.054166666669</v>
      </c>
      <c r="B135" s="25">
        <v>44970.075694444444</v>
      </c>
      <c r="C135" s="26" t="str">
        <f>TEXT(B135,"dd.mm.yyyy")</f>
        <v>13.02.2023</v>
      </c>
      <c r="D135" s="27">
        <f>B135-A135</f>
        <v>2.1527777775190771E-2</v>
      </c>
      <c r="E135" s="28" t="s">
        <v>17</v>
      </c>
      <c r="F135" s="28" t="s">
        <v>490</v>
      </c>
      <c r="G135" s="28">
        <v>2</v>
      </c>
      <c r="H135" s="29">
        <v>16.5</v>
      </c>
      <c r="I135" s="28">
        <v>3</v>
      </c>
      <c r="J135" s="28" t="s">
        <v>12</v>
      </c>
      <c r="K135" s="28">
        <v>2</v>
      </c>
      <c r="L135" s="29">
        <v>39.6</v>
      </c>
      <c r="M135" s="29">
        <f t="shared" si="2"/>
        <v>11.88</v>
      </c>
      <c r="N135" s="29">
        <v>6.519999999999996</v>
      </c>
      <c r="O135" s="30">
        <v>58</v>
      </c>
    </row>
    <row r="136" spans="1:15" x14ac:dyDescent="0.35">
      <c r="A136" s="24">
        <v>44970.054861111108</v>
      </c>
      <c r="B136" s="25">
        <v>44970.074305555558</v>
      </c>
      <c r="C136" s="26" t="str">
        <f>TEXT(B136,"dd.mm.yyyy")</f>
        <v>13.02.2023</v>
      </c>
      <c r="D136" s="27">
        <f>B136-A136</f>
        <v>1.9444444449618459E-2</v>
      </c>
      <c r="E136" s="28" t="s">
        <v>17</v>
      </c>
      <c r="F136" s="28" t="s">
        <v>502</v>
      </c>
      <c r="G136" s="28">
        <v>3</v>
      </c>
      <c r="H136" s="29">
        <v>17.7</v>
      </c>
      <c r="I136" s="28">
        <v>3</v>
      </c>
      <c r="J136" s="28" t="s">
        <v>12</v>
      </c>
      <c r="K136" s="28">
        <v>2</v>
      </c>
      <c r="L136" s="29">
        <v>42.48</v>
      </c>
      <c r="M136" s="29">
        <f t="shared" si="2"/>
        <v>12.743999999999998</v>
      </c>
      <c r="N136" s="29">
        <v>4.7760000000000034</v>
      </c>
      <c r="O136" s="30">
        <v>60</v>
      </c>
    </row>
    <row r="137" spans="1:15" x14ac:dyDescent="0.35">
      <c r="A137" s="24">
        <v>44970.054861111108</v>
      </c>
      <c r="B137" s="25">
        <v>44970.056250000001</v>
      </c>
      <c r="C137" s="26" t="str">
        <f>TEXT(B137,"dd.mm.yyyy")</f>
        <v>13.02.2023</v>
      </c>
      <c r="D137" s="27">
        <f>B137-A137</f>
        <v>1.3888888934161514E-3</v>
      </c>
      <c r="E137" s="28" t="s">
        <v>55</v>
      </c>
      <c r="F137" s="28" t="s">
        <v>682</v>
      </c>
      <c r="G137" s="28">
        <v>1</v>
      </c>
      <c r="H137" s="29">
        <v>0.4</v>
      </c>
      <c r="I137" s="28">
        <v>1</v>
      </c>
      <c r="J137" s="28" t="s">
        <v>18</v>
      </c>
      <c r="K137" s="28">
        <v>1</v>
      </c>
      <c r="L137" s="29">
        <v>3.7</v>
      </c>
      <c r="M137" s="29">
        <f t="shared" si="2"/>
        <v>1.1100000000000001</v>
      </c>
      <c r="N137" s="29">
        <v>1.1899999999999995</v>
      </c>
      <c r="O137" s="30">
        <v>6</v>
      </c>
    </row>
    <row r="138" spans="1:15" x14ac:dyDescent="0.35">
      <c r="A138" s="24">
        <v>44970.055555555555</v>
      </c>
      <c r="B138" s="25">
        <v>44970.05972222222</v>
      </c>
      <c r="C138" s="26" t="str">
        <f>TEXT(B138,"dd.mm.yyyy")</f>
        <v>13.02.2023</v>
      </c>
      <c r="D138" s="27">
        <f>B138-A138</f>
        <v>4.166666665696539E-3</v>
      </c>
      <c r="E138" s="28" t="s">
        <v>75</v>
      </c>
      <c r="F138" s="28" t="s">
        <v>539</v>
      </c>
      <c r="G138" s="28">
        <v>2</v>
      </c>
      <c r="H138" s="29">
        <v>1.5</v>
      </c>
      <c r="I138" s="28">
        <v>1</v>
      </c>
      <c r="J138" s="28" t="s">
        <v>12</v>
      </c>
      <c r="K138" s="28">
        <v>1</v>
      </c>
      <c r="L138" s="29">
        <v>4</v>
      </c>
      <c r="M138" s="29">
        <f t="shared" si="2"/>
        <v>1.2</v>
      </c>
      <c r="N138" s="29">
        <v>1.7999999999999998</v>
      </c>
      <c r="O138" s="30">
        <v>7</v>
      </c>
    </row>
    <row r="139" spans="1:15" x14ac:dyDescent="0.35">
      <c r="A139" s="24">
        <v>44970.055555555555</v>
      </c>
      <c r="B139" s="25">
        <v>44970.061805555553</v>
      </c>
      <c r="C139" s="26" t="str">
        <f>TEXT(B139,"dd.mm.yyyy")</f>
        <v>13.02.2023</v>
      </c>
      <c r="D139" s="27">
        <f>B139-A139</f>
        <v>6.2499999985448085E-3</v>
      </c>
      <c r="E139" s="28" t="s">
        <v>59</v>
      </c>
      <c r="F139" s="28" t="s">
        <v>213</v>
      </c>
      <c r="G139" s="28">
        <v>1</v>
      </c>
      <c r="H139" s="29">
        <v>2.2000000000000002</v>
      </c>
      <c r="I139" s="28">
        <v>1</v>
      </c>
      <c r="J139" s="28" t="s">
        <v>12</v>
      </c>
      <c r="K139" s="28">
        <v>2</v>
      </c>
      <c r="L139" s="29">
        <v>5.28</v>
      </c>
      <c r="M139" s="29">
        <f t="shared" si="2"/>
        <v>1.5840000000000001</v>
      </c>
      <c r="N139" s="29">
        <v>1.1360000000000001</v>
      </c>
      <c r="O139" s="30">
        <v>8</v>
      </c>
    </row>
    <row r="140" spans="1:15" x14ac:dyDescent="0.35">
      <c r="A140" s="24">
        <v>44970.055555555555</v>
      </c>
      <c r="B140" s="25">
        <v>44970.075694444444</v>
      </c>
      <c r="C140" s="26" t="str">
        <f>TEXT(B140,"dd.mm.yyyy")</f>
        <v>13.02.2023</v>
      </c>
      <c r="D140" s="27">
        <f>B140-A140</f>
        <v>2.0138888889050577E-2</v>
      </c>
      <c r="E140" s="28" t="s">
        <v>34</v>
      </c>
      <c r="F140" s="28" t="s">
        <v>613</v>
      </c>
      <c r="G140" s="28">
        <v>1</v>
      </c>
      <c r="H140" s="29">
        <v>7.1</v>
      </c>
      <c r="I140" s="28">
        <v>1</v>
      </c>
      <c r="J140" s="28" t="s">
        <v>12</v>
      </c>
      <c r="K140" s="28">
        <v>1</v>
      </c>
      <c r="L140" s="29">
        <v>17.04</v>
      </c>
      <c r="M140" s="29">
        <f t="shared" si="2"/>
        <v>5.1119999999999992</v>
      </c>
      <c r="N140" s="29">
        <v>2.8480000000000025</v>
      </c>
      <c r="O140" s="30">
        <v>25</v>
      </c>
    </row>
    <row r="141" spans="1:15" x14ac:dyDescent="0.35">
      <c r="A141" s="24">
        <v>44970.057638888888</v>
      </c>
      <c r="B141" s="25">
        <v>44970.063888888886</v>
      </c>
      <c r="C141" s="26" t="str">
        <f>TEXT(B141,"dd.mm.yyyy")</f>
        <v>13.02.2023</v>
      </c>
      <c r="D141" s="27">
        <f>B141-A141</f>
        <v>6.2499999985448085E-3</v>
      </c>
      <c r="E141" s="28" t="s">
        <v>55</v>
      </c>
      <c r="F141" s="28" t="s">
        <v>726</v>
      </c>
      <c r="G141" s="28">
        <v>1</v>
      </c>
      <c r="H141" s="29">
        <v>2.6</v>
      </c>
      <c r="I141" s="28">
        <v>1</v>
      </c>
      <c r="J141" s="28" t="s">
        <v>12</v>
      </c>
      <c r="K141" s="28">
        <v>2</v>
      </c>
      <c r="L141" s="29">
        <v>6.24</v>
      </c>
      <c r="M141" s="29">
        <f t="shared" si="2"/>
        <v>1.8719999999999999</v>
      </c>
      <c r="N141" s="29">
        <v>1.8879999999999999</v>
      </c>
      <c r="O141" s="30">
        <v>10</v>
      </c>
    </row>
    <row r="142" spans="1:15" x14ac:dyDescent="0.35">
      <c r="A142" s="24">
        <v>44970.060416666667</v>
      </c>
      <c r="B142" s="25">
        <v>44970.068055555559</v>
      </c>
      <c r="C142" s="26" t="str">
        <f>TEXT(B142,"dd.mm.yyyy")</f>
        <v>13.02.2023</v>
      </c>
      <c r="D142" s="27">
        <f>B142-A142</f>
        <v>7.6388888919609599E-3</v>
      </c>
      <c r="E142" s="28" t="s">
        <v>54</v>
      </c>
      <c r="F142" s="28" t="s">
        <v>139</v>
      </c>
      <c r="G142" s="28">
        <v>1</v>
      </c>
      <c r="H142" s="29">
        <v>6.4</v>
      </c>
      <c r="I142" s="28">
        <v>1</v>
      </c>
      <c r="J142" s="28" t="s">
        <v>18</v>
      </c>
      <c r="K142" s="28">
        <v>2</v>
      </c>
      <c r="L142" s="29">
        <v>15.36</v>
      </c>
      <c r="M142" s="29">
        <f t="shared" si="2"/>
        <v>4.6079999999999997</v>
      </c>
      <c r="N142" s="29">
        <v>3.032</v>
      </c>
      <c r="O142" s="30">
        <v>23</v>
      </c>
    </row>
    <row r="143" spans="1:15" x14ac:dyDescent="0.35">
      <c r="A143" s="24">
        <v>44970.061805555553</v>
      </c>
      <c r="B143" s="25">
        <v>44970.081250000003</v>
      </c>
      <c r="C143" s="26" t="str">
        <f>TEXT(B143,"dd.mm.yyyy")</f>
        <v>13.02.2023</v>
      </c>
      <c r="D143" s="27">
        <f>B143-A143</f>
        <v>1.9444444449618459E-2</v>
      </c>
      <c r="E143" s="28" t="s">
        <v>37</v>
      </c>
      <c r="F143" s="28" t="s">
        <v>206</v>
      </c>
      <c r="G143" s="28">
        <v>1</v>
      </c>
      <c r="H143" s="29">
        <v>7.9</v>
      </c>
      <c r="I143" s="28">
        <v>1</v>
      </c>
      <c r="J143" s="28" t="s">
        <v>12</v>
      </c>
      <c r="K143" s="28">
        <v>1</v>
      </c>
      <c r="L143" s="29">
        <v>18.96</v>
      </c>
      <c r="M143" s="29">
        <f t="shared" si="2"/>
        <v>5.6879999999999997</v>
      </c>
      <c r="N143" s="29">
        <v>4.3520000000000003</v>
      </c>
      <c r="O143" s="30">
        <v>29</v>
      </c>
    </row>
    <row r="144" spans="1:15" x14ac:dyDescent="0.35">
      <c r="A144" s="24">
        <v>44970.0625</v>
      </c>
      <c r="B144" s="25">
        <v>44970.069444444445</v>
      </c>
      <c r="C144" s="26" t="str">
        <f>TEXT(B144,"dd.mm.yyyy")</f>
        <v>13.02.2023</v>
      </c>
      <c r="D144" s="27">
        <f>B144-A144</f>
        <v>6.9444444452528842E-3</v>
      </c>
      <c r="E144" s="28" t="s">
        <v>53</v>
      </c>
      <c r="F144" s="28" t="s">
        <v>861</v>
      </c>
      <c r="G144" s="28">
        <v>1</v>
      </c>
      <c r="H144" s="29">
        <v>1.9</v>
      </c>
      <c r="I144" s="28">
        <v>1</v>
      </c>
      <c r="J144" s="28" t="s">
        <v>12</v>
      </c>
      <c r="K144" s="28">
        <v>2</v>
      </c>
      <c r="L144" s="29">
        <v>3.1</v>
      </c>
      <c r="M144" s="29">
        <f t="shared" si="2"/>
        <v>0.92999999999999994</v>
      </c>
      <c r="N144" s="29">
        <v>0.9700000000000002</v>
      </c>
      <c r="O144" s="30">
        <v>5</v>
      </c>
    </row>
    <row r="145" spans="1:15" x14ac:dyDescent="0.35">
      <c r="A145" s="24">
        <v>44970.063888888886</v>
      </c>
      <c r="B145" s="25">
        <v>44970.068749999999</v>
      </c>
      <c r="C145" s="26" t="str">
        <f>TEXT(B145,"dd.mm.yyyy")</f>
        <v>13.02.2023</v>
      </c>
      <c r="D145" s="27">
        <f>B145-A145</f>
        <v>4.8611111124046147E-3</v>
      </c>
      <c r="E145" s="28" t="s">
        <v>14</v>
      </c>
      <c r="F145" s="28" t="s">
        <v>719</v>
      </c>
      <c r="G145" s="28">
        <v>1</v>
      </c>
      <c r="H145" s="29">
        <v>1.4</v>
      </c>
      <c r="I145" s="28">
        <v>1</v>
      </c>
      <c r="J145" s="28" t="s">
        <v>12</v>
      </c>
      <c r="K145" s="28">
        <v>2</v>
      </c>
      <c r="L145" s="29">
        <v>3.1</v>
      </c>
      <c r="M145" s="29">
        <f t="shared" si="2"/>
        <v>0.92999999999999994</v>
      </c>
      <c r="N145" s="29">
        <v>0.9700000000000002</v>
      </c>
      <c r="O145" s="30">
        <v>5</v>
      </c>
    </row>
    <row r="146" spans="1:15" x14ac:dyDescent="0.35">
      <c r="A146" s="24">
        <v>44970.064583333333</v>
      </c>
      <c r="B146" s="25">
        <v>44970.067361111112</v>
      </c>
      <c r="C146" s="26" t="str">
        <f>TEXT(B146,"dd.mm.yyyy")</f>
        <v>13.02.2023</v>
      </c>
      <c r="D146" s="27">
        <f>B146-A146</f>
        <v>2.7777777795563452E-3</v>
      </c>
      <c r="E146" s="28" t="s">
        <v>76</v>
      </c>
      <c r="F146" s="28" t="s">
        <v>594</v>
      </c>
      <c r="G146" s="28">
        <v>1</v>
      </c>
      <c r="H146" s="29">
        <v>0.9</v>
      </c>
      <c r="I146" s="28">
        <v>1</v>
      </c>
      <c r="J146" s="28" t="s">
        <v>12</v>
      </c>
      <c r="K146" s="28">
        <v>2</v>
      </c>
      <c r="L146" s="29">
        <v>3</v>
      </c>
      <c r="M146" s="29">
        <f t="shared" si="2"/>
        <v>0.89999999999999991</v>
      </c>
      <c r="N146" s="29">
        <v>1.0999999999999996</v>
      </c>
      <c r="O146" s="30">
        <v>5</v>
      </c>
    </row>
    <row r="147" spans="1:15" x14ac:dyDescent="0.35">
      <c r="A147" s="24">
        <v>44970.06527777778</v>
      </c>
      <c r="B147" s="25">
        <v>44970.072222222225</v>
      </c>
      <c r="C147" s="26" t="str">
        <f>TEXT(B147,"dd.mm.yyyy")</f>
        <v>13.02.2023</v>
      </c>
      <c r="D147" s="27">
        <f>B147-A147</f>
        <v>6.9444444452528842E-3</v>
      </c>
      <c r="E147" s="28" t="s">
        <v>25</v>
      </c>
      <c r="F147" s="28" t="s">
        <v>868</v>
      </c>
      <c r="G147" s="28">
        <v>1</v>
      </c>
      <c r="H147" s="29">
        <v>3.4</v>
      </c>
      <c r="I147" s="28">
        <v>1</v>
      </c>
      <c r="J147" s="28" t="s">
        <v>12</v>
      </c>
      <c r="K147" s="28">
        <v>1</v>
      </c>
      <c r="L147" s="29">
        <v>8.16</v>
      </c>
      <c r="M147" s="29">
        <f t="shared" si="2"/>
        <v>2.448</v>
      </c>
      <c r="N147" s="29">
        <v>1.3919999999999995</v>
      </c>
      <c r="O147" s="30">
        <v>12</v>
      </c>
    </row>
    <row r="148" spans="1:15" x14ac:dyDescent="0.35">
      <c r="A148" s="24">
        <v>44970.06527777778</v>
      </c>
      <c r="B148" s="25">
        <v>44970.077777777777</v>
      </c>
      <c r="C148" s="26" t="str">
        <f>TEXT(B148,"dd.mm.yyyy")</f>
        <v>13.02.2023</v>
      </c>
      <c r="D148" s="27">
        <f>B148-A148</f>
        <v>1.2499999997089617E-2</v>
      </c>
      <c r="E148" s="28" t="s">
        <v>63</v>
      </c>
      <c r="F148" s="28" t="s">
        <v>304</v>
      </c>
      <c r="G148" s="28">
        <v>4</v>
      </c>
      <c r="H148" s="29">
        <v>4.7</v>
      </c>
      <c r="I148" s="28">
        <v>1</v>
      </c>
      <c r="J148" s="28" t="s">
        <v>18</v>
      </c>
      <c r="K148" s="28">
        <v>2</v>
      </c>
      <c r="L148" s="29">
        <v>11.28</v>
      </c>
      <c r="M148" s="29">
        <f t="shared" si="2"/>
        <v>3.3839999999999999</v>
      </c>
      <c r="N148" s="29">
        <v>2.3360000000000003</v>
      </c>
      <c r="O148" s="30">
        <v>17</v>
      </c>
    </row>
    <row r="149" spans="1:15" x14ac:dyDescent="0.35">
      <c r="A149" s="24">
        <v>44970.065972222219</v>
      </c>
      <c r="B149" s="25">
        <v>44970.068055555559</v>
      </c>
      <c r="C149" s="26" t="str">
        <f>TEXT(B149,"dd.mm.yyyy")</f>
        <v>13.02.2023</v>
      </c>
      <c r="D149" s="27">
        <f>B149-A149</f>
        <v>2.0833333401242271E-3</v>
      </c>
      <c r="E149" s="28" t="s">
        <v>59</v>
      </c>
      <c r="F149" s="28" t="s">
        <v>635</v>
      </c>
      <c r="G149" s="28">
        <v>1</v>
      </c>
      <c r="H149" s="29">
        <v>0.5</v>
      </c>
      <c r="I149" s="28">
        <v>1</v>
      </c>
      <c r="J149" s="28" t="s">
        <v>12</v>
      </c>
      <c r="K149" s="28">
        <v>2</v>
      </c>
      <c r="L149" s="29">
        <v>3.9</v>
      </c>
      <c r="M149" s="29">
        <f t="shared" si="2"/>
        <v>1.17</v>
      </c>
      <c r="N149" s="29">
        <v>0.93000000000000016</v>
      </c>
      <c r="O149" s="30">
        <v>6</v>
      </c>
    </row>
    <row r="150" spans="1:15" x14ac:dyDescent="0.35">
      <c r="A150" s="24">
        <v>44970.068055555559</v>
      </c>
      <c r="B150" s="25">
        <v>44970.070833333331</v>
      </c>
      <c r="C150" s="26" t="str">
        <f>TEXT(B150,"dd.mm.yyyy")</f>
        <v>13.02.2023</v>
      </c>
      <c r="D150" s="27">
        <f>B150-A150</f>
        <v>2.7777777722803876E-3</v>
      </c>
      <c r="E150" s="28" t="s">
        <v>27</v>
      </c>
      <c r="F150" s="28" t="s">
        <v>211</v>
      </c>
      <c r="G150" s="28">
        <v>1</v>
      </c>
      <c r="H150" s="29">
        <v>0.7</v>
      </c>
      <c r="I150" s="28">
        <v>1</v>
      </c>
      <c r="J150" s="28" t="s">
        <v>12</v>
      </c>
      <c r="K150" s="28">
        <v>2</v>
      </c>
      <c r="L150" s="29">
        <v>3.1</v>
      </c>
      <c r="M150" s="29">
        <f t="shared" si="2"/>
        <v>0.92999999999999994</v>
      </c>
      <c r="N150" s="29">
        <v>0.9700000000000002</v>
      </c>
      <c r="O150" s="30">
        <v>5</v>
      </c>
    </row>
    <row r="151" spans="1:15" x14ac:dyDescent="0.35">
      <c r="A151" s="24">
        <v>44970.069444444445</v>
      </c>
      <c r="B151" s="25">
        <v>44970.073611111111</v>
      </c>
      <c r="C151" s="26" t="str">
        <f>TEXT(B151,"dd.mm.yyyy")</f>
        <v>13.02.2023</v>
      </c>
      <c r="D151" s="27">
        <f>B151-A151</f>
        <v>4.166666665696539E-3</v>
      </c>
      <c r="E151" s="28" t="s">
        <v>56</v>
      </c>
      <c r="F151" s="28" t="s">
        <v>402</v>
      </c>
      <c r="G151" s="28">
        <v>1</v>
      </c>
      <c r="H151" s="29">
        <v>2</v>
      </c>
      <c r="I151" s="28">
        <v>1</v>
      </c>
      <c r="J151" s="28" t="s">
        <v>12</v>
      </c>
      <c r="K151" s="28">
        <v>2</v>
      </c>
      <c r="L151" s="29">
        <v>4.8</v>
      </c>
      <c r="M151" s="29">
        <f t="shared" si="2"/>
        <v>1.44</v>
      </c>
      <c r="N151" s="29">
        <v>0.76000000000000068</v>
      </c>
      <c r="O151" s="30">
        <v>7</v>
      </c>
    </row>
    <row r="152" spans="1:15" x14ac:dyDescent="0.35">
      <c r="A152" s="24">
        <v>44970.070138888892</v>
      </c>
      <c r="B152" s="25">
        <v>44970.074305555558</v>
      </c>
      <c r="C152" s="26" t="str">
        <f>TEXT(B152,"dd.mm.yyyy")</f>
        <v>13.02.2023</v>
      </c>
      <c r="D152" s="27">
        <f>B152-A152</f>
        <v>4.166666665696539E-3</v>
      </c>
      <c r="E152" s="28" t="s">
        <v>43</v>
      </c>
      <c r="F152" s="28" t="s">
        <v>230</v>
      </c>
      <c r="G152" s="28">
        <v>1</v>
      </c>
      <c r="H152" s="29">
        <v>1.6</v>
      </c>
      <c r="I152" s="28">
        <v>1</v>
      </c>
      <c r="J152" s="28" t="s">
        <v>12</v>
      </c>
      <c r="K152" s="28">
        <v>2</v>
      </c>
      <c r="L152" s="29">
        <v>3</v>
      </c>
      <c r="M152" s="29">
        <f t="shared" si="2"/>
        <v>0.89999999999999991</v>
      </c>
      <c r="N152" s="29">
        <v>1.0999999999999996</v>
      </c>
      <c r="O152" s="30">
        <v>5</v>
      </c>
    </row>
    <row r="153" spans="1:15" x14ac:dyDescent="0.35">
      <c r="A153" s="24">
        <v>44970.070833333331</v>
      </c>
      <c r="B153" s="25">
        <v>44970.083333333336</v>
      </c>
      <c r="C153" s="26" t="str">
        <f>TEXT(B153,"dd.mm.yyyy")</f>
        <v>13.02.2023</v>
      </c>
      <c r="D153" s="27">
        <f>B153-A153</f>
        <v>1.2500000004365575E-2</v>
      </c>
      <c r="E153" s="28" t="s">
        <v>20</v>
      </c>
      <c r="F153" s="28" t="s">
        <v>822</v>
      </c>
      <c r="G153" s="28">
        <v>1</v>
      </c>
      <c r="H153" s="29">
        <v>9.1999999999999993</v>
      </c>
      <c r="I153" s="28">
        <v>1</v>
      </c>
      <c r="J153" s="28" t="s">
        <v>12</v>
      </c>
      <c r="K153" s="28">
        <v>1</v>
      </c>
      <c r="L153" s="29">
        <v>22.08</v>
      </c>
      <c r="M153" s="29">
        <f t="shared" si="2"/>
        <v>6.6239999999999997</v>
      </c>
      <c r="N153" s="29">
        <v>5.2960000000000029</v>
      </c>
      <c r="O153" s="30">
        <v>34</v>
      </c>
    </row>
    <row r="154" spans="1:15" x14ac:dyDescent="0.35">
      <c r="A154" s="24">
        <v>44970.071527777778</v>
      </c>
      <c r="B154" s="25">
        <v>44970.074999999997</v>
      </c>
      <c r="C154" s="26" t="str">
        <f>TEXT(B154,"dd.mm.yyyy")</f>
        <v>13.02.2023</v>
      </c>
      <c r="D154" s="27">
        <f>B154-A154</f>
        <v>3.4722222189884633E-3</v>
      </c>
      <c r="E154" s="28" t="s">
        <v>54</v>
      </c>
      <c r="F154" s="28" t="s">
        <v>771</v>
      </c>
      <c r="G154" s="28">
        <v>2</v>
      </c>
      <c r="H154" s="29">
        <v>1</v>
      </c>
      <c r="I154" s="28">
        <v>1</v>
      </c>
      <c r="J154" s="28" t="s">
        <v>12</v>
      </c>
      <c r="K154" s="28">
        <v>2</v>
      </c>
      <c r="L154" s="29">
        <v>3.7</v>
      </c>
      <c r="M154" s="29">
        <f t="shared" si="2"/>
        <v>1.1100000000000001</v>
      </c>
      <c r="N154" s="29">
        <v>1.1899999999999995</v>
      </c>
      <c r="O154" s="30">
        <v>6</v>
      </c>
    </row>
    <row r="155" spans="1:15" x14ac:dyDescent="0.35">
      <c r="A155" s="24">
        <v>44970.071527777778</v>
      </c>
      <c r="B155" s="25">
        <v>44970.076388888891</v>
      </c>
      <c r="C155" s="26" t="str">
        <f>TEXT(B155,"dd.mm.yyyy")</f>
        <v>13.02.2023</v>
      </c>
      <c r="D155" s="27">
        <f>B155-A155</f>
        <v>4.8611111124046147E-3</v>
      </c>
      <c r="E155" s="28" t="s">
        <v>52</v>
      </c>
      <c r="F155" s="28" t="s">
        <v>404</v>
      </c>
      <c r="G155" s="28">
        <v>1</v>
      </c>
      <c r="H155" s="29">
        <v>2</v>
      </c>
      <c r="I155" s="28">
        <v>1</v>
      </c>
      <c r="J155" s="28" t="s">
        <v>12</v>
      </c>
      <c r="K155" s="28">
        <v>1</v>
      </c>
      <c r="L155" s="29">
        <v>4.8</v>
      </c>
      <c r="M155" s="29">
        <f t="shared" si="2"/>
        <v>1.44</v>
      </c>
      <c r="N155" s="29">
        <v>0.76000000000000068</v>
      </c>
      <c r="O155" s="30">
        <v>7</v>
      </c>
    </row>
    <row r="156" spans="1:15" x14ac:dyDescent="0.35">
      <c r="A156" s="24">
        <v>44970.072916666664</v>
      </c>
      <c r="B156" s="25">
        <v>44970.07708333333</v>
      </c>
      <c r="C156" s="26" t="str">
        <f>TEXT(B156,"dd.mm.yyyy")</f>
        <v>13.02.2023</v>
      </c>
      <c r="D156" s="27">
        <f>B156-A156</f>
        <v>4.166666665696539E-3</v>
      </c>
      <c r="E156" s="28" t="s">
        <v>41</v>
      </c>
      <c r="F156" s="28" t="s">
        <v>472</v>
      </c>
      <c r="G156" s="28">
        <v>1</v>
      </c>
      <c r="H156" s="29">
        <v>2</v>
      </c>
      <c r="I156" s="28">
        <v>1</v>
      </c>
      <c r="J156" s="28" t="s">
        <v>12</v>
      </c>
      <c r="K156" s="28">
        <v>1</v>
      </c>
      <c r="L156" s="29">
        <v>4.8</v>
      </c>
      <c r="M156" s="29">
        <f t="shared" si="2"/>
        <v>1.44</v>
      </c>
      <c r="N156" s="29">
        <v>0.76000000000000068</v>
      </c>
      <c r="O156" s="30">
        <v>7</v>
      </c>
    </row>
    <row r="157" spans="1:15" x14ac:dyDescent="0.35">
      <c r="A157" s="24">
        <v>44970.074305555558</v>
      </c>
      <c r="B157" s="25">
        <v>44970.086805555555</v>
      </c>
      <c r="C157" s="26" t="str">
        <f>TEXT(B157,"dd.mm.yyyy")</f>
        <v>13.02.2023</v>
      </c>
      <c r="D157" s="27">
        <f>B157-A157</f>
        <v>1.2499999997089617E-2</v>
      </c>
      <c r="E157" s="28" t="s">
        <v>49</v>
      </c>
      <c r="F157" s="28" t="s">
        <v>723</v>
      </c>
      <c r="G157" s="28">
        <v>2</v>
      </c>
      <c r="H157" s="29">
        <v>16.2</v>
      </c>
      <c r="I157" s="28">
        <v>2</v>
      </c>
      <c r="J157" s="28" t="s">
        <v>12</v>
      </c>
      <c r="K157" s="28">
        <v>1</v>
      </c>
      <c r="L157" s="29">
        <v>38.880000000000003</v>
      </c>
      <c r="M157" s="29">
        <f t="shared" si="2"/>
        <v>11.664</v>
      </c>
      <c r="N157" s="29">
        <v>6.455999999999996</v>
      </c>
      <c r="O157" s="30">
        <v>57</v>
      </c>
    </row>
    <row r="158" spans="1:15" x14ac:dyDescent="0.35">
      <c r="A158" s="24">
        <v>44970.074305555558</v>
      </c>
      <c r="B158" s="25">
        <v>44970.07708333333</v>
      </c>
      <c r="C158" s="26" t="str">
        <f>TEXT(B158,"dd.mm.yyyy")</f>
        <v>13.02.2023</v>
      </c>
      <c r="D158" s="27">
        <f>B158-A158</f>
        <v>2.7777777722803876E-3</v>
      </c>
      <c r="E158" s="28" t="s">
        <v>57</v>
      </c>
      <c r="F158" s="28" t="s">
        <v>376</v>
      </c>
      <c r="G158" s="28">
        <v>1</v>
      </c>
      <c r="H158" s="29">
        <v>0.7</v>
      </c>
      <c r="I158" s="28">
        <v>1</v>
      </c>
      <c r="J158" s="28" t="s">
        <v>18</v>
      </c>
      <c r="K158" s="28">
        <v>2</v>
      </c>
      <c r="L158" s="29">
        <v>3.4</v>
      </c>
      <c r="M158" s="29">
        <f t="shared" si="2"/>
        <v>1.02</v>
      </c>
      <c r="N158" s="29">
        <v>0.58000000000000007</v>
      </c>
      <c r="O158" s="30">
        <v>5</v>
      </c>
    </row>
    <row r="159" spans="1:15" x14ac:dyDescent="0.35">
      <c r="A159" s="24">
        <v>44970.074999999997</v>
      </c>
      <c r="B159" s="25">
        <v>44970.087500000001</v>
      </c>
      <c r="C159" s="26" t="str">
        <f>TEXT(B159,"dd.mm.yyyy")</f>
        <v>13.02.2023</v>
      </c>
      <c r="D159" s="27">
        <f>B159-A159</f>
        <v>1.2500000004365575E-2</v>
      </c>
      <c r="E159" s="28" t="s">
        <v>45</v>
      </c>
      <c r="F159" s="28" t="s">
        <v>178</v>
      </c>
      <c r="G159" s="28">
        <v>1</v>
      </c>
      <c r="H159" s="29">
        <v>6.8</v>
      </c>
      <c r="I159" s="28">
        <v>1</v>
      </c>
      <c r="J159" s="28" t="s">
        <v>12</v>
      </c>
      <c r="K159" s="28">
        <v>2</v>
      </c>
      <c r="L159" s="29">
        <v>16.32</v>
      </c>
      <c r="M159" s="29">
        <f t="shared" si="2"/>
        <v>4.8959999999999999</v>
      </c>
      <c r="N159" s="29">
        <v>3.7839999999999989</v>
      </c>
      <c r="O159" s="30">
        <v>25</v>
      </c>
    </row>
    <row r="160" spans="1:15" x14ac:dyDescent="0.35">
      <c r="A160" s="24">
        <v>44970.075694444444</v>
      </c>
      <c r="B160" s="25">
        <v>44970.075694444444</v>
      </c>
      <c r="C160" s="26" t="str">
        <f>TEXT(B160,"dd.mm.yyyy")</f>
        <v>13.02.2023</v>
      </c>
      <c r="D160" s="27">
        <f>B160-A160</f>
        <v>0</v>
      </c>
      <c r="E160" s="28" t="s">
        <v>64</v>
      </c>
      <c r="F160" s="28" t="s">
        <v>409</v>
      </c>
      <c r="G160" s="28">
        <v>1</v>
      </c>
      <c r="H160" s="29">
        <v>0</v>
      </c>
      <c r="I160" s="28">
        <v>1</v>
      </c>
      <c r="J160" s="28" t="s">
        <v>12</v>
      </c>
      <c r="K160" s="28">
        <v>3</v>
      </c>
      <c r="L160" s="29">
        <v>3.9</v>
      </c>
      <c r="M160" s="29">
        <f t="shared" si="2"/>
        <v>1.17</v>
      </c>
      <c r="N160" s="29">
        <v>0.93000000000000016</v>
      </c>
      <c r="O160" s="30">
        <v>6</v>
      </c>
    </row>
    <row r="161" spans="1:15" x14ac:dyDescent="0.35">
      <c r="A161" s="24">
        <v>44970.076388888891</v>
      </c>
      <c r="B161" s="25">
        <v>44970.07916666667</v>
      </c>
      <c r="C161" s="26" t="str">
        <f>TEXT(B161,"dd.mm.yyyy")</f>
        <v>13.02.2023</v>
      </c>
      <c r="D161" s="27">
        <f>B161-A161</f>
        <v>2.7777777795563452E-3</v>
      </c>
      <c r="E161" s="28" t="s">
        <v>22</v>
      </c>
      <c r="F161" s="28" t="s">
        <v>355</v>
      </c>
      <c r="G161" s="28">
        <v>1</v>
      </c>
      <c r="H161" s="29">
        <v>1.3</v>
      </c>
      <c r="I161" s="28">
        <v>1</v>
      </c>
      <c r="J161" s="28" t="s">
        <v>12</v>
      </c>
      <c r="K161" s="28">
        <v>2</v>
      </c>
      <c r="L161" s="29">
        <v>3.7</v>
      </c>
      <c r="M161" s="29">
        <f t="shared" si="2"/>
        <v>1.1100000000000001</v>
      </c>
      <c r="N161" s="29">
        <v>1.1899999999999995</v>
      </c>
      <c r="O161" s="30">
        <v>6</v>
      </c>
    </row>
    <row r="162" spans="1:15" x14ac:dyDescent="0.35">
      <c r="A162" s="24">
        <v>44970.07708333333</v>
      </c>
      <c r="B162" s="25">
        <v>44970.078472222223</v>
      </c>
      <c r="C162" s="26" t="str">
        <f>TEXT(B162,"dd.mm.yyyy")</f>
        <v>13.02.2023</v>
      </c>
      <c r="D162" s="27">
        <f>B162-A162</f>
        <v>1.3888888934161514E-3</v>
      </c>
      <c r="E162" s="28" t="s">
        <v>13</v>
      </c>
      <c r="F162" s="28" t="s">
        <v>109</v>
      </c>
      <c r="G162" s="28">
        <v>1</v>
      </c>
      <c r="H162" s="29">
        <v>0.5</v>
      </c>
      <c r="I162" s="28">
        <v>1</v>
      </c>
      <c r="J162" s="28" t="s">
        <v>12</v>
      </c>
      <c r="K162" s="28">
        <v>2</v>
      </c>
      <c r="L162" s="29">
        <v>3.6</v>
      </c>
      <c r="M162" s="29">
        <f t="shared" si="2"/>
        <v>1.08</v>
      </c>
      <c r="N162" s="29">
        <v>1.3199999999999998</v>
      </c>
      <c r="O162" s="30">
        <v>6</v>
      </c>
    </row>
    <row r="163" spans="1:15" x14ac:dyDescent="0.35">
      <c r="A163" s="24">
        <v>44970.07708333333</v>
      </c>
      <c r="B163" s="25">
        <v>44970.081944444442</v>
      </c>
      <c r="C163" s="26" t="str">
        <f>TEXT(B163,"dd.mm.yyyy")</f>
        <v>13.02.2023</v>
      </c>
      <c r="D163" s="27">
        <f>B163-A163</f>
        <v>4.8611111124046147E-3</v>
      </c>
      <c r="E163" s="28" t="s">
        <v>73</v>
      </c>
      <c r="F163" s="28" t="s">
        <v>723</v>
      </c>
      <c r="G163" s="28">
        <v>1</v>
      </c>
      <c r="H163" s="29">
        <v>1.3</v>
      </c>
      <c r="I163" s="28">
        <v>1</v>
      </c>
      <c r="J163" s="28" t="s">
        <v>12</v>
      </c>
      <c r="K163" s="28">
        <v>1</v>
      </c>
      <c r="L163" s="29">
        <v>3.7</v>
      </c>
      <c r="M163" s="29">
        <f t="shared" si="2"/>
        <v>1.1100000000000001</v>
      </c>
      <c r="N163" s="29">
        <v>1.1899999999999995</v>
      </c>
      <c r="O163" s="30">
        <v>6</v>
      </c>
    </row>
    <row r="164" spans="1:15" x14ac:dyDescent="0.35">
      <c r="A164" s="24">
        <v>44970.077777777777</v>
      </c>
      <c r="B164" s="25">
        <v>44970.079861111109</v>
      </c>
      <c r="C164" s="26" t="str">
        <f>TEXT(B164,"dd.mm.yyyy")</f>
        <v>13.02.2023</v>
      </c>
      <c r="D164" s="27">
        <f>B164-A164</f>
        <v>2.0833333328482695E-3</v>
      </c>
      <c r="E164" s="28" t="s">
        <v>49</v>
      </c>
      <c r="F164" s="28" t="s">
        <v>481</v>
      </c>
      <c r="G164" s="28">
        <v>2</v>
      </c>
      <c r="H164" s="29">
        <v>0.4</v>
      </c>
      <c r="I164" s="28">
        <v>1</v>
      </c>
      <c r="J164" s="28" t="s">
        <v>12</v>
      </c>
      <c r="K164" s="28">
        <v>2</v>
      </c>
      <c r="L164" s="29">
        <v>3.7</v>
      </c>
      <c r="M164" s="29">
        <f t="shared" si="2"/>
        <v>1.1100000000000001</v>
      </c>
      <c r="N164" s="29">
        <v>1.1899999999999995</v>
      </c>
      <c r="O164" s="30">
        <v>6</v>
      </c>
    </row>
    <row r="165" spans="1:15" x14ac:dyDescent="0.35">
      <c r="A165" s="24">
        <v>44970.077777777777</v>
      </c>
      <c r="B165" s="25">
        <v>44970.080555555556</v>
      </c>
      <c r="C165" s="26" t="str">
        <f>TEXT(B165,"dd.mm.yyyy")</f>
        <v>13.02.2023</v>
      </c>
      <c r="D165" s="27">
        <f>B165-A165</f>
        <v>2.7777777795563452E-3</v>
      </c>
      <c r="E165" s="28" t="s">
        <v>15</v>
      </c>
      <c r="F165" s="28" t="s">
        <v>82</v>
      </c>
      <c r="G165" s="28">
        <v>1</v>
      </c>
      <c r="H165" s="29">
        <v>1.2</v>
      </c>
      <c r="I165" s="28">
        <v>1</v>
      </c>
      <c r="J165" s="28" t="s">
        <v>12</v>
      </c>
      <c r="K165" s="28">
        <v>2</v>
      </c>
      <c r="L165" s="29">
        <v>3.9</v>
      </c>
      <c r="M165" s="29">
        <f t="shared" si="2"/>
        <v>1.17</v>
      </c>
      <c r="N165" s="29">
        <v>0.93000000000000016</v>
      </c>
      <c r="O165" s="30">
        <v>6</v>
      </c>
    </row>
    <row r="166" spans="1:15" x14ac:dyDescent="0.35">
      <c r="A166" s="24">
        <v>44970.078472222223</v>
      </c>
      <c r="B166" s="25">
        <v>44970.087500000001</v>
      </c>
      <c r="C166" s="26" t="str">
        <f>TEXT(B166,"dd.mm.yyyy")</f>
        <v>13.02.2023</v>
      </c>
      <c r="D166" s="27">
        <f>B166-A166</f>
        <v>9.0277777781011537E-3</v>
      </c>
      <c r="E166" s="28" t="s">
        <v>49</v>
      </c>
      <c r="F166" s="28" t="s">
        <v>340</v>
      </c>
      <c r="G166" s="28">
        <v>2</v>
      </c>
      <c r="H166" s="29">
        <v>6.1</v>
      </c>
      <c r="I166" s="28">
        <v>1</v>
      </c>
      <c r="J166" s="28" t="s">
        <v>12</v>
      </c>
      <c r="K166" s="28">
        <v>2</v>
      </c>
      <c r="L166" s="29">
        <v>14.64</v>
      </c>
      <c r="M166" s="29">
        <f t="shared" si="2"/>
        <v>4.3920000000000003</v>
      </c>
      <c r="N166" s="29">
        <v>3.968</v>
      </c>
      <c r="O166" s="30">
        <v>23</v>
      </c>
    </row>
    <row r="167" spans="1:15" x14ac:dyDescent="0.35">
      <c r="A167" s="24">
        <v>44970.079861111109</v>
      </c>
      <c r="B167" s="25">
        <v>44970.088194444441</v>
      </c>
      <c r="C167" s="26" t="str">
        <f>TEXT(B167,"dd.mm.yyyy")</f>
        <v>13.02.2023</v>
      </c>
      <c r="D167" s="27">
        <f>B167-A167</f>
        <v>8.333333331393078E-3</v>
      </c>
      <c r="E167" s="28" t="s">
        <v>47</v>
      </c>
      <c r="F167" s="28" t="s">
        <v>495</v>
      </c>
      <c r="G167" s="28">
        <v>2</v>
      </c>
      <c r="H167" s="29">
        <v>1.6</v>
      </c>
      <c r="I167" s="28">
        <v>1</v>
      </c>
      <c r="J167" s="28" t="s">
        <v>12</v>
      </c>
      <c r="K167" s="28">
        <v>1</v>
      </c>
      <c r="L167" s="29">
        <v>3.9</v>
      </c>
      <c r="M167" s="29">
        <f t="shared" si="2"/>
        <v>1.17</v>
      </c>
      <c r="N167" s="29">
        <v>0.93000000000000016</v>
      </c>
      <c r="O167" s="30">
        <v>6</v>
      </c>
    </row>
    <row r="168" spans="1:15" x14ac:dyDescent="0.35">
      <c r="A168" s="24">
        <v>44970.081250000003</v>
      </c>
      <c r="B168" s="25">
        <v>44970.086805555555</v>
      </c>
      <c r="C168" s="26" t="str">
        <f>TEXT(B168,"dd.mm.yyyy")</f>
        <v>13.02.2023</v>
      </c>
      <c r="D168" s="27">
        <f>B168-A168</f>
        <v>5.5555555518367328E-3</v>
      </c>
      <c r="E168" s="28" t="s">
        <v>47</v>
      </c>
      <c r="F168" s="28" t="s">
        <v>284</v>
      </c>
      <c r="G168" s="28">
        <v>1</v>
      </c>
      <c r="H168" s="29">
        <v>1.8</v>
      </c>
      <c r="I168" s="28">
        <v>1</v>
      </c>
      <c r="J168" s="28" t="s">
        <v>12</v>
      </c>
      <c r="K168" s="28">
        <v>2</v>
      </c>
      <c r="L168" s="29">
        <v>3.2</v>
      </c>
      <c r="M168" s="29">
        <f t="shared" si="2"/>
        <v>0.96</v>
      </c>
      <c r="N168" s="29">
        <v>0.83999999999999986</v>
      </c>
      <c r="O168" s="30">
        <v>5</v>
      </c>
    </row>
    <row r="169" spans="1:15" x14ac:dyDescent="0.35">
      <c r="A169" s="24">
        <v>44970.081944444442</v>
      </c>
      <c r="B169" s="25">
        <v>44970.086111111108</v>
      </c>
      <c r="C169" s="26" t="str">
        <f>TEXT(B169,"dd.mm.yyyy")</f>
        <v>13.02.2023</v>
      </c>
      <c r="D169" s="27">
        <f>B169-A169</f>
        <v>4.166666665696539E-3</v>
      </c>
      <c r="E169" s="28" t="s">
        <v>42</v>
      </c>
      <c r="F169" s="28" t="s">
        <v>290</v>
      </c>
      <c r="G169" s="28">
        <v>1</v>
      </c>
      <c r="H169" s="29">
        <v>1.2</v>
      </c>
      <c r="I169" s="28">
        <v>1</v>
      </c>
      <c r="J169" s="28" t="s">
        <v>12</v>
      </c>
      <c r="K169" s="28">
        <v>1</v>
      </c>
      <c r="L169" s="29">
        <v>3.8</v>
      </c>
      <c r="M169" s="29">
        <f t="shared" si="2"/>
        <v>1.1399999999999999</v>
      </c>
      <c r="N169" s="29">
        <v>1.0600000000000005</v>
      </c>
      <c r="O169" s="30">
        <v>6</v>
      </c>
    </row>
    <row r="170" spans="1:15" x14ac:dyDescent="0.35">
      <c r="A170" s="24">
        <v>44970.081944444442</v>
      </c>
      <c r="B170" s="25">
        <v>44970.090277777781</v>
      </c>
      <c r="C170" s="26" t="str">
        <f>TEXT(B170,"dd.mm.yyyy")</f>
        <v>13.02.2023</v>
      </c>
      <c r="D170" s="27">
        <f>B170-A170</f>
        <v>8.3333333386690356E-3</v>
      </c>
      <c r="E170" s="28" t="s">
        <v>54</v>
      </c>
      <c r="F170" s="28" t="s">
        <v>751</v>
      </c>
      <c r="G170" s="28">
        <v>1</v>
      </c>
      <c r="H170" s="29">
        <v>3.4</v>
      </c>
      <c r="I170" s="28">
        <v>1</v>
      </c>
      <c r="J170" s="28" t="s">
        <v>12</v>
      </c>
      <c r="K170" s="28">
        <v>1</v>
      </c>
      <c r="L170" s="29">
        <v>8.16</v>
      </c>
      <c r="M170" s="29">
        <f t="shared" si="2"/>
        <v>2.448</v>
      </c>
      <c r="N170" s="29">
        <v>1.3919999999999995</v>
      </c>
      <c r="O170" s="30">
        <v>12</v>
      </c>
    </row>
    <row r="171" spans="1:15" x14ac:dyDescent="0.35">
      <c r="A171" s="24">
        <v>44970.081944444442</v>
      </c>
      <c r="B171" s="25">
        <v>44970.092361111114</v>
      </c>
      <c r="C171" s="26" t="str">
        <f>TEXT(B171,"dd.mm.yyyy")</f>
        <v>13.02.2023</v>
      </c>
      <c r="D171" s="27">
        <f>B171-A171</f>
        <v>1.0416666671517305E-2</v>
      </c>
      <c r="E171" s="28" t="s">
        <v>41</v>
      </c>
      <c r="F171" s="28" t="s">
        <v>256</v>
      </c>
      <c r="G171" s="28">
        <v>5</v>
      </c>
      <c r="H171" s="29">
        <v>7.8</v>
      </c>
      <c r="I171" s="28">
        <v>1</v>
      </c>
      <c r="J171" s="28" t="s">
        <v>12</v>
      </c>
      <c r="K171" s="28">
        <v>1</v>
      </c>
      <c r="L171" s="29">
        <v>18.72</v>
      </c>
      <c r="M171" s="29">
        <f t="shared" si="2"/>
        <v>5.6159999999999997</v>
      </c>
      <c r="N171" s="29">
        <v>1.6640000000000015</v>
      </c>
      <c r="O171" s="30">
        <v>26</v>
      </c>
    </row>
    <row r="172" spans="1:15" x14ac:dyDescent="0.35">
      <c r="A172" s="24">
        <v>44970.081944444442</v>
      </c>
      <c r="B172" s="25">
        <v>44970.086805555555</v>
      </c>
      <c r="C172" s="26" t="str">
        <f>TEXT(B172,"dd.mm.yyyy")</f>
        <v>13.02.2023</v>
      </c>
      <c r="D172" s="27">
        <f>B172-A172</f>
        <v>4.8611111124046147E-3</v>
      </c>
      <c r="E172" s="28" t="s">
        <v>59</v>
      </c>
      <c r="F172" s="28" t="s">
        <v>463</v>
      </c>
      <c r="G172" s="28">
        <v>1</v>
      </c>
      <c r="H172" s="29">
        <v>2.4</v>
      </c>
      <c r="I172" s="28">
        <v>1</v>
      </c>
      <c r="J172" s="28" t="s">
        <v>12</v>
      </c>
      <c r="K172" s="28">
        <v>2</v>
      </c>
      <c r="L172" s="29">
        <v>5.76</v>
      </c>
      <c r="M172" s="29">
        <f t="shared" si="2"/>
        <v>1.728</v>
      </c>
      <c r="N172" s="29">
        <v>1.5120000000000005</v>
      </c>
      <c r="O172" s="30">
        <v>9</v>
      </c>
    </row>
    <row r="173" spans="1:15" x14ac:dyDescent="0.35">
      <c r="A173" s="24">
        <v>44970.082638888889</v>
      </c>
      <c r="B173" s="25">
        <v>44970.084027777775</v>
      </c>
      <c r="C173" s="26" t="str">
        <f>TEXT(B173,"dd.mm.yyyy")</f>
        <v>13.02.2023</v>
      </c>
      <c r="D173" s="27">
        <f>B173-A173</f>
        <v>1.3888888861401938E-3</v>
      </c>
      <c r="E173" s="28" t="s">
        <v>64</v>
      </c>
      <c r="F173" s="28" t="s">
        <v>101</v>
      </c>
      <c r="G173" s="28">
        <v>1</v>
      </c>
      <c r="H173" s="29">
        <v>0.6</v>
      </c>
      <c r="I173" s="28">
        <v>1</v>
      </c>
      <c r="J173" s="28" t="s">
        <v>12</v>
      </c>
      <c r="K173" s="28">
        <v>2</v>
      </c>
      <c r="L173" s="29">
        <v>3.2</v>
      </c>
      <c r="M173" s="29">
        <f t="shared" si="2"/>
        <v>0.96</v>
      </c>
      <c r="N173" s="29">
        <v>0.83999999999999986</v>
      </c>
      <c r="O173" s="30">
        <v>5</v>
      </c>
    </row>
    <row r="174" spans="1:15" x14ac:dyDescent="0.35">
      <c r="A174" s="24">
        <v>44970.084027777775</v>
      </c>
      <c r="B174" s="25">
        <v>44970.090277777781</v>
      </c>
      <c r="C174" s="26" t="str">
        <f>TEXT(B174,"dd.mm.yyyy")</f>
        <v>13.02.2023</v>
      </c>
      <c r="D174" s="27">
        <f>B174-A174</f>
        <v>6.2500000058207661E-3</v>
      </c>
      <c r="E174" s="28" t="s">
        <v>45</v>
      </c>
      <c r="F174" s="28" t="s">
        <v>811</v>
      </c>
      <c r="G174" s="28">
        <v>1</v>
      </c>
      <c r="H174" s="29">
        <v>2.6</v>
      </c>
      <c r="I174" s="28">
        <v>1</v>
      </c>
      <c r="J174" s="28" t="s">
        <v>12</v>
      </c>
      <c r="K174" s="28">
        <v>1</v>
      </c>
      <c r="L174" s="29">
        <v>7.8</v>
      </c>
      <c r="M174" s="29">
        <f t="shared" si="2"/>
        <v>2.34</v>
      </c>
      <c r="N174" s="29">
        <v>0.86000000000000032</v>
      </c>
      <c r="O174" s="30">
        <v>11</v>
      </c>
    </row>
    <row r="175" spans="1:15" x14ac:dyDescent="0.35">
      <c r="A175" s="24">
        <v>44970.087500000001</v>
      </c>
      <c r="B175" s="25">
        <v>44970.100694444445</v>
      </c>
      <c r="C175" s="26" t="str">
        <f>TEXT(B175,"dd.mm.yyyy")</f>
        <v>13.02.2023</v>
      </c>
      <c r="D175" s="27">
        <f>B175-A175</f>
        <v>1.3194444443797693E-2</v>
      </c>
      <c r="E175" s="28" t="s">
        <v>38</v>
      </c>
      <c r="F175" s="28" t="s">
        <v>687</v>
      </c>
      <c r="G175" s="28">
        <v>1</v>
      </c>
      <c r="H175" s="29">
        <v>5.5</v>
      </c>
      <c r="I175" s="28">
        <v>1</v>
      </c>
      <c r="J175" s="28" t="s">
        <v>12</v>
      </c>
      <c r="K175" s="28">
        <v>2</v>
      </c>
      <c r="L175" s="29">
        <v>16.5</v>
      </c>
      <c r="M175" s="29">
        <f t="shared" si="2"/>
        <v>4.95</v>
      </c>
      <c r="N175" s="29">
        <v>3.5500000000000007</v>
      </c>
      <c r="O175" s="30">
        <v>25</v>
      </c>
    </row>
    <row r="176" spans="1:15" x14ac:dyDescent="0.35">
      <c r="A176" s="24">
        <v>44970.088888888888</v>
      </c>
      <c r="B176" s="25">
        <v>44970.103472222225</v>
      </c>
      <c r="C176" s="26" t="str">
        <f>TEXT(B176,"dd.mm.yyyy")</f>
        <v>13.02.2023</v>
      </c>
      <c r="D176" s="27">
        <f>B176-A176</f>
        <v>1.4583333337213844E-2</v>
      </c>
      <c r="E176" s="28" t="s">
        <v>66</v>
      </c>
      <c r="F176" s="28" t="s">
        <v>418</v>
      </c>
      <c r="G176" s="28">
        <v>2</v>
      </c>
      <c r="H176" s="29">
        <v>6.8</v>
      </c>
      <c r="I176" s="28">
        <v>1</v>
      </c>
      <c r="J176" s="28" t="s">
        <v>12</v>
      </c>
      <c r="K176" s="28">
        <v>1</v>
      </c>
      <c r="L176" s="29">
        <v>20.399999999999999</v>
      </c>
      <c r="M176" s="29">
        <f t="shared" si="2"/>
        <v>6.1199999999999992</v>
      </c>
      <c r="N176" s="29">
        <v>5.480000000000004</v>
      </c>
      <c r="O176" s="30">
        <v>32</v>
      </c>
    </row>
    <row r="177" spans="1:15" x14ac:dyDescent="0.35">
      <c r="A177" s="24">
        <v>44970.090277777781</v>
      </c>
      <c r="B177" s="25">
        <v>44970.098611111112</v>
      </c>
      <c r="C177" s="26" t="str">
        <f>TEXT(B177,"dd.mm.yyyy")</f>
        <v>13.02.2023</v>
      </c>
      <c r="D177" s="27">
        <f>B177-A177</f>
        <v>8.333333331393078E-3</v>
      </c>
      <c r="E177" s="28" t="s">
        <v>59</v>
      </c>
      <c r="F177" s="28" t="s">
        <v>804</v>
      </c>
      <c r="G177" s="28">
        <v>2</v>
      </c>
      <c r="H177" s="29">
        <v>4.3</v>
      </c>
      <c r="I177" s="28">
        <v>1</v>
      </c>
      <c r="J177" s="28" t="s">
        <v>12</v>
      </c>
      <c r="K177" s="28">
        <v>1</v>
      </c>
      <c r="L177" s="29">
        <v>12.9</v>
      </c>
      <c r="M177" s="29">
        <f t="shared" si="2"/>
        <v>3.87</v>
      </c>
      <c r="N177" s="29">
        <v>2.2299999999999986</v>
      </c>
      <c r="O177" s="30">
        <v>19</v>
      </c>
    </row>
    <row r="178" spans="1:15" x14ac:dyDescent="0.35">
      <c r="A178" s="24">
        <v>44970.092361111114</v>
      </c>
      <c r="B178" s="25">
        <v>44970.098611111112</v>
      </c>
      <c r="C178" s="26" t="str">
        <f>TEXT(B178,"dd.mm.yyyy")</f>
        <v>13.02.2023</v>
      </c>
      <c r="D178" s="27">
        <f>B178-A178</f>
        <v>6.2499999985448085E-3</v>
      </c>
      <c r="E178" s="28" t="s">
        <v>25</v>
      </c>
      <c r="F178" s="28" t="s">
        <v>764</v>
      </c>
      <c r="G178" s="28">
        <v>1</v>
      </c>
      <c r="H178" s="29">
        <v>4.0999999999999996</v>
      </c>
      <c r="I178" s="28">
        <v>1</v>
      </c>
      <c r="J178" s="28" t="s">
        <v>12</v>
      </c>
      <c r="K178" s="28">
        <v>1</v>
      </c>
      <c r="L178" s="29">
        <v>12.3</v>
      </c>
      <c r="M178" s="29">
        <f t="shared" si="2"/>
        <v>3.69</v>
      </c>
      <c r="N178" s="29">
        <v>2.0099999999999998</v>
      </c>
      <c r="O178" s="30">
        <v>18</v>
      </c>
    </row>
    <row r="179" spans="1:15" x14ac:dyDescent="0.35">
      <c r="A179" s="24">
        <v>44970.09375</v>
      </c>
      <c r="B179" s="25">
        <v>44970.097916666666</v>
      </c>
      <c r="C179" s="26" t="str">
        <f>TEXT(B179,"dd.mm.yyyy")</f>
        <v>13.02.2023</v>
      </c>
      <c r="D179" s="27">
        <f>B179-A179</f>
        <v>4.166666665696539E-3</v>
      </c>
      <c r="E179" s="28" t="s">
        <v>65</v>
      </c>
      <c r="F179" s="28" t="s">
        <v>192</v>
      </c>
      <c r="G179" s="28">
        <v>1</v>
      </c>
      <c r="H179" s="29">
        <v>2</v>
      </c>
      <c r="I179" s="28">
        <v>1</v>
      </c>
      <c r="J179" s="28" t="s">
        <v>12</v>
      </c>
      <c r="K179" s="28">
        <v>2</v>
      </c>
      <c r="L179" s="29">
        <v>6</v>
      </c>
      <c r="M179" s="29">
        <f t="shared" si="2"/>
        <v>1.7999999999999998</v>
      </c>
      <c r="N179" s="29">
        <v>1.2000000000000002</v>
      </c>
      <c r="O179" s="30">
        <v>9</v>
      </c>
    </row>
    <row r="180" spans="1:15" x14ac:dyDescent="0.35">
      <c r="A180" s="24">
        <v>44970.095833333333</v>
      </c>
      <c r="B180" s="25">
        <v>44970.097916666666</v>
      </c>
      <c r="C180" s="26" t="str">
        <f>TEXT(B180,"dd.mm.yyyy")</f>
        <v>13.02.2023</v>
      </c>
      <c r="D180" s="27">
        <f>B180-A180</f>
        <v>2.0833333328482695E-3</v>
      </c>
      <c r="E180" s="28" t="s">
        <v>50</v>
      </c>
      <c r="F180" s="28" t="s">
        <v>492</v>
      </c>
      <c r="G180" s="28">
        <v>1</v>
      </c>
      <c r="H180" s="29">
        <v>0.9</v>
      </c>
      <c r="I180" s="28">
        <v>1</v>
      </c>
      <c r="J180" s="28" t="s">
        <v>12</v>
      </c>
      <c r="K180" s="28">
        <v>1</v>
      </c>
      <c r="L180" s="29">
        <v>3.6</v>
      </c>
      <c r="M180" s="29">
        <f t="shared" si="2"/>
        <v>1.08</v>
      </c>
      <c r="N180" s="29">
        <v>1.3199999999999998</v>
      </c>
      <c r="O180" s="30">
        <v>6</v>
      </c>
    </row>
    <row r="181" spans="1:15" x14ac:dyDescent="0.35">
      <c r="A181" s="24">
        <v>44970.095833333333</v>
      </c>
      <c r="B181" s="25">
        <v>44970.107638888891</v>
      </c>
      <c r="C181" s="26" t="str">
        <f>TEXT(B181,"dd.mm.yyyy")</f>
        <v>13.02.2023</v>
      </c>
      <c r="D181" s="27">
        <f>B181-A181</f>
        <v>1.1805555557657499E-2</v>
      </c>
      <c r="E181" s="28" t="s">
        <v>64</v>
      </c>
      <c r="F181" s="28" t="s">
        <v>458</v>
      </c>
      <c r="G181" s="28">
        <v>1</v>
      </c>
      <c r="H181" s="29">
        <v>4.9000000000000004</v>
      </c>
      <c r="I181" s="28">
        <v>1</v>
      </c>
      <c r="J181" s="28" t="s">
        <v>12</v>
      </c>
      <c r="K181" s="28">
        <v>2</v>
      </c>
      <c r="L181" s="29">
        <v>14.7</v>
      </c>
      <c r="M181" s="29">
        <f t="shared" si="2"/>
        <v>4.4099999999999993</v>
      </c>
      <c r="N181" s="29">
        <v>2.8900000000000006</v>
      </c>
      <c r="O181" s="30">
        <v>22</v>
      </c>
    </row>
    <row r="182" spans="1:15" x14ac:dyDescent="0.35">
      <c r="A182" s="24">
        <v>44970.097222222219</v>
      </c>
      <c r="B182" s="25">
        <v>44970.104861111111</v>
      </c>
      <c r="C182" s="26" t="str">
        <f>TEXT(B182,"dd.mm.yyyy")</f>
        <v>13.02.2023</v>
      </c>
      <c r="D182" s="27">
        <f>B182-A182</f>
        <v>7.6388888919609599E-3</v>
      </c>
      <c r="E182" s="28" t="s">
        <v>67</v>
      </c>
      <c r="F182" s="28" t="s">
        <v>413</v>
      </c>
      <c r="G182" s="28">
        <v>1</v>
      </c>
      <c r="H182" s="29">
        <v>4</v>
      </c>
      <c r="I182" s="28">
        <v>1</v>
      </c>
      <c r="J182" s="28" t="s">
        <v>12</v>
      </c>
      <c r="K182" s="28">
        <v>2</v>
      </c>
      <c r="L182" s="29">
        <v>12</v>
      </c>
      <c r="M182" s="29">
        <f t="shared" si="2"/>
        <v>3.5999999999999996</v>
      </c>
      <c r="N182" s="29">
        <v>1.4000000000000004</v>
      </c>
      <c r="O182" s="30">
        <v>17</v>
      </c>
    </row>
    <row r="183" spans="1:15" x14ac:dyDescent="0.35">
      <c r="A183" s="24">
        <v>44970.097222222219</v>
      </c>
      <c r="B183" s="25">
        <v>44970.122916666667</v>
      </c>
      <c r="C183" s="26" t="str">
        <f>TEXT(B183,"dd.mm.yyyy")</f>
        <v>13.02.2023</v>
      </c>
      <c r="D183" s="27">
        <f>B183-A183</f>
        <v>2.5694444448163267E-2</v>
      </c>
      <c r="E183" s="28" t="s">
        <v>53</v>
      </c>
      <c r="F183" s="28" t="s">
        <v>62</v>
      </c>
      <c r="G183" s="28">
        <v>2</v>
      </c>
      <c r="H183" s="29">
        <v>6.8</v>
      </c>
      <c r="I183" s="28">
        <v>1</v>
      </c>
      <c r="J183" s="28" t="s">
        <v>12</v>
      </c>
      <c r="K183" s="28">
        <v>2</v>
      </c>
      <c r="L183" s="29">
        <v>20.399999999999999</v>
      </c>
      <c r="M183" s="29">
        <f t="shared" si="2"/>
        <v>6.1199999999999992</v>
      </c>
      <c r="N183" s="29">
        <v>1.480000000000004</v>
      </c>
      <c r="O183" s="30">
        <v>28</v>
      </c>
    </row>
    <row r="184" spans="1:15" x14ac:dyDescent="0.35">
      <c r="A184" s="24">
        <v>44970.097222222219</v>
      </c>
      <c r="B184" s="25">
        <v>44970.104861111111</v>
      </c>
      <c r="C184" s="26" t="str">
        <f>TEXT(B184,"dd.mm.yyyy")</f>
        <v>13.02.2023</v>
      </c>
      <c r="D184" s="27">
        <f>B184-A184</f>
        <v>7.6388888919609599E-3</v>
      </c>
      <c r="E184" s="28" t="s">
        <v>53</v>
      </c>
      <c r="F184" s="28" t="s">
        <v>924</v>
      </c>
      <c r="G184" s="28">
        <v>3</v>
      </c>
      <c r="H184" s="29">
        <v>2.4</v>
      </c>
      <c r="I184" s="28">
        <v>1</v>
      </c>
      <c r="J184" s="28" t="s">
        <v>12</v>
      </c>
      <c r="K184" s="28">
        <v>1</v>
      </c>
      <c r="L184" s="29">
        <v>7.2</v>
      </c>
      <c r="M184" s="29">
        <f t="shared" si="2"/>
        <v>2.16</v>
      </c>
      <c r="N184" s="29">
        <v>1.6399999999999997</v>
      </c>
      <c r="O184" s="30">
        <v>11</v>
      </c>
    </row>
    <row r="185" spans="1:15" x14ac:dyDescent="0.35">
      <c r="A185" s="24">
        <v>44970.098611111112</v>
      </c>
      <c r="B185" s="25">
        <v>44970.102083333331</v>
      </c>
      <c r="C185" s="26" t="str">
        <f>TEXT(B185,"dd.mm.yyyy")</f>
        <v>13.02.2023</v>
      </c>
      <c r="D185" s="27">
        <f>B185-A185</f>
        <v>3.4722222189884633E-3</v>
      </c>
      <c r="E185" s="28" t="s">
        <v>66</v>
      </c>
      <c r="F185" s="28" t="s">
        <v>464</v>
      </c>
      <c r="G185" s="28">
        <v>1</v>
      </c>
      <c r="H185" s="29">
        <v>1.6</v>
      </c>
      <c r="I185" s="28">
        <v>1</v>
      </c>
      <c r="J185" s="28" t="s">
        <v>12</v>
      </c>
      <c r="K185" s="28">
        <v>1</v>
      </c>
      <c r="L185" s="29">
        <v>3.3</v>
      </c>
      <c r="M185" s="29">
        <f t="shared" si="2"/>
        <v>0.98999999999999988</v>
      </c>
      <c r="N185" s="29">
        <v>0.71</v>
      </c>
      <c r="O185" s="30">
        <v>5</v>
      </c>
    </row>
    <row r="186" spans="1:15" x14ac:dyDescent="0.35">
      <c r="A186" s="24">
        <v>44970.098611111112</v>
      </c>
      <c r="B186" s="25">
        <v>44970.115277777775</v>
      </c>
      <c r="C186" s="26" t="str">
        <f>TEXT(B186,"dd.mm.yyyy")</f>
        <v>13.02.2023</v>
      </c>
      <c r="D186" s="27">
        <f>B186-A186</f>
        <v>1.6666666662786156E-2</v>
      </c>
      <c r="E186" s="28" t="s">
        <v>32</v>
      </c>
      <c r="F186" s="28" t="s">
        <v>511</v>
      </c>
      <c r="G186" s="28">
        <v>3</v>
      </c>
      <c r="H186" s="29">
        <v>13.6</v>
      </c>
      <c r="I186" s="28">
        <v>1</v>
      </c>
      <c r="J186" s="28" t="s">
        <v>12</v>
      </c>
      <c r="K186" s="28">
        <v>2</v>
      </c>
      <c r="L186" s="29">
        <v>40.799999999999997</v>
      </c>
      <c r="M186" s="29">
        <f t="shared" si="2"/>
        <v>12.239999999999998</v>
      </c>
      <c r="N186" s="29">
        <v>4.960000000000008</v>
      </c>
      <c r="O186" s="30">
        <v>58</v>
      </c>
    </row>
    <row r="187" spans="1:15" x14ac:dyDescent="0.35">
      <c r="A187" s="24">
        <v>44970.100694444445</v>
      </c>
      <c r="B187" s="25">
        <v>44970.106249999997</v>
      </c>
      <c r="C187" s="26" t="str">
        <f>TEXT(B187,"dd.mm.yyyy")</f>
        <v>13.02.2023</v>
      </c>
      <c r="D187" s="27">
        <f>B187-A187</f>
        <v>5.5555555518367328E-3</v>
      </c>
      <c r="E187" s="28" t="s">
        <v>57</v>
      </c>
      <c r="F187" s="28" t="s">
        <v>356</v>
      </c>
      <c r="G187" s="28">
        <v>3</v>
      </c>
      <c r="H187" s="29">
        <v>2.1</v>
      </c>
      <c r="I187" s="28">
        <v>1</v>
      </c>
      <c r="J187" s="28" t="s">
        <v>12</v>
      </c>
      <c r="K187" s="28">
        <v>2</v>
      </c>
      <c r="L187" s="29">
        <v>6.3</v>
      </c>
      <c r="M187" s="29">
        <f t="shared" si="2"/>
        <v>1.89</v>
      </c>
      <c r="N187" s="29">
        <v>1.8099999999999996</v>
      </c>
      <c r="O187" s="30">
        <v>10</v>
      </c>
    </row>
    <row r="188" spans="1:15" x14ac:dyDescent="0.35">
      <c r="A188" s="24">
        <v>44970.104166666664</v>
      </c>
      <c r="B188" s="25">
        <v>44970.116666666669</v>
      </c>
      <c r="C188" s="26" t="str">
        <f>TEXT(B188,"dd.mm.yyyy")</f>
        <v>13.02.2023</v>
      </c>
      <c r="D188" s="27">
        <f>B188-A188</f>
        <v>1.2500000004365575E-2</v>
      </c>
      <c r="E188" s="28" t="s">
        <v>21</v>
      </c>
      <c r="F188" s="28" t="s">
        <v>181</v>
      </c>
      <c r="G188" s="28">
        <v>1</v>
      </c>
      <c r="H188" s="29">
        <v>6.2</v>
      </c>
      <c r="I188" s="28">
        <v>1</v>
      </c>
      <c r="J188" s="28" t="s">
        <v>12</v>
      </c>
      <c r="K188" s="28">
        <v>2</v>
      </c>
      <c r="L188" s="29">
        <v>18.600000000000001</v>
      </c>
      <c r="M188" s="29">
        <f t="shared" si="2"/>
        <v>5.58</v>
      </c>
      <c r="N188" s="29">
        <v>3.8200000000000003</v>
      </c>
      <c r="O188" s="30">
        <v>28</v>
      </c>
    </row>
    <row r="189" spans="1:15" x14ac:dyDescent="0.35">
      <c r="A189" s="24">
        <v>44970.104166666664</v>
      </c>
      <c r="B189" s="25">
        <v>44970.107638888891</v>
      </c>
      <c r="C189" s="26" t="str">
        <f>TEXT(B189,"dd.mm.yyyy")</f>
        <v>13.02.2023</v>
      </c>
      <c r="D189" s="27">
        <f>B189-A189</f>
        <v>3.4722222262644209E-3</v>
      </c>
      <c r="E189" s="28" t="s">
        <v>56</v>
      </c>
      <c r="F189" s="28" t="s">
        <v>916</v>
      </c>
      <c r="G189" s="28">
        <v>1</v>
      </c>
      <c r="H189" s="29">
        <v>1</v>
      </c>
      <c r="I189" s="28">
        <v>1</v>
      </c>
      <c r="J189" s="28" t="s">
        <v>12</v>
      </c>
      <c r="K189" s="28">
        <v>2</v>
      </c>
      <c r="L189" s="29">
        <v>3.7</v>
      </c>
      <c r="M189" s="29">
        <f t="shared" si="2"/>
        <v>1.1100000000000001</v>
      </c>
      <c r="N189" s="29">
        <v>1.1899999999999995</v>
      </c>
      <c r="O189" s="30">
        <v>6</v>
      </c>
    </row>
    <row r="190" spans="1:15" x14ac:dyDescent="0.35">
      <c r="A190" s="24">
        <v>44970.104861111111</v>
      </c>
      <c r="B190" s="25">
        <v>44970.112500000003</v>
      </c>
      <c r="C190" s="26" t="str">
        <f>TEXT(B190,"dd.mm.yyyy")</f>
        <v>13.02.2023</v>
      </c>
      <c r="D190" s="27">
        <f>B190-A190</f>
        <v>7.6388888919609599E-3</v>
      </c>
      <c r="E190" s="28" t="s">
        <v>23</v>
      </c>
      <c r="F190" s="28" t="s">
        <v>209</v>
      </c>
      <c r="G190" s="28">
        <v>1</v>
      </c>
      <c r="H190" s="29">
        <v>1.4</v>
      </c>
      <c r="I190" s="28">
        <v>1</v>
      </c>
      <c r="J190" s="28" t="s">
        <v>12</v>
      </c>
      <c r="K190" s="28">
        <v>2</v>
      </c>
      <c r="L190" s="29">
        <v>3.1</v>
      </c>
      <c r="M190" s="29">
        <f t="shared" si="2"/>
        <v>0.92999999999999994</v>
      </c>
      <c r="N190" s="29">
        <v>0.9700000000000002</v>
      </c>
      <c r="O190" s="30">
        <v>5</v>
      </c>
    </row>
    <row r="191" spans="1:15" x14ac:dyDescent="0.35">
      <c r="A191" s="24">
        <v>44970.105555555558</v>
      </c>
      <c r="B191" s="25">
        <v>44970.129861111112</v>
      </c>
      <c r="C191" s="26" t="str">
        <f>TEXT(B191,"dd.mm.yyyy")</f>
        <v>13.02.2023</v>
      </c>
      <c r="D191" s="27">
        <f>B191-A191</f>
        <v>2.4305555554747116E-2</v>
      </c>
      <c r="E191" s="28" t="s">
        <v>73</v>
      </c>
      <c r="F191" s="28" t="s">
        <v>594</v>
      </c>
      <c r="G191" s="28">
        <v>2</v>
      </c>
      <c r="H191" s="29">
        <v>10.9</v>
      </c>
      <c r="I191" s="28">
        <v>1</v>
      </c>
      <c r="J191" s="28" t="s">
        <v>18</v>
      </c>
      <c r="K191" s="28">
        <v>1</v>
      </c>
      <c r="L191" s="29">
        <v>32.700000000000003</v>
      </c>
      <c r="M191" s="29">
        <f t="shared" si="2"/>
        <v>9.81</v>
      </c>
      <c r="N191" s="29">
        <v>6.4899999999999949</v>
      </c>
      <c r="O191" s="30">
        <v>49</v>
      </c>
    </row>
    <row r="192" spans="1:15" x14ac:dyDescent="0.35">
      <c r="A192" s="24">
        <v>44970.106249999997</v>
      </c>
      <c r="B192" s="25">
        <v>44970.115972222222</v>
      </c>
      <c r="C192" s="26" t="str">
        <f>TEXT(B192,"dd.mm.yyyy")</f>
        <v>13.02.2023</v>
      </c>
      <c r="D192" s="27">
        <f>B192-A192</f>
        <v>9.7222222248092294E-3</v>
      </c>
      <c r="E192" s="28" t="s">
        <v>25</v>
      </c>
      <c r="F192" s="28" t="s">
        <v>271</v>
      </c>
      <c r="G192" s="28">
        <v>1</v>
      </c>
      <c r="H192" s="29">
        <v>12.1</v>
      </c>
      <c r="I192" s="28">
        <v>1</v>
      </c>
      <c r="J192" s="28" t="s">
        <v>12</v>
      </c>
      <c r="K192" s="28">
        <v>1</v>
      </c>
      <c r="L192" s="29">
        <v>36.299999999999997</v>
      </c>
      <c r="M192" s="29">
        <f t="shared" si="2"/>
        <v>10.889999999999999</v>
      </c>
      <c r="N192" s="29">
        <v>2.8100000000000023</v>
      </c>
      <c r="O192" s="30">
        <v>50</v>
      </c>
    </row>
    <row r="193" spans="1:15" x14ac:dyDescent="0.35">
      <c r="A193" s="24">
        <v>44970.107638888891</v>
      </c>
      <c r="B193" s="25">
        <v>44970.111805555556</v>
      </c>
      <c r="C193" s="26" t="str">
        <f>TEXT(B193,"dd.mm.yyyy")</f>
        <v>13.02.2023</v>
      </c>
      <c r="D193" s="27">
        <f>B193-A193</f>
        <v>4.166666665696539E-3</v>
      </c>
      <c r="E193" s="28" t="s">
        <v>30</v>
      </c>
      <c r="F193" s="28" t="s">
        <v>638</v>
      </c>
      <c r="G193" s="28">
        <v>1</v>
      </c>
      <c r="H193" s="29">
        <v>1.6</v>
      </c>
      <c r="I193" s="28">
        <v>1</v>
      </c>
      <c r="J193" s="28" t="s">
        <v>12</v>
      </c>
      <c r="K193" s="28">
        <v>2</v>
      </c>
      <c r="L193" s="29">
        <v>3.8</v>
      </c>
      <c r="M193" s="29">
        <f t="shared" si="2"/>
        <v>1.1399999999999999</v>
      </c>
      <c r="N193" s="29">
        <v>1.0600000000000005</v>
      </c>
      <c r="O193" s="30">
        <v>6</v>
      </c>
    </row>
    <row r="194" spans="1:15" x14ac:dyDescent="0.35">
      <c r="A194" s="24">
        <v>44970.10833333333</v>
      </c>
      <c r="B194" s="25">
        <v>44970.113194444442</v>
      </c>
      <c r="C194" s="26" t="str">
        <f>TEXT(B194,"dd.mm.yyyy")</f>
        <v>13.02.2023</v>
      </c>
      <c r="D194" s="27">
        <f>B194-A194</f>
        <v>4.8611111124046147E-3</v>
      </c>
      <c r="E194" s="28" t="s">
        <v>61</v>
      </c>
      <c r="F194" s="28" t="s">
        <v>225</v>
      </c>
      <c r="G194" s="28">
        <v>1</v>
      </c>
      <c r="H194" s="29">
        <v>2.5</v>
      </c>
      <c r="I194" s="28">
        <v>1</v>
      </c>
      <c r="J194" s="28" t="s">
        <v>12</v>
      </c>
      <c r="K194" s="28">
        <v>1</v>
      </c>
      <c r="L194" s="29">
        <v>7.5</v>
      </c>
      <c r="M194" s="29">
        <f t="shared" si="2"/>
        <v>2.25</v>
      </c>
      <c r="N194" s="29">
        <v>1.25</v>
      </c>
      <c r="O194" s="30">
        <v>11</v>
      </c>
    </row>
    <row r="195" spans="1:15" x14ac:dyDescent="0.35">
      <c r="A195" s="24">
        <v>44970.10833333333</v>
      </c>
      <c r="B195" s="25">
        <v>44970.118750000001</v>
      </c>
      <c r="C195" s="26" t="str">
        <f>TEXT(B195,"dd.mm.yyyy")</f>
        <v>13.02.2023</v>
      </c>
      <c r="D195" s="27">
        <f>B195-A195</f>
        <v>1.0416666671517305E-2</v>
      </c>
      <c r="E195" s="28" t="s">
        <v>20</v>
      </c>
      <c r="F195" s="28" t="s">
        <v>382</v>
      </c>
      <c r="G195" s="28">
        <v>1</v>
      </c>
      <c r="H195" s="29">
        <v>4.5</v>
      </c>
      <c r="I195" s="28">
        <v>1</v>
      </c>
      <c r="J195" s="28" t="s">
        <v>12</v>
      </c>
      <c r="K195" s="28">
        <v>1</v>
      </c>
      <c r="L195" s="29">
        <v>13.5</v>
      </c>
      <c r="M195" s="29">
        <f t="shared" ref="M195:M258" si="3">L195*30%</f>
        <v>4.05</v>
      </c>
      <c r="N195" s="29">
        <v>1.4499999999999993</v>
      </c>
      <c r="O195" s="30">
        <v>19</v>
      </c>
    </row>
    <row r="196" spans="1:15" x14ac:dyDescent="0.35">
      <c r="A196" s="24">
        <v>44970.10833333333</v>
      </c>
      <c r="B196" s="25">
        <v>44970.15902777778</v>
      </c>
      <c r="C196" s="26" t="str">
        <f>TEXT(B196,"dd.mm.yyyy")</f>
        <v>13.02.2023</v>
      </c>
      <c r="D196" s="27">
        <f>B196-A196</f>
        <v>5.0694444449618459E-2</v>
      </c>
      <c r="E196" s="28" t="s">
        <v>40</v>
      </c>
      <c r="F196" s="28" t="s">
        <v>321</v>
      </c>
      <c r="G196" s="28">
        <v>1</v>
      </c>
      <c r="H196" s="29">
        <v>12.3</v>
      </c>
      <c r="I196" s="28">
        <v>1</v>
      </c>
      <c r="J196" s="28" t="s">
        <v>12</v>
      </c>
      <c r="K196" s="28">
        <v>3</v>
      </c>
      <c r="L196" s="29">
        <v>36.9</v>
      </c>
      <c r="M196" s="29">
        <f t="shared" si="3"/>
        <v>11.069999999999999</v>
      </c>
      <c r="N196" s="29">
        <v>6.0300000000000011</v>
      </c>
      <c r="O196" s="30">
        <v>54</v>
      </c>
    </row>
    <row r="197" spans="1:15" x14ac:dyDescent="0.35">
      <c r="A197" s="24">
        <v>44970.111111111109</v>
      </c>
      <c r="B197" s="25">
        <v>44970.114583333336</v>
      </c>
      <c r="C197" s="26" t="str">
        <f>TEXT(B197,"dd.mm.yyyy")</f>
        <v>13.02.2023</v>
      </c>
      <c r="D197" s="27">
        <f>B197-A197</f>
        <v>3.4722222262644209E-3</v>
      </c>
      <c r="E197" s="28" t="s">
        <v>36</v>
      </c>
      <c r="F197" s="28" t="s">
        <v>428</v>
      </c>
      <c r="G197" s="28">
        <v>4</v>
      </c>
      <c r="H197" s="29">
        <v>0.4</v>
      </c>
      <c r="I197" s="28">
        <v>1</v>
      </c>
      <c r="J197" s="28" t="s">
        <v>12</v>
      </c>
      <c r="K197" s="28">
        <v>2</v>
      </c>
      <c r="L197" s="29">
        <v>3.9</v>
      </c>
      <c r="M197" s="29">
        <f t="shared" si="3"/>
        <v>1.17</v>
      </c>
      <c r="N197" s="29">
        <v>0.93000000000000016</v>
      </c>
      <c r="O197" s="30">
        <v>6</v>
      </c>
    </row>
    <row r="198" spans="1:15" x14ac:dyDescent="0.35">
      <c r="A198" s="24">
        <v>44970.111111111109</v>
      </c>
      <c r="B198" s="25">
        <v>44970.120833333334</v>
      </c>
      <c r="C198" s="26" t="str">
        <f>TEXT(B198,"dd.mm.yyyy")</f>
        <v>13.02.2023</v>
      </c>
      <c r="D198" s="27">
        <f>B198-A198</f>
        <v>9.7222222248092294E-3</v>
      </c>
      <c r="E198" s="28" t="s">
        <v>50</v>
      </c>
      <c r="F198" s="28" t="s">
        <v>217</v>
      </c>
      <c r="G198" s="28">
        <v>1</v>
      </c>
      <c r="H198" s="29">
        <v>5.9</v>
      </c>
      <c r="I198" s="28">
        <v>1</v>
      </c>
      <c r="J198" s="28" t="s">
        <v>12</v>
      </c>
      <c r="K198" s="28">
        <v>1</v>
      </c>
      <c r="L198" s="29">
        <v>17.7</v>
      </c>
      <c r="M198" s="29">
        <f t="shared" si="3"/>
        <v>5.31</v>
      </c>
      <c r="N198" s="29">
        <v>1.990000000000002</v>
      </c>
      <c r="O198" s="30">
        <v>25</v>
      </c>
    </row>
    <row r="199" spans="1:15" x14ac:dyDescent="0.35">
      <c r="A199" s="24">
        <v>44970.113888888889</v>
      </c>
      <c r="B199" s="25">
        <v>44970.142361111109</v>
      </c>
      <c r="C199" s="26" t="str">
        <f>TEXT(B199,"dd.mm.yyyy")</f>
        <v>13.02.2023</v>
      </c>
      <c r="D199" s="27">
        <f>B199-A199</f>
        <v>2.8472222220443655E-2</v>
      </c>
      <c r="E199" s="28" t="s">
        <v>51</v>
      </c>
      <c r="F199" s="28" t="s">
        <v>240</v>
      </c>
      <c r="G199" s="28">
        <v>1</v>
      </c>
      <c r="H199" s="29">
        <v>21.2</v>
      </c>
      <c r="I199" s="28">
        <v>2</v>
      </c>
      <c r="J199" s="28" t="s">
        <v>12</v>
      </c>
      <c r="K199" s="28">
        <v>2</v>
      </c>
      <c r="L199" s="29">
        <v>63.6</v>
      </c>
      <c r="M199" s="29">
        <f t="shared" si="3"/>
        <v>19.079999999999998</v>
      </c>
      <c r="N199" s="29">
        <v>14.32</v>
      </c>
      <c r="O199" s="30">
        <v>97</v>
      </c>
    </row>
    <row r="200" spans="1:15" x14ac:dyDescent="0.35">
      <c r="A200" s="24">
        <v>44970.115277777775</v>
      </c>
      <c r="B200" s="25">
        <v>44970.132638888892</v>
      </c>
      <c r="C200" s="26" t="str">
        <f>TEXT(B200,"dd.mm.yyyy")</f>
        <v>13.02.2023</v>
      </c>
      <c r="D200" s="27">
        <f>B200-A200</f>
        <v>1.7361111116770189E-2</v>
      </c>
      <c r="E200" s="28" t="s">
        <v>38</v>
      </c>
      <c r="F200" s="28" t="s">
        <v>724</v>
      </c>
      <c r="G200" s="28">
        <v>1</v>
      </c>
      <c r="H200" s="29">
        <v>8.5</v>
      </c>
      <c r="I200" s="28">
        <v>1</v>
      </c>
      <c r="J200" s="28" t="s">
        <v>12</v>
      </c>
      <c r="K200" s="28">
        <v>2</v>
      </c>
      <c r="L200" s="29">
        <v>25.5</v>
      </c>
      <c r="M200" s="29">
        <f t="shared" si="3"/>
        <v>7.6499999999999995</v>
      </c>
      <c r="N200" s="29">
        <v>4.8500000000000014</v>
      </c>
      <c r="O200" s="30">
        <v>38</v>
      </c>
    </row>
    <row r="201" spans="1:15" x14ac:dyDescent="0.35">
      <c r="A201" s="24">
        <v>44970.119444444441</v>
      </c>
      <c r="B201" s="25">
        <v>44970.121527777781</v>
      </c>
      <c r="C201" s="26" t="str">
        <f>TEXT(B201,"dd.mm.yyyy")</f>
        <v>13.02.2023</v>
      </c>
      <c r="D201" s="27">
        <f>B201-A201</f>
        <v>2.0833333401242271E-3</v>
      </c>
      <c r="E201" s="28" t="s">
        <v>29</v>
      </c>
      <c r="F201" s="28" t="s">
        <v>676</v>
      </c>
      <c r="G201" s="28">
        <v>1</v>
      </c>
      <c r="H201" s="29">
        <v>1.2</v>
      </c>
      <c r="I201" s="28">
        <v>1</v>
      </c>
      <c r="J201" s="28" t="s">
        <v>12</v>
      </c>
      <c r="K201" s="28">
        <v>1</v>
      </c>
      <c r="L201" s="29">
        <v>3</v>
      </c>
      <c r="M201" s="29">
        <f t="shared" si="3"/>
        <v>0.89999999999999991</v>
      </c>
      <c r="N201" s="29">
        <v>1.0999999999999996</v>
      </c>
      <c r="O201" s="30">
        <v>5</v>
      </c>
    </row>
    <row r="202" spans="1:15" x14ac:dyDescent="0.35">
      <c r="A202" s="24">
        <v>44970.120138888888</v>
      </c>
      <c r="B202" s="25">
        <v>44970.128472222219</v>
      </c>
      <c r="C202" s="26" t="str">
        <f>TEXT(B202,"dd.mm.yyyy")</f>
        <v>13.02.2023</v>
      </c>
      <c r="D202" s="27">
        <f>B202-A202</f>
        <v>8.333333331393078E-3</v>
      </c>
      <c r="E202" s="28" t="s">
        <v>47</v>
      </c>
      <c r="F202" s="28" t="s">
        <v>919</v>
      </c>
      <c r="G202" s="28">
        <v>1</v>
      </c>
      <c r="H202" s="29">
        <v>3.3</v>
      </c>
      <c r="I202" s="28">
        <v>1</v>
      </c>
      <c r="J202" s="28" t="s">
        <v>12</v>
      </c>
      <c r="K202" s="28">
        <v>2</v>
      </c>
      <c r="L202" s="29">
        <v>9.9</v>
      </c>
      <c r="M202" s="29">
        <f t="shared" si="3"/>
        <v>2.97</v>
      </c>
      <c r="N202" s="29">
        <v>2.129999999999999</v>
      </c>
      <c r="O202" s="30">
        <v>15</v>
      </c>
    </row>
    <row r="203" spans="1:15" x14ac:dyDescent="0.35">
      <c r="A203" s="24">
        <v>44970.121527777781</v>
      </c>
      <c r="B203" s="25">
        <v>44970.125</v>
      </c>
      <c r="C203" s="26" t="str">
        <f>TEXT(B203,"dd.mm.yyyy")</f>
        <v>13.02.2023</v>
      </c>
      <c r="D203" s="27">
        <f>B203-A203</f>
        <v>3.4722222189884633E-3</v>
      </c>
      <c r="E203" s="28" t="s">
        <v>54</v>
      </c>
      <c r="F203" s="28" t="s">
        <v>150</v>
      </c>
      <c r="G203" s="28">
        <v>1</v>
      </c>
      <c r="H203" s="29">
        <v>0.8</v>
      </c>
      <c r="I203" s="28">
        <v>1</v>
      </c>
      <c r="J203" s="28" t="s">
        <v>18</v>
      </c>
      <c r="K203" s="28">
        <v>2</v>
      </c>
      <c r="L203" s="29">
        <v>3.7</v>
      </c>
      <c r="M203" s="29">
        <f t="shared" si="3"/>
        <v>1.1100000000000001</v>
      </c>
      <c r="N203" s="29">
        <v>1.1899999999999995</v>
      </c>
      <c r="O203" s="30">
        <v>6</v>
      </c>
    </row>
    <row r="204" spans="1:15" x14ac:dyDescent="0.35">
      <c r="A204" s="24">
        <v>44970.122916666667</v>
      </c>
      <c r="B204" s="25">
        <v>44970.131249999999</v>
      </c>
      <c r="C204" s="26" t="str">
        <f>TEXT(B204,"dd.mm.yyyy")</f>
        <v>13.02.2023</v>
      </c>
      <c r="D204" s="27">
        <f>B204-A204</f>
        <v>8.333333331393078E-3</v>
      </c>
      <c r="E204" s="28" t="s">
        <v>20</v>
      </c>
      <c r="F204" s="28" t="s">
        <v>572</v>
      </c>
      <c r="G204" s="28">
        <v>2</v>
      </c>
      <c r="H204" s="29">
        <v>3.6</v>
      </c>
      <c r="I204" s="28">
        <v>1</v>
      </c>
      <c r="J204" s="28" t="s">
        <v>12</v>
      </c>
      <c r="K204" s="28">
        <v>2</v>
      </c>
      <c r="L204" s="29">
        <v>10.8</v>
      </c>
      <c r="M204" s="29">
        <f t="shared" si="3"/>
        <v>3.24</v>
      </c>
      <c r="N204" s="29">
        <v>1.9599999999999991</v>
      </c>
      <c r="O204" s="30">
        <v>16</v>
      </c>
    </row>
    <row r="205" spans="1:15" x14ac:dyDescent="0.35">
      <c r="A205" s="24">
        <v>44970.125694444447</v>
      </c>
      <c r="B205" s="25">
        <v>44970.130555555559</v>
      </c>
      <c r="C205" s="26" t="str">
        <f>TEXT(B205,"dd.mm.yyyy")</f>
        <v>13.02.2023</v>
      </c>
      <c r="D205" s="27">
        <f>B205-A205</f>
        <v>4.8611111124046147E-3</v>
      </c>
      <c r="E205" s="28" t="s">
        <v>16</v>
      </c>
      <c r="F205" s="28" t="s">
        <v>418</v>
      </c>
      <c r="G205" s="28">
        <v>1</v>
      </c>
      <c r="H205" s="29">
        <v>2.4</v>
      </c>
      <c r="I205" s="28">
        <v>1</v>
      </c>
      <c r="J205" s="28" t="s">
        <v>12</v>
      </c>
      <c r="K205" s="28">
        <v>1</v>
      </c>
      <c r="L205" s="29">
        <v>7.2</v>
      </c>
      <c r="M205" s="29">
        <f t="shared" si="3"/>
        <v>2.16</v>
      </c>
      <c r="N205" s="29">
        <v>1.6399999999999997</v>
      </c>
      <c r="O205" s="30">
        <v>11</v>
      </c>
    </row>
    <row r="206" spans="1:15" x14ac:dyDescent="0.35">
      <c r="A206" s="24">
        <v>44970.126388888886</v>
      </c>
      <c r="B206" s="25">
        <v>44970.129861111112</v>
      </c>
      <c r="C206" s="26" t="str">
        <f>TEXT(B206,"dd.mm.yyyy")</f>
        <v>13.02.2023</v>
      </c>
      <c r="D206" s="27">
        <f>B206-A206</f>
        <v>3.4722222262644209E-3</v>
      </c>
      <c r="E206" s="28" t="s">
        <v>30</v>
      </c>
      <c r="F206" s="28" t="s">
        <v>691</v>
      </c>
      <c r="G206" s="28">
        <v>1</v>
      </c>
      <c r="H206" s="29">
        <v>1.3</v>
      </c>
      <c r="I206" s="28">
        <v>1</v>
      </c>
      <c r="J206" s="28" t="s">
        <v>12</v>
      </c>
      <c r="K206" s="28">
        <v>2</v>
      </c>
      <c r="L206" s="29">
        <v>3.4</v>
      </c>
      <c r="M206" s="29">
        <f t="shared" si="3"/>
        <v>1.02</v>
      </c>
      <c r="N206" s="29">
        <v>1.5800000000000005</v>
      </c>
      <c r="O206" s="30">
        <v>6</v>
      </c>
    </row>
    <row r="207" spans="1:15" x14ac:dyDescent="0.35">
      <c r="A207" s="24">
        <v>44970.126388888886</v>
      </c>
      <c r="B207" s="25">
        <v>44970.13958333333</v>
      </c>
      <c r="C207" s="26" t="str">
        <f>TEXT(B207,"dd.mm.yyyy")</f>
        <v>13.02.2023</v>
      </c>
      <c r="D207" s="27">
        <f>B207-A207</f>
        <v>1.3194444443797693E-2</v>
      </c>
      <c r="E207" s="28" t="s">
        <v>44</v>
      </c>
      <c r="F207" s="28" t="s">
        <v>241</v>
      </c>
      <c r="G207" s="28">
        <v>1</v>
      </c>
      <c r="H207" s="29">
        <v>5.9</v>
      </c>
      <c r="I207" s="28">
        <v>1</v>
      </c>
      <c r="J207" s="28" t="s">
        <v>12</v>
      </c>
      <c r="K207" s="28">
        <v>1</v>
      </c>
      <c r="L207" s="29">
        <v>17.7</v>
      </c>
      <c r="M207" s="29">
        <f t="shared" si="3"/>
        <v>5.31</v>
      </c>
      <c r="N207" s="29">
        <v>3.990000000000002</v>
      </c>
      <c r="O207" s="30">
        <v>27</v>
      </c>
    </row>
    <row r="208" spans="1:15" x14ac:dyDescent="0.35">
      <c r="A208" s="24">
        <v>44970.127083333333</v>
      </c>
      <c r="B208" s="25">
        <v>44970.134722222225</v>
      </c>
      <c r="C208" s="26" t="str">
        <f>TEXT(B208,"dd.mm.yyyy")</f>
        <v>13.02.2023</v>
      </c>
      <c r="D208" s="27">
        <f>B208-A208</f>
        <v>7.6388888919609599E-3</v>
      </c>
      <c r="E208" s="28" t="s">
        <v>53</v>
      </c>
      <c r="F208" s="28" t="s">
        <v>460</v>
      </c>
      <c r="G208" s="28">
        <v>1</v>
      </c>
      <c r="H208" s="29">
        <v>5</v>
      </c>
      <c r="I208" s="28">
        <v>1</v>
      </c>
      <c r="J208" s="28" t="s">
        <v>12</v>
      </c>
      <c r="K208" s="28">
        <v>2</v>
      </c>
      <c r="L208" s="29">
        <v>15</v>
      </c>
      <c r="M208" s="29">
        <f t="shared" si="3"/>
        <v>4.5</v>
      </c>
      <c r="N208" s="29">
        <v>3.5</v>
      </c>
      <c r="O208" s="30">
        <v>23</v>
      </c>
    </row>
    <row r="209" spans="1:15" x14ac:dyDescent="0.35">
      <c r="A209" s="24">
        <v>44970.127083333333</v>
      </c>
      <c r="B209" s="25">
        <v>44970.137499999997</v>
      </c>
      <c r="C209" s="26" t="str">
        <f>TEXT(B209,"dd.mm.yyyy")</f>
        <v>13.02.2023</v>
      </c>
      <c r="D209" s="27">
        <f>B209-A209</f>
        <v>1.0416666664241347E-2</v>
      </c>
      <c r="E209" s="28" t="s">
        <v>64</v>
      </c>
      <c r="F209" s="28" t="s">
        <v>279</v>
      </c>
      <c r="G209" s="28">
        <v>1</v>
      </c>
      <c r="H209" s="29">
        <v>4</v>
      </c>
      <c r="I209" s="28">
        <v>1</v>
      </c>
      <c r="J209" s="28" t="s">
        <v>12</v>
      </c>
      <c r="K209" s="28">
        <v>1</v>
      </c>
      <c r="L209" s="29">
        <v>12</v>
      </c>
      <c r="M209" s="29">
        <f t="shared" si="3"/>
        <v>3.5999999999999996</v>
      </c>
      <c r="N209" s="29">
        <v>3.4000000000000004</v>
      </c>
      <c r="O209" s="30">
        <v>19</v>
      </c>
    </row>
    <row r="210" spans="1:15" x14ac:dyDescent="0.35">
      <c r="A210" s="24">
        <v>44970.12777777778</v>
      </c>
      <c r="B210" s="25">
        <v>44970.131249999999</v>
      </c>
      <c r="C210" s="26" t="str">
        <f>TEXT(B210,"dd.mm.yyyy")</f>
        <v>13.02.2023</v>
      </c>
      <c r="D210" s="27">
        <f>B210-A210</f>
        <v>3.4722222189884633E-3</v>
      </c>
      <c r="E210" s="28" t="s">
        <v>51</v>
      </c>
      <c r="F210" s="28" t="s">
        <v>550</v>
      </c>
      <c r="G210" s="28">
        <v>1</v>
      </c>
      <c r="H210" s="29">
        <v>1.1000000000000001</v>
      </c>
      <c r="I210" s="28">
        <v>1</v>
      </c>
      <c r="J210" s="28" t="s">
        <v>12</v>
      </c>
      <c r="K210" s="28">
        <v>1</v>
      </c>
      <c r="L210" s="29">
        <v>3.5</v>
      </c>
      <c r="M210" s="29">
        <f t="shared" si="3"/>
        <v>1.05</v>
      </c>
      <c r="N210" s="29">
        <v>1.4500000000000002</v>
      </c>
      <c r="O210" s="30">
        <v>6</v>
      </c>
    </row>
    <row r="211" spans="1:15" x14ac:dyDescent="0.35">
      <c r="A211" s="24">
        <v>44970.128472222219</v>
      </c>
      <c r="B211" s="25">
        <v>44970.13958333333</v>
      </c>
      <c r="C211" s="26" t="str">
        <f>TEXT(B211,"dd.mm.yyyy")</f>
        <v>13.02.2023</v>
      </c>
      <c r="D211" s="27">
        <f>B211-A211</f>
        <v>1.1111111110949423E-2</v>
      </c>
      <c r="E211" s="28" t="s">
        <v>22</v>
      </c>
      <c r="F211" s="28" t="s">
        <v>725</v>
      </c>
      <c r="G211" s="28">
        <v>2</v>
      </c>
      <c r="H211" s="29">
        <v>10.1</v>
      </c>
      <c r="I211" s="28">
        <v>1</v>
      </c>
      <c r="J211" s="28" t="s">
        <v>12</v>
      </c>
      <c r="K211" s="28">
        <v>2</v>
      </c>
      <c r="L211" s="29">
        <v>30.3</v>
      </c>
      <c r="M211" s="29">
        <f t="shared" si="3"/>
        <v>9.09</v>
      </c>
      <c r="N211" s="29">
        <v>7.6099999999999959</v>
      </c>
      <c r="O211" s="30">
        <v>47</v>
      </c>
    </row>
    <row r="212" spans="1:15" x14ac:dyDescent="0.35">
      <c r="A212" s="24">
        <v>44970.129166666666</v>
      </c>
      <c r="B212" s="25">
        <v>44970.133333333331</v>
      </c>
      <c r="C212" s="26" t="str">
        <f>TEXT(B212,"dd.mm.yyyy")</f>
        <v>13.02.2023</v>
      </c>
      <c r="D212" s="27">
        <f>B212-A212</f>
        <v>4.166666665696539E-3</v>
      </c>
      <c r="E212" s="28" t="s">
        <v>76</v>
      </c>
      <c r="F212" s="28" t="s">
        <v>514</v>
      </c>
      <c r="G212" s="28">
        <v>1</v>
      </c>
      <c r="H212" s="29">
        <v>2.2999999999999998</v>
      </c>
      <c r="I212" s="28">
        <v>1</v>
      </c>
      <c r="J212" s="28" t="s">
        <v>12</v>
      </c>
      <c r="K212" s="28">
        <v>1</v>
      </c>
      <c r="L212" s="29">
        <v>6.9</v>
      </c>
      <c r="M212" s="29">
        <f t="shared" si="3"/>
        <v>2.0699999999999998</v>
      </c>
      <c r="N212" s="29">
        <v>2.0299999999999994</v>
      </c>
      <c r="O212" s="30">
        <v>11</v>
      </c>
    </row>
    <row r="213" spans="1:15" x14ac:dyDescent="0.35">
      <c r="A213" s="24">
        <v>44970.129166666666</v>
      </c>
      <c r="B213" s="25">
        <v>44970.132638888892</v>
      </c>
      <c r="C213" s="26" t="str">
        <f>TEXT(B213,"dd.mm.yyyy")</f>
        <v>13.02.2023</v>
      </c>
      <c r="D213" s="27">
        <f>B213-A213</f>
        <v>3.4722222262644209E-3</v>
      </c>
      <c r="E213" s="28" t="s">
        <v>29</v>
      </c>
      <c r="F213" s="28" t="s">
        <v>223</v>
      </c>
      <c r="G213" s="28">
        <v>2</v>
      </c>
      <c r="H213" s="29">
        <v>1.4</v>
      </c>
      <c r="I213" s="28">
        <v>1</v>
      </c>
      <c r="J213" s="28" t="s">
        <v>12</v>
      </c>
      <c r="K213" s="28">
        <v>2</v>
      </c>
      <c r="L213" s="29">
        <v>3.2</v>
      </c>
      <c r="M213" s="29">
        <f t="shared" si="3"/>
        <v>0.96</v>
      </c>
      <c r="N213" s="29">
        <v>0.83999999999999986</v>
      </c>
      <c r="O213" s="30">
        <v>5</v>
      </c>
    </row>
    <row r="214" spans="1:15" x14ac:dyDescent="0.35">
      <c r="A214" s="24">
        <v>44970.129166666666</v>
      </c>
      <c r="B214" s="25">
        <v>44970.13958333333</v>
      </c>
      <c r="C214" s="26" t="str">
        <f>TEXT(B214,"dd.mm.yyyy")</f>
        <v>13.02.2023</v>
      </c>
      <c r="D214" s="27">
        <f>B214-A214</f>
        <v>1.0416666664241347E-2</v>
      </c>
      <c r="E214" s="28" t="s">
        <v>21</v>
      </c>
      <c r="F214" s="28" t="s">
        <v>576</v>
      </c>
      <c r="G214" s="28">
        <v>1</v>
      </c>
      <c r="H214" s="29">
        <v>4.8</v>
      </c>
      <c r="I214" s="28">
        <v>1</v>
      </c>
      <c r="J214" s="28" t="s">
        <v>12</v>
      </c>
      <c r="K214" s="28">
        <v>2</v>
      </c>
      <c r="L214" s="29">
        <v>14.4</v>
      </c>
      <c r="M214" s="29">
        <f t="shared" si="3"/>
        <v>4.32</v>
      </c>
      <c r="N214" s="29">
        <v>2.2799999999999994</v>
      </c>
      <c r="O214" s="30">
        <v>21</v>
      </c>
    </row>
    <row r="215" spans="1:15" x14ac:dyDescent="0.35">
      <c r="A215" s="24">
        <v>44970.130555555559</v>
      </c>
      <c r="B215" s="25">
        <v>44970.134722222225</v>
      </c>
      <c r="C215" s="26" t="str">
        <f>TEXT(B215,"dd.mm.yyyy")</f>
        <v>13.02.2023</v>
      </c>
      <c r="D215" s="27">
        <f>B215-A215</f>
        <v>4.166666665696539E-3</v>
      </c>
      <c r="E215" s="28" t="s">
        <v>63</v>
      </c>
      <c r="F215" s="28" t="s">
        <v>836</v>
      </c>
      <c r="G215" s="28">
        <v>1</v>
      </c>
      <c r="H215" s="29">
        <v>2.9</v>
      </c>
      <c r="I215" s="28">
        <v>1</v>
      </c>
      <c r="J215" s="28" t="s">
        <v>12</v>
      </c>
      <c r="K215" s="28">
        <v>1</v>
      </c>
      <c r="L215" s="29">
        <v>8.6999999999999993</v>
      </c>
      <c r="M215" s="29">
        <f t="shared" si="3"/>
        <v>2.61</v>
      </c>
      <c r="N215" s="29">
        <v>1.6900000000000013</v>
      </c>
      <c r="O215" s="30">
        <v>13</v>
      </c>
    </row>
    <row r="216" spans="1:15" x14ac:dyDescent="0.35">
      <c r="A216" s="24">
        <v>44970.131249999999</v>
      </c>
      <c r="B216" s="25">
        <v>44970.133333333331</v>
      </c>
      <c r="C216" s="26" t="str">
        <f>TEXT(B216,"dd.mm.yyyy")</f>
        <v>13.02.2023</v>
      </c>
      <c r="D216" s="27">
        <f>B216-A216</f>
        <v>2.0833333328482695E-3</v>
      </c>
      <c r="E216" s="28" t="s">
        <v>73</v>
      </c>
      <c r="F216" s="28" t="s">
        <v>562</v>
      </c>
      <c r="G216" s="28">
        <v>1</v>
      </c>
      <c r="H216" s="29">
        <v>1</v>
      </c>
      <c r="I216" s="28">
        <v>1</v>
      </c>
      <c r="J216" s="28" t="s">
        <v>12</v>
      </c>
      <c r="K216" s="28">
        <v>1</v>
      </c>
      <c r="L216" s="29">
        <v>3.5</v>
      </c>
      <c r="M216" s="29">
        <f t="shared" si="3"/>
        <v>1.05</v>
      </c>
      <c r="N216" s="29">
        <v>1.4500000000000002</v>
      </c>
      <c r="O216" s="30">
        <v>6</v>
      </c>
    </row>
    <row r="217" spans="1:15" x14ac:dyDescent="0.35">
      <c r="A217" s="24">
        <v>44970.131249999999</v>
      </c>
      <c r="B217" s="25">
        <v>44970.138194444444</v>
      </c>
      <c r="C217" s="26" t="str">
        <f>TEXT(B217,"dd.mm.yyyy")</f>
        <v>13.02.2023</v>
      </c>
      <c r="D217" s="27">
        <f>B217-A217</f>
        <v>6.9444444452528842E-3</v>
      </c>
      <c r="E217" s="28" t="s">
        <v>37</v>
      </c>
      <c r="F217" s="28" t="s">
        <v>733</v>
      </c>
      <c r="G217" s="28">
        <v>3</v>
      </c>
      <c r="H217" s="29">
        <v>4.2</v>
      </c>
      <c r="I217" s="28">
        <v>1</v>
      </c>
      <c r="J217" s="28" t="s">
        <v>18</v>
      </c>
      <c r="K217" s="28">
        <v>1</v>
      </c>
      <c r="L217" s="29">
        <v>12.6</v>
      </c>
      <c r="M217" s="29">
        <f t="shared" si="3"/>
        <v>3.78</v>
      </c>
      <c r="N217" s="29">
        <v>1.620000000000001</v>
      </c>
      <c r="O217" s="30">
        <v>18</v>
      </c>
    </row>
    <row r="218" spans="1:15" x14ac:dyDescent="0.35">
      <c r="A218" s="24">
        <v>44970.131249999999</v>
      </c>
      <c r="B218" s="25">
        <v>44970.132638888892</v>
      </c>
      <c r="C218" s="26" t="str">
        <f>TEXT(B218,"dd.mm.yyyy")</f>
        <v>13.02.2023</v>
      </c>
      <c r="D218" s="27">
        <f>B218-A218</f>
        <v>1.3888888934161514E-3</v>
      </c>
      <c r="E218" s="28" t="s">
        <v>14</v>
      </c>
      <c r="F218" s="28" t="s">
        <v>918</v>
      </c>
      <c r="G218" s="28">
        <v>1</v>
      </c>
      <c r="H218" s="29">
        <v>0.7</v>
      </c>
      <c r="I218" s="28">
        <v>1</v>
      </c>
      <c r="J218" s="28" t="s">
        <v>12</v>
      </c>
      <c r="K218" s="28">
        <v>2</v>
      </c>
      <c r="L218" s="29">
        <v>3.8</v>
      </c>
      <c r="M218" s="29">
        <f t="shared" si="3"/>
        <v>1.1399999999999999</v>
      </c>
      <c r="N218" s="29">
        <v>1.0600000000000005</v>
      </c>
      <c r="O218" s="30">
        <v>6</v>
      </c>
    </row>
    <row r="219" spans="1:15" x14ac:dyDescent="0.35">
      <c r="A219" s="24">
        <v>44970.131249999999</v>
      </c>
      <c r="B219" s="25">
        <v>44970.133333333331</v>
      </c>
      <c r="C219" s="26" t="str">
        <f>TEXT(B219,"dd.mm.yyyy")</f>
        <v>13.02.2023</v>
      </c>
      <c r="D219" s="27">
        <f>B219-A219</f>
        <v>2.0833333328482695E-3</v>
      </c>
      <c r="E219" s="28" t="s">
        <v>41</v>
      </c>
      <c r="F219" s="28" t="s">
        <v>274</v>
      </c>
      <c r="G219" s="28">
        <v>1</v>
      </c>
      <c r="H219" s="29">
        <v>1</v>
      </c>
      <c r="I219" s="28">
        <v>1</v>
      </c>
      <c r="J219" s="28" t="s">
        <v>12</v>
      </c>
      <c r="K219" s="28">
        <v>2</v>
      </c>
      <c r="L219" s="29">
        <v>3.2</v>
      </c>
      <c r="M219" s="29">
        <f t="shared" si="3"/>
        <v>0.96</v>
      </c>
      <c r="N219" s="29">
        <v>0.83999999999999986</v>
      </c>
      <c r="O219" s="30">
        <v>5</v>
      </c>
    </row>
    <row r="220" spans="1:15" x14ac:dyDescent="0.35">
      <c r="A220" s="24">
        <v>44970.131944444445</v>
      </c>
      <c r="B220" s="25">
        <v>44970.15</v>
      </c>
      <c r="C220" s="26" t="str">
        <f>TEXT(B220,"dd.mm.yyyy")</f>
        <v>13.02.2023</v>
      </c>
      <c r="D220" s="27">
        <f>B220-A220</f>
        <v>1.8055555556202307E-2</v>
      </c>
      <c r="E220" s="28" t="s">
        <v>53</v>
      </c>
      <c r="F220" s="28" t="s">
        <v>706</v>
      </c>
      <c r="G220" s="28">
        <v>1</v>
      </c>
      <c r="H220" s="29">
        <v>8.8000000000000007</v>
      </c>
      <c r="I220" s="28">
        <v>1</v>
      </c>
      <c r="J220" s="28" t="s">
        <v>12</v>
      </c>
      <c r="K220" s="28">
        <v>1</v>
      </c>
      <c r="L220" s="29">
        <v>26.4</v>
      </c>
      <c r="M220" s="29">
        <f t="shared" si="3"/>
        <v>7.919999999999999</v>
      </c>
      <c r="N220" s="29">
        <v>2.6800000000000033</v>
      </c>
      <c r="O220" s="30">
        <v>37</v>
      </c>
    </row>
    <row r="221" spans="1:15" x14ac:dyDescent="0.35">
      <c r="A221" s="24">
        <v>44970.133333333331</v>
      </c>
      <c r="B221" s="25">
        <v>44970.149305555555</v>
      </c>
      <c r="C221" s="26" t="str">
        <f>TEXT(B221,"dd.mm.yyyy")</f>
        <v>13.02.2023</v>
      </c>
      <c r="D221" s="27">
        <f>B221-A221</f>
        <v>1.5972222223354038E-2</v>
      </c>
      <c r="E221" s="28" t="s">
        <v>25</v>
      </c>
      <c r="F221" s="28" t="s">
        <v>445</v>
      </c>
      <c r="G221" s="28">
        <v>1</v>
      </c>
      <c r="H221" s="29">
        <v>8.3000000000000007</v>
      </c>
      <c r="I221" s="28">
        <v>1</v>
      </c>
      <c r="J221" s="28" t="s">
        <v>12</v>
      </c>
      <c r="K221" s="28">
        <v>2</v>
      </c>
      <c r="L221" s="29">
        <v>24.9</v>
      </c>
      <c r="M221" s="29">
        <f t="shared" si="3"/>
        <v>7.4699999999999989</v>
      </c>
      <c r="N221" s="29">
        <v>3.6300000000000026</v>
      </c>
      <c r="O221" s="30">
        <v>36</v>
      </c>
    </row>
    <row r="222" spans="1:15" x14ac:dyDescent="0.35">
      <c r="A222" s="24">
        <v>44970.133333333331</v>
      </c>
      <c r="B222" s="25">
        <v>44970.149305555555</v>
      </c>
      <c r="C222" s="26" t="str">
        <f>TEXT(B222,"dd.mm.yyyy")</f>
        <v>13.02.2023</v>
      </c>
      <c r="D222" s="27">
        <f>B222-A222</f>
        <v>1.5972222223354038E-2</v>
      </c>
      <c r="E222" s="28" t="s">
        <v>25</v>
      </c>
      <c r="F222" s="28" t="s">
        <v>437</v>
      </c>
      <c r="G222" s="28">
        <v>1</v>
      </c>
      <c r="H222" s="29">
        <v>13.1</v>
      </c>
      <c r="I222" s="28">
        <v>1</v>
      </c>
      <c r="J222" s="28" t="s">
        <v>12</v>
      </c>
      <c r="K222" s="28">
        <v>2</v>
      </c>
      <c r="L222" s="29">
        <v>39.299999999999997</v>
      </c>
      <c r="M222" s="29">
        <f t="shared" si="3"/>
        <v>11.79</v>
      </c>
      <c r="N222" s="29">
        <v>5.9100000000000037</v>
      </c>
      <c r="O222" s="30">
        <v>57</v>
      </c>
    </row>
    <row r="223" spans="1:15" x14ac:dyDescent="0.35">
      <c r="A223" s="24">
        <v>44970.134027777778</v>
      </c>
      <c r="B223" s="25">
        <v>44970.150694444441</v>
      </c>
      <c r="C223" s="26" t="str">
        <f>TEXT(B223,"dd.mm.yyyy")</f>
        <v>13.02.2023</v>
      </c>
      <c r="D223" s="27">
        <f>B223-A223</f>
        <v>1.6666666662786156E-2</v>
      </c>
      <c r="E223" s="28" t="s">
        <v>34</v>
      </c>
      <c r="F223" s="28" t="s">
        <v>717</v>
      </c>
      <c r="G223" s="28">
        <v>1</v>
      </c>
      <c r="H223" s="29">
        <v>16.399999999999999</v>
      </c>
      <c r="I223" s="28">
        <v>2</v>
      </c>
      <c r="J223" s="28" t="s">
        <v>12</v>
      </c>
      <c r="K223" s="28">
        <v>1</v>
      </c>
      <c r="L223" s="29">
        <v>49.2</v>
      </c>
      <c r="M223" s="29">
        <f t="shared" si="3"/>
        <v>14.76</v>
      </c>
      <c r="N223" s="29">
        <v>6.0399999999999991</v>
      </c>
      <c r="O223" s="30">
        <v>70</v>
      </c>
    </row>
    <row r="224" spans="1:15" x14ac:dyDescent="0.35">
      <c r="A224" s="24">
        <v>44970.136111111111</v>
      </c>
      <c r="B224" s="25">
        <v>44970.148611111108</v>
      </c>
      <c r="C224" s="26" t="str">
        <f>TEXT(B224,"dd.mm.yyyy")</f>
        <v>13.02.2023</v>
      </c>
      <c r="D224" s="27">
        <f>B224-A224</f>
        <v>1.2499999997089617E-2</v>
      </c>
      <c r="E224" s="28" t="s">
        <v>14</v>
      </c>
      <c r="F224" s="28" t="s">
        <v>184</v>
      </c>
      <c r="G224" s="28">
        <v>1</v>
      </c>
      <c r="H224" s="29">
        <v>3.9</v>
      </c>
      <c r="I224" s="28">
        <v>1</v>
      </c>
      <c r="J224" s="28" t="s">
        <v>12</v>
      </c>
      <c r="K224" s="28">
        <v>1</v>
      </c>
      <c r="L224" s="29">
        <v>11.7</v>
      </c>
      <c r="M224" s="29">
        <f t="shared" si="3"/>
        <v>3.51</v>
      </c>
      <c r="N224" s="29">
        <v>2.7900000000000009</v>
      </c>
      <c r="O224" s="30">
        <v>18</v>
      </c>
    </row>
    <row r="225" spans="1:15" x14ac:dyDescent="0.35">
      <c r="A225" s="24">
        <v>44970.136805555558</v>
      </c>
      <c r="B225" s="25">
        <v>44970.148611111108</v>
      </c>
      <c r="C225" s="26" t="str">
        <f>TEXT(B225,"dd.mm.yyyy")</f>
        <v>13.02.2023</v>
      </c>
      <c r="D225" s="27">
        <f>B225-A225</f>
        <v>1.1805555550381541E-2</v>
      </c>
      <c r="E225" s="28" t="s">
        <v>14</v>
      </c>
      <c r="F225" s="28" t="s">
        <v>779</v>
      </c>
      <c r="G225" s="28">
        <v>1</v>
      </c>
      <c r="H225" s="29">
        <v>4.3</v>
      </c>
      <c r="I225" s="28">
        <v>1</v>
      </c>
      <c r="J225" s="28" t="s">
        <v>12</v>
      </c>
      <c r="K225" s="28">
        <v>2</v>
      </c>
      <c r="L225" s="29">
        <v>12.9</v>
      </c>
      <c r="M225" s="29">
        <f t="shared" si="3"/>
        <v>3.87</v>
      </c>
      <c r="N225" s="29">
        <v>2.2299999999999986</v>
      </c>
      <c r="O225" s="30">
        <v>19</v>
      </c>
    </row>
    <row r="226" spans="1:15" x14ac:dyDescent="0.35">
      <c r="A226" s="24">
        <v>44970.137499999997</v>
      </c>
      <c r="B226" s="25">
        <v>44970.149305555555</v>
      </c>
      <c r="C226" s="26" t="str">
        <f>TEXT(B226,"dd.mm.yyyy")</f>
        <v>13.02.2023</v>
      </c>
      <c r="D226" s="27">
        <f>B226-A226</f>
        <v>1.1805555557657499E-2</v>
      </c>
      <c r="E226" s="28" t="s">
        <v>22</v>
      </c>
      <c r="F226" s="28" t="s">
        <v>854</v>
      </c>
      <c r="G226" s="28">
        <v>1</v>
      </c>
      <c r="H226" s="29">
        <v>5</v>
      </c>
      <c r="I226" s="28">
        <v>1</v>
      </c>
      <c r="J226" s="28" t="s">
        <v>12</v>
      </c>
      <c r="K226" s="28">
        <v>1</v>
      </c>
      <c r="L226" s="29">
        <v>15</v>
      </c>
      <c r="M226" s="29">
        <f t="shared" si="3"/>
        <v>4.5</v>
      </c>
      <c r="N226" s="29">
        <v>1.5</v>
      </c>
      <c r="O226" s="30">
        <v>21</v>
      </c>
    </row>
    <row r="227" spans="1:15" x14ac:dyDescent="0.35">
      <c r="A227" s="24">
        <v>44970.138194444444</v>
      </c>
      <c r="B227" s="25">
        <v>44970.13958333333</v>
      </c>
      <c r="C227" s="26" t="str">
        <f>TEXT(B227,"dd.mm.yyyy")</f>
        <v>13.02.2023</v>
      </c>
      <c r="D227" s="27">
        <f>B227-A227</f>
        <v>1.3888888861401938E-3</v>
      </c>
      <c r="E227" s="28" t="s">
        <v>57</v>
      </c>
      <c r="F227" s="28" t="s">
        <v>144</v>
      </c>
      <c r="G227" s="28">
        <v>1</v>
      </c>
      <c r="H227" s="29">
        <v>0</v>
      </c>
      <c r="I227" s="28">
        <v>1</v>
      </c>
      <c r="J227" s="28" t="s">
        <v>12</v>
      </c>
      <c r="K227" s="28">
        <v>2</v>
      </c>
      <c r="L227" s="29">
        <v>3.3</v>
      </c>
      <c r="M227" s="29">
        <f t="shared" si="3"/>
        <v>0.98999999999999988</v>
      </c>
      <c r="N227" s="29">
        <v>0.71</v>
      </c>
      <c r="O227" s="30">
        <v>5</v>
      </c>
    </row>
    <row r="228" spans="1:15" x14ac:dyDescent="0.35">
      <c r="A228" s="24">
        <v>44970.138888888891</v>
      </c>
      <c r="B228" s="25">
        <v>44970.265972222223</v>
      </c>
      <c r="C228" s="26" t="str">
        <f>TEXT(B228,"dd.mm.yyyy")</f>
        <v>13.02.2023</v>
      </c>
      <c r="D228" s="27">
        <f>B228-A228</f>
        <v>0.12708333333284827</v>
      </c>
      <c r="E228" s="28" t="s">
        <v>41</v>
      </c>
      <c r="F228" s="28" t="s">
        <v>24</v>
      </c>
      <c r="G228" s="28">
        <v>2</v>
      </c>
      <c r="H228" s="29">
        <v>170.8</v>
      </c>
      <c r="I228" s="28">
        <v>2</v>
      </c>
      <c r="J228" s="28" t="s">
        <v>12</v>
      </c>
      <c r="K228" s="28">
        <v>2</v>
      </c>
      <c r="L228" s="29">
        <v>512.4</v>
      </c>
      <c r="M228" s="29">
        <f t="shared" si="3"/>
        <v>153.72</v>
      </c>
      <c r="N228" s="29">
        <v>89.88</v>
      </c>
      <c r="O228" s="30">
        <v>756</v>
      </c>
    </row>
    <row r="229" spans="1:15" x14ac:dyDescent="0.35">
      <c r="A229" s="24">
        <v>44970.140277777777</v>
      </c>
      <c r="B229" s="25">
        <v>44970.14166666667</v>
      </c>
      <c r="C229" s="26" t="str">
        <f>TEXT(B229,"dd.mm.yyyy")</f>
        <v>13.02.2023</v>
      </c>
      <c r="D229" s="27">
        <f>B229-A229</f>
        <v>1.3888888934161514E-3</v>
      </c>
      <c r="E229" s="28" t="s">
        <v>52</v>
      </c>
      <c r="F229" s="28" t="s">
        <v>88</v>
      </c>
      <c r="G229" s="28">
        <v>1</v>
      </c>
      <c r="H229" s="29">
        <v>0.6</v>
      </c>
      <c r="I229" s="28">
        <v>1</v>
      </c>
      <c r="J229" s="28" t="s">
        <v>12</v>
      </c>
      <c r="K229" s="28">
        <v>1</v>
      </c>
      <c r="L229" s="29">
        <v>3.2</v>
      </c>
      <c r="M229" s="29">
        <f t="shared" si="3"/>
        <v>0.96</v>
      </c>
      <c r="N229" s="29">
        <v>0.83999999999999986</v>
      </c>
      <c r="O229" s="30">
        <v>5</v>
      </c>
    </row>
    <row r="230" spans="1:15" x14ac:dyDescent="0.35">
      <c r="A230" s="24">
        <v>44970.140972222223</v>
      </c>
      <c r="B230" s="25">
        <v>44970.145138888889</v>
      </c>
      <c r="C230" s="26" t="str">
        <f>TEXT(B230,"dd.mm.yyyy")</f>
        <v>13.02.2023</v>
      </c>
      <c r="D230" s="27">
        <f>B230-A230</f>
        <v>4.166666665696539E-3</v>
      </c>
      <c r="E230" s="28" t="s">
        <v>43</v>
      </c>
      <c r="F230" s="28" t="s">
        <v>757</v>
      </c>
      <c r="G230" s="28">
        <v>1</v>
      </c>
      <c r="H230" s="29">
        <v>1.4</v>
      </c>
      <c r="I230" s="28">
        <v>1</v>
      </c>
      <c r="J230" s="28" t="s">
        <v>12</v>
      </c>
      <c r="K230" s="28">
        <v>1</v>
      </c>
      <c r="L230" s="29">
        <v>3.5</v>
      </c>
      <c r="M230" s="29">
        <f t="shared" si="3"/>
        <v>1.05</v>
      </c>
      <c r="N230" s="29">
        <v>1.4500000000000002</v>
      </c>
      <c r="O230" s="30">
        <v>6</v>
      </c>
    </row>
    <row r="231" spans="1:15" x14ac:dyDescent="0.35">
      <c r="A231" s="24">
        <v>44970.14166666667</v>
      </c>
      <c r="B231" s="25">
        <v>44970.15</v>
      </c>
      <c r="C231" s="26" t="str">
        <f>TEXT(B231,"dd.mm.yyyy")</f>
        <v>13.02.2023</v>
      </c>
      <c r="D231" s="27">
        <f>B231-A231</f>
        <v>8.333333331393078E-3</v>
      </c>
      <c r="E231" s="28" t="s">
        <v>15</v>
      </c>
      <c r="F231" s="28" t="s">
        <v>394</v>
      </c>
      <c r="G231" s="28">
        <v>1</v>
      </c>
      <c r="H231" s="29">
        <v>3.5</v>
      </c>
      <c r="I231" s="28">
        <v>1</v>
      </c>
      <c r="J231" s="28" t="s">
        <v>12</v>
      </c>
      <c r="K231" s="28">
        <v>2</v>
      </c>
      <c r="L231" s="29">
        <v>10.5</v>
      </c>
      <c r="M231" s="29">
        <f t="shared" si="3"/>
        <v>3.15</v>
      </c>
      <c r="N231" s="29">
        <v>2.3499999999999996</v>
      </c>
      <c r="O231" s="30">
        <v>16</v>
      </c>
    </row>
    <row r="232" spans="1:15" x14ac:dyDescent="0.35">
      <c r="A232" s="24">
        <v>44970.142361111109</v>
      </c>
      <c r="B232" s="25">
        <v>44970.154861111114</v>
      </c>
      <c r="C232" s="26" t="str">
        <f>TEXT(B232,"dd.mm.yyyy")</f>
        <v>13.02.2023</v>
      </c>
      <c r="D232" s="27">
        <f>B232-A232</f>
        <v>1.2500000004365575E-2</v>
      </c>
      <c r="E232" s="28" t="s">
        <v>65</v>
      </c>
      <c r="F232" s="28" t="s">
        <v>189</v>
      </c>
      <c r="G232" s="28">
        <v>2</v>
      </c>
      <c r="H232" s="29">
        <v>10.3</v>
      </c>
      <c r="I232" s="28">
        <v>1</v>
      </c>
      <c r="J232" s="28" t="s">
        <v>12</v>
      </c>
      <c r="K232" s="28">
        <v>2</v>
      </c>
      <c r="L232" s="29">
        <v>30.9</v>
      </c>
      <c r="M232" s="29">
        <f t="shared" si="3"/>
        <v>9.27</v>
      </c>
      <c r="N232" s="29">
        <v>2.8300000000000054</v>
      </c>
      <c r="O232" s="30">
        <v>43</v>
      </c>
    </row>
    <row r="233" spans="1:15" x14ac:dyDescent="0.35">
      <c r="A233" s="24">
        <v>44970.142361111109</v>
      </c>
      <c r="B233" s="25">
        <v>44970.144444444442</v>
      </c>
      <c r="C233" s="26" t="str">
        <f>TEXT(B233,"dd.mm.yyyy")</f>
        <v>13.02.2023</v>
      </c>
      <c r="D233" s="27">
        <f>B233-A233</f>
        <v>2.0833333328482695E-3</v>
      </c>
      <c r="E233" s="28" t="s">
        <v>43</v>
      </c>
      <c r="F233" s="28" t="s">
        <v>562</v>
      </c>
      <c r="G233" s="28">
        <v>1</v>
      </c>
      <c r="H233" s="29">
        <v>0.7</v>
      </c>
      <c r="I233" s="28">
        <v>1</v>
      </c>
      <c r="J233" s="28" t="s">
        <v>12</v>
      </c>
      <c r="K233" s="28">
        <v>2</v>
      </c>
      <c r="L233" s="29">
        <v>3.2</v>
      </c>
      <c r="M233" s="29">
        <f t="shared" si="3"/>
        <v>0.96</v>
      </c>
      <c r="N233" s="29">
        <v>0.83999999999999986</v>
      </c>
      <c r="O233" s="30">
        <v>5</v>
      </c>
    </row>
    <row r="234" spans="1:15" x14ac:dyDescent="0.35">
      <c r="A234" s="24">
        <v>44970.143055555556</v>
      </c>
      <c r="B234" s="25">
        <v>44970.146527777775</v>
      </c>
      <c r="C234" s="26" t="str">
        <f>TEXT(B234,"dd.mm.yyyy")</f>
        <v>13.02.2023</v>
      </c>
      <c r="D234" s="27">
        <f>B234-A234</f>
        <v>3.4722222189884633E-3</v>
      </c>
      <c r="E234" s="28" t="s">
        <v>42</v>
      </c>
      <c r="F234" s="28" t="s">
        <v>625</v>
      </c>
      <c r="G234" s="28">
        <v>1</v>
      </c>
      <c r="H234" s="29">
        <v>1.1000000000000001</v>
      </c>
      <c r="I234" s="28">
        <v>1</v>
      </c>
      <c r="J234" s="28" t="s">
        <v>12</v>
      </c>
      <c r="K234" s="28">
        <v>2</v>
      </c>
      <c r="L234" s="29">
        <v>3.8</v>
      </c>
      <c r="M234" s="29">
        <f t="shared" si="3"/>
        <v>1.1399999999999999</v>
      </c>
      <c r="N234" s="29">
        <v>1.0600000000000005</v>
      </c>
      <c r="O234" s="30">
        <v>6</v>
      </c>
    </row>
    <row r="235" spans="1:15" x14ac:dyDescent="0.35">
      <c r="A235" s="24">
        <v>44970.143055555556</v>
      </c>
      <c r="B235" s="25">
        <v>44970.147222222222</v>
      </c>
      <c r="C235" s="26" t="str">
        <f>TEXT(B235,"dd.mm.yyyy")</f>
        <v>13.02.2023</v>
      </c>
      <c r="D235" s="27">
        <f>B235-A235</f>
        <v>4.166666665696539E-3</v>
      </c>
      <c r="E235" s="28" t="s">
        <v>17</v>
      </c>
      <c r="F235" s="28" t="s">
        <v>271</v>
      </c>
      <c r="G235" s="28">
        <v>1</v>
      </c>
      <c r="H235" s="29">
        <v>1.1000000000000001</v>
      </c>
      <c r="I235" s="28">
        <v>1</v>
      </c>
      <c r="J235" s="28" t="s">
        <v>12</v>
      </c>
      <c r="K235" s="28">
        <v>1</v>
      </c>
      <c r="L235" s="29">
        <v>3.4</v>
      </c>
      <c r="M235" s="29">
        <f t="shared" si="3"/>
        <v>1.02</v>
      </c>
      <c r="N235" s="29">
        <v>1.5800000000000005</v>
      </c>
      <c r="O235" s="30">
        <v>6</v>
      </c>
    </row>
    <row r="236" spans="1:15" x14ac:dyDescent="0.35">
      <c r="A236" s="24">
        <v>44970.144444444442</v>
      </c>
      <c r="B236" s="25">
        <v>44970.154166666667</v>
      </c>
      <c r="C236" s="26" t="str">
        <f>TEXT(B236,"dd.mm.yyyy")</f>
        <v>13.02.2023</v>
      </c>
      <c r="D236" s="27">
        <f>B236-A236</f>
        <v>9.7222222248092294E-3</v>
      </c>
      <c r="E236" s="28" t="s">
        <v>67</v>
      </c>
      <c r="F236" s="28" t="s">
        <v>660</v>
      </c>
      <c r="G236" s="28">
        <v>1</v>
      </c>
      <c r="H236" s="29">
        <v>7.9</v>
      </c>
      <c r="I236" s="28">
        <v>1</v>
      </c>
      <c r="J236" s="28" t="s">
        <v>12</v>
      </c>
      <c r="K236" s="28">
        <v>1</v>
      </c>
      <c r="L236" s="29">
        <v>23.7</v>
      </c>
      <c r="M236" s="29">
        <f t="shared" si="3"/>
        <v>7.1099999999999994</v>
      </c>
      <c r="N236" s="29">
        <v>4.1900000000000013</v>
      </c>
      <c r="O236" s="30">
        <v>35</v>
      </c>
    </row>
    <row r="237" spans="1:15" x14ac:dyDescent="0.35">
      <c r="A237" s="24">
        <v>44970.145138888889</v>
      </c>
      <c r="B237" s="25">
        <v>44970.147916666669</v>
      </c>
      <c r="C237" s="26" t="str">
        <f>TEXT(B237,"dd.mm.yyyy")</f>
        <v>13.02.2023</v>
      </c>
      <c r="D237" s="27">
        <f>B237-A237</f>
        <v>2.7777777795563452E-3</v>
      </c>
      <c r="E237" s="28" t="s">
        <v>13</v>
      </c>
      <c r="F237" s="28" t="s">
        <v>115</v>
      </c>
      <c r="G237" s="28">
        <v>1</v>
      </c>
      <c r="H237" s="29">
        <v>0.6</v>
      </c>
      <c r="I237" s="28">
        <v>1</v>
      </c>
      <c r="J237" s="28" t="s">
        <v>12</v>
      </c>
      <c r="K237" s="28">
        <v>1</v>
      </c>
      <c r="L237" s="29">
        <v>3.2</v>
      </c>
      <c r="M237" s="29">
        <f t="shared" si="3"/>
        <v>0.96</v>
      </c>
      <c r="N237" s="29">
        <v>0.83999999999999986</v>
      </c>
      <c r="O237" s="30">
        <v>5</v>
      </c>
    </row>
    <row r="238" spans="1:15" x14ac:dyDescent="0.35">
      <c r="A238" s="24">
        <v>44970.146527777775</v>
      </c>
      <c r="B238" s="25">
        <v>44970.148611111108</v>
      </c>
      <c r="C238" s="26" t="str">
        <f>TEXT(B238,"dd.mm.yyyy")</f>
        <v>13.02.2023</v>
      </c>
      <c r="D238" s="27">
        <f>B238-A238</f>
        <v>2.0833333328482695E-3</v>
      </c>
      <c r="E238" s="28" t="s">
        <v>25</v>
      </c>
      <c r="F238" s="28" t="s">
        <v>768</v>
      </c>
      <c r="G238" s="28">
        <v>1</v>
      </c>
      <c r="H238" s="29">
        <v>0.8</v>
      </c>
      <c r="I238" s="28">
        <v>1</v>
      </c>
      <c r="J238" s="28" t="s">
        <v>12</v>
      </c>
      <c r="K238" s="28">
        <v>2</v>
      </c>
      <c r="L238" s="29">
        <v>3.9</v>
      </c>
      <c r="M238" s="29">
        <f t="shared" si="3"/>
        <v>1.17</v>
      </c>
      <c r="N238" s="29">
        <v>0.93000000000000016</v>
      </c>
      <c r="O238" s="30">
        <v>6</v>
      </c>
    </row>
    <row r="239" spans="1:15" x14ac:dyDescent="0.35">
      <c r="A239" s="24">
        <v>44970.147916666669</v>
      </c>
      <c r="B239" s="25">
        <v>44970.159722222219</v>
      </c>
      <c r="C239" s="26" t="str">
        <f>TEXT(B239,"dd.mm.yyyy")</f>
        <v>13.02.2023</v>
      </c>
      <c r="D239" s="27">
        <f>B239-A239</f>
        <v>1.1805555550381541E-2</v>
      </c>
      <c r="E239" s="28" t="s">
        <v>16</v>
      </c>
      <c r="F239" s="28" t="s">
        <v>682</v>
      </c>
      <c r="G239" s="28">
        <v>1</v>
      </c>
      <c r="H239" s="29">
        <v>9.3000000000000007</v>
      </c>
      <c r="I239" s="28">
        <v>4</v>
      </c>
      <c r="J239" s="28" t="s">
        <v>12</v>
      </c>
      <c r="K239" s="28">
        <v>1</v>
      </c>
      <c r="L239" s="29">
        <v>27.9</v>
      </c>
      <c r="M239" s="29">
        <f t="shared" si="3"/>
        <v>8.3699999999999992</v>
      </c>
      <c r="N239" s="29">
        <v>6.730000000000004</v>
      </c>
      <c r="O239" s="30">
        <v>43</v>
      </c>
    </row>
    <row r="240" spans="1:15" x14ac:dyDescent="0.35">
      <c r="A240" s="24">
        <v>44970.148611111108</v>
      </c>
      <c r="B240" s="25">
        <v>44970.152777777781</v>
      </c>
      <c r="C240" s="26" t="str">
        <f>TEXT(B240,"dd.mm.yyyy")</f>
        <v>13.02.2023</v>
      </c>
      <c r="D240" s="27">
        <f>B240-A240</f>
        <v>4.1666666729724966E-3</v>
      </c>
      <c r="E240" s="28" t="s">
        <v>45</v>
      </c>
      <c r="F240" s="28" t="s">
        <v>843</v>
      </c>
      <c r="G240" s="28">
        <v>1</v>
      </c>
      <c r="H240" s="29">
        <v>1.4</v>
      </c>
      <c r="I240" s="28">
        <v>1</v>
      </c>
      <c r="J240" s="28" t="s">
        <v>12</v>
      </c>
      <c r="K240" s="28">
        <v>2</v>
      </c>
      <c r="L240" s="29">
        <v>3.4</v>
      </c>
      <c r="M240" s="29">
        <f t="shared" si="3"/>
        <v>1.02</v>
      </c>
      <c r="N240" s="29">
        <v>1.5800000000000005</v>
      </c>
      <c r="O240" s="30">
        <v>6</v>
      </c>
    </row>
    <row r="241" spans="1:15" x14ac:dyDescent="0.35">
      <c r="A241" s="24">
        <v>44970.149305555555</v>
      </c>
      <c r="B241" s="25">
        <v>44970.150694444441</v>
      </c>
      <c r="C241" s="26" t="str">
        <f>TEXT(B241,"dd.mm.yyyy")</f>
        <v>13.02.2023</v>
      </c>
      <c r="D241" s="27">
        <f>B241-A241</f>
        <v>1.3888888861401938E-3</v>
      </c>
      <c r="E241" s="28" t="s">
        <v>74</v>
      </c>
      <c r="F241" s="28" t="s">
        <v>201</v>
      </c>
      <c r="G241" s="28">
        <v>1</v>
      </c>
      <c r="H241" s="29">
        <v>0.3</v>
      </c>
      <c r="I241" s="28">
        <v>1</v>
      </c>
      <c r="J241" s="28" t="s">
        <v>12</v>
      </c>
      <c r="K241" s="28">
        <v>1</v>
      </c>
      <c r="L241" s="29">
        <v>3.4</v>
      </c>
      <c r="M241" s="29">
        <f t="shared" si="3"/>
        <v>1.02</v>
      </c>
      <c r="N241" s="29">
        <v>1.5800000000000005</v>
      </c>
      <c r="O241" s="30">
        <v>6</v>
      </c>
    </row>
    <row r="242" spans="1:15" x14ac:dyDescent="0.35">
      <c r="A242" s="24">
        <v>44970.15</v>
      </c>
      <c r="B242" s="25">
        <v>44970.164583333331</v>
      </c>
      <c r="C242" s="26" t="str">
        <f>TEXT(B242,"dd.mm.yyyy")</f>
        <v>13.02.2023</v>
      </c>
      <c r="D242" s="27">
        <f>B242-A242</f>
        <v>1.4583333329937886E-2</v>
      </c>
      <c r="E242" s="28" t="s">
        <v>20</v>
      </c>
      <c r="F242" s="28" t="s">
        <v>593</v>
      </c>
      <c r="G242" s="28">
        <v>1</v>
      </c>
      <c r="H242" s="29">
        <v>10.8</v>
      </c>
      <c r="I242" s="28">
        <v>1</v>
      </c>
      <c r="J242" s="28" t="s">
        <v>12</v>
      </c>
      <c r="K242" s="28">
        <v>2</v>
      </c>
      <c r="L242" s="29">
        <v>32.4</v>
      </c>
      <c r="M242" s="29">
        <f t="shared" si="3"/>
        <v>9.7199999999999989</v>
      </c>
      <c r="N242" s="29">
        <v>5.8800000000000026</v>
      </c>
      <c r="O242" s="30">
        <v>48</v>
      </c>
    </row>
    <row r="243" spans="1:15" x14ac:dyDescent="0.35">
      <c r="A243" s="24">
        <v>44970.15</v>
      </c>
      <c r="B243" s="25">
        <v>44970.159722222219</v>
      </c>
      <c r="C243" s="26" t="str">
        <f>TEXT(B243,"dd.mm.yyyy")</f>
        <v>13.02.2023</v>
      </c>
      <c r="D243" s="27">
        <f>B243-A243</f>
        <v>9.7222222175332718E-3</v>
      </c>
      <c r="E243" s="28" t="s">
        <v>52</v>
      </c>
      <c r="F243" s="28" t="s">
        <v>331</v>
      </c>
      <c r="G243" s="28">
        <v>1</v>
      </c>
      <c r="H243" s="29">
        <v>4.5999999999999996</v>
      </c>
      <c r="I243" s="28">
        <v>1</v>
      </c>
      <c r="J243" s="28" t="s">
        <v>12</v>
      </c>
      <c r="K243" s="28">
        <v>2</v>
      </c>
      <c r="L243" s="29">
        <v>13.8</v>
      </c>
      <c r="M243" s="29">
        <f t="shared" si="3"/>
        <v>4.1399999999999997</v>
      </c>
      <c r="N243" s="29">
        <v>2.0599999999999987</v>
      </c>
      <c r="O243" s="30">
        <v>20</v>
      </c>
    </row>
    <row r="244" spans="1:15" x14ac:dyDescent="0.35">
      <c r="A244" s="24">
        <v>44970.151388888888</v>
      </c>
      <c r="B244" s="25">
        <v>44970.155555555553</v>
      </c>
      <c r="C244" s="26" t="str">
        <f>TEXT(B244,"dd.mm.yyyy")</f>
        <v>13.02.2023</v>
      </c>
      <c r="D244" s="27">
        <f>B244-A244</f>
        <v>4.166666665696539E-3</v>
      </c>
      <c r="E244" s="28" t="s">
        <v>65</v>
      </c>
      <c r="F244" s="28" t="s">
        <v>544</v>
      </c>
      <c r="G244" s="28">
        <v>1</v>
      </c>
      <c r="H244" s="29">
        <v>1.8</v>
      </c>
      <c r="I244" s="28">
        <v>1</v>
      </c>
      <c r="J244" s="28" t="s">
        <v>12</v>
      </c>
      <c r="K244" s="28">
        <v>2</v>
      </c>
      <c r="L244" s="29">
        <v>3.6</v>
      </c>
      <c r="M244" s="29">
        <f t="shared" si="3"/>
        <v>1.08</v>
      </c>
      <c r="N244" s="29">
        <v>1.3199999999999998</v>
      </c>
      <c r="O244" s="30">
        <v>6</v>
      </c>
    </row>
    <row r="245" spans="1:15" x14ac:dyDescent="0.35">
      <c r="A245" s="24">
        <v>44970.151388888888</v>
      </c>
      <c r="B245" s="25">
        <v>44970.155555555553</v>
      </c>
      <c r="C245" s="26" t="str">
        <f>TEXT(B245,"dd.mm.yyyy")</f>
        <v>13.02.2023</v>
      </c>
      <c r="D245" s="27">
        <f>B245-A245</f>
        <v>4.166666665696539E-3</v>
      </c>
      <c r="E245" s="28" t="s">
        <v>34</v>
      </c>
      <c r="F245" s="28" t="s">
        <v>168</v>
      </c>
      <c r="G245" s="28">
        <v>1</v>
      </c>
      <c r="H245" s="29">
        <v>1.3</v>
      </c>
      <c r="I245" s="28">
        <v>1</v>
      </c>
      <c r="J245" s="28" t="s">
        <v>12</v>
      </c>
      <c r="K245" s="28">
        <v>1</v>
      </c>
      <c r="L245" s="29">
        <v>3.4</v>
      </c>
      <c r="M245" s="29">
        <f t="shared" si="3"/>
        <v>1.02</v>
      </c>
      <c r="N245" s="29">
        <v>1.5800000000000005</v>
      </c>
      <c r="O245" s="30">
        <v>6</v>
      </c>
    </row>
    <row r="246" spans="1:15" x14ac:dyDescent="0.35">
      <c r="A246" s="24">
        <v>44970.152083333334</v>
      </c>
      <c r="B246" s="25">
        <v>44970.154166666667</v>
      </c>
      <c r="C246" s="26" t="str">
        <f>TEXT(B246,"dd.mm.yyyy")</f>
        <v>13.02.2023</v>
      </c>
      <c r="D246" s="27">
        <f>B246-A246</f>
        <v>2.0833333328482695E-3</v>
      </c>
      <c r="E246" s="28" t="s">
        <v>13</v>
      </c>
      <c r="F246" s="28" t="s">
        <v>563</v>
      </c>
      <c r="G246" s="28">
        <v>1</v>
      </c>
      <c r="H246" s="29">
        <v>1.2</v>
      </c>
      <c r="I246" s="28">
        <v>1</v>
      </c>
      <c r="J246" s="28" t="s">
        <v>12</v>
      </c>
      <c r="K246" s="28">
        <v>1</v>
      </c>
      <c r="L246" s="29">
        <v>3.4</v>
      </c>
      <c r="M246" s="29">
        <f t="shared" si="3"/>
        <v>1.02</v>
      </c>
      <c r="N246" s="29">
        <v>0.58000000000000007</v>
      </c>
      <c r="O246" s="30">
        <v>5</v>
      </c>
    </row>
    <row r="247" spans="1:15" x14ac:dyDescent="0.35">
      <c r="A247" s="24">
        <v>44970.152083333334</v>
      </c>
      <c r="B247" s="25">
        <v>44970.158333333333</v>
      </c>
      <c r="C247" s="26" t="str">
        <f>TEXT(B247,"dd.mm.yyyy")</f>
        <v>13.02.2023</v>
      </c>
      <c r="D247" s="27">
        <f>B247-A247</f>
        <v>6.2499999985448085E-3</v>
      </c>
      <c r="E247" s="28" t="s">
        <v>13</v>
      </c>
      <c r="F247" s="28" t="s">
        <v>436</v>
      </c>
      <c r="G247" s="28">
        <v>1</v>
      </c>
      <c r="H247" s="29">
        <v>3.8</v>
      </c>
      <c r="I247" s="28">
        <v>1</v>
      </c>
      <c r="J247" s="28" t="s">
        <v>12</v>
      </c>
      <c r="K247" s="28">
        <v>1</v>
      </c>
      <c r="L247" s="29">
        <v>11.4</v>
      </c>
      <c r="M247" s="29">
        <f t="shared" si="3"/>
        <v>3.42</v>
      </c>
      <c r="N247" s="29">
        <v>1.1799999999999997</v>
      </c>
      <c r="O247" s="30">
        <v>16</v>
      </c>
    </row>
    <row r="248" spans="1:15" x14ac:dyDescent="0.35">
      <c r="A248" s="24">
        <v>44970.15347222222</v>
      </c>
      <c r="B248" s="25">
        <v>44970.159722222219</v>
      </c>
      <c r="C248" s="26" t="str">
        <f>TEXT(B248,"dd.mm.yyyy")</f>
        <v>13.02.2023</v>
      </c>
      <c r="D248" s="27">
        <f>B248-A248</f>
        <v>6.2499999985448085E-3</v>
      </c>
      <c r="E248" s="28" t="s">
        <v>21</v>
      </c>
      <c r="F248" s="28" t="s">
        <v>26</v>
      </c>
      <c r="G248" s="28">
        <v>1</v>
      </c>
      <c r="H248" s="29">
        <v>3.4</v>
      </c>
      <c r="I248" s="28">
        <v>1</v>
      </c>
      <c r="J248" s="28" t="s">
        <v>12</v>
      </c>
      <c r="K248" s="28">
        <v>1</v>
      </c>
      <c r="L248" s="29">
        <v>10.199999999999999</v>
      </c>
      <c r="M248" s="29">
        <f t="shared" si="3"/>
        <v>3.0599999999999996</v>
      </c>
      <c r="N248" s="29">
        <v>2.740000000000002</v>
      </c>
      <c r="O248" s="30">
        <v>16</v>
      </c>
    </row>
    <row r="249" spans="1:15" x14ac:dyDescent="0.35">
      <c r="A249" s="24">
        <v>44970.15625</v>
      </c>
      <c r="B249" s="25">
        <v>44970.159722222219</v>
      </c>
      <c r="C249" s="26" t="str">
        <f>TEXT(B249,"dd.mm.yyyy")</f>
        <v>13.02.2023</v>
      </c>
      <c r="D249" s="27">
        <f>B249-A249</f>
        <v>3.4722222189884633E-3</v>
      </c>
      <c r="E249" s="28" t="s">
        <v>30</v>
      </c>
      <c r="F249" s="28" t="s">
        <v>437</v>
      </c>
      <c r="G249" s="28">
        <v>1</v>
      </c>
      <c r="H249" s="29">
        <v>1.5</v>
      </c>
      <c r="I249" s="28">
        <v>1</v>
      </c>
      <c r="J249" s="28" t="s">
        <v>12</v>
      </c>
      <c r="K249" s="28">
        <v>1</v>
      </c>
      <c r="L249" s="29">
        <v>3.4</v>
      </c>
      <c r="M249" s="29">
        <f t="shared" si="3"/>
        <v>1.02</v>
      </c>
      <c r="N249" s="29">
        <v>1.5800000000000005</v>
      </c>
      <c r="O249" s="30">
        <v>6</v>
      </c>
    </row>
    <row r="250" spans="1:15" x14ac:dyDescent="0.35">
      <c r="A250" s="24">
        <v>44970.15625</v>
      </c>
      <c r="B250" s="25">
        <v>44970.158333333333</v>
      </c>
      <c r="C250" s="26" t="str">
        <f>TEXT(B250,"dd.mm.yyyy")</f>
        <v>13.02.2023</v>
      </c>
      <c r="D250" s="27">
        <f>B250-A250</f>
        <v>2.0833333328482695E-3</v>
      </c>
      <c r="E250" s="28" t="s">
        <v>65</v>
      </c>
      <c r="F250" s="28" t="s">
        <v>839</v>
      </c>
      <c r="G250" s="28">
        <v>1</v>
      </c>
      <c r="H250" s="29">
        <v>0.3</v>
      </c>
      <c r="I250" s="28">
        <v>1</v>
      </c>
      <c r="J250" s="28" t="s">
        <v>12</v>
      </c>
      <c r="K250" s="28">
        <v>2</v>
      </c>
      <c r="L250" s="29">
        <v>4</v>
      </c>
      <c r="M250" s="29">
        <f t="shared" si="3"/>
        <v>1.2</v>
      </c>
      <c r="N250" s="29">
        <v>0.79999999999999982</v>
      </c>
      <c r="O250" s="30">
        <v>6</v>
      </c>
    </row>
    <row r="251" spans="1:15" x14ac:dyDescent="0.35">
      <c r="A251" s="24">
        <v>44970.156944444447</v>
      </c>
      <c r="B251" s="25">
        <v>44970.17083333333</v>
      </c>
      <c r="C251" s="26" t="str">
        <f>TEXT(B251,"dd.mm.yyyy")</f>
        <v>13.02.2023</v>
      </c>
      <c r="D251" s="27">
        <f>B251-A251</f>
        <v>1.3888888883229811E-2</v>
      </c>
      <c r="E251" s="28" t="s">
        <v>42</v>
      </c>
      <c r="F251" s="28" t="s">
        <v>536</v>
      </c>
      <c r="G251" s="28">
        <v>1</v>
      </c>
      <c r="H251" s="29">
        <v>6.5</v>
      </c>
      <c r="I251" s="28">
        <v>1</v>
      </c>
      <c r="J251" s="28" t="s">
        <v>12</v>
      </c>
      <c r="K251" s="28">
        <v>1</v>
      </c>
      <c r="L251" s="29">
        <v>19.5</v>
      </c>
      <c r="M251" s="29">
        <f t="shared" si="3"/>
        <v>5.85</v>
      </c>
      <c r="N251" s="29">
        <v>1.6499999999999986</v>
      </c>
      <c r="O251" s="30">
        <v>27</v>
      </c>
    </row>
    <row r="252" spans="1:15" x14ac:dyDescent="0.35">
      <c r="A252" s="24">
        <v>44970.157638888886</v>
      </c>
      <c r="B252" s="25">
        <v>44970.171527777777</v>
      </c>
      <c r="C252" s="26" t="str">
        <f>TEXT(B252,"dd.mm.yyyy")</f>
        <v>13.02.2023</v>
      </c>
      <c r="D252" s="27">
        <f>B252-A252</f>
        <v>1.3888888890505768E-2</v>
      </c>
      <c r="E252" s="28" t="s">
        <v>27</v>
      </c>
      <c r="F252" s="28" t="s">
        <v>576</v>
      </c>
      <c r="G252" s="28">
        <v>1</v>
      </c>
      <c r="H252" s="29">
        <v>4.4000000000000004</v>
      </c>
      <c r="I252" s="28">
        <v>1</v>
      </c>
      <c r="J252" s="28" t="s">
        <v>12</v>
      </c>
      <c r="K252" s="28">
        <v>1</v>
      </c>
      <c r="L252" s="29">
        <v>13.2</v>
      </c>
      <c r="M252" s="29">
        <f t="shared" si="3"/>
        <v>3.9599999999999995</v>
      </c>
      <c r="N252" s="29">
        <v>2.84</v>
      </c>
      <c r="O252" s="30">
        <v>20</v>
      </c>
    </row>
    <row r="253" spans="1:15" x14ac:dyDescent="0.35">
      <c r="A253" s="24">
        <v>44970.158333333333</v>
      </c>
      <c r="B253" s="25">
        <v>44970.160416666666</v>
      </c>
      <c r="C253" s="26" t="str">
        <f>TEXT(B253,"dd.mm.yyyy")</f>
        <v>13.02.2023</v>
      </c>
      <c r="D253" s="27">
        <f>B253-A253</f>
        <v>2.0833333328482695E-3</v>
      </c>
      <c r="E253" s="28" t="s">
        <v>27</v>
      </c>
      <c r="F253" s="28" t="s">
        <v>203</v>
      </c>
      <c r="G253" s="28">
        <v>2</v>
      </c>
      <c r="H253" s="29">
        <v>0.8</v>
      </c>
      <c r="I253" s="28">
        <v>1</v>
      </c>
      <c r="J253" s="28" t="s">
        <v>12</v>
      </c>
      <c r="K253" s="28">
        <v>2</v>
      </c>
      <c r="L253" s="29">
        <v>3.7</v>
      </c>
      <c r="M253" s="29">
        <f t="shared" si="3"/>
        <v>1.1100000000000001</v>
      </c>
      <c r="N253" s="29">
        <v>1.1899999999999995</v>
      </c>
      <c r="O253" s="30">
        <v>6</v>
      </c>
    </row>
    <row r="254" spans="1:15" x14ac:dyDescent="0.35">
      <c r="A254" s="24">
        <v>44970.158333333333</v>
      </c>
      <c r="B254" s="25">
        <v>44970.161111111112</v>
      </c>
      <c r="C254" s="26" t="str">
        <f>TEXT(B254,"dd.mm.yyyy")</f>
        <v>13.02.2023</v>
      </c>
      <c r="D254" s="27">
        <f>B254-A254</f>
        <v>2.7777777795563452E-3</v>
      </c>
      <c r="E254" s="28" t="s">
        <v>63</v>
      </c>
      <c r="F254" s="28" t="s">
        <v>287</v>
      </c>
      <c r="G254" s="28">
        <v>4</v>
      </c>
      <c r="H254" s="29">
        <v>0.7</v>
      </c>
      <c r="I254" s="28">
        <v>1</v>
      </c>
      <c r="J254" s="28" t="s">
        <v>12</v>
      </c>
      <c r="K254" s="28">
        <v>2</v>
      </c>
      <c r="L254" s="29">
        <v>3.7</v>
      </c>
      <c r="M254" s="29">
        <f t="shared" si="3"/>
        <v>1.1100000000000001</v>
      </c>
      <c r="N254" s="29">
        <v>1.1899999999999995</v>
      </c>
      <c r="O254" s="30">
        <v>6</v>
      </c>
    </row>
    <row r="255" spans="1:15" x14ac:dyDescent="0.35">
      <c r="A255" s="24">
        <v>44970.159722222219</v>
      </c>
      <c r="B255" s="25">
        <v>44970.166666666664</v>
      </c>
      <c r="C255" s="26" t="str">
        <f>TEXT(B255,"dd.mm.yyyy")</f>
        <v>13.02.2023</v>
      </c>
      <c r="D255" s="27">
        <f>B255-A255</f>
        <v>6.9444444452528842E-3</v>
      </c>
      <c r="E255" s="28" t="s">
        <v>43</v>
      </c>
      <c r="F255" s="28" t="s">
        <v>665</v>
      </c>
      <c r="G255" s="28">
        <v>1</v>
      </c>
      <c r="H255" s="29">
        <v>2.1</v>
      </c>
      <c r="I255" s="28">
        <v>1</v>
      </c>
      <c r="J255" s="28" t="s">
        <v>12</v>
      </c>
      <c r="K255" s="28">
        <v>1</v>
      </c>
      <c r="L255" s="29">
        <v>6.3</v>
      </c>
      <c r="M255" s="29">
        <f t="shared" si="3"/>
        <v>1.89</v>
      </c>
      <c r="N255" s="29">
        <v>1.8099999999999996</v>
      </c>
      <c r="O255" s="30">
        <v>10</v>
      </c>
    </row>
    <row r="256" spans="1:15" x14ac:dyDescent="0.35">
      <c r="A256" s="24">
        <v>44970.161111111112</v>
      </c>
      <c r="B256" s="25">
        <v>44970.168749999997</v>
      </c>
      <c r="C256" s="26" t="str">
        <f>TEXT(B256,"dd.mm.yyyy")</f>
        <v>13.02.2023</v>
      </c>
      <c r="D256" s="27">
        <f>B256-A256</f>
        <v>7.6388888846850023E-3</v>
      </c>
      <c r="E256" s="28" t="s">
        <v>17</v>
      </c>
      <c r="F256" s="28" t="s">
        <v>579</v>
      </c>
      <c r="G256" s="28">
        <v>1</v>
      </c>
      <c r="H256" s="29">
        <v>4.5</v>
      </c>
      <c r="I256" s="28">
        <v>1</v>
      </c>
      <c r="J256" s="28" t="s">
        <v>12</v>
      </c>
      <c r="K256" s="28">
        <v>1</v>
      </c>
      <c r="L256" s="29">
        <v>13.5</v>
      </c>
      <c r="M256" s="29">
        <f t="shared" si="3"/>
        <v>4.05</v>
      </c>
      <c r="N256" s="29">
        <v>2.4499999999999993</v>
      </c>
      <c r="O256" s="30">
        <v>20</v>
      </c>
    </row>
    <row r="257" spans="1:15" x14ac:dyDescent="0.35">
      <c r="A257" s="24">
        <v>44970.162499999999</v>
      </c>
      <c r="B257" s="25">
        <v>44970.166666666664</v>
      </c>
      <c r="C257" s="26" t="str">
        <f>TEXT(B257,"dd.mm.yyyy")</f>
        <v>13.02.2023</v>
      </c>
      <c r="D257" s="27">
        <f>B257-A257</f>
        <v>4.166666665696539E-3</v>
      </c>
      <c r="E257" s="28" t="s">
        <v>20</v>
      </c>
      <c r="F257" s="28" t="s">
        <v>328</v>
      </c>
      <c r="G257" s="28">
        <v>1</v>
      </c>
      <c r="H257" s="29">
        <v>1.1000000000000001</v>
      </c>
      <c r="I257" s="28">
        <v>1</v>
      </c>
      <c r="J257" s="28" t="s">
        <v>12</v>
      </c>
      <c r="K257" s="28">
        <v>2</v>
      </c>
      <c r="L257" s="29">
        <v>3</v>
      </c>
      <c r="M257" s="29">
        <f t="shared" si="3"/>
        <v>0.89999999999999991</v>
      </c>
      <c r="N257" s="29">
        <v>1.0999999999999996</v>
      </c>
      <c r="O257" s="30">
        <v>5</v>
      </c>
    </row>
    <row r="258" spans="1:15" x14ac:dyDescent="0.35">
      <c r="A258" s="24">
        <v>44970.165972222225</v>
      </c>
      <c r="B258" s="25">
        <v>44970.173611111109</v>
      </c>
      <c r="C258" s="26" t="str">
        <f>TEXT(B258,"dd.mm.yyyy")</f>
        <v>13.02.2023</v>
      </c>
      <c r="D258" s="27">
        <f>B258-A258</f>
        <v>7.6388888846850023E-3</v>
      </c>
      <c r="E258" s="28" t="s">
        <v>53</v>
      </c>
      <c r="F258" s="28" t="s">
        <v>683</v>
      </c>
      <c r="G258" s="28">
        <v>1</v>
      </c>
      <c r="H258" s="29">
        <v>3.1</v>
      </c>
      <c r="I258" s="28">
        <v>1</v>
      </c>
      <c r="J258" s="28" t="s">
        <v>12</v>
      </c>
      <c r="K258" s="28">
        <v>1</v>
      </c>
      <c r="L258" s="29">
        <v>9.3000000000000007</v>
      </c>
      <c r="M258" s="29">
        <f t="shared" si="3"/>
        <v>2.79</v>
      </c>
      <c r="N258" s="29">
        <v>1.9100000000000001</v>
      </c>
      <c r="O258" s="30">
        <v>14</v>
      </c>
    </row>
    <row r="259" spans="1:15" x14ac:dyDescent="0.35">
      <c r="A259" s="24">
        <v>44970.165972222225</v>
      </c>
      <c r="B259" s="25">
        <v>44970.170138888891</v>
      </c>
      <c r="C259" s="26" t="str">
        <f>TEXT(B259,"dd.mm.yyyy")</f>
        <v>13.02.2023</v>
      </c>
      <c r="D259" s="27">
        <f>B259-A259</f>
        <v>4.166666665696539E-3</v>
      </c>
      <c r="E259" s="28" t="s">
        <v>30</v>
      </c>
      <c r="F259" s="28" t="s">
        <v>613</v>
      </c>
      <c r="G259" s="28">
        <v>1</v>
      </c>
      <c r="H259" s="29">
        <v>1.6</v>
      </c>
      <c r="I259" s="28">
        <v>1</v>
      </c>
      <c r="J259" s="28" t="s">
        <v>12</v>
      </c>
      <c r="K259" s="28">
        <v>2</v>
      </c>
      <c r="L259" s="29">
        <v>3.8</v>
      </c>
      <c r="M259" s="29">
        <f t="shared" ref="M259:M322" si="4">L259*30%</f>
        <v>1.1399999999999999</v>
      </c>
      <c r="N259" s="29">
        <v>1.0600000000000005</v>
      </c>
      <c r="O259" s="30">
        <v>6</v>
      </c>
    </row>
    <row r="260" spans="1:15" x14ac:dyDescent="0.35">
      <c r="A260" s="24">
        <v>44970.165972222225</v>
      </c>
      <c r="B260" s="25">
        <v>44970.168749999997</v>
      </c>
      <c r="C260" s="26" t="str">
        <f>TEXT(B260,"dd.mm.yyyy")</f>
        <v>13.02.2023</v>
      </c>
      <c r="D260" s="27">
        <f>B260-A260</f>
        <v>2.7777777722803876E-3</v>
      </c>
      <c r="E260" s="28" t="s">
        <v>30</v>
      </c>
      <c r="F260" s="28" t="s">
        <v>108</v>
      </c>
      <c r="G260" s="28">
        <v>1</v>
      </c>
      <c r="H260" s="29">
        <v>0.9</v>
      </c>
      <c r="I260" s="28">
        <v>1</v>
      </c>
      <c r="J260" s="28" t="s">
        <v>12</v>
      </c>
      <c r="K260" s="28">
        <v>1</v>
      </c>
      <c r="L260" s="29">
        <v>3.3</v>
      </c>
      <c r="M260" s="29">
        <f t="shared" si="4"/>
        <v>0.98999999999999988</v>
      </c>
      <c r="N260" s="29">
        <v>0.71</v>
      </c>
      <c r="O260" s="30">
        <v>5</v>
      </c>
    </row>
    <row r="261" spans="1:15" x14ac:dyDescent="0.35">
      <c r="A261" s="24">
        <v>44970.165972222225</v>
      </c>
      <c r="B261" s="25">
        <v>44970.177083333336</v>
      </c>
      <c r="C261" s="26" t="str">
        <f>TEXT(B261,"dd.mm.yyyy")</f>
        <v>13.02.2023</v>
      </c>
      <c r="D261" s="27">
        <f>B261-A261</f>
        <v>1.1111111110949423E-2</v>
      </c>
      <c r="E261" s="28" t="s">
        <v>43</v>
      </c>
      <c r="F261" s="28" t="s">
        <v>162</v>
      </c>
      <c r="G261" s="28">
        <v>1</v>
      </c>
      <c r="H261" s="29">
        <v>4.4000000000000004</v>
      </c>
      <c r="I261" s="28">
        <v>1</v>
      </c>
      <c r="J261" s="28" t="s">
        <v>12</v>
      </c>
      <c r="K261" s="28">
        <v>1</v>
      </c>
      <c r="L261" s="29">
        <v>13.2</v>
      </c>
      <c r="M261" s="29">
        <f t="shared" si="4"/>
        <v>3.9599999999999995</v>
      </c>
      <c r="N261" s="29">
        <v>1.8400000000000016</v>
      </c>
      <c r="O261" s="30">
        <v>19</v>
      </c>
    </row>
    <row r="262" spans="1:15" x14ac:dyDescent="0.35">
      <c r="A262" s="24">
        <v>44970.166666666664</v>
      </c>
      <c r="B262" s="25">
        <v>44970.173611111109</v>
      </c>
      <c r="C262" s="26" t="str">
        <f>TEXT(B262,"dd.mm.yyyy")</f>
        <v>13.02.2023</v>
      </c>
      <c r="D262" s="27">
        <f>B262-A262</f>
        <v>6.9444444452528842E-3</v>
      </c>
      <c r="E262" s="28" t="s">
        <v>45</v>
      </c>
      <c r="F262" s="28" t="s">
        <v>351</v>
      </c>
      <c r="G262" s="28">
        <v>1</v>
      </c>
      <c r="H262" s="29">
        <v>2.2000000000000002</v>
      </c>
      <c r="I262" s="28">
        <v>1</v>
      </c>
      <c r="J262" s="28" t="s">
        <v>12</v>
      </c>
      <c r="K262" s="28">
        <v>2</v>
      </c>
      <c r="L262" s="29">
        <v>6.6</v>
      </c>
      <c r="M262" s="29">
        <f t="shared" si="4"/>
        <v>1.9799999999999998</v>
      </c>
      <c r="N262" s="29">
        <v>0.42000000000000082</v>
      </c>
      <c r="O262" s="30">
        <v>9</v>
      </c>
    </row>
    <row r="263" spans="1:15" x14ac:dyDescent="0.35">
      <c r="A263" s="24">
        <v>44970.168055555558</v>
      </c>
      <c r="B263" s="25">
        <v>44970.171527777777</v>
      </c>
      <c r="C263" s="26" t="str">
        <f>TEXT(B263,"dd.mm.yyyy")</f>
        <v>13.02.2023</v>
      </c>
      <c r="D263" s="27">
        <f>B263-A263</f>
        <v>3.4722222189884633E-3</v>
      </c>
      <c r="E263" s="28" t="s">
        <v>30</v>
      </c>
      <c r="F263" s="28" t="s">
        <v>441</v>
      </c>
      <c r="G263" s="28">
        <v>1</v>
      </c>
      <c r="H263" s="29">
        <v>1.1000000000000001</v>
      </c>
      <c r="I263" s="28">
        <v>1</v>
      </c>
      <c r="J263" s="28" t="s">
        <v>12</v>
      </c>
      <c r="K263" s="28">
        <v>2</v>
      </c>
      <c r="L263" s="29">
        <v>3.9</v>
      </c>
      <c r="M263" s="29">
        <f t="shared" si="4"/>
        <v>1.17</v>
      </c>
      <c r="N263" s="29">
        <v>0.93000000000000016</v>
      </c>
      <c r="O263" s="30">
        <v>6</v>
      </c>
    </row>
    <row r="264" spans="1:15" x14ac:dyDescent="0.35">
      <c r="A264" s="24">
        <v>44970.168749999997</v>
      </c>
      <c r="B264" s="25">
        <v>44970.17083333333</v>
      </c>
      <c r="C264" s="26" t="str">
        <f>TEXT(B264,"dd.mm.yyyy")</f>
        <v>13.02.2023</v>
      </c>
      <c r="D264" s="27">
        <f>B264-A264</f>
        <v>2.0833333328482695E-3</v>
      </c>
      <c r="E264" s="28" t="s">
        <v>54</v>
      </c>
      <c r="F264" s="28" t="s">
        <v>833</v>
      </c>
      <c r="G264" s="28">
        <v>1</v>
      </c>
      <c r="H264" s="29">
        <v>1</v>
      </c>
      <c r="I264" s="28">
        <v>1</v>
      </c>
      <c r="J264" s="28" t="s">
        <v>12</v>
      </c>
      <c r="K264" s="28">
        <v>2</v>
      </c>
      <c r="L264" s="29">
        <v>4</v>
      </c>
      <c r="M264" s="29">
        <f t="shared" si="4"/>
        <v>1.2</v>
      </c>
      <c r="N264" s="29">
        <v>1.7999999999999998</v>
      </c>
      <c r="O264" s="30">
        <v>7</v>
      </c>
    </row>
    <row r="265" spans="1:15" x14ac:dyDescent="0.35">
      <c r="A265" s="24">
        <v>44970.170138888891</v>
      </c>
      <c r="B265" s="25">
        <v>44970.177083333336</v>
      </c>
      <c r="C265" s="26" t="str">
        <f>TEXT(B265,"dd.mm.yyyy")</f>
        <v>13.02.2023</v>
      </c>
      <c r="D265" s="27">
        <f>B265-A265</f>
        <v>6.9444444452528842E-3</v>
      </c>
      <c r="E265" s="28" t="s">
        <v>25</v>
      </c>
      <c r="F265" s="28" t="s">
        <v>179</v>
      </c>
      <c r="G265" s="28">
        <v>1</v>
      </c>
      <c r="H265" s="29">
        <v>3.2</v>
      </c>
      <c r="I265" s="28">
        <v>1</v>
      </c>
      <c r="J265" s="28" t="s">
        <v>12</v>
      </c>
      <c r="K265" s="28">
        <v>2</v>
      </c>
      <c r="L265" s="29">
        <v>9.6</v>
      </c>
      <c r="M265" s="29">
        <f t="shared" si="4"/>
        <v>2.88</v>
      </c>
      <c r="N265" s="29">
        <v>2.5200000000000014</v>
      </c>
      <c r="O265" s="30">
        <v>15</v>
      </c>
    </row>
    <row r="266" spans="1:15" x14ac:dyDescent="0.35">
      <c r="A266" s="24">
        <v>44970.17083333333</v>
      </c>
      <c r="B266" s="25">
        <v>44970.175000000003</v>
      </c>
      <c r="C266" s="26" t="str">
        <f>TEXT(B266,"dd.mm.yyyy")</f>
        <v>13.02.2023</v>
      </c>
      <c r="D266" s="27">
        <f>B266-A266</f>
        <v>4.1666666729724966E-3</v>
      </c>
      <c r="E266" s="28" t="s">
        <v>72</v>
      </c>
      <c r="F266" s="28" t="s">
        <v>746</v>
      </c>
      <c r="G266" s="28">
        <v>1</v>
      </c>
      <c r="H266" s="29">
        <v>1.8</v>
      </c>
      <c r="I266" s="28">
        <v>1</v>
      </c>
      <c r="J266" s="28" t="s">
        <v>12</v>
      </c>
      <c r="K266" s="28">
        <v>1</v>
      </c>
      <c r="L266" s="29">
        <v>3.7</v>
      </c>
      <c r="M266" s="29">
        <f t="shared" si="4"/>
        <v>1.1100000000000001</v>
      </c>
      <c r="N266" s="29">
        <v>1.1899999999999995</v>
      </c>
      <c r="O266" s="30">
        <v>6</v>
      </c>
    </row>
    <row r="267" spans="1:15" x14ac:dyDescent="0.35">
      <c r="A267" s="24">
        <v>44970.172222222223</v>
      </c>
      <c r="B267" s="25">
        <v>44970.177083333336</v>
      </c>
      <c r="C267" s="26" t="str">
        <f>TEXT(B267,"dd.mm.yyyy")</f>
        <v>13.02.2023</v>
      </c>
      <c r="D267" s="27">
        <f>B267-A267</f>
        <v>4.8611111124046147E-3</v>
      </c>
      <c r="E267" s="28" t="s">
        <v>74</v>
      </c>
      <c r="F267" s="28" t="s">
        <v>263</v>
      </c>
      <c r="G267" s="28">
        <v>1</v>
      </c>
      <c r="H267" s="29">
        <v>0.8</v>
      </c>
      <c r="I267" s="28">
        <v>1</v>
      </c>
      <c r="J267" s="28" t="s">
        <v>12</v>
      </c>
      <c r="K267" s="28">
        <v>1</v>
      </c>
      <c r="L267" s="29">
        <v>3.2</v>
      </c>
      <c r="M267" s="29">
        <f t="shared" si="4"/>
        <v>0.96</v>
      </c>
      <c r="N267" s="29">
        <v>0.83999999999999986</v>
      </c>
      <c r="O267" s="30">
        <v>5</v>
      </c>
    </row>
    <row r="268" spans="1:15" x14ac:dyDescent="0.35">
      <c r="A268" s="24">
        <v>44970.174305555556</v>
      </c>
      <c r="B268" s="25">
        <v>44970.1875</v>
      </c>
      <c r="C268" s="26" t="str">
        <f>TEXT(B268,"dd.mm.yyyy")</f>
        <v>13.02.2023</v>
      </c>
      <c r="D268" s="27">
        <f>B268-A268</f>
        <v>1.3194444443797693E-2</v>
      </c>
      <c r="E268" s="28" t="s">
        <v>67</v>
      </c>
      <c r="F268" s="28" t="s">
        <v>668</v>
      </c>
      <c r="G268" s="28">
        <v>2</v>
      </c>
      <c r="H268" s="29">
        <v>10.9</v>
      </c>
      <c r="I268" s="28">
        <v>1</v>
      </c>
      <c r="J268" s="28" t="s">
        <v>12</v>
      </c>
      <c r="K268" s="28">
        <v>1</v>
      </c>
      <c r="L268" s="29">
        <v>32.700000000000003</v>
      </c>
      <c r="M268" s="29">
        <f t="shared" si="4"/>
        <v>9.81</v>
      </c>
      <c r="N268" s="29">
        <v>5.4899999999999949</v>
      </c>
      <c r="O268" s="30">
        <v>48</v>
      </c>
    </row>
    <row r="269" spans="1:15" x14ac:dyDescent="0.35">
      <c r="A269" s="24">
        <v>44970.175000000003</v>
      </c>
      <c r="B269" s="25">
        <v>44970.183333333334</v>
      </c>
      <c r="C269" s="26" t="str">
        <f>TEXT(B269,"dd.mm.yyyy")</f>
        <v>13.02.2023</v>
      </c>
      <c r="D269" s="27">
        <f>B269-A269</f>
        <v>8.333333331393078E-3</v>
      </c>
      <c r="E269" s="28" t="s">
        <v>36</v>
      </c>
      <c r="F269" s="28" t="s">
        <v>563</v>
      </c>
      <c r="G269" s="28">
        <v>1</v>
      </c>
      <c r="H269" s="29">
        <v>3.8</v>
      </c>
      <c r="I269" s="28">
        <v>1</v>
      </c>
      <c r="J269" s="28" t="s">
        <v>12</v>
      </c>
      <c r="K269" s="28">
        <v>1</v>
      </c>
      <c r="L269" s="29">
        <v>11.4</v>
      </c>
      <c r="M269" s="29">
        <f t="shared" si="4"/>
        <v>3.42</v>
      </c>
      <c r="N269" s="29">
        <v>2.1799999999999997</v>
      </c>
      <c r="O269" s="30">
        <v>17</v>
      </c>
    </row>
    <row r="270" spans="1:15" x14ac:dyDescent="0.35">
      <c r="A270" s="24">
        <v>44970.175000000003</v>
      </c>
      <c r="B270" s="25">
        <v>44970.180555555555</v>
      </c>
      <c r="C270" s="26" t="str">
        <f>TEXT(B270,"dd.mm.yyyy")</f>
        <v>13.02.2023</v>
      </c>
      <c r="D270" s="27">
        <f>B270-A270</f>
        <v>5.5555555518367328E-3</v>
      </c>
      <c r="E270" s="28" t="s">
        <v>36</v>
      </c>
      <c r="F270" s="28" t="s">
        <v>566</v>
      </c>
      <c r="G270" s="28">
        <v>1</v>
      </c>
      <c r="H270" s="29">
        <v>3.3</v>
      </c>
      <c r="I270" s="28">
        <v>1</v>
      </c>
      <c r="J270" s="28" t="s">
        <v>12</v>
      </c>
      <c r="K270" s="28">
        <v>2</v>
      </c>
      <c r="L270" s="29">
        <v>9.9</v>
      </c>
      <c r="M270" s="29">
        <f t="shared" si="4"/>
        <v>2.97</v>
      </c>
      <c r="N270" s="29">
        <v>1.129999999999999</v>
      </c>
      <c r="O270" s="30">
        <v>14</v>
      </c>
    </row>
    <row r="271" spans="1:15" x14ac:dyDescent="0.35">
      <c r="A271" s="24">
        <v>44970.177083333336</v>
      </c>
      <c r="B271" s="25">
        <v>44970.183333333334</v>
      </c>
      <c r="C271" s="26" t="str">
        <f>TEXT(B271,"dd.mm.yyyy")</f>
        <v>13.02.2023</v>
      </c>
      <c r="D271" s="27">
        <f>B271-A271</f>
        <v>6.2499999985448085E-3</v>
      </c>
      <c r="E271" s="28" t="s">
        <v>44</v>
      </c>
      <c r="F271" s="28" t="s">
        <v>684</v>
      </c>
      <c r="G271" s="28">
        <v>1</v>
      </c>
      <c r="H271" s="29">
        <v>2.6</v>
      </c>
      <c r="I271" s="28">
        <v>1</v>
      </c>
      <c r="J271" s="28" t="s">
        <v>12</v>
      </c>
      <c r="K271" s="28">
        <v>2</v>
      </c>
      <c r="L271" s="29">
        <v>7.8</v>
      </c>
      <c r="M271" s="29">
        <f t="shared" si="4"/>
        <v>2.34</v>
      </c>
      <c r="N271" s="29">
        <v>0.86000000000000032</v>
      </c>
      <c r="O271" s="30">
        <v>11</v>
      </c>
    </row>
    <row r="272" spans="1:15" x14ac:dyDescent="0.35">
      <c r="A272" s="24">
        <v>44970.178472222222</v>
      </c>
      <c r="B272" s="25">
        <v>44970.179166666669</v>
      </c>
      <c r="C272" s="26" t="str">
        <f>TEXT(B272,"dd.mm.yyyy")</f>
        <v>13.02.2023</v>
      </c>
      <c r="D272" s="27">
        <f>B272-A272</f>
        <v>6.944444467080757E-4</v>
      </c>
      <c r="E272" s="28" t="s">
        <v>38</v>
      </c>
      <c r="F272" s="28" t="s">
        <v>609</v>
      </c>
      <c r="G272" s="28">
        <v>1</v>
      </c>
      <c r="H272" s="29">
        <v>0</v>
      </c>
      <c r="I272" s="28">
        <v>1</v>
      </c>
      <c r="J272" s="28" t="s">
        <v>12</v>
      </c>
      <c r="K272" s="28">
        <v>3</v>
      </c>
      <c r="L272" s="29">
        <v>3.2</v>
      </c>
      <c r="M272" s="29">
        <f t="shared" si="4"/>
        <v>0.96</v>
      </c>
      <c r="N272" s="29">
        <v>0.83999999999999986</v>
      </c>
      <c r="O272" s="30">
        <v>5</v>
      </c>
    </row>
    <row r="273" spans="1:15" x14ac:dyDescent="0.35">
      <c r="A273" s="24">
        <v>44970.179861111108</v>
      </c>
      <c r="B273" s="25">
        <v>44970.184027777781</v>
      </c>
      <c r="C273" s="26" t="str">
        <f>TEXT(B273,"dd.mm.yyyy")</f>
        <v>13.02.2023</v>
      </c>
      <c r="D273" s="27">
        <f>B273-A273</f>
        <v>4.1666666729724966E-3</v>
      </c>
      <c r="E273" s="28" t="s">
        <v>58</v>
      </c>
      <c r="F273" s="28" t="s">
        <v>555</v>
      </c>
      <c r="G273" s="28">
        <v>1</v>
      </c>
      <c r="H273" s="29">
        <v>0.7</v>
      </c>
      <c r="I273" s="28">
        <v>1</v>
      </c>
      <c r="J273" s="28" t="s">
        <v>12</v>
      </c>
      <c r="K273" s="28">
        <v>2</v>
      </c>
      <c r="L273" s="29">
        <v>3.5</v>
      </c>
      <c r="M273" s="29">
        <f t="shared" si="4"/>
        <v>1.05</v>
      </c>
      <c r="N273" s="29">
        <v>1.4500000000000002</v>
      </c>
      <c r="O273" s="30">
        <v>6</v>
      </c>
    </row>
    <row r="274" spans="1:15" x14ac:dyDescent="0.35">
      <c r="A274" s="24">
        <v>44970.180555555555</v>
      </c>
      <c r="B274" s="25">
        <v>44970.1875</v>
      </c>
      <c r="C274" s="26" t="str">
        <f>TEXT(B274,"dd.mm.yyyy")</f>
        <v>13.02.2023</v>
      </c>
      <c r="D274" s="27">
        <f>B274-A274</f>
        <v>6.9444444452528842E-3</v>
      </c>
      <c r="E274" s="28" t="s">
        <v>66</v>
      </c>
      <c r="F274" s="28" t="s">
        <v>560</v>
      </c>
      <c r="G274" s="28">
        <v>1</v>
      </c>
      <c r="H274" s="29">
        <v>2.1</v>
      </c>
      <c r="I274" s="28">
        <v>1</v>
      </c>
      <c r="J274" s="28" t="s">
        <v>12</v>
      </c>
      <c r="K274" s="28">
        <v>1</v>
      </c>
      <c r="L274" s="29">
        <v>6.3</v>
      </c>
      <c r="M274" s="29">
        <f t="shared" si="4"/>
        <v>1.89</v>
      </c>
      <c r="N274" s="29">
        <v>0.8100000000000005</v>
      </c>
      <c r="O274" s="30">
        <v>9</v>
      </c>
    </row>
    <row r="275" spans="1:15" x14ac:dyDescent="0.35">
      <c r="A275" s="24">
        <v>44970.180555555555</v>
      </c>
      <c r="B275" s="25">
        <v>44970.193055555559</v>
      </c>
      <c r="C275" s="26" t="str">
        <f>TEXT(B275,"dd.mm.yyyy")</f>
        <v>13.02.2023</v>
      </c>
      <c r="D275" s="27">
        <f>B275-A275</f>
        <v>1.2500000004365575E-2</v>
      </c>
      <c r="E275" s="28" t="s">
        <v>14</v>
      </c>
      <c r="F275" s="28" t="s">
        <v>413</v>
      </c>
      <c r="G275" s="28">
        <v>1</v>
      </c>
      <c r="H275" s="29">
        <v>11.9</v>
      </c>
      <c r="I275" s="28">
        <v>1</v>
      </c>
      <c r="J275" s="28" t="s">
        <v>12</v>
      </c>
      <c r="K275" s="28">
        <v>1</v>
      </c>
      <c r="L275" s="29">
        <v>35.700000000000003</v>
      </c>
      <c r="M275" s="29">
        <f t="shared" si="4"/>
        <v>10.71</v>
      </c>
      <c r="N275" s="29">
        <v>4.5899999999999963</v>
      </c>
      <c r="O275" s="30">
        <v>51</v>
      </c>
    </row>
    <row r="276" spans="1:15" x14ac:dyDescent="0.35">
      <c r="A276" s="24">
        <v>44970.180555555555</v>
      </c>
      <c r="B276" s="25">
        <v>44970.197222222225</v>
      </c>
      <c r="C276" s="26" t="str">
        <f>TEXT(B276,"dd.mm.yyyy")</f>
        <v>13.02.2023</v>
      </c>
      <c r="D276" s="27">
        <f>B276-A276</f>
        <v>1.6666666670062114E-2</v>
      </c>
      <c r="E276" s="28" t="s">
        <v>73</v>
      </c>
      <c r="F276" s="28" t="s">
        <v>818</v>
      </c>
      <c r="G276" s="28">
        <v>4</v>
      </c>
      <c r="H276" s="29">
        <v>11.6</v>
      </c>
      <c r="I276" s="28">
        <v>1</v>
      </c>
      <c r="J276" s="28" t="s">
        <v>12</v>
      </c>
      <c r="K276" s="28">
        <v>1</v>
      </c>
      <c r="L276" s="29">
        <v>34.799999999999997</v>
      </c>
      <c r="M276" s="29">
        <f t="shared" si="4"/>
        <v>10.44</v>
      </c>
      <c r="N276" s="29">
        <v>5.7600000000000051</v>
      </c>
      <c r="O276" s="30">
        <v>51</v>
      </c>
    </row>
    <row r="277" spans="1:15" x14ac:dyDescent="0.35">
      <c r="A277" s="24">
        <v>44970.181250000001</v>
      </c>
      <c r="B277" s="25">
        <v>44970.1875</v>
      </c>
      <c r="C277" s="26" t="str">
        <f>TEXT(B277,"dd.mm.yyyy")</f>
        <v>13.02.2023</v>
      </c>
      <c r="D277" s="27">
        <f>B277-A277</f>
        <v>6.2499999985448085E-3</v>
      </c>
      <c r="E277" s="28" t="s">
        <v>41</v>
      </c>
      <c r="F277" s="28" t="s">
        <v>431</v>
      </c>
      <c r="G277" s="28">
        <v>1</v>
      </c>
      <c r="H277" s="29">
        <v>2</v>
      </c>
      <c r="I277" s="28">
        <v>1</v>
      </c>
      <c r="J277" s="28" t="s">
        <v>12</v>
      </c>
      <c r="K277" s="28">
        <v>1</v>
      </c>
      <c r="L277" s="29">
        <v>6</v>
      </c>
      <c r="M277" s="29">
        <f t="shared" si="4"/>
        <v>1.7999999999999998</v>
      </c>
      <c r="N277" s="29">
        <v>2.1999999999999993</v>
      </c>
      <c r="O277" s="30">
        <v>10</v>
      </c>
    </row>
    <row r="278" spans="1:15" x14ac:dyDescent="0.35">
      <c r="A278" s="24">
        <v>44970.181944444441</v>
      </c>
      <c r="B278" s="25">
        <v>44970.19027777778</v>
      </c>
      <c r="C278" s="26" t="str">
        <f>TEXT(B278,"dd.mm.yyyy")</f>
        <v>13.02.2023</v>
      </c>
      <c r="D278" s="27">
        <f>B278-A278</f>
        <v>8.3333333386690356E-3</v>
      </c>
      <c r="E278" s="28" t="s">
        <v>50</v>
      </c>
      <c r="F278" s="28" t="s">
        <v>158</v>
      </c>
      <c r="G278" s="28">
        <v>1</v>
      </c>
      <c r="H278" s="29">
        <v>3.9</v>
      </c>
      <c r="I278" s="28">
        <v>1</v>
      </c>
      <c r="J278" s="28" t="s">
        <v>12</v>
      </c>
      <c r="K278" s="28">
        <v>2</v>
      </c>
      <c r="L278" s="29">
        <v>11.7</v>
      </c>
      <c r="M278" s="29">
        <f t="shared" si="4"/>
        <v>3.51</v>
      </c>
      <c r="N278" s="29">
        <v>2.7900000000000009</v>
      </c>
      <c r="O278" s="30">
        <v>18</v>
      </c>
    </row>
    <row r="279" spans="1:15" x14ac:dyDescent="0.35">
      <c r="A279" s="24">
        <v>44970.181944444441</v>
      </c>
      <c r="B279" s="25">
        <v>44970.193749999999</v>
      </c>
      <c r="C279" s="26" t="str">
        <f>TEXT(B279,"dd.mm.yyyy")</f>
        <v>13.02.2023</v>
      </c>
      <c r="D279" s="27">
        <f>B279-A279</f>
        <v>1.1805555557657499E-2</v>
      </c>
      <c r="E279" s="28" t="s">
        <v>15</v>
      </c>
      <c r="F279" s="28" t="s">
        <v>308</v>
      </c>
      <c r="G279" s="28">
        <v>2</v>
      </c>
      <c r="H279" s="29">
        <v>3.6</v>
      </c>
      <c r="I279" s="28">
        <v>1</v>
      </c>
      <c r="J279" s="28" t="s">
        <v>12</v>
      </c>
      <c r="K279" s="28">
        <v>2</v>
      </c>
      <c r="L279" s="29">
        <v>10.8</v>
      </c>
      <c r="M279" s="29">
        <f t="shared" si="4"/>
        <v>3.24</v>
      </c>
      <c r="N279" s="29">
        <v>2.9599999999999991</v>
      </c>
      <c r="O279" s="30">
        <v>17</v>
      </c>
    </row>
    <row r="280" spans="1:15" x14ac:dyDescent="0.35">
      <c r="A280" s="24">
        <v>44970.18472222222</v>
      </c>
      <c r="B280" s="25">
        <v>44970.188888888886</v>
      </c>
      <c r="C280" s="26" t="str">
        <f>TEXT(B280,"dd.mm.yyyy")</f>
        <v>13.02.2023</v>
      </c>
      <c r="D280" s="27">
        <f>B280-A280</f>
        <v>4.166666665696539E-3</v>
      </c>
      <c r="E280" s="28" t="s">
        <v>63</v>
      </c>
      <c r="F280" s="28" t="s">
        <v>609</v>
      </c>
      <c r="G280" s="28">
        <v>1</v>
      </c>
      <c r="H280" s="29">
        <v>1.9</v>
      </c>
      <c r="I280" s="28">
        <v>1</v>
      </c>
      <c r="J280" s="28" t="s">
        <v>12</v>
      </c>
      <c r="K280" s="28">
        <v>1</v>
      </c>
      <c r="L280" s="29">
        <v>3.4</v>
      </c>
      <c r="M280" s="29">
        <f t="shared" si="4"/>
        <v>1.02</v>
      </c>
      <c r="N280" s="29">
        <v>1.5800000000000005</v>
      </c>
      <c r="O280" s="30">
        <v>6</v>
      </c>
    </row>
    <row r="281" spans="1:15" x14ac:dyDescent="0.35">
      <c r="A281" s="24">
        <v>44970.186111111114</v>
      </c>
      <c r="B281" s="25">
        <v>44970.19027777778</v>
      </c>
      <c r="C281" s="26" t="str">
        <f>TEXT(B281,"dd.mm.yyyy")</f>
        <v>13.02.2023</v>
      </c>
      <c r="D281" s="27">
        <f>B281-A281</f>
        <v>4.166666665696539E-3</v>
      </c>
      <c r="E281" s="28" t="s">
        <v>15</v>
      </c>
      <c r="F281" s="28" t="s">
        <v>897</v>
      </c>
      <c r="G281" s="28">
        <v>1</v>
      </c>
      <c r="H281" s="29">
        <v>1.8</v>
      </c>
      <c r="I281" s="28">
        <v>1</v>
      </c>
      <c r="J281" s="28" t="s">
        <v>12</v>
      </c>
      <c r="K281" s="28">
        <v>2</v>
      </c>
      <c r="L281" s="29">
        <v>4</v>
      </c>
      <c r="M281" s="29">
        <f t="shared" si="4"/>
        <v>1.2</v>
      </c>
      <c r="N281" s="29">
        <v>0.79999999999999982</v>
      </c>
      <c r="O281" s="30">
        <v>6</v>
      </c>
    </row>
    <row r="282" spans="1:15" x14ac:dyDescent="0.35">
      <c r="A282" s="24">
        <v>44970.186111111114</v>
      </c>
      <c r="B282" s="25">
        <v>44970.192361111112</v>
      </c>
      <c r="C282" s="26" t="str">
        <f>TEXT(B282,"dd.mm.yyyy")</f>
        <v>13.02.2023</v>
      </c>
      <c r="D282" s="27">
        <f>B282-A282</f>
        <v>6.2499999985448085E-3</v>
      </c>
      <c r="E282" s="28" t="s">
        <v>58</v>
      </c>
      <c r="F282" s="28" t="s">
        <v>321</v>
      </c>
      <c r="G282" s="28">
        <v>1</v>
      </c>
      <c r="H282" s="29">
        <v>3.1</v>
      </c>
      <c r="I282" s="28">
        <v>1</v>
      </c>
      <c r="J282" s="28" t="s">
        <v>12</v>
      </c>
      <c r="K282" s="28">
        <v>1</v>
      </c>
      <c r="L282" s="29">
        <v>9.3000000000000007</v>
      </c>
      <c r="M282" s="29">
        <f t="shared" si="4"/>
        <v>2.79</v>
      </c>
      <c r="N282" s="29">
        <v>0.91000000000000014</v>
      </c>
      <c r="O282" s="30">
        <v>13</v>
      </c>
    </row>
    <row r="283" spans="1:15" x14ac:dyDescent="0.35">
      <c r="A283" s="24">
        <v>44970.188888888886</v>
      </c>
      <c r="B283" s="25">
        <v>44970.194444444445</v>
      </c>
      <c r="C283" s="26" t="str">
        <f>TEXT(B283,"dd.mm.yyyy")</f>
        <v>13.02.2023</v>
      </c>
      <c r="D283" s="27">
        <f>B283-A283</f>
        <v>5.5555555591126904E-3</v>
      </c>
      <c r="E283" s="28" t="s">
        <v>11</v>
      </c>
      <c r="F283" s="28" t="s">
        <v>139</v>
      </c>
      <c r="G283" s="28">
        <v>3</v>
      </c>
      <c r="H283" s="29">
        <v>1.9</v>
      </c>
      <c r="I283" s="28">
        <v>1</v>
      </c>
      <c r="J283" s="28" t="s">
        <v>12</v>
      </c>
      <c r="K283" s="28">
        <v>2</v>
      </c>
      <c r="L283" s="29">
        <v>3.4</v>
      </c>
      <c r="M283" s="29">
        <f t="shared" si="4"/>
        <v>1.02</v>
      </c>
      <c r="N283" s="29">
        <v>1.5800000000000005</v>
      </c>
      <c r="O283" s="30">
        <v>6</v>
      </c>
    </row>
    <row r="284" spans="1:15" x14ac:dyDescent="0.35">
      <c r="A284" s="24">
        <v>44970.188888888886</v>
      </c>
      <c r="B284" s="25">
        <v>44970.197222222225</v>
      </c>
      <c r="C284" s="26" t="str">
        <f>TEXT(B284,"dd.mm.yyyy")</f>
        <v>13.02.2023</v>
      </c>
      <c r="D284" s="27">
        <f>B284-A284</f>
        <v>8.3333333386690356E-3</v>
      </c>
      <c r="E284" s="28" t="s">
        <v>17</v>
      </c>
      <c r="F284" s="28" t="s">
        <v>739</v>
      </c>
      <c r="G284" s="28">
        <v>2</v>
      </c>
      <c r="H284" s="29">
        <v>2.5</v>
      </c>
      <c r="I284" s="28">
        <v>1</v>
      </c>
      <c r="J284" s="28" t="s">
        <v>12</v>
      </c>
      <c r="K284" s="28">
        <v>2</v>
      </c>
      <c r="L284" s="29">
        <v>7.5</v>
      </c>
      <c r="M284" s="29">
        <f t="shared" si="4"/>
        <v>2.25</v>
      </c>
      <c r="N284" s="29">
        <v>2.25</v>
      </c>
      <c r="O284" s="30">
        <v>12</v>
      </c>
    </row>
    <row r="285" spans="1:15" x14ac:dyDescent="0.35">
      <c r="A285" s="24">
        <v>44970.189583333333</v>
      </c>
      <c r="B285" s="25">
        <v>44970.191666666666</v>
      </c>
      <c r="C285" s="26" t="str">
        <f>TEXT(B285,"dd.mm.yyyy")</f>
        <v>13.02.2023</v>
      </c>
      <c r="D285" s="27">
        <f>B285-A285</f>
        <v>2.0833333328482695E-3</v>
      </c>
      <c r="E285" s="28" t="s">
        <v>65</v>
      </c>
      <c r="F285" s="28" t="s">
        <v>516</v>
      </c>
      <c r="G285" s="28">
        <v>1</v>
      </c>
      <c r="H285" s="29">
        <v>1.1000000000000001</v>
      </c>
      <c r="I285" s="28">
        <v>1</v>
      </c>
      <c r="J285" s="28" t="s">
        <v>12</v>
      </c>
      <c r="K285" s="28">
        <v>2</v>
      </c>
      <c r="L285" s="29">
        <v>3.9</v>
      </c>
      <c r="M285" s="29">
        <f t="shared" si="4"/>
        <v>1.17</v>
      </c>
      <c r="N285" s="29">
        <v>0.93000000000000016</v>
      </c>
      <c r="O285" s="30">
        <v>6</v>
      </c>
    </row>
    <row r="286" spans="1:15" x14ac:dyDescent="0.35">
      <c r="A286" s="24">
        <v>44970.189583333333</v>
      </c>
      <c r="B286" s="25">
        <v>44970.19027777778</v>
      </c>
      <c r="C286" s="26" t="str">
        <f>TEXT(B286,"dd.mm.yyyy")</f>
        <v>13.02.2023</v>
      </c>
      <c r="D286" s="27">
        <f>B286-A286</f>
        <v>6.944444467080757E-4</v>
      </c>
      <c r="E286" s="28" t="s">
        <v>75</v>
      </c>
      <c r="F286" s="28" t="s">
        <v>453</v>
      </c>
      <c r="G286" s="28">
        <v>1</v>
      </c>
      <c r="H286" s="29">
        <v>0.3</v>
      </c>
      <c r="I286" s="28">
        <v>1</v>
      </c>
      <c r="J286" s="28" t="s">
        <v>12</v>
      </c>
      <c r="K286" s="28">
        <v>1</v>
      </c>
      <c r="L286" s="29">
        <v>3.1</v>
      </c>
      <c r="M286" s="29">
        <f t="shared" si="4"/>
        <v>0.92999999999999994</v>
      </c>
      <c r="N286" s="29">
        <v>0.9700000000000002</v>
      </c>
      <c r="O286" s="30">
        <v>5</v>
      </c>
    </row>
    <row r="287" spans="1:15" x14ac:dyDescent="0.35">
      <c r="A287" s="24">
        <v>44970.19027777778</v>
      </c>
      <c r="B287" s="25">
        <v>44970.196527777778</v>
      </c>
      <c r="C287" s="26" t="str">
        <f>TEXT(B287,"dd.mm.yyyy")</f>
        <v>13.02.2023</v>
      </c>
      <c r="D287" s="27">
        <f>B287-A287</f>
        <v>6.2499999985448085E-3</v>
      </c>
      <c r="E287" s="28" t="s">
        <v>42</v>
      </c>
      <c r="F287" s="28" t="s">
        <v>606</v>
      </c>
      <c r="G287" s="28">
        <v>1</v>
      </c>
      <c r="H287" s="29">
        <v>3.6</v>
      </c>
      <c r="I287" s="28">
        <v>1</v>
      </c>
      <c r="J287" s="28" t="s">
        <v>12</v>
      </c>
      <c r="K287" s="28">
        <v>1</v>
      </c>
      <c r="L287" s="29">
        <v>10.8</v>
      </c>
      <c r="M287" s="29">
        <f t="shared" si="4"/>
        <v>3.24</v>
      </c>
      <c r="N287" s="29">
        <v>1.9599999999999991</v>
      </c>
      <c r="O287" s="30">
        <v>16</v>
      </c>
    </row>
    <row r="288" spans="1:15" x14ac:dyDescent="0.35">
      <c r="A288" s="24">
        <v>44970.192361111112</v>
      </c>
      <c r="B288" s="25">
        <v>44970.193749999999</v>
      </c>
      <c r="C288" s="26" t="str">
        <f>TEXT(B288,"dd.mm.yyyy")</f>
        <v>13.02.2023</v>
      </c>
      <c r="D288" s="27">
        <f>B288-A288</f>
        <v>1.3888888861401938E-3</v>
      </c>
      <c r="E288" s="28" t="s">
        <v>27</v>
      </c>
      <c r="F288" s="28" t="s">
        <v>503</v>
      </c>
      <c r="G288" s="28">
        <v>1</v>
      </c>
      <c r="H288" s="29">
        <v>0.7</v>
      </c>
      <c r="I288" s="28">
        <v>1</v>
      </c>
      <c r="J288" s="28" t="s">
        <v>12</v>
      </c>
      <c r="K288" s="28">
        <v>1</v>
      </c>
      <c r="L288" s="29">
        <v>3.4</v>
      </c>
      <c r="M288" s="29">
        <f t="shared" si="4"/>
        <v>1.02</v>
      </c>
      <c r="N288" s="29">
        <v>0.58000000000000007</v>
      </c>
      <c r="O288" s="30">
        <v>5</v>
      </c>
    </row>
    <row r="289" spans="1:15" x14ac:dyDescent="0.35">
      <c r="A289" s="24">
        <v>44970.192361111112</v>
      </c>
      <c r="B289" s="25">
        <v>44970.209722222222</v>
      </c>
      <c r="C289" s="26" t="str">
        <f>TEXT(B289,"dd.mm.yyyy")</f>
        <v>13.02.2023</v>
      </c>
      <c r="D289" s="27">
        <f>B289-A289</f>
        <v>1.7361111109494232E-2</v>
      </c>
      <c r="E289" s="28" t="s">
        <v>49</v>
      </c>
      <c r="F289" s="28" t="s">
        <v>751</v>
      </c>
      <c r="G289" s="28">
        <v>2</v>
      </c>
      <c r="H289" s="29">
        <v>17.8</v>
      </c>
      <c r="I289" s="28">
        <v>2</v>
      </c>
      <c r="J289" s="28" t="s">
        <v>12</v>
      </c>
      <c r="K289" s="28">
        <v>1</v>
      </c>
      <c r="L289" s="29">
        <v>53.4</v>
      </c>
      <c r="M289" s="29">
        <f t="shared" si="4"/>
        <v>16.02</v>
      </c>
      <c r="N289" s="29">
        <v>3.5800000000000054</v>
      </c>
      <c r="O289" s="30">
        <v>73</v>
      </c>
    </row>
    <row r="290" spans="1:15" x14ac:dyDescent="0.35">
      <c r="A290" s="24">
        <v>44970.193055555559</v>
      </c>
      <c r="B290" s="25">
        <v>44970.20416666667</v>
      </c>
      <c r="C290" s="26" t="str">
        <f>TEXT(B290,"dd.mm.yyyy")</f>
        <v>13.02.2023</v>
      </c>
      <c r="D290" s="27">
        <f>B290-A290</f>
        <v>1.1111111110949423E-2</v>
      </c>
      <c r="E290" s="28" t="s">
        <v>75</v>
      </c>
      <c r="F290" s="28" t="s">
        <v>594</v>
      </c>
      <c r="G290" s="28">
        <v>1</v>
      </c>
      <c r="H290" s="29">
        <v>8.6999999999999993</v>
      </c>
      <c r="I290" s="28">
        <v>1</v>
      </c>
      <c r="J290" s="28" t="s">
        <v>12</v>
      </c>
      <c r="K290" s="28">
        <v>1</v>
      </c>
      <c r="L290" s="29">
        <v>26.1</v>
      </c>
      <c r="M290" s="29">
        <f t="shared" si="4"/>
        <v>7.83</v>
      </c>
      <c r="N290" s="29">
        <v>3.0700000000000003</v>
      </c>
      <c r="O290" s="30">
        <v>37</v>
      </c>
    </row>
    <row r="291" spans="1:15" x14ac:dyDescent="0.35">
      <c r="A291" s="24">
        <v>44970.193055555559</v>
      </c>
      <c r="B291" s="25">
        <v>44970.198611111111</v>
      </c>
      <c r="C291" s="26" t="str">
        <f>TEXT(B291,"dd.mm.yyyy")</f>
        <v>13.02.2023</v>
      </c>
      <c r="D291" s="27">
        <f>B291-A291</f>
        <v>5.5555555518367328E-3</v>
      </c>
      <c r="E291" s="28" t="s">
        <v>48</v>
      </c>
      <c r="F291" s="28" t="s">
        <v>551</v>
      </c>
      <c r="G291" s="28">
        <v>1</v>
      </c>
      <c r="H291" s="29">
        <v>4.2</v>
      </c>
      <c r="I291" s="28">
        <v>1</v>
      </c>
      <c r="J291" s="28" t="s">
        <v>12</v>
      </c>
      <c r="K291" s="28">
        <v>1</v>
      </c>
      <c r="L291" s="29">
        <v>12.6</v>
      </c>
      <c r="M291" s="29">
        <f t="shared" si="4"/>
        <v>3.78</v>
      </c>
      <c r="N291" s="29">
        <v>2.620000000000001</v>
      </c>
      <c r="O291" s="30">
        <v>19</v>
      </c>
    </row>
    <row r="292" spans="1:15" x14ac:dyDescent="0.35">
      <c r="A292" s="24">
        <v>44970.194444444445</v>
      </c>
      <c r="B292" s="25">
        <v>44970.206250000003</v>
      </c>
      <c r="C292" s="26" t="str">
        <f>TEXT(B292,"dd.mm.yyyy")</f>
        <v>13.02.2023</v>
      </c>
      <c r="D292" s="27">
        <f>B292-A292</f>
        <v>1.1805555557657499E-2</v>
      </c>
      <c r="E292" s="28" t="s">
        <v>32</v>
      </c>
      <c r="F292" s="28" t="s">
        <v>200</v>
      </c>
      <c r="G292" s="28">
        <v>2</v>
      </c>
      <c r="H292" s="29">
        <v>10.7</v>
      </c>
      <c r="I292" s="28">
        <v>1</v>
      </c>
      <c r="J292" s="28" t="s">
        <v>12</v>
      </c>
      <c r="K292" s="28">
        <v>1</v>
      </c>
      <c r="L292" s="29">
        <v>32.1</v>
      </c>
      <c r="M292" s="29">
        <f t="shared" si="4"/>
        <v>9.6300000000000008</v>
      </c>
      <c r="N292" s="29">
        <v>5.269999999999996</v>
      </c>
      <c r="O292" s="30">
        <v>47</v>
      </c>
    </row>
    <row r="293" spans="1:15" x14ac:dyDescent="0.35">
      <c r="A293" s="24">
        <v>44970.195138888892</v>
      </c>
      <c r="B293" s="25">
        <v>44970.201388888891</v>
      </c>
      <c r="C293" s="26" t="str">
        <f>TEXT(B293,"dd.mm.yyyy")</f>
        <v>13.02.2023</v>
      </c>
      <c r="D293" s="27">
        <f>B293-A293</f>
        <v>6.2499999985448085E-3</v>
      </c>
      <c r="E293" s="28" t="s">
        <v>23</v>
      </c>
      <c r="F293" s="28" t="s">
        <v>930</v>
      </c>
      <c r="G293" s="28">
        <v>1</v>
      </c>
      <c r="H293" s="29">
        <v>1.7</v>
      </c>
      <c r="I293" s="28">
        <v>1</v>
      </c>
      <c r="J293" s="28" t="s">
        <v>12</v>
      </c>
      <c r="K293" s="28">
        <v>2</v>
      </c>
      <c r="L293" s="29">
        <v>3.2</v>
      </c>
      <c r="M293" s="29">
        <f t="shared" si="4"/>
        <v>0.96</v>
      </c>
      <c r="N293" s="29">
        <v>0.83999999999999986</v>
      </c>
      <c r="O293" s="30">
        <v>5</v>
      </c>
    </row>
    <row r="294" spans="1:15" x14ac:dyDescent="0.35">
      <c r="A294" s="24">
        <v>44970.195138888892</v>
      </c>
      <c r="B294" s="25">
        <v>44970.211805555555</v>
      </c>
      <c r="C294" s="26" t="str">
        <f>TEXT(B294,"dd.mm.yyyy")</f>
        <v>13.02.2023</v>
      </c>
      <c r="D294" s="27">
        <f>B294-A294</f>
        <v>1.6666666662786156E-2</v>
      </c>
      <c r="E294" s="28" t="s">
        <v>53</v>
      </c>
      <c r="F294" s="28" t="s">
        <v>388</v>
      </c>
      <c r="G294" s="28">
        <v>2</v>
      </c>
      <c r="H294" s="29">
        <v>10.199999999999999</v>
      </c>
      <c r="I294" s="28">
        <v>1</v>
      </c>
      <c r="J294" s="28" t="s">
        <v>12</v>
      </c>
      <c r="K294" s="28">
        <v>1</v>
      </c>
      <c r="L294" s="29">
        <v>30.6</v>
      </c>
      <c r="M294" s="29">
        <f t="shared" si="4"/>
        <v>9.18</v>
      </c>
      <c r="N294" s="29">
        <v>3.2199999999999989</v>
      </c>
      <c r="O294" s="30">
        <v>43</v>
      </c>
    </row>
    <row r="295" spans="1:15" x14ac:dyDescent="0.35">
      <c r="A295" s="24">
        <v>44970.195138888892</v>
      </c>
      <c r="B295" s="25">
        <v>44970.197222222225</v>
      </c>
      <c r="C295" s="26" t="str">
        <f>TEXT(B295,"dd.mm.yyyy")</f>
        <v>13.02.2023</v>
      </c>
      <c r="D295" s="27">
        <f>B295-A295</f>
        <v>2.0833333328482695E-3</v>
      </c>
      <c r="E295" s="28" t="s">
        <v>67</v>
      </c>
      <c r="F295" s="28" t="s">
        <v>313</v>
      </c>
      <c r="G295" s="28">
        <v>1</v>
      </c>
      <c r="H295" s="29">
        <v>1</v>
      </c>
      <c r="I295" s="28">
        <v>1</v>
      </c>
      <c r="J295" s="28" t="s">
        <v>12</v>
      </c>
      <c r="K295" s="28">
        <v>1</v>
      </c>
      <c r="L295" s="29">
        <v>3.4</v>
      </c>
      <c r="M295" s="29">
        <f t="shared" si="4"/>
        <v>1.02</v>
      </c>
      <c r="N295" s="29">
        <v>1.5800000000000005</v>
      </c>
      <c r="O295" s="30">
        <v>6</v>
      </c>
    </row>
    <row r="296" spans="1:15" x14ac:dyDescent="0.35">
      <c r="A296" s="24">
        <v>44970.195138888892</v>
      </c>
      <c r="B296" s="25">
        <v>44970.201388888891</v>
      </c>
      <c r="C296" s="26" t="str">
        <f>TEXT(B296,"dd.mm.yyyy")</f>
        <v>13.02.2023</v>
      </c>
      <c r="D296" s="27">
        <f>B296-A296</f>
        <v>6.2499999985448085E-3</v>
      </c>
      <c r="E296" s="28" t="s">
        <v>22</v>
      </c>
      <c r="F296" s="28" t="s">
        <v>294</v>
      </c>
      <c r="G296" s="28">
        <v>1</v>
      </c>
      <c r="H296" s="29">
        <v>1.8</v>
      </c>
      <c r="I296" s="28">
        <v>1</v>
      </c>
      <c r="J296" s="28" t="s">
        <v>12</v>
      </c>
      <c r="K296" s="28">
        <v>2</v>
      </c>
      <c r="L296" s="29">
        <v>3.2</v>
      </c>
      <c r="M296" s="29">
        <f t="shared" si="4"/>
        <v>0.96</v>
      </c>
      <c r="N296" s="29">
        <v>0.83999999999999986</v>
      </c>
      <c r="O296" s="30">
        <v>5</v>
      </c>
    </row>
    <row r="297" spans="1:15" x14ac:dyDescent="0.35">
      <c r="A297" s="24">
        <v>44970.195833333331</v>
      </c>
      <c r="B297" s="25">
        <v>44970.199305555558</v>
      </c>
      <c r="C297" s="26" t="str">
        <f>TEXT(B297,"dd.mm.yyyy")</f>
        <v>13.02.2023</v>
      </c>
      <c r="D297" s="27">
        <f>B297-A297</f>
        <v>3.4722222262644209E-3</v>
      </c>
      <c r="E297" s="28" t="s">
        <v>34</v>
      </c>
      <c r="F297" s="28" t="s">
        <v>456</v>
      </c>
      <c r="G297" s="28">
        <v>1</v>
      </c>
      <c r="H297" s="29">
        <v>0.9</v>
      </c>
      <c r="I297" s="28">
        <v>1</v>
      </c>
      <c r="J297" s="28" t="s">
        <v>12</v>
      </c>
      <c r="K297" s="28">
        <v>2</v>
      </c>
      <c r="L297" s="29">
        <v>4</v>
      </c>
      <c r="M297" s="29">
        <f t="shared" si="4"/>
        <v>1.2</v>
      </c>
      <c r="N297" s="29">
        <v>0.79999999999999982</v>
      </c>
      <c r="O297" s="30">
        <v>6</v>
      </c>
    </row>
    <row r="298" spans="1:15" x14ac:dyDescent="0.35">
      <c r="A298" s="24">
        <v>44970.196527777778</v>
      </c>
      <c r="B298" s="25">
        <v>44970.22152777778</v>
      </c>
      <c r="C298" s="26" t="str">
        <f>TEXT(B298,"dd.mm.yyyy")</f>
        <v>13.02.2023</v>
      </c>
      <c r="D298" s="27">
        <f>B298-A298</f>
        <v>2.5000000001455192E-2</v>
      </c>
      <c r="E298" s="28" t="s">
        <v>54</v>
      </c>
      <c r="F298" s="28" t="s">
        <v>106</v>
      </c>
      <c r="G298" s="28">
        <v>4</v>
      </c>
      <c r="H298" s="29">
        <v>13.3</v>
      </c>
      <c r="I298" s="28">
        <v>1</v>
      </c>
      <c r="J298" s="28" t="s">
        <v>12</v>
      </c>
      <c r="K298" s="28">
        <v>2</v>
      </c>
      <c r="L298" s="29">
        <v>39.9</v>
      </c>
      <c r="M298" s="29">
        <f t="shared" si="4"/>
        <v>11.969999999999999</v>
      </c>
      <c r="N298" s="29">
        <v>9.1300000000000026</v>
      </c>
      <c r="O298" s="30">
        <v>61</v>
      </c>
    </row>
    <row r="299" spans="1:15" x14ac:dyDescent="0.35">
      <c r="A299" s="24">
        <v>44970.197222222225</v>
      </c>
      <c r="B299" s="25">
        <v>44970.199305555558</v>
      </c>
      <c r="C299" s="26" t="str">
        <f>TEXT(B299,"dd.mm.yyyy")</f>
        <v>13.02.2023</v>
      </c>
      <c r="D299" s="27">
        <f>B299-A299</f>
        <v>2.0833333328482695E-3</v>
      </c>
      <c r="E299" s="28" t="s">
        <v>49</v>
      </c>
      <c r="F299" s="28" t="s">
        <v>540</v>
      </c>
      <c r="G299" s="28">
        <v>1</v>
      </c>
      <c r="H299" s="29">
        <v>0.8</v>
      </c>
      <c r="I299" s="28">
        <v>1</v>
      </c>
      <c r="J299" s="28" t="s">
        <v>12</v>
      </c>
      <c r="K299" s="28">
        <v>1</v>
      </c>
      <c r="L299" s="29">
        <v>3</v>
      </c>
      <c r="M299" s="29">
        <f t="shared" si="4"/>
        <v>0.89999999999999991</v>
      </c>
      <c r="N299" s="29">
        <v>1.0999999999999996</v>
      </c>
      <c r="O299" s="30">
        <v>5</v>
      </c>
    </row>
    <row r="300" spans="1:15" x14ac:dyDescent="0.35">
      <c r="A300" s="24">
        <v>44970.197916666664</v>
      </c>
      <c r="B300" s="25">
        <v>44970.209027777775</v>
      </c>
      <c r="C300" s="26" t="str">
        <f>TEXT(B300,"dd.mm.yyyy")</f>
        <v>13.02.2023</v>
      </c>
      <c r="D300" s="27">
        <f>B300-A300</f>
        <v>1.1111111110949423E-2</v>
      </c>
      <c r="E300" s="28" t="s">
        <v>49</v>
      </c>
      <c r="F300" s="28" t="s">
        <v>249</v>
      </c>
      <c r="G300" s="28">
        <v>1</v>
      </c>
      <c r="H300" s="29">
        <v>9.5</v>
      </c>
      <c r="I300" s="28">
        <v>1</v>
      </c>
      <c r="J300" s="28" t="s">
        <v>12</v>
      </c>
      <c r="K300" s="28">
        <v>1</v>
      </c>
      <c r="L300" s="29">
        <v>28.5</v>
      </c>
      <c r="M300" s="29">
        <f t="shared" si="4"/>
        <v>8.5499999999999989</v>
      </c>
      <c r="N300" s="29">
        <v>2.9500000000000028</v>
      </c>
      <c r="O300" s="30">
        <v>40</v>
      </c>
    </row>
    <row r="301" spans="1:15" x14ac:dyDescent="0.35">
      <c r="A301" s="24">
        <v>44970.198611111111</v>
      </c>
      <c r="B301" s="25">
        <v>44970.20416666667</v>
      </c>
      <c r="C301" s="26" t="str">
        <f>TEXT(B301,"dd.mm.yyyy")</f>
        <v>13.02.2023</v>
      </c>
      <c r="D301" s="27">
        <f>B301-A301</f>
        <v>5.5555555591126904E-3</v>
      </c>
      <c r="E301" s="28" t="s">
        <v>23</v>
      </c>
      <c r="F301" s="28" t="s">
        <v>336</v>
      </c>
      <c r="G301" s="28">
        <v>2</v>
      </c>
      <c r="H301" s="29">
        <v>2.1</v>
      </c>
      <c r="I301" s="28">
        <v>1</v>
      </c>
      <c r="J301" s="28" t="s">
        <v>12</v>
      </c>
      <c r="K301" s="28">
        <v>2</v>
      </c>
      <c r="L301" s="29">
        <v>6.3</v>
      </c>
      <c r="M301" s="29">
        <f t="shared" si="4"/>
        <v>1.89</v>
      </c>
      <c r="N301" s="29">
        <v>0.8100000000000005</v>
      </c>
      <c r="O301" s="30">
        <v>9</v>
      </c>
    </row>
    <row r="302" spans="1:15" x14ac:dyDescent="0.35">
      <c r="A302" s="24">
        <v>44970.199305555558</v>
      </c>
      <c r="B302" s="25">
        <v>44970.209027777775</v>
      </c>
      <c r="C302" s="26" t="str">
        <f>TEXT(B302,"dd.mm.yyyy")</f>
        <v>13.02.2023</v>
      </c>
      <c r="D302" s="27">
        <f>B302-A302</f>
        <v>9.7222222175332718E-3</v>
      </c>
      <c r="E302" s="28" t="s">
        <v>14</v>
      </c>
      <c r="F302" s="28" t="s">
        <v>319</v>
      </c>
      <c r="G302" s="28">
        <v>1</v>
      </c>
      <c r="H302" s="29">
        <v>8.4</v>
      </c>
      <c r="I302" s="28">
        <v>1</v>
      </c>
      <c r="J302" s="28" t="s">
        <v>12</v>
      </c>
      <c r="K302" s="28">
        <v>2</v>
      </c>
      <c r="L302" s="29">
        <v>25.2</v>
      </c>
      <c r="M302" s="29">
        <f t="shared" si="4"/>
        <v>7.56</v>
      </c>
      <c r="N302" s="29">
        <v>5.240000000000002</v>
      </c>
      <c r="O302" s="30">
        <v>38</v>
      </c>
    </row>
    <row r="303" spans="1:15" x14ac:dyDescent="0.35">
      <c r="A303" s="24">
        <v>44970.2</v>
      </c>
      <c r="B303" s="25">
        <v>44970.20208333333</v>
      </c>
      <c r="C303" s="26" t="str">
        <f>TEXT(B303,"dd.mm.yyyy")</f>
        <v>13.02.2023</v>
      </c>
      <c r="D303" s="27">
        <f>B303-A303</f>
        <v>2.0833333328482695E-3</v>
      </c>
      <c r="E303" s="28" t="s">
        <v>51</v>
      </c>
      <c r="F303" s="28" t="s">
        <v>298</v>
      </c>
      <c r="G303" s="28">
        <v>1</v>
      </c>
      <c r="H303" s="29">
        <v>0.7</v>
      </c>
      <c r="I303" s="28">
        <v>1</v>
      </c>
      <c r="J303" s="28" t="s">
        <v>12</v>
      </c>
      <c r="K303" s="28">
        <v>1</v>
      </c>
      <c r="L303" s="29">
        <v>3.9</v>
      </c>
      <c r="M303" s="29">
        <f t="shared" si="4"/>
        <v>1.17</v>
      </c>
      <c r="N303" s="29">
        <v>0.93000000000000016</v>
      </c>
      <c r="O303" s="30">
        <v>6</v>
      </c>
    </row>
    <row r="304" spans="1:15" x14ac:dyDescent="0.35">
      <c r="A304" s="24">
        <v>44970.2</v>
      </c>
      <c r="B304" s="25">
        <v>44970.207638888889</v>
      </c>
      <c r="C304" s="26" t="str">
        <f>TEXT(B304,"dd.mm.yyyy")</f>
        <v>13.02.2023</v>
      </c>
      <c r="D304" s="27">
        <f>B304-A304</f>
        <v>7.6388888919609599E-3</v>
      </c>
      <c r="E304" s="28" t="s">
        <v>54</v>
      </c>
      <c r="F304" s="28" t="s">
        <v>86</v>
      </c>
      <c r="G304" s="28">
        <v>1</v>
      </c>
      <c r="H304" s="29">
        <v>2.6</v>
      </c>
      <c r="I304" s="28">
        <v>1</v>
      </c>
      <c r="J304" s="28" t="s">
        <v>12</v>
      </c>
      <c r="K304" s="28">
        <v>2</v>
      </c>
      <c r="L304" s="29">
        <v>7.8</v>
      </c>
      <c r="M304" s="29">
        <f t="shared" si="4"/>
        <v>2.34</v>
      </c>
      <c r="N304" s="29">
        <v>1.8600000000000003</v>
      </c>
      <c r="O304" s="30">
        <v>12</v>
      </c>
    </row>
    <row r="305" spans="1:15" x14ac:dyDescent="0.35">
      <c r="A305" s="24">
        <v>44970.2</v>
      </c>
      <c r="B305" s="25">
        <v>44970.203472222223</v>
      </c>
      <c r="C305" s="26" t="str">
        <f>TEXT(B305,"dd.mm.yyyy")</f>
        <v>13.02.2023</v>
      </c>
      <c r="D305" s="27">
        <f>B305-A305</f>
        <v>3.4722222262644209E-3</v>
      </c>
      <c r="E305" s="28" t="s">
        <v>64</v>
      </c>
      <c r="F305" s="28" t="s">
        <v>881</v>
      </c>
      <c r="G305" s="28">
        <v>1</v>
      </c>
      <c r="H305" s="29">
        <v>1.4</v>
      </c>
      <c r="I305" s="28">
        <v>1</v>
      </c>
      <c r="J305" s="28" t="s">
        <v>12</v>
      </c>
      <c r="K305" s="28">
        <v>1</v>
      </c>
      <c r="L305" s="29">
        <v>4</v>
      </c>
      <c r="M305" s="29">
        <f t="shared" si="4"/>
        <v>1.2</v>
      </c>
      <c r="N305" s="29">
        <v>0.79999999999999982</v>
      </c>
      <c r="O305" s="30">
        <v>6</v>
      </c>
    </row>
    <row r="306" spans="1:15" x14ac:dyDescent="0.35">
      <c r="A306" s="24">
        <v>44970.201388888891</v>
      </c>
      <c r="B306" s="25">
        <v>44970.213888888888</v>
      </c>
      <c r="C306" s="26" t="str">
        <f>TEXT(B306,"dd.mm.yyyy")</f>
        <v>13.02.2023</v>
      </c>
      <c r="D306" s="27">
        <f>B306-A306</f>
        <v>1.2499999997089617E-2</v>
      </c>
      <c r="E306" s="28" t="s">
        <v>15</v>
      </c>
      <c r="F306" s="28" t="s">
        <v>285</v>
      </c>
      <c r="G306" s="28">
        <v>2</v>
      </c>
      <c r="H306" s="29">
        <v>11</v>
      </c>
      <c r="I306" s="28">
        <v>1</v>
      </c>
      <c r="J306" s="28" t="s">
        <v>12</v>
      </c>
      <c r="K306" s="28">
        <v>2</v>
      </c>
      <c r="L306" s="29">
        <v>33</v>
      </c>
      <c r="M306" s="29">
        <f t="shared" si="4"/>
        <v>9.9</v>
      </c>
      <c r="N306" s="29">
        <v>3.1000000000000014</v>
      </c>
      <c r="O306" s="30">
        <v>46</v>
      </c>
    </row>
    <row r="307" spans="1:15" x14ac:dyDescent="0.35">
      <c r="A307" s="24">
        <v>44970.201388888891</v>
      </c>
      <c r="B307" s="25">
        <v>44970.205555555556</v>
      </c>
      <c r="C307" s="26" t="str">
        <f>TEXT(B307,"dd.mm.yyyy")</f>
        <v>13.02.2023</v>
      </c>
      <c r="D307" s="27">
        <f>B307-A307</f>
        <v>4.166666665696539E-3</v>
      </c>
      <c r="E307" s="28" t="s">
        <v>41</v>
      </c>
      <c r="F307" s="28" t="s">
        <v>518</v>
      </c>
      <c r="G307" s="28">
        <v>1</v>
      </c>
      <c r="H307" s="29">
        <v>1.5</v>
      </c>
      <c r="I307" s="28">
        <v>1</v>
      </c>
      <c r="J307" s="28" t="s">
        <v>12</v>
      </c>
      <c r="K307" s="28">
        <v>1</v>
      </c>
      <c r="L307" s="29">
        <v>4</v>
      </c>
      <c r="M307" s="29">
        <f t="shared" si="4"/>
        <v>1.2</v>
      </c>
      <c r="N307" s="29">
        <v>0.79999999999999982</v>
      </c>
      <c r="O307" s="30">
        <v>6</v>
      </c>
    </row>
    <row r="308" spans="1:15" x14ac:dyDescent="0.35">
      <c r="A308" s="24">
        <v>44970.201388888891</v>
      </c>
      <c r="B308" s="25">
        <v>44970.231944444444</v>
      </c>
      <c r="C308" s="26" t="str">
        <f>TEXT(B308,"dd.mm.yyyy")</f>
        <v>13.02.2023</v>
      </c>
      <c r="D308" s="27">
        <f>B308-A308</f>
        <v>3.0555555553291924E-2</v>
      </c>
      <c r="E308" s="28" t="s">
        <v>34</v>
      </c>
      <c r="F308" s="28" t="s">
        <v>340</v>
      </c>
      <c r="G308" s="28">
        <v>3</v>
      </c>
      <c r="H308" s="29">
        <v>18.5</v>
      </c>
      <c r="I308" s="28">
        <v>1</v>
      </c>
      <c r="J308" s="28" t="s">
        <v>12</v>
      </c>
      <c r="K308" s="28">
        <v>2</v>
      </c>
      <c r="L308" s="29">
        <v>55.5</v>
      </c>
      <c r="M308" s="29">
        <f t="shared" si="4"/>
        <v>16.649999999999999</v>
      </c>
      <c r="N308" s="29">
        <v>3.8500000000000014</v>
      </c>
      <c r="O308" s="30">
        <v>76</v>
      </c>
    </row>
    <row r="309" spans="1:15" x14ac:dyDescent="0.35">
      <c r="A309" s="24">
        <v>44970.20208333333</v>
      </c>
      <c r="B309" s="25">
        <v>44970.20416666667</v>
      </c>
      <c r="C309" s="26" t="str">
        <f>TEXT(B309,"dd.mm.yyyy")</f>
        <v>13.02.2023</v>
      </c>
      <c r="D309" s="27">
        <f>B309-A309</f>
        <v>2.0833333401242271E-3</v>
      </c>
      <c r="E309" s="28" t="s">
        <v>49</v>
      </c>
      <c r="F309" s="28" t="s">
        <v>152</v>
      </c>
      <c r="G309" s="28">
        <v>1</v>
      </c>
      <c r="H309" s="29">
        <v>0.8</v>
      </c>
      <c r="I309" s="28">
        <v>1</v>
      </c>
      <c r="J309" s="28" t="s">
        <v>12</v>
      </c>
      <c r="K309" s="28">
        <v>2</v>
      </c>
      <c r="L309" s="29">
        <v>3.7</v>
      </c>
      <c r="M309" s="29">
        <f t="shared" si="4"/>
        <v>1.1100000000000001</v>
      </c>
      <c r="N309" s="29">
        <v>1.1899999999999995</v>
      </c>
      <c r="O309" s="30">
        <v>6</v>
      </c>
    </row>
    <row r="310" spans="1:15" x14ac:dyDescent="0.35">
      <c r="A310" s="24">
        <v>44970.202777777777</v>
      </c>
      <c r="B310" s="25">
        <v>44970.219444444447</v>
      </c>
      <c r="C310" s="26" t="str">
        <f>TEXT(B310,"dd.mm.yyyy")</f>
        <v>13.02.2023</v>
      </c>
      <c r="D310" s="27">
        <f>B310-A310</f>
        <v>1.6666666670062114E-2</v>
      </c>
      <c r="E310" s="28" t="s">
        <v>32</v>
      </c>
      <c r="F310" s="28" t="s">
        <v>94</v>
      </c>
      <c r="G310" s="28">
        <v>1</v>
      </c>
      <c r="H310" s="29">
        <v>7.7</v>
      </c>
      <c r="I310" s="28">
        <v>1</v>
      </c>
      <c r="J310" s="28" t="s">
        <v>12</v>
      </c>
      <c r="K310" s="28">
        <v>1</v>
      </c>
      <c r="L310" s="29">
        <v>23.1</v>
      </c>
      <c r="M310" s="29">
        <f t="shared" si="4"/>
        <v>6.9300000000000006</v>
      </c>
      <c r="N310" s="29">
        <v>2.9699999999999989</v>
      </c>
      <c r="O310" s="30">
        <v>33</v>
      </c>
    </row>
    <row r="311" spans="1:15" x14ac:dyDescent="0.35">
      <c r="A311" s="24">
        <v>44970.202777777777</v>
      </c>
      <c r="B311" s="25">
        <v>44970.207638888889</v>
      </c>
      <c r="C311" s="26" t="str">
        <f>TEXT(B311,"dd.mm.yyyy")</f>
        <v>13.02.2023</v>
      </c>
      <c r="D311" s="27">
        <f>B311-A311</f>
        <v>4.8611111124046147E-3</v>
      </c>
      <c r="E311" s="28" t="s">
        <v>44</v>
      </c>
      <c r="F311" s="28" t="s">
        <v>546</v>
      </c>
      <c r="G311" s="28">
        <v>1</v>
      </c>
      <c r="H311" s="29">
        <v>1</v>
      </c>
      <c r="I311" s="28">
        <v>1</v>
      </c>
      <c r="J311" s="28" t="s">
        <v>12</v>
      </c>
      <c r="K311" s="28">
        <v>1</v>
      </c>
      <c r="L311" s="29">
        <v>3.5</v>
      </c>
      <c r="M311" s="29">
        <f t="shared" si="4"/>
        <v>1.05</v>
      </c>
      <c r="N311" s="29">
        <v>1.4500000000000002</v>
      </c>
      <c r="O311" s="30">
        <v>6</v>
      </c>
    </row>
    <row r="312" spans="1:15" x14ac:dyDescent="0.35">
      <c r="A312" s="24">
        <v>44970.20416666667</v>
      </c>
      <c r="B312" s="25">
        <v>44970.207638888889</v>
      </c>
      <c r="C312" s="26" t="str">
        <f>TEXT(B312,"dd.mm.yyyy")</f>
        <v>13.02.2023</v>
      </c>
      <c r="D312" s="27">
        <f>B312-A312</f>
        <v>3.4722222189884633E-3</v>
      </c>
      <c r="E312" s="28" t="s">
        <v>70</v>
      </c>
      <c r="F312" s="28" t="s">
        <v>762</v>
      </c>
      <c r="G312" s="28">
        <v>1</v>
      </c>
      <c r="H312" s="29">
        <v>1</v>
      </c>
      <c r="I312" s="28">
        <v>1</v>
      </c>
      <c r="J312" s="28" t="s">
        <v>12</v>
      </c>
      <c r="K312" s="28">
        <v>2</v>
      </c>
      <c r="L312" s="29">
        <v>3.3</v>
      </c>
      <c r="M312" s="29">
        <f t="shared" si="4"/>
        <v>0.98999999999999988</v>
      </c>
      <c r="N312" s="29">
        <v>1.71</v>
      </c>
      <c r="O312" s="30">
        <v>6</v>
      </c>
    </row>
    <row r="313" spans="1:15" x14ac:dyDescent="0.35">
      <c r="A313" s="24">
        <v>44970.205555555556</v>
      </c>
      <c r="B313" s="25">
        <v>44970.208333333336</v>
      </c>
      <c r="C313" s="26" t="str">
        <f>TEXT(B313,"dd.mm.yyyy")</f>
        <v>13.02.2023</v>
      </c>
      <c r="D313" s="27">
        <f>B313-A313</f>
        <v>2.7777777795563452E-3</v>
      </c>
      <c r="E313" s="28" t="s">
        <v>68</v>
      </c>
      <c r="F313" s="28" t="s">
        <v>646</v>
      </c>
      <c r="G313" s="28">
        <v>2</v>
      </c>
      <c r="H313" s="29">
        <v>1</v>
      </c>
      <c r="I313" s="28">
        <v>1</v>
      </c>
      <c r="J313" s="28" t="s">
        <v>12</v>
      </c>
      <c r="K313" s="28">
        <v>1</v>
      </c>
      <c r="L313" s="29">
        <v>3.2</v>
      </c>
      <c r="M313" s="29">
        <f t="shared" si="4"/>
        <v>0.96</v>
      </c>
      <c r="N313" s="29">
        <v>0.83999999999999986</v>
      </c>
      <c r="O313" s="30">
        <v>5</v>
      </c>
    </row>
    <row r="314" spans="1:15" x14ac:dyDescent="0.35">
      <c r="A314" s="24">
        <v>44970.205555555556</v>
      </c>
      <c r="B314" s="25">
        <v>44970.209027777775</v>
      </c>
      <c r="C314" s="26" t="str">
        <f>TEXT(B314,"dd.mm.yyyy")</f>
        <v>13.02.2023</v>
      </c>
      <c r="D314" s="27">
        <f>B314-A314</f>
        <v>3.4722222189884633E-3</v>
      </c>
      <c r="E314" s="28" t="s">
        <v>19</v>
      </c>
      <c r="F314" s="28" t="s">
        <v>204</v>
      </c>
      <c r="G314" s="28">
        <v>1</v>
      </c>
      <c r="H314" s="29">
        <v>1</v>
      </c>
      <c r="I314" s="28">
        <v>1</v>
      </c>
      <c r="J314" s="28" t="s">
        <v>12</v>
      </c>
      <c r="K314" s="28">
        <v>1</v>
      </c>
      <c r="L314" s="29">
        <v>3.5</v>
      </c>
      <c r="M314" s="29">
        <f t="shared" si="4"/>
        <v>1.05</v>
      </c>
      <c r="N314" s="29">
        <v>1.4500000000000002</v>
      </c>
      <c r="O314" s="30">
        <v>6</v>
      </c>
    </row>
    <row r="315" spans="1:15" x14ac:dyDescent="0.35">
      <c r="A315" s="24">
        <v>44970.206944444442</v>
      </c>
      <c r="B315" s="25">
        <v>44970.224999999999</v>
      </c>
      <c r="C315" s="26" t="str">
        <f>TEXT(B315,"dd.mm.yyyy")</f>
        <v>13.02.2023</v>
      </c>
      <c r="D315" s="27">
        <f>B315-A315</f>
        <v>1.8055555556202307E-2</v>
      </c>
      <c r="E315" s="28" t="s">
        <v>20</v>
      </c>
      <c r="F315" s="28" t="s">
        <v>642</v>
      </c>
      <c r="G315" s="28">
        <v>2</v>
      </c>
      <c r="H315" s="29">
        <v>17.3</v>
      </c>
      <c r="I315" s="28">
        <v>2</v>
      </c>
      <c r="J315" s="28" t="s">
        <v>12</v>
      </c>
      <c r="K315" s="28">
        <v>1</v>
      </c>
      <c r="L315" s="29">
        <v>51.9</v>
      </c>
      <c r="M315" s="29">
        <f t="shared" si="4"/>
        <v>15.569999999999999</v>
      </c>
      <c r="N315" s="29">
        <v>3.5300000000000011</v>
      </c>
      <c r="O315" s="30">
        <v>71</v>
      </c>
    </row>
    <row r="316" spans="1:15" x14ac:dyDescent="0.35">
      <c r="A316" s="24">
        <v>44970.208333333336</v>
      </c>
      <c r="B316" s="25">
        <v>44970.209722222222</v>
      </c>
      <c r="C316" s="26" t="str">
        <f>TEXT(B316,"dd.mm.yyyy")</f>
        <v>13.02.2023</v>
      </c>
      <c r="D316" s="27">
        <f>B316-A316</f>
        <v>1.3888888861401938E-3</v>
      </c>
      <c r="E316" s="28" t="s">
        <v>45</v>
      </c>
      <c r="F316" s="28" t="s">
        <v>655</v>
      </c>
      <c r="G316" s="28">
        <v>1</v>
      </c>
      <c r="H316" s="29">
        <v>0.7</v>
      </c>
      <c r="I316" s="28">
        <v>1</v>
      </c>
      <c r="J316" s="28" t="s">
        <v>12</v>
      </c>
      <c r="K316" s="28">
        <v>1</v>
      </c>
      <c r="L316" s="29">
        <v>3.1</v>
      </c>
      <c r="M316" s="29">
        <f t="shared" si="4"/>
        <v>0.92999999999999994</v>
      </c>
      <c r="N316" s="29">
        <v>0.9700000000000002</v>
      </c>
      <c r="O316" s="30">
        <v>5</v>
      </c>
    </row>
    <row r="317" spans="1:15" x14ac:dyDescent="0.35">
      <c r="A317" s="24">
        <v>44970.209722222222</v>
      </c>
      <c r="B317" s="25">
        <v>44970.215277777781</v>
      </c>
      <c r="C317" s="26" t="str">
        <f>TEXT(B317,"dd.mm.yyyy")</f>
        <v>13.02.2023</v>
      </c>
      <c r="D317" s="27">
        <f>B317-A317</f>
        <v>5.5555555591126904E-3</v>
      </c>
      <c r="E317" s="28" t="s">
        <v>54</v>
      </c>
      <c r="F317" s="28" t="s">
        <v>691</v>
      </c>
      <c r="G317" s="28">
        <v>1</v>
      </c>
      <c r="H317" s="29">
        <v>1.4</v>
      </c>
      <c r="I317" s="28">
        <v>1</v>
      </c>
      <c r="J317" s="28" t="s">
        <v>12</v>
      </c>
      <c r="K317" s="28">
        <v>1</v>
      </c>
      <c r="L317" s="29">
        <v>3.8</v>
      </c>
      <c r="M317" s="29">
        <f t="shared" si="4"/>
        <v>1.1399999999999999</v>
      </c>
      <c r="N317" s="29">
        <v>1.0600000000000005</v>
      </c>
      <c r="O317" s="30">
        <v>6</v>
      </c>
    </row>
    <row r="318" spans="1:15" x14ac:dyDescent="0.35">
      <c r="A318" s="24">
        <v>44970.210416666669</v>
      </c>
      <c r="B318" s="25">
        <v>44970.212500000001</v>
      </c>
      <c r="C318" s="26" t="str">
        <f>TEXT(B318,"dd.mm.yyyy")</f>
        <v>13.02.2023</v>
      </c>
      <c r="D318" s="27">
        <f>B318-A318</f>
        <v>2.0833333328482695E-3</v>
      </c>
      <c r="E318" s="28" t="s">
        <v>58</v>
      </c>
      <c r="F318" s="28" t="s">
        <v>627</v>
      </c>
      <c r="G318" s="28">
        <v>1</v>
      </c>
      <c r="H318" s="29">
        <v>1</v>
      </c>
      <c r="I318" s="28">
        <v>1</v>
      </c>
      <c r="J318" s="28" t="s">
        <v>12</v>
      </c>
      <c r="K318" s="28">
        <v>2</v>
      </c>
      <c r="L318" s="29">
        <v>3.7</v>
      </c>
      <c r="M318" s="29">
        <f t="shared" si="4"/>
        <v>1.1100000000000001</v>
      </c>
      <c r="N318" s="29">
        <v>1.1899999999999995</v>
      </c>
      <c r="O318" s="30">
        <v>6</v>
      </c>
    </row>
    <row r="319" spans="1:15" x14ac:dyDescent="0.35">
      <c r="A319" s="24">
        <v>44970.211111111108</v>
      </c>
      <c r="B319" s="25">
        <v>44970.222222222219</v>
      </c>
      <c r="C319" s="26" t="str">
        <f>TEXT(B319,"dd.mm.yyyy")</f>
        <v>13.02.2023</v>
      </c>
      <c r="D319" s="27">
        <f>B319-A319</f>
        <v>1.1111111110949423E-2</v>
      </c>
      <c r="E319" s="28" t="s">
        <v>74</v>
      </c>
      <c r="F319" s="28" t="s">
        <v>104</v>
      </c>
      <c r="G319" s="28">
        <v>1</v>
      </c>
      <c r="H319" s="29">
        <v>8.5</v>
      </c>
      <c r="I319" s="28">
        <v>1</v>
      </c>
      <c r="J319" s="28" t="s">
        <v>12</v>
      </c>
      <c r="K319" s="28">
        <v>1</v>
      </c>
      <c r="L319" s="29">
        <v>25.5</v>
      </c>
      <c r="M319" s="29">
        <f t="shared" si="4"/>
        <v>7.6499999999999995</v>
      </c>
      <c r="N319" s="29">
        <v>2.8500000000000014</v>
      </c>
      <c r="O319" s="30">
        <v>36</v>
      </c>
    </row>
    <row r="320" spans="1:15" x14ac:dyDescent="0.35">
      <c r="A320" s="24">
        <v>44970.211111111108</v>
      </c>
      <c r="B320" s="25">
        <v>44970.220833333333</v>
      </c>
      <c r="C320" s="26" t="str">
        <f>TEXT(B320,"dd.mm.yyyy")</f>
        <v>13.02.2023</v>
      </c>
      <c r="D320" s="27">
        <f>B320-A320</f>
        <v>9.7222222248092294E-3</v>
      </c>
      <c r="E320" s="28" t="s">
        <v>30</v>
      </c>
      <c r="F320" s="28" t="s">
        <v>172</v>
      </c>
      <c r="G320" s="28">
        <v>2</v>
      </c>
      <c r="H320" s="29">
        <v>2.9</v>
      </c>
      <c r="I320" s="28">
        <v>1</v>
      </c>
      <c r="J320" s="28" t="s">
        <v>12</v>
      </c>
      <c r="K320" s="28">
        <v>2</v>
      </c>
      <c r="L320" s="29">
        <v>8.6999999999999993</v>
      </c>
      <c r="M320" s="29">
        <f t="shared" si="4"/>
        <v>2.61</v>
      </c>
      <c r="N320" s="29">
        <v>1.6900000000000013</v>
      </c>
      <c r="O320" s="30">
        <v>13</v>
      </c>
    </row>
    <row r="321" spans="1:15" x14ac:dyDescent="0.35">
      <c r="A321" s="24">
        <v>44970.214583333334</v>
      </c>
      <c r="B321" s="25">
        <v>44970.22152777778</v>
      </c>
      <c r="C321" s="26" t="str">
        <f>TEXT(B321,"dd.mm.yyyy")</f>
        <v>13.02.2023</v>
      </c>
      <c r="D321" s="27">
        <f>B321-A321</f>
        <v>6.9444444452528842E-3</v>
      </c>
      <c r="E321" s="28" t="s">
        <v>56</v>
      </c>
      <c r="F321" s="28" t="s">
        <v>585</v>
      </c>
      <c r="G321" s="28">
        <v>1</v>
      </c>
      <c r="H321" s="29">
        <v>3.2</v>
      </c>
      <c r="I321" s="28">
        <v>1</v>
      </c>
      <c r="J321" s="28" t="s">
        <v>12</v>
      </c>
      <c r="K321" s="28">
        <v>2</v>
      </c>
      <c r="L321" s="29">
        <v>9.6</v>
      </c>
      <c r="M321" s="29">
        <f t="shared" si="4"/>
        <v>2.88</v>
      </c>
      <c r="N321" s="29">
        <v>2.5200000000000014</v>
      </c>
      <c r="O321" s="30">
        <v>15</v>
      </c>
    </row>
    <row r="322" spans="1:15" x14ac:dyDescent="0.35">
      <c r="A322" s="24">
        <v>44970.21597222222</v>
      </c>
      <c r="B322" s="25">
        <v>44970.216666666667</v>
      </c>
      <c r="C322" s="26" t="str">
        <f>TEXT(B322,"dd.mm.yyyy")</f>
        <v>13.02.2023</v>
      </c>
      <c r="D322" s="27">
        <f>B322-A322</f>
        <v>6.944444467080757E-4</v>
      </c>
      <c r="E322" s="28" t="s">
        <v>64</v>
      </c>
      <c r="F322" s="28" t="s">
        <v>376</v>
      </c>
      <c r="G322" s="28">
        <v>1</v>
      </c>
      <c r="H322" s="29">
        <v>0.3</v>
      </c>
      <c r="I322" s="28">
        <v>1</v>
      </c>
      <c r="J322" s="28" t="s">
        <v>12</v>
      </c>
      <c r="K322" s="28">
        <v>1</v>
      </c>
      <c r="L322" s="29">
        <v>3.5</v>
      </c>
      <c r="M322" s="29">
        <f t="shared" si="4"/>
        <v>1.05</v>
      </c>
      <c r="N322" s="29">
        <v>1.4500000000000002</v>
      </c>
      <c r="O322" s="30">
        <v>6</v>
      </c>
    </row>
    <row r="323" spans="1:15" x14ac:dyDescent="0.35">
      <c r="A323" s="24">
        <v>44970.216666666667</v>
      </c>
      <c r="B323" s="25">
        <v>44970.22152777778</v>
      </c>
      <c r="C323" s="26" t="str">
        <f>TEXT(B323,"dd.mm.yyyy")</f>
        <v>13.02.2023</v>
      </c>
      <c r="D323" s="27">
        <f>B323-A323</f>
        <v>4.8611111124046147E-3</v>
      </c>
      <c r="E323" s="28" t="s">
        <v>53</v>
      </c>
      <c r="F323" s="28" t="s">
        <v>294</v>
      </c>
      <c r="G323" s="28">
        <v>2</v>
      </c>
      <c r="H323" s="29">
        <v>2</v>
      </c>
      <c r="I323" s="28">
        <v>1</v>
      </c>
      <c r="J323" s="28" t="s">
        <v>12</v>
      </c>
      <c r="K323" s="28">
        <v>2</v>
      </c>
      <c r="L323" s="29">
        <v>6</v>
      </c>
      <c r="M323" s="29">
        <f t="shared" ref="M323:M386" si="5">L323*30%</f>
        <v>1.7999999999999998</v>
      </c>
      <c r="N323" s="29">
        <v>1.2000000000000002</v>
      </c>
      <c r="O323" s="30">
        <v>9</v>
      </c>
    </row>
    <row r="324" spans="1:15" x14ac:dyDescent="0.35">
      <c r="A324" s="24">
        <v>44970.218055555553</v>
      </c>
      <c r="B324" s="25">
        <v>44970.219444444447</v>
      </c>
      <c r="C324" s="26" t="str">
        <f>TEXT(B324,"dd.mm.yyyy")</f>
        <v>13.02.2023</v>
      </c>
      <c r="D324" s="27">
        <f>B324-A324</f>
        <v>1.3888888934161514E-3</v>
      </c>
      <c r="E324" s="28" t="s">
        <v>41</v>
      </c>
      <c r="F324" s="28" t="s">
        <v>736</v>
      </c>
      <c r="G324" s="28">
        <v>1</v>
      </c>
      <c r="H324" s="29">
        <v>0.4</v>
      </c>
      <c r="I324" s="28">
        <v>1</v>
      </c>
      <c r="J324" s="28" t="s">
        <v>12</v>
      </c>
      <c r="K324" s="28">
        <v>2</v>
      </c>
      <c r="L324" s="29">
        <v>3.6</v>
      </c>
      <c r="M324" s="29">
        <f t="shared" si="5"/>
        <v>1.08</v>
      </c>
      <c r="N324" s="29">
        <v>1.3199999999999998</v>
      </c>
      <c r="O324" s="30">
        <v>6</v>
      </c>
    </row>
    <row r="325" spans="1:15" x14ac:dyDescent="0.35">
      <c r="A325" s="24">
        <v>44970.21875</v>
      </c>
      <c r="B325" s="25">
        <v>44970.245138888888</v>
      </c>
      <c r="C325" s="26" t="str">
        <f>TEXT(B325,"dd.mm.yyyy")</f>
        <v>13.02.2023</v>
      </c>
      <c r="D325" s="27">
        <f>B325-A325</f>
        <v>2.6388888887595385E-2</v>
      </c>
      <c r="E325" s="28" t="s">
        <v>14</v>
      </c>
      <c r="F325" s="28" t="s">
        <v>653</v>
      </c>
      <c r="G325" s="28">
        <v>2</v>
      </c>
      <c r="H325" s="29">
        <v>20.3</v>
      </c>
      <c r="I325" s="28">
        <v>3</v>
      </c>
      <c r="J325" s="28" t="s">
        <v>12</v>
      </c>
      <c r="K325" s="28">
        <v>2</v>
      </c>
      <c r="L325" s="29">
        <v>60.9</v>
      </c>
      <c r="M325" s="29">
        <f t="shared" si="5"/>
        <v>18.27</v>
      </c>
      <c r="N325" s="29">
        <v>4.8300000000000054</v>
      </c>
      <c r="O325" s="30">
        <v>84</v>
      </c>
    </row>
    <row r="326" spans="1:15" x14ac:dyDescent="0.35">
      <c r="A326" s="24">
        <v>44970.219444444447</v>
      </c>
      <c r="B326" s="25">
        <v>44970.227083333331</v>
      </c>
      <c r="C326" s="26" t="str">
        <f>TEXT(B326,"dd.mm.yyyy")</f>
        <v>13.02.2023</v>
      </c>
      <c r="D326" s="27">
        <f>B326-A326</f>
        <v>7.6388888846850023E-3</v>
      </c>
      <c r="E326" s="28" t="s">
        <v>13</v>
      </c>
      <c r="F326" s="28" t="s">
        <v>230</v>
      </c>
      <c r="G326" s="28">
        <v>1</v>
      </c>
      <c r="H326" s="29">
        <v>4.2</v>
      </c>
      <c r="I326" s="28">
        <v>1</v>
      </c>
      <c r="J326" s="28" t="s">
        <v>12</v>
      </c>
      <c r="K326" s="28">
        <v>2</v>
      </c>
      <c r="L326" s="29">
        <v>12.6</v>
      </c>
      <c r="M326" s="29">
        <f t="shared" si="5"/>
        <v>3.78</v>
      </c>
      <c r="N326" s="29">
        <v>1.620000000000001</v>
      </c>
      <c r="O326" s="30">
        <v>18</v>
      </c>
    </row>
    <row r="327" spans="1:15" x14ac:dyDescent="0.35">
      <c r="A327" s="24">
        <v>44970.220138888886</v>
      </c>
      <c r="B327" s="25">
        <v>44970.222222222219</v>
      </c>
      <c r="C327" s="26" t="str">
        <f>TEXT(B327,"dd.mm.yyyy")</f>
        <v>13.02.2023</v>
      </c>
      <c r="D327" s="27">
        <f>B327-A327</f>
        <v>2.0833333328482695E-3</v>
      </c>
      <c r="E327" s="28" t="s">
        <v>45</v>
      </c>
      <c r="F327" s="28" t="s">
        <v>855</v>
      </c>
      <c r="G327" s="28">
        <v>1</v>
      </c>
      <c r="H327" s="29">
        <v>0.5</v>
      </c>
      <c r="I327" s="28">
        <v>1</v>
      </c>
      <c r="J327" s="28" t="s">
        <v>12</v>
      </c>
      <c r="K327" s="28">
        <v>2</v>
      </c>
      <c r="L327" s="29">
        <v>4</v>
      </c>
      <c r="M327" s="29">
        <f t="shared" si="5"/>
        <v>1.2</v>
      </c>
      <c r="N327" s="29">
        <v>0.79999999999999982</v>
      </c>
      <c r="O327" s="30">
        <v>6</v>
      </c>
    </row>
    <row r="328" spans="1:15" x14ac:dyDescent="0.35">
      <c r="A328" s="24">
        <v>44970.220833333333</v>
      </c>
      <c r="B328" s="25">
        <v>44970.226388888892</v>
      </c>
      <c r="C328" s="26" t="str">
        <f>TEXT(B328,"dd.mm.yyyy")</f>
        <v>13.02.2023</v>
      </c>
      <c r="D328" s="27">
        <f>B328-A328</f>
        <v>5.5555555591126904E-3</v>
      </c>
      <c r="E328" s="28" t="s">
        <v>41</v>
      </c>
      <c r="F328" s="28" t="s">
        <v>855</v>
      </c>
      <c r="G328" s="28">
        <v>2</v>
      </c>
      <c r="H328" s="29">
        <v>1.7</v>
      </c>
      <c r="I328" s="28">
        <v>1</v>
      </c>
      <c r="J328" s="28" t="s">
        <v>12</v>
      </c>
      <c r="K328" s="28">
        <v>1</v>
      </c>
      <c r="L328" s="29">
        <v>3.9</v>
      </c>
      <c r="M328" s="29">
        <f t="shared" si="5"/>
        <v>1.17</v>
      </c>
      <c r="N328" s="29">
        <v>0.93000000000000016</v>
      </c>
      <c r="O328" s="30">
        <v>6</v>
      </c>
    </row>
    <row r="329" spans="1:15" x14ac:dyDescent="0.35">
      <c r="A329" s="24">
        <v>44970.22152777778</v>
      </c>
      <c r="B329" s="25">
        <v>44970.23333333333</v>
      </c>
      <c r="C329" s="26" t="str">
        <f>TEXT(B329,"dd.mm.yyyy")</f>
        <v>13.02.2023</v>
      </c>
      <c r="D329" s="27">
        <f>B329-A329</f>
        <v>1.1805555550381541E-2</v>
      </c>
      <c r="E329" s="28" t="s">
        <v>57</v>
      </c>
      <c r="F329" s="28" t="s">
        <v>599</v>
      </c>
      <c r="G329" s="28">
        <v>1</v>
      </c>
      <c r="H329" s="29">
        <v>4.8</v>
      </c>
      <c r="I329" s="28">
        <v>1</v>
      </c>
      <c r="J329" s="28" t="s">
        <v>12</v>
      </c>
      <c r="K329" s="28">
        <v>2</v>
      </c>
      <c r="L329" s="29">
        <v>14.4</v>
      </c>
      <c r="M329" s="29">
        <f t="shared" si="5"/>
        <v>4.32</v>
      </c>
      <c r="N329" s="29">
        <v>3.2799999999999994</v>
      </c>
      <c r="O329" s="30">
        <v>22</v>
      </c>
    </row>
    <row r="330" spans="1:15" x14ac:dyDescent="0.35">
      <c r="A330" s="24">
        <v>44970.222222222219</v>
      </c>
      <c r="B330" s="25">
        <v>44970.226388888892</v>
      </c>
      <c r="C330" s="26" t="str">
        <f>TEXT(B330,"dd.mm.yyyy")</f>
        <v>13.02.2023</v>
      </c>
      <c r="D330" s="27">
        <f>B330-A330</f>
        <v>4.1666666729724966E-3</v>
      </c>
      <c r="E330" s="28" t="s">
        <v>36</v>
      </c>
      <c r="F330" s="28" t="s">
        <v>537</v>
      </c>
      <c r="G330" s="28">
        <v>4</v>
      </c>
      <c r="H330" s="29">
        <v>1</v>
      </c>
      <c r="I330" s="28">
        <v>1</v>
      </c>
      <c r="J330" s="28" t="s">
        <v>12</v>
      </c>
      <c r="K330" s="28">
        <v>2</v>
      </c>
      <c r="L330" s="29">
        <v>3.7</v>
      </c>
      <c r="M330" s="29">
        <f t="shared" si="5"/>
        <v>1.1100000000000001</v>
      </c>
      <c r="N330" s="29">
        <v>1.1899999999999995</v>
      </c>
      <c r="O330" s="30">
        <v>6</v>
      </c>
    </row>
    <row r="331" spans="1:15" x14ac:dyDescent="0.35">
      <c r="A331" s="24">
        <v>44970.222222222219</v>
      </c>
      <c r="B331" s="25">
        <v>44970.228472222225</v>
      </c>
      <c r="C331" s="26" t="str">
        <f>TEXT(B331,"dd.mm.yyyy")</f>
        <v>13.02.2023</v>
      </c>
      <c r="D331" s="27">
        <f>B331-A331</f>
        <v>6.2500000058207661E-3</v>
      </c>
      <c r="E331" s="28" t="s">
        <v>44</v>
      </c>
      <c r="F331" s="28" t="s">
        <v>468</v>
      </c>
      <c r="G331" s="28">
        <v>1</v>
      </c>
      <c r="H331" s="29">
        <v>2.5</v>
      </c>
      <c r="I331" s="28">
        <v>1</v>
      </c>
      <c r="J331" s="28" t="s">
        <v>12</v>
      </c>
      <c r="K331" s="28">
        <v>2</v>
      </c>
      <c r="L331" s="29">
        <v>7.5</v>
      </c>
      <c r="M331" s="29">
        <f t="shared" si="5"/>
        <v>2.25</v>
      </c>
      <c r="N331" s="29">
        <v>2.25</v>
      </c>
      <c r="O331" s="30">
        <v>12</v>
      </c>
    </row>
    <row r="332" spans="1:15" x14ac:dyDescent="0.35">
      <c r="A332" s="24">
        <v>44970.222222222219</v>
      </c>
      <c r="B332" s="25">
        <v>44970.229861111111</v>
      </c>
      <c r="C332" s="26" t="str">
        <f>TEXT(B332,"dd.mm.yyyy")</f>
        <v>13.02.2023</v>
      </c>
      <c r="D332" s="27">
        <f>B332-A332</f>
        <v>7.6388888919609599E-3</v>
      </c>
      <c r="E332" s="28" t="s">
        <v>36</v>
      </c>
      <c r="F332" s="28" t="s">
        <v>657</v>
      </c>
      <c r="G332" s="28">
        <v>2</v>
      </c>
      <c r="H332" s="29">
        <v>3.4</v>
      </c>
      <c r="I332" s="28">
        <v>1</v>
      </c>
      <c r="J332" s="28" t="s">
        <v>12</v>
      </c>
      <c r="K332" s="28">
        <v>1</v>
      </c>
      <c r="L332" s="29">
        <v>10.199999999999999</v>
      </c>
      <c r="M332" s="29">
        <f t="shared" si="5"/>
        <v>3.0599999999999996</v>
      </c>
      <c r="N332" s="29">
        <v>2.740000000000002</v>
      </c>
      <c r="O332" s="30">
        <v>16</v>
      </c>
    </row>
    <row r="333" spans="1:15" x14ac:dyDescent="0.35">
      <c r="A333" s="24">
        <v>44970.222916666666</v>
      </c>
      <c r="B333" s="25">
        <v>44970.23333333333</v>
      </c>
      <c r="C333" s="26" t="str">
        <f>TEXT(B333,"dd.mm.yyyy")</f>
        <v>13.02.2023</v>
      </c>
      <c r="D333" s="27">
        <f>B333-A333</f>
        <v>1.0416666664241347E-2</v>
      </c>
      <c r="E333" s="28" t="s">
        <v>17</v>
      </c>
      <c r="F333" s="28" t="s">
        <v>647</v>
      </c>
      <c r="G333" s="28">
        <v>1</v>
      </c>
      <c r="H333" s="29">
        <v>2.8</v>
      </c>
      <c r="I333" s="28">
        <v>1</v>
      </c>
      <c r="J333" s="28" t="s">
        <v>12</v>
      </c>
      <c r="K333" s="28">
        <v>1</v>
      </c>
      <c r="L333" s="29">
        <v>8.4</v>
      </c>
      <c r="M333" s="29">
        <f t="shared" si="5"/>
        <v>2.52</v>
      </c>
      <c r="N333" s="29">
        <v>1.08</v>
      </c>
      <c r="O333" s="30">
        <v>12</v>
      </c>
    </row>
    <row r="334" spans="1:15" x14ac:dyDescent="0.35">
      <c r="A334" s="24">
        <v>44970.222916666666</v>
      </c>
      <c r="B334" s="25">
        <v>44970.246527777781</v>
      </c>
      <c r="C334" s="26" t="str">
        <f>TEXT(B334,"dd.mm.yyyy")</f>
        <v>13.02.2023</v>
      </c>
      <c r="D334" s="27">
        <f>B334-A334</f>
        <v>2.3611111115314998E-2</v>
      </c>
      <c r="E334" s="28" t="s">
        <v>25</v>
      </c>
      <c r="F334" s="28" t="s">
        <v>743</v>
      </c>
      <c r="G334" s="28">
        <v>3</v>
      </c>
      <c r="H334" s="29">
        <v>21.4</v>
      </c>
      <c r="I334" s="28">
        <v>3</v>
      </c>
      <c r="J334" s="28" t="s">
        <v>12</v>
      </c>
      <c r="K334" s="28">
        <v>2</v>
      </c>
      <c r="L334" s="29">
        <v>64.2</v>
      </c>
      <c r="M334" s="29">
        <f t="shared" si="5"/>
        <v>19.260000000000002</v>
      </c>
      <c r="N334" s="29">
        <v>5.539999999999992</v>
      </c>
      <c r="O334" s="30">
        <v>89</v>
      </c>
    </row>
    <row r="335" spans="1:15" x14ac:dyDescent="0.35">
      <c r="A335" s="24">
        <v>44970.223611111112</v>
      </c>
      <c r="B335" s="25">
        <v>44970.232638888891</v>
      </c>
      <c r="C335" s="26" t="str">
        <f>TEXT(B335,"dd.mm.yyyy")</f>
        <v>13.02.2023</v>
      </c>
      <c r="D335" s="27">
        <f>B335-A335</f>
        <v>9.0277777781011537E-3</v>
      </c>
      <c r="E335" s="28" t="s">
        <v>34</v>
      </c>
      <c r="F335" s="28" t="s">
        <v>155</v>
      </c>
      <c r="G335" s="28">
        <v>1</v>
      </c>
      <c r="H335" s="29">
        <v>2.8</v>
      </c>
      <c r="I335" s="28">
        <v>1</v>
      </c>
      <c r="J335" s="28" t="s">
        <v>12</v>
      </c>
      <c r="K335" s="28">
        <v>1</v>
      </c>
      <c r="L335" s="29">
        <v>8.4</v>
      </c>
      <c r="M335" s="29">
        <f t="shared" si="5"/>
        <v>2.52</v>
      </c>
      <c r="N335" s="29">
        <v>2.08</v>
      </c>
      <c r="O335" s="30">
        <v>13</v>
      </c>
    </row>
    <row r="336" spans="1:15" x14ac:dyDescent="0.35">
      <c r="A336" s="24">
        <v>44970.223611111112</v>
      </c>
      <c r="B336" s="25">
        <v>44970.238888888889</v>
      </c>
      <c r="C336" s="26" t="str">
        <f>TEXT(B336,"dd.mm.yyyy")</f>
        <v>13.02.2023</v>
      </c>
      <c r="D336" s="27">
        <f>B336-A336</f>
        <v>1.5277777776645962E-2</v>
      </c>
      <c r="E336" s="28" t="s">
        <v>16</v>
      </c>
      <c r="F336" s="28" t="s">
        <v>798</v>
      </c>
      <c r="G336" s="28">
        <v>1</v>
      </c>
      <c r="H336" s="29">
        <v>5.3</v>
      </c>
      <c r="I336" s="28">
        <v>1</v>
      </c>
      <c r="J336" s="28" t="s">
        <v>12</v>
      </c>
      <c r="K336" s="28">
        <v>2</v>
      </c>
      <c r="L336" s="29">
        <v>15.9</v>
      </c>
      <c r="M336" s="29">
        <f t="shared" si="5"/>
        <v>4.7699999999999996</v>
      </c>
      <c r="N336" s="29">
        <v>2.33</v>
      </c>
      <c r="O336" s="30">
        <v>23</v>
      </c>
    </row>
    <row r="337" spans="1:15" x14ac:dyDescent="0.35">
      <c r="A337" s="24">
        <v>44970.227083333331</v>
      </c>
      <c r="B337" s="25">
        <v>44970.23333333333</v>
      </c>
      <c r="C337" s="26" t="str">
        <f>TEXT(B337,"dd.mm.yyyy")</f>
        <v>13.02.2023</v>
      </c>
      <c r="D337" s="27">
        <f>B337-A337</f>
        <v>6.2499999985448085E-3</v>
      </c>
      <c r="E337" s="28" t="s">
        <v>49</v>
      </c>
      <c r="F337" s="28" t="s">
        <v>808</v>
      </c>
      <c r="G337" s="28">
        <v>1</v>
      </c>
      <c r="H337" s="29">
        <v>5.7</v>
      </c>
      <c r="I337" s="28">
        <v>1</v>
      </c>
      <c r="J337" s="28" t="s">
        <v>12</v>
      </c>
      <c r="K337" s="28">
        <v>2</v>
      </c>
      <c r="L337" s="29">
        <v>17.100000000000001</v>
      </c>
      <c r="M337" s="29">
        <f t="shared" si="5"/>
        <v>5.13</v>
      </c>
      <c r="N337" s="29">
        <v>1.7699999999999996</v>
      </c>
      <c r="O337" s="30">
        <v>24</v>
      </c>
    </row>
    <row r="338" spans="1:15" x14ac:dyDescent="0.35">
      <c r="A338" s="24">
        <v>44970.227083333331</v>
      </c>
      <c r="B338" s="25">
        <v>44970.232638888891</v>
      </c>
      <c r="C338" s="26" t="str">
        <f>TEXT(B338,"dd.mm.yyyy")</f>
        <v>13.02.2023</v>
      </c>
      <c r="D338" s="27">
        <f>B338-A338</f>
        <v>5.5555555591126904E-3</v>
      </c>
      <c r="E338" s="28" t="s">
        <v>27</v>
      </c>
      <c r="F338" s="28" t="s">
        <v>786</v>
      </c>
      <c r="G338" s="28">
        <v>2</v>
      </c>
      <c r="H338" s="29">
        <v>1.4</v>
      </c>
      <c r="I338" s="28">
        <v>1</v>
      </c>
      <c r="J338" s="28" t="s">
        <v>12</v>
      </c>
      <c r="K338" s="28">
        <v>1</v>
      </c>
      <c r="L338" s="29">
        <v>3.2</v>
      </c>
      <c r="M338" s="29">
        <f t="shared" si="5"/>
        <v>0.96</v>
      </c>
      <c r="N338" s="29">
        <v>0.83999999999999986</v>
      </c>
      <c r="O338" s="30">
        <v>5</v>
      </c>
    </row>
    <row r="339" spans="1:15" x14ac:dyDescent="0.35">
      <c r="A339" s="24">
        <v>44970.228472222225</v>
      </c>
      <c r="B339" s="25">
        <v>44970.231944444444</v>
      </c>
      <c r="C339" s="26" t="str">
        <f>TEXT(B339,"dd.mm.yyyy")</f>
        <v>13.02.2023</v>
      </c>
      <c r="D339" s="27">
        <f>B339-A339</f>
        <v>3.4722222189884633E-3</v>
      </c>
      <c r="E339" s="28" t="s">
        <v>23</v>
      </c>
      <c r="F339" s="28" t="s">
        <v>528</v>
      </c>
      <c r="G339" s="28">
        <v>1</v>
      </c>
      <c r="H339" s="29">
        <v>1</v>
      </c>
      <c r="I339" s="28">
        <v>1</v>
      </c>
      <c r="J339" s="28" t="s">
        <v>12</v>
      </c>
      <c r="K339" s="28">
        <v>2</v>
      </c>
      <c r="L339" s="29">
        <v>3.3</v>
      </c>
      <c r="M339" s="29">
        <f t="shared" si="5"/>
        <v>0.98999999999999988</v>
      </c>
      <c r="N339" s="29">
        <v>0.71</v>
      </c>
      <c r="O339" s="30">
        <v>5</v>
      </c>
    </row>
    <row r="340" spans="1:15" x14ac:dyDescent="0.35">
      <c r="A340" s="24">
        <v>44970.229861111111</v>
      </c>
      <c r="B340" s="25">
        <v>44970.236805555556</v>
      </c>
      <c r="C340" s="26" t="str">
        <f>TEXT(B340,"dd.mm.yyyy")</f>
        <v>13.02.2023</v>
      </c>
      <c r="D340" s="27">
        <f>B340-A340</f>
        <v>6.9444444452528842E-3</v>
      </c>
      <c r="E340" s="28" t="s">
        <v>58</v>
      </c>
      <c r="F340" s="28" t="s">
        <v>773</v>
      </c>
      <c r="G340" s="28">
        <v>1</v>
      </c>
      <c r="H340" s="29">
        <v>0.7</v>
      </c>
      <c r="I340" s="28">
        <v>1</v>
      </c>
      <c r="J340" s="28" t="s">
        <v>12</v>
      </c>
      <c r="K340" s="28">
        <v>2</v>
      </c>
      <c r="L340" s="29">
        <v>6.9</v>
      </c>
      <c r="M340" s="29">
        <f t="shared" si="5"/>
        <v>2.0699999999999998</v>
      </c>
      <c r="N340" s="29">
        <v>1.0299999999999994</v>
      </c>
      <c r="O340" s="30">
        <v>10</v>
      </c>
    </row>
    <row r="341" spans="1:15" x14ac:dyDescent="0.35">
      <c r="A341" s="24">
        <v>44970.229861111111</v>
      </c>
      <c r="B341" s="25">
        <v>44970.236805555556</v>
      </c>
      <c r="C341" s="26" t="str">
        <f>TEXT(B341,"dd.mm.yyyy")</f>
        <v>13.02.2023</v>
      </c>
      <c r="D341" s="27">
        <f>B341-A341</f>
        <v>6.9444444452528842E-3</v>
      </c>
      <c r="E341" s="28" t="s">
        <v>34</v>
      </c>
      <c r="F341" s="28" t="s">
        <v>286</v>
      </c>
      <c r="G341" s="28">
        <v>4</v>
      </c>
      <c r="H341" s="29">
        <v>3.3</v>
      </c>
      <c r="I341" s="28">
        <v>1</v>
      </c>
      <c r="J341" s="28" t="s">
        <v>12</v>
      </c>
      <c r="K341" s="28">
        <v>2</v>
      </c>
      <c r="L341" s="29">
        <v>9.9</v>
      </c>
      <c r="M341" s="29">
        <f t="shared" si="5"/>
        <v>2.97</v>
      </c>
      <c r="N341" s="29">
        <v>1.129999999999999</v>
      </c>
      <c r="O341" s="30">
        <v>14</v>
      </c>
    </row>
    <row r="342" spans="1:15" x14ac:dyDescent="0.35">
      <c r="A342" s="24">
        <v>44970.231249999997</v>
      </c>
      <c r="B342" s="25">
        <v>44970.242361111108</v>
      </c>
      <c r="C342" s="26" t="str">
        <f>TEXT(B342,"dd.mm.yyyy")</f>
        <v>13.02.2023</v>
      </c>
      <c r="D342" s="27">
        <f>B342-A342</f>
        <v>1.1111111110949423E-2</v>
      </c>
      <c r="E342" s="28" t="s">
        <v>14</v>
      </c>
      <c r="F342" s="28" t="s">
        <v>362</v>
      </c>
      <c r="G342" s="28">
        <v>3</v>
      </c>
      <c r="H342" s="29">
        <v>8.4</v>
      </c>
      <c r="I342" s="28">
        <v>1</v>
      </c>
      <c r="J342" s="28" t="s">
        <v>12</v>
      </c>
      <c r="K342" s="28">
        <v>1</v>
      </c>
      <c r="L342" s="29">
        <v>25.2</v>
      </c>
      <c r="M342" s="29">
        <f t="shared" si="5"/>
        <v>7.56</v>
      </c>
      <c r="N342" s="29">
        <v>2.240000000000002</v>
      </c>
      <c r="O342" s="30">
        <v>35</v>
      </c>
    </row>
    <row r="343" spans="1:15" x14ac:dyDescent="0.35">
      <c r="A343" s="24">
        <v>44970.231944444444</v>
      </c>
      <c r="B343" s="25">
        <v>44970.236805555556</v>
      </c>
      <c r="C343" s="26" t="str">
        <f>TEXT(B343,"dd.mm.yyyy")</f>
        <v>13.02.2023</v>
      </c>
      <c r="D343" s="27">
        <f>B343-A343</f>
        <v>4.8611111124046147E-3</v>
      </c>
      <c r="E343" s="28" t="s">
        <v>32</v>
      </c>
      <c r="F343" s="28" t="s">
        <v>688</v>
      </c>
      <c r="G343" s="28">
        <v>1</v>
      </c>
      <c r="H343" s="29">
        <v>1.3</v>
      </c>
      <c r="I343" s="28">
        <v>1</v>
      </c>
      <c r="J343" s="28" t="s">
        <v>12</v>
      </c>
      <c r="K343" s="28">
        <v>1</v>
      </c>
      <c r="L343" s="29">
        <v>3.5</v>
      </c>
      <c r="M343" s="29">
        <f t="shared" si="5"/>
        <v>1.05</v>
      </c>
      <c r="N343" s="29">
        <v>1.4500000000000002</v>
      </c>
      <c r="O343" s="30">
        <v>6</v>
      </c>
    </row>
    <row r="344" spans="1:15" x14ac:dyDescent="0.35">
      <c r="A344" s="24">
        <v>44970.232638888891</v>
      </c>
      <c r="B344" s="25">
        <v>44970.236805555556</v>
      </c>
      <c r="C344" s="26" t="str">
        <f>TEXT(B344,"dd.mm.yyyy")</f>
        <v>13.02.2023</v>
      </c>
      <c r="D344" s="27">
        <f>B344-A344</f>
        <v>4.166666665696539E-3</v>
      </c>
      <c r="E344" s="28" t="s">
        <v>40</v>
      </c>
      <c r="F344" s="28" t="s">
        <v>164</v>
      </c>
      <c r="G344" s="28">
        <v>1</v>
      </c>
      <c r="H344" s="29">
        <v>1.9</v>
      </c>
      <c r="I344" s="28">
        <v>1</v>
      </c>
      <c r="J344" s="28" t="s">
        <v>12</v>
      </c>
      <c r="K344" s="28">
        <v>1</v>
      </c>
      <c r="L344" s="29">
        <v>3.9</v>
      </c>
      <c r="M344" s="29">
        <f t="shared" si="5"/>
        <v>1.17</v>
      </c>
      <c r="N344" s="29">
        <v>0.93000000000000016</v>
      </c>
      <c r="O344" s="30">
        <v>6</v>
      </c>
    </row>
    <row r="345" spans="1:15" x14ac:dyDescent="0.35">
      <c r="A345" s="24">
        <v>44970.234027777777</v>
      </c>
      <c r="B345" s="25">
        <v>44970.237500000003</v>
      </c>
      <c r="C345" s="26" t="str">
        <f>TEXT(B345,"dd.mm.yyyy")</f>
        <v>13.02.2023</v>
      </c>
      <c r="D345" s="27">
        <f>B345-A345</f>
        <v>3.4722222262644209E-3</v>
      </c>
      <c r="E345" s="28" t="s">
        <v>58</v>
      </c>
      <c r="F345" s="28" t="s">
        <v>438</v>
      </c>
      <c r="G345" s="28">
        <v>1</v>
      </c>
      <c r="H345" s="29">
        <v>2</v>
      </c>
      <c r="I345" s="28">
        <v>1</v>
      </c>
      <c r="J345" s="28" t="s">
        <v>12</v>
      </c>
      <c r="K345" s="28">
        <v>2</v>
      </c>
      <c r="L345" s="29">
        <v>6</v>
      </c>
      <c r="M345" s="29">
        <f t="shared" si="5"/>
        <v>1.7999999999999998</v>
      </c>
      <c r="N345" s="29">
        <v>1.2000000000000002</v>
      </c>
      <c r="O345" s="30">
        <v>9</v>
      </c>
    </row>
    <row r="346" spans="1:15" x14ac:dyDescent="0.35">
      <c r="A346" s="24">
        <v>44970.234722222223</v>
      </c>
      <c r="B346" s="25">
        <v>44970.243055555555</v>
      </c>
      <c r="C346" s="26" t="str">
        <f>TEXT(B346,"dd.mm.yyyy")</f>
        <v>13.02.2023</v>
      </c>
      <c r="D346" s="27">
        <f>B346-A346</f>
        <v>8.333333331393078E-3</v>
      </c>
      <c r="E346" s="28" t="s">
        <v>74</v>
      </c>
      <c r="F346" s="28" t="s">
        <v>324</v>
      </c>
      <c r="G346" s="28">
        <v>1</v>
      </c>
      <c r="H346" s="29">
        <v>3</v>
      </c>
      <c r="I346" s="28">
        <v>1</v>
      </c>
      <c r="J346" s="28" t="s">
        <v>12</v>
      </c>
      <c r="K346" s="28">
        <v>1</v>
      </c>
      <c r="L346" s="29">
        <v>9</v>
      </c>
      <c r="M346" s="29">
        <f t="shared" si="5"/>
        <v>2.6999999999999997</v>
      </c>
      <c r="N346" s="29">
        <v>1.3000000000000007</v>
      </c>
      <c r="O346" s="30">
        <v>13</v>
      </c>
    </row>
    <row r="347" spans="1:15" x14ac:dyDescent="0.35">
      <c r="A347" s="24">
        <v>44970.236111111109</v>
      </c>
      <c r="B347" s="25">
        <v>44970.245833333334</v>
      </c>
      <c r="C347" s="26" t="str">
        <f>TEXT(B347,"dd.mm.yyyy")</f>
        <v>13.02.2023</v>
      </c>
      <c r="D347" s="27">
        <f>B347-A347</f>
        <v>9.7222222248092294E-3</v>
      </c>
      <c r="E347" s="28" t="s">
        <v>58</v>
      </c>
      <c r="F347" s="28" t="s">
        <v>317</v>
      </c>
      <c r="G347" s="28">
        <v>2</v>
      </c>
      <c r="H347" s="29">
        <v>4.0999999999999996</v>
      </c>
      <c r="I347" s="28">
        <v>1</v>
      </c>
      <c r="J347" s="28" t="s">
        <v>18</v>
      </c>
      <c r="K347" s="28">
        <v>2</v>
      </c>
      <c r="L347" s="29">
        <v>12.3</v>
      </c>
      <c r="M347" s="29">
        <f t="shared" si="5"/>
        <v>3.69</v>
      </c>
      <c r="N347" s="29">
        <v>1.0099999999999998</v>
      </c>
      <c r="O347" s="30">
        <v>17</v>
      </c>
    </row>
    <row r="348" spans="1:15" x14ac:dyDescent="0.35">
      <c r="A348" s="24">
        <v>44970.236111111109</v>
      </c>
      <c r="B348" s="25">
        <v>44970.24722222222</v>
      </c>
      <c r="C348" s="26" t="str">
        <f>TEXT(B348,"dd.mm.yyyy")</f>
        <v>13.02.2023</v>
      </c>
      <c r="D348" s="27">
        <f>B348-A348</f>
        <v>1.1111111110949423E-2</v>
      </c>
      <c r="E348" s="28" t="s">
        <v>40</v>
      </c>
      <c r="F348" s="28" t="s">
        <v>600</v>
      </c>
      <c r="G348" s="28">
        <v>3</v>
      </c>
      <c r="H348" s="29">
        <v>4.5999999999999996</v>
      </c>
      <c r="I348" s="28">
        <v>1</v>
      </c>
      <c r="J348" s="28" t="s">
        <v>12</v>
      </c>
      <c r="K348" s="28">
        <v>2</v>
      </c>
      <c r="L348" s="29">
        <v>13.8</v>
      </c>
      <c r="M348" s="29">
        <f t="shared" si="5"/>
        <v>4.1399999999999997</v>
      </c>
      <c r="N348" s="29">
        <v>3.0599999999999987</v>
      </c>
      <c r="O348" s="30">
        <v>21</v>
      </c>
    </row>
    <row r="349" spans="1:15" x14ac:dyDescent="0.35">
      <c r="A349" s="24">
        <v>44970.236805555556</v>
      </c>
      <c r="B349" s="25">
        <v>44970.240277777775</v>
      </c>
      <c r="C349" s="26" t="str">
        <f>TEXT(B349,"dd.mm.yyyy")</f>
        <v>13.02.2023</v>
      </c>
      <c r="D349" s="27">
        <f>B349-A349</f>
        <v>3.4722222189884633E-3</v>
      </c>
      <c r="E349" s="28" t="s">
        <v>36</v>
      </c>
      <c r="F349" s="28" t="s">
        <v>259</v>
      </c>
      <c r="G349" s="28">
        <v>1</v>
      </c>
      <c r="H349" s="29">
        <v>2</v>
      </c>
      <c r="I349" s="28">
        <v>1</v>
      </c>
      <c r="J349" s="28" t="s">
        <v>12</v>
      </c>
      <c r="K349" s="28">
        <v>1</v>
      </c>
      <c r="L349" s="29">
        <v>6</v>
      </c>
      <c r="M349" s="29">
        <f t="shared" si="5"/>
        <v>1.7999999999999998</v>
      </c>
      <c r="N349" s="29">
        <v>1.2000000000000002</v>
      </c>
      <c r="O349" s="30">
        <v>9</v>
      </c>
    </row>
    <row r="350" spans="1:15" x14ac:dyDescent="0.35">
      <c r="A350" s="24">
        <v>44970.236805555556</v>
      </c>
      <c r="B350" s="25">
        <v>44970.240277777775</v>
      </c>
      <c r="C350" s="26" t="str">
        <f>TEXT(B350,"dd.mm.yyyy")</f>
        <v>13.02.2023</v>
      </c>
      <c r="D350" s="27">
        <f>B350-A350</f>
        <v>3.4722222189884633E-3</v>
      </c>
      <c r="E350" s="28" t="s">
        <v>36</v>
      </c>
      <c r="F350" s="28" t="s">
        <v>612</v>
      </c>
      <c r="G350" s="28">
        <v>1</v>
      </c>
      <c r="H350" s="29">
        <v>1</v>
      </c>
      <c r="I350" s="28">
        <v>1</v>
      </c>
      <c r="J350" s="28" t="s">
        <v>12</v>
      </c>
      <c r="K350" s="28">
        <v>2</v>
      </c>
      <c r="L350" s="29">
        <v>3.7</v>
      </c>
      <c r="M350" s="29">
        <f t="shared" si="5"/>
        <v>1.1100000000000001</v>
      </c>
      <c r="N350" s="29">
        <v>1.1899999999999995</v>
      </c>
      <c r="O350" s="30">
        <v>6</v>
      </c>
    </row>
    <row r="351" spans="1:15" x14ac:dyDescent="0.35">
      <c r="A351" s="24">
        <v>44970.237500000003</v>
      </c>
      <c r="B351" s="25">
        <v>44970.259722222225</v>
      </c>
      <c r="C351" s="26" t="str">
        <f>TEXT(B351,"dd.mm.yyyy")</f>
        <v>13.02.2023</v>
      </c>
      <c r="D351" s="27">
        <f>B351-A351</f>
        <v>2.2222222221898846E-2</v>
      </c>
      <c r="E351" s="28" t="s">
        <v>13</v>
      </c>
      <c r="F351" s="28" t="s">
        <v>751</v>
      </c>
      <c r="G351" s="28">
        <v>1</v>
      </c>
      <c r="H351" s="29">
        <v>17.899999999999999</v>
      </c>
      <c r="I351" s="28">
        <v>2</v>
      </c>
      <c r="J351" s="28" t="s">
        <v>12</v>
      </c>
      <c r="K351" s="28">
        <v>2</v>
      </c>
      <c r="L351" s="29">
        <v>53.7</v>
      </c>
      <c r="M351" s="29">
        <f t="shared" si="5"/>
        <v>16.11</v>
      </c>
      <c r="N351" s="29">
        <v>8.1899999999999977</v>
      </c>
      <c r="O351" s="30">
        <v>78</v>
      </c>
    </row>
    <row r="352" spans="1:15" x14ac:dyDescent="0.35">
      <c r="A352" s="24">
        <v>44970.238194444442</v>
      </c>
      <c r="B352" s="25">
        <v>44970.240972222222</v>
      </c>
      <c r="C352" s="26" t="str">
        <f>TEXT(B352,"dd.mm.yyyy")</f>
        <v>13.02.2023</v>
      </c>
      <c r="D352" s="27">
        <f>B352-A352</f>
        <v>2.7777777795563452E-3</v>
      </c>
      <c r="E352" s="28" t="s">
        <v>38</v>
      </c>
      <c r="F352" s="28" t="s">
        <v>193</v>
      </c>
      <c r="G352" s="28">
        <v>1</v>
      </c>
      <c r="H352" s="29">
        <v>0.9</v>
      </c>
      <c r="I352" s="28">
        <v>1</v>
      </c>
      <c r="J352" s="28" t="s">
        <v>12</v>
      </c>
      <c r="K352" s="28">
        <v>1</v>
      </c>
      <c r="L352" s="29">
        <v>4</v>
      </c>
      <c r="M352" s="29">
        <f t="shared" si="5"/>
        <v>1.2</v>
      </c>
      <c r="N352" s="29">
        <v>0.79999999999999982</v>
      </c>
      <c r="O352" s="30">
        <v>6</v>
      </c>
    </row>
    <row r="353" spans="1:15" x14ac:dyDescent="0.35">
      <c r="A353" s="24">
        <v>44970.238194444442</v>
      </c>
      <c r="B353" s="25">
        <v>44970.244444444441</v>
      </c>
      <c r="C353" s="26" t="str">
        <f>TEXT(B353,"dd.mm.yyyy")</f>
        <v>13.02.2023</v>
      </c>
      <c r="D353" s="27">
        <f>B353-A353</f>
        <v>6.2499999985448085E-3</v>
      </c>
      <c r="E353" s="28" t="s">
        <v>65</v>
      </c>
      <c r="F353" s="28" t="s">
        <v>295</v>
      </c>
      <c r="G353" s="28">
        <v>3</v>
      </c>
      <c r="H353" s="29">
        <v>2.2000000000000002</v>
      </c>
      <c r="I353" s="28">
        <v>1</v>
      </c>
      <c r="J353" s="28" t="s">
        <v>12</v>
      </c>
      <c r="K353" s="28">
        <v>2</v>
      </c>
      <c r="L353" s="29">
        <v>6.6</v>
      </c>
      <c r="M353" s="29">
        <f t="shared" si="5"/>
        <v>1.9799999999999998</v>
      </c>
      <c r="N353" s="29">
        <v>1.42</v>
      </c>
      <c r="O353" s="30">
        <v>10</v>
      </c>
    </row>
    <row r="354" spans="1:15" x14ac:dyDescent="0.35">
      <c r="A354" s="24">
        <v>44970.238194444442</v>
      </c>
      <c r="B354" s="25">
        <v>44970.241666666669</v>
      </c>
      <c r="C354" s="26" t="str">
        <f>TEXT(B354,"dd.mm.yyyy")</f>
        <v>13.02.2023</v>
      </c>
      <c r="D354" s="27">
        <f>B354-A354</f>
        <v>3.4722222262644209E-3</v>
      </c>
      <c r="E354" s="28" t="s">
        <v>65</v>
      </c>
      <c r="F354" s="28" t="s">
        <v>815</v>
      </c>
      <c r="G354" s="28">
        <v>3</v>
      </c>
      <c r="H354" s="29">
        <v>0.8</v>
      </c>
      <c r="I354" s="28">
        <v>1</v>
      </c>
      <c r="J354" s="28" t="s">
        <v>12</v>
      </c>
      <c r="K354" s="28">
        <v>2</v>
      </c>
      <c r="L354" s="29">
        <v>3.2</v>
      </c>
      <c r="M354" s="29">
        <f t="shared" si="5"/>
        <v>0.96</v>
      </c>
      <c r="N354" s="29">
        <v>0.83999999999999986</v>
      </c>
      <c r="O354" s="30">
        <v>5</v>
      </c>
    </row>
    <row r="355" spans="1:15" x14ac:dyDescent="0.35">
      <c r="A355" s="24">
        <v>44970.238888888889</v>
      </c>
      <c r="B355" s="25">
        <v>44970.259722222225</v>
      </c>
      <c r="C355" s="26" t="str">
        <f>TEXT(B355,"dd.mm.yyyy")</f>
        <v>13.02.2023</v>
      </c>
      <c r="D355" s="27">
        <f>B355-A355</f>
        <v>2.0833333335758653E-2</v>
      </c>
      <c r="E355" s="28" t="s">
        <v>27</v>
      </c>
      <c r="F355" s="28" t="s">
        <v>637</v>
      </c>
      <c r="G355" s="28">
        <v>1</v>
      </c>
      <c r="H355" s="29">
        <v>17.899999999999999</v>
      </c>
      <c r="I355" s="28">
        <v>3</v>
      </c>
      <c r="J355" s="28" t="s">
        <v>12</v>
      </c>
      <c r="K355" s="28">
        <v>1</v>
      </c>
      <c r="L355" s="29">
        <v>53.7</v>
      </c>
      <c r="M355" s="29">
        <f t="shared" si="5"/>
        <v>16.11</v>
      </c>
      <c r="N355" s="29">
        <v>10.189999999999998</v>
      </c>
      <c r="O355" s="30">
        <v>80</v>
      </c>
    </row>
    <row r="356" spans="1:15" x14ac:dyDescent="0.35">
      <c r="A356" s="24">
        <v>44970.238888888889</v>
      </c>
      <c r="B356" s="25">
        <v>44970.243750000001</v>
      </c>
      <c r="C356" s="26" t="str">
        <f>TEXT(B356,"dd.mm.yyyy")</f>
        <v>13.02.2023</v>
      </c>
      <c r="D356" s="27">
        <f>B356-A356</f>
        <v>4.8611111124046147E-3</v>
      </c>
      <c r="E356" s="28" t="s">
        <v>66</v>
      </c>
      <c r="F356" s="28" t="s">
        <v>247</v>
      </c>
      <c r="G356" s="28">
        <v>2</v>
      </c>
      <c r="H356" s="29">
        <v>1.2</v>
      </c>
      <c r="I356" s="28">
        <v>1</v>
      </c>
      <c r="J356" s="28" t="s">
        <v>12</v>
      </c>
      <c r="K356" s="28">
        <v>2</v>
      </c>
      <c r="L356" s="29">
        <v>4</v>
      </c>
      <c r="M356" s="29">
        <f t="shared" si="5"/>
        <v>1.2</v>
      </c>
      <c r="N356" s="29">
        <v>0.79999999999999982</v>
      </c>
      <c r="O356" s="30">
        <v>6</v>
      </c>
    </row>
    <row r="357" spans="1:15" x14ac:dyDescent="0.35">
      <c r="A357" s="24">
        <v>44970.238888888889</v>
      </c>
      <c r="B357" s="25">
        <v>44970.248611111114</v>
      </c>
      <c r="C357" s="26" t="str">
        <f>TEXT(B357,"dd.mm.yyyy")</f>
        <v>13.02.2023</v>
      </c>
      <c r="D357" s="27">
        <f>B357-A357</f>
        <v>9.7222222248092294E-3</v>
      </c>
      <c r="E357" s="28" t="s">
        <v>75</v>
      </c>
      <c r="F357" s="28" t="s">
        <v>522</v>
      </c>
      <c r="G357" s="28">
        <v>1</v>
      </c>
      <c r="H357" s="29">
        <v>3.7</v>
      </c>
      <c r="I357" s="28">
        <v>1</v>
      </c>
      <c r="J357" s="28" t="s">
        <v>12</v>
      </c>
      <c r="K357" s="28">
        <v>2</v>
      </c>
      <c r="L357" s="29">
        <v>11.1</v>
      </c>
      <c r="M357" s="29">
        <f t="shared" si="5"/>
        <v>3.3299999999999996</v>
      </c>
      <c r="N357" s="29">
        <v>1.5700000000000003</v>
      </c>
      <c r="O357" s="30">
        <v>16</v>
      </c>
    </row>
    <row r="358" spans="1:15" x14ac:dyDescent="0.35">
      <c r="A358" s="24">
        <v>44970.239583333336</v>
      </c>
      <c r="B358" s="25">
        <v>44970.249305555553</v>
      </c>
      <c r="C358" s="26" t="str">
        <f>TEXT(B358,"dd.mm.yyyy")</f>
        <v>13.02.2023</v>
      </c>
      <c r="D358" s="27">
        <f>B358-A358</f>
        <v>9.7222222175332718E-3</v>
      </c>
      <c r="E358" s="28" t="s">
        <v>23</v>
      </c>
      <c r="F358" s="28" t="s">
        <v>489</v>
      </c>
      <c r="G358" s="28">
        <v>1</v>
      </c>
      <c r="H358" s="29">
        <v>2.6</v>
      </c>
      <c r="I358" s="28">
        <v>1</v>
      </c>
      <c r="J358" s="28" t="s">
        <v>12</v>
      </c>
      <c r="K358" s="28">
        <v>1</v>
      </c>
      <c r="L358" s="29">
        <v>7.8</v>
      </c>
      <c r="M358" s="29">
        <f t="shared" si="5"/>
        <v>2.34</v>
      </c>
      <c r="N358" s="29">
        <v>1.8600000000000003</v>
      </c>
      <c r="O358" s="30">
        <v>12</v>
      </c>
    </row>
    <row r="359" spans="1:15" x14ac:dyDescent="0.35">
      <c r="A359" s="24">
        <v>44970.239583333336</v>
      </c>
      <c r="B359" s="25">
        <v>44970.24722222222</v>
      </c>
      <c r="C359" s="26" t="str">
        <f>TEXT(B359,"dd.mm.yyyy")</f>
        <v>13.02.2023</v>
      </c>
      <c r="D359" s="27">
        <f>B359-A359</f>
        <v>7.6388888846850023E-3</v>
      </c>
      <c r="E359" s="28" t="s">
        <v>67</v>
      </c>
      <c r="F359" s="28" t="s">
        <v>506</v>
      </c>
      <c r="G359" s="28">
        <v>1</v>
      </c>
      <c r="H359" s="29">
        <v>8.6</v>
      </c>
      <c r="I359" s="28">
        <v>1</v>
      </c>
      <c r="J359" s="28" t="s">
        <v>12</v>
      </c>
      <c r="K359" s="28">
        <v>1</v>
      </c>
      <c r="L359" s="29">
        <v>25.8</v>
      </c>
      <c r="M359" s="29">
        <f t="shared" si="5"/>
        <v>7.74</v>
      </c>
      <c r="N359" s="29">
        <v>2.4599999999999973</v>
      </c>
      <c r="O359" s="30">
        <v>36</v>
      </c>
    </row>
    <row r="360" spans="1:15" x14ac:dyDescent="0.35">
      <c r="A360" s="24">
        <v>44970.239583333336</v>
      </c>
      <c r="B360" s="25">
        <v>44970.243055555555</v>
      </c>
      <c r="C360" s="26" t="str">
        <f>TEXT(B360,"dd.mm.yyyy")</f>
        <v>13.02.2023</v>
      </c>
      <c r="D360" s="27">
        <f>B360-A360</f>
        <v>3.4722222189884633E-3</v>
      </c>
      <c r="E360" s="28" t="s">
        <v>56</v>
      </c>
      <c r="F360" s="28" t="s">
        <v>926</v>
      </c>
      <c r="G360" s="28">
        <v>1</v>
      </c>
      <c r="H360" s="29">
        <v>0.8</v>
      </c>
      <c r="I360" s="28">
        <v>1</v>
      </c>
      <c r="J360" s="28" t="s">
        <v>12</v>
      </c>
      <c r="K360" s="28">
        <v>1</v>
      </c>
      <c r="L360" s="29">
        <v>3.3</v>
      </c>
      <c r="M360" s="29">
        <f t="shared" si="5"/>
        <v>0.98999999999999988</v>
      </c>
      <c r="N360" s="29">
        <v>0.71</v>
      </c>
      <c r="O360" s="30">
        <v>5</v>
      </c>
    </row>
    <row r="361" spans="1:15" x14ac:dyDescent="0.35">
      <c r="A361" s="24">
        <v>44970.240277777775</v>
      </c>
      <c r="B361" s="25">
        <v>44970.240972222222</v>
      </c>
      <c r="C361" s="26" t="str">
        <f>TEXT(B361,"dd.mm.yyyy")</f>
        <v>13.02.2023</v>
      </c>
      <c r="D361" s="27">
        <f>B361-A361</f>
        <v>6.944444467080757E-4</v>
      </c>
      <c r="E361" s="28" t="s">
        <v>64</v>
      </c>
      <c r="F361" s="28" t="s">
        <v>903</v>
      </c>
      <c r="G361" s="28">
        <v>1</v>
      </c>
      <c r="H361" s="29">
        <v>0</v>
      </c>
      <c r="I361" s="28">
        <v>5</v>
      </c>
      <c r="J361" s="28" t="s">
        <v>12</v>
      </c>
      <c r="K361" s="28">
        <v>2</v>
      </c>
      <c r="L361" s="29">
        <v>3.2</v>
      </c>
      <c r="M361" s="29">
        <f t="shared" si="5"/>
        <v>0.96</v>
      </c>
      <c r="N361" s="29">
        <v>0.83999999999999986</v>
      </c>
      <c r="O361" s="30">
        <v>5</v>
      </c>
    </row>
    <row r="362" spans="1:15" x14ac:dyDescent="0.35">
      <c r="A362" s="24">
        <v>44970.240277777775</v>
      </c>
      <c r="B362" s="25">
        <v>44970.252083333333</v>
      </c>
      <c r="C362" s="26" t="str">
        <f>TEXT(B362,"dd.mm.yyyy")</f>
        <v>13.02.2023</v>
      </c>
      <c r="D362" s="27">
        <f>B362-A362</f>
        <v>1.1805555557657499E-2</v>
      </c>
      <c r="E362" s="28" t="s">
        <v>14</v>
      </c>
      <c r="F362" s="28" t="s">
        <v>139</v>
      </c>
      <c r="G362" s="28">
        <v>1</v>
      </c>
      <c r="H362" s="29">
        <v>4.5</v>
      </c>
      <c r="I362" s="28">
        <v>1</v>
      </c>
      <c r="J362" s="28" t="s">
        <v>12</v>
      </c>
      <c r="K362" s="28">
        <v>1</v>
      </c>
      <c r="L362" s="29">
        <v>13.5</v>
      </c>
      <c r="M362" s="29">
        <f t="shared" si="5"/>
        <v>4.05</v>
      </c>
      <c r="N362" s="29">
        <v>2.4499999999999993</v>
      </c>
      <c r="O362" s="30">
        <v>20</v>
      </c>
    </row>
    <row r="363" spans="1:15" x14ac:dyDescent="0.35">
      <c r="A363" s="24">
        <v>44970.240277777775</v>
      </c>
      <c r="B363" s="25">
        <v>44970.257638888892</v>
      </c>
      <c r="C363" s="26" t="str">
        <f>TEXT(B363,"dd.mm.yyyy")</f>
        <v>13.02.2023</v>
      </c>
      <c r="D363" s="27">
        <f>B363-A363</f>
        <v>1.7361111116770189E-2</v>
      </c>
      <c r="E363" s="28" t="s">
        <v>20</v>
      </c>
      <c r="F363" s="28" t="s">
        <v>832</v>
      </c>
      <c r="G363" s="28">
        <v>1</v>
      </c>
      <c r="H363" s="29">
        <v>7.6</v>
      </c>
      <c r="I363" s="28">
        <v>1</v>
      </c>
      <c r="J363" s="28" t="s">
        <v>12</v>
      </c>
      <c r="K363" s="28">
        <v>2</v>
      </c>
      <c r="L363" s="29">
        <v>22.8</v>
      </c>
      <c r="M363" s="29">
        <f t="shared" si="5"/>
        <v>6.84</v>
      </c>
      <c r="N363" s="29">
        <v>4.3599999999999994</v>
      </c>
      <c r="O363" s="30">
        <v>34</v>
      </c>
    </row>
    <row r="364" spans="1:15" x14ac:dyDescent="0.35">
      <c r="A364" s="24">
        <v>44970.241666666669</v>
      </c>
      <c r="B364" s="25">
        <v>44970.244444444441</v>
      </c>
      <c r="C364" s="26" t="str">
        <f>TEXT(B364,"dd.mm.yyyy")</f>
        <v>13.02.2023</v>
      </c>
      <c r="D364" s="27">
        <f>B364-A364</f>
        <v>2.7777777722803876E-3</v>
      </c>
      <c r="E364" s="28" t="s">
        <v>27</v>
      </c>
      <c r="F364" s="28" t="s">
        <v>200</v>
      </c>
      <c r="G364" s="28">
        <v>1</v>
      </c>
      <c r="H364" s="29">
        <v>0.8</v>
      </c>
      <c r="I364" s="28">
        <v>1</v>
      </c>
      <c r="J364" s="28" t="s">
        <v>12</v>
      </c>
      <c r="K364" s="28">
        <v>2</v>
      </c>
      <c r="L364" s="29">
        <v>3.3</v>
      </c>
      <c r="M364" s="29">
        <f t="shared" si="5"/>
        <v>0.98999999999999988</v>
      </c>
      <c r="N364" s="29">
        <v>1.71</v>
      </c>
      <c r="O364" s="30">
        <v>6</v>
      </c>
    </row>
    <row r="365" spans="1:15" x14ac:dyDescent="0.35">
      <c r="A365" s="24">
        <v>44970.241666666669</v>
      </c>
      <c r="B365" s="25">
        <v>44970.25</v>
      </c>
      <c r="C365" s="26" t="str">
        <f>TEXT(B365,"dd.mm.yyyy")</f>
        <v>13.02.2023</v>
      </c>
      <c r="D365" s="27">
        <f>B365-A365</f>
        <v>8.333333331393078E-3</v>
      </c>
      <c r="E365" s="28" t="s">
        <v>27</v>
      </c>
      <c r="F365" s="28" t="s">
        <v>118</v>
      </c>
      <c r="G365" s="28">
        <v>1</v>
      </c>
      <c r="H365" s="29">
        <v>3.1</v>
      </c>
      <c r="I365" s="28">
        <v>1</v>
      </c>
      <c r="J365" s="28" t="s">
        <v>12</v>
      </c>
      <c r="K365" s="28">
        <v>2</v>
      </c>
      <c r="L365" s="29">
        <v>9.3000000000000007</v>
      </c>
      <c r="M365" s="29">
        <f t="shared" si="5"/>
        <v>2.79</v>
      </c>
      <c r="N365" s="29">
        <v>1.9100000000000001</v>
      </c>
      <c r="O365" s="30">
        <v>14</v>
      </c>
    </row>
    <row r="366" spans="1:15" x14ac:dyDescent="0.35">
      <c r="A366" s="24">
        <v>44970.242361111108</v>
      </c>
      <c r="B366" s="25">
        <v>44970.247916666667</v>
      </c>
      <c r="C366" s="26" t="str">
        <f>TEXT(B366,"dd.mm.yyyy")</f>
        <v>13.02.2023</v>
      </c>
      <c r="D366" s="27">
        <f>B366-A366</f>
        <v>5.5555555591126904E-3</v>
      </c>
      <c r="E366" s="28" t="s">
        <v>44</v>
      </c>
      <c r="F366" s="28" t="s">
        <v>603</v>
      </c>
      <c r="G366" s="28">
        <v>2</v>
      </c>
      <c r="H366" s="29">
        <v>2</v>
      </c>
      <c r="I366" s="28">
        <v>1</v>
      </c>
      <c r="J366" s="28" t="s">
        <v>12</v>
      </c>
      <c r="K366" s="28">
        <v>2</v>
      </c>
      <c r="L366" s="29">
        <v>6</v>
      </c>
      <c r="M366" s="29">
        <f t="shared" si="5"/>
        <v>1.7999999999999998</v>
      </c>
      <c r="N366" s="29">
        <v>1.2000000000000002</v>
      </c>
      <c r="O366" s="30">
        <v>9</v>
      </c>
    </row>
    <row r="367" spans="1:15" x14ac:dyDescent="0.35">
      <c r="A367" s="24">
        <v>44970.242361111108</v>
      </c>
      <c r="B367" s="25">
        <v>44970.257638888892</v>
      </c>
      <c r="C367" s="26" t="str">
        <f>TEXT(B367,"dd.mm.yyyy")</f>
        <v>13.02.2023</v>
      </c>
      <c r="D367" s="27">
        <f>B367-A367</f>
        <v>1.527777778392192E-2</v>
      </c>
      <c r="E367" s="28" t="s">
        <v>43</v>
      </c>
      <c r="F367" s="28" t="s">
        <v>854</v>
      </c>
      <c r="G367" s="28">
        <v>2</v>
      </c>
      <c r="H367" s="29">
        <v>6.4</v>
      </c>
      <c r="I367" s="28">
        <v>1</v>
      </c>
      <c r="J367" s="28" t="s">
        <v>12</v>
      </c>
      <c r="K367" s="28">
        <v>1</v>
      </c>
      <c r="L367" s="29">
        <v>19.2</v>
      </c>
      <c r="M367" s="29">
        <f t="shared" si="5"/>
        <v>5.76</v>
      </c>
      <c r="N367" s="29">
        <v>4.0400000000000027</v>
      </c>
      <c r="O367" s="30">
        <v>29</v>
      </c>
    </row>
    <row r="368" spans="1:15" x14ac:dyDescent="0.35">
      <c r="A368" s="24">
        <v>44970.243750000001</v>
      </c>
      <c r="B368" s="25">
        <v>44970.250694444447</v>
      </c>
      <c r="C368" s="26" t="str">
        <f>TEXT(B368,"dd.mm.yyyy")</f>
        <v>13.02.2023</v>
      </c>
      <c r="D368" s="27">
        <f>B368-A368</f>
        <v>6.9444444452528842E-3</v>
      </c>
      <c r="E368" s="28" t="s">
        <v>38</v>
      </c>
      <c r="F368" s="28" t="s">
        <v>579</v>
      </c>
      <c r="G368" s="28">
        <v>2</v>
      </c>
      <c r="H368" s="29">
        <v>1.5</v>
      </c>
      <c r="I368" s="28">
        <v>1</v>
      </c>
      <c r="J368" s="28" t="s">
        <v>12</v>
      </c>
      <c r="K368" s="28">
        <v>1</v>
      </c>
      <c r="L368" s="29">
        <v>3.1</v>
      </c>
      <c r="M368" s="29">
        <f t="shared" si="5"/>
        <v>0.92999999999999994</v>
      </c>
      <c r="N368" s="29">
        <v>0.9700000000000002</v>
      </c>
      <c r="O368" s="30">
        <v>5</v>
      </c>
    </row>
    <row r="369" spans="1:15" x14ac:dyDescent="0.35">
      <c r="A369" s="24">
        <v>44970.245833333334</v>
      </c>
      <c r="B369" s="25">
        <v>44970.250694444447</v>
      </c>
      <c r="C369" s="26" t="str">
        <f>TEXT(B369,"dd.mm.yyyy")</f>
        <v>13.02.2023</v>
      </c>
      <c r="D369" s="27">
        <f>B369-A369</f>
        <v>4.8611111124046147E-3</v>
      </c>
      <c r="E369" s="28" t="s">
        <v>64</v>
      </c>
      <c r="F369" s="28" t="s">
        <v>670</v>
      </c>
      <c r="G369" s="28">
        <v>1</v>
      </c>
      <c r="H369" s="29">
        <v>1.9</v>
      </c>
      <c r="I369" s="28">
        <v>1</v>
      </c>
      <c r="J369" s="28" t="s">
        <v>12</v>
      </c>
      <c r="K369" s="28">
        <v>1</v>
      </c>
      <c r="L369" s="29">
        <v>3.3</v>
      </c>
      <c r="M369" s="29">
        <f t="shared" si="5"/>
        <v>0.98999999999999988</v>
      </c>
      <c r="N369" s="29">
        <v>0.71</v>
      </c>
      <c r="O369" s="30">
        <v>5</v>
      </c>
    </row>
    <row r="370" spans="1:15" x14ac:dyDescent="0.35">
      <c r="A370" s="24">
        <v>44970.245833333334</v>
      </c>
      <c r="B370" s="25">
        <v>44970.254166666666</v>
      </c>
      <c r="C370" s="26" t="str">
        <f>TEXT(B370,"dd.mm.yyyy")</f>
        <v>13.02.2023</v>
      </c>
      <c r="D370" s="27">
        <f>B370-A370</f>
        <v>8.333333331393078E-3</v>
      </c>
      <c r="E370" s="28" t="s">
        <v>59</v>
      </c>
      <c r="F370" s="28" t="s">
        <v>601</v>
      </c>
      <c r="G370" s="28">
        <v>1</v>
      </c>
      <c r="H370" s="29">
        <v>5.7</v>
      </c>
      <c r="I370" s="28">
        <v>1</v>
      </c>
      <c r="J370" s="28" t="s">
        <v>12</v>
      </c>
      <c r="K370" s="28">
        <v>1</v>
      </c>
      <c r="L370" s="29">
        <v>17.100000000000001</v>
      </c>
      <c r="M370" s="29">
        <f t="shared" si="5"/>
        <v>5.13</v>
      </c>
      <c r="N370" s="29">
        <v>2.7699999999999996</v>
      </c>
      <c r="O370" s="30">
        <v>25</v>
      </c>
    </row>
    <row r="371" spans="1:15" x14ac:dyDescent="0.35">
      <c r="A371" s="24">
        <v>44970.245833333334</v>
      </c>
      <c r="B371" s="25">
        <v>44970.250694444447</v>
      </c>
      <c r="C371" s="26" t="str">
        <f>TEXT(B371,"dd.mm.yyyy")</f>
        <v>13.02.2023</v>
      </c>
      <c r="D371" s="27">
        <f>B371-A371</f>
        <v>4.8611111124046147E-3</v>
      </c>
      <c r="E371" s="28" t="s">
        <v>17</v>
      </c>
      <c r="F371" s="28" t="s">
        <v>564</v>
      </c>
      <c r="G371" s="28">
        <v>2</v>
      </c>
      <c r="H371" s="29">
        <v>2.2000000000000002</v>
      </c>
      <c r="I371" s="28">
        <v>1</v>
      </c>
      <c r="J371" s="28" t="s">
        <v>12</v>
      </c>
      <c r="K371" s="28">
        <v>2</v>
      </c>
      <c r="L371" s="29">
        <v>6.6</v>
      </c>
      <c r="M371" s="29">
        <f t="shared" si="5"/>
        <v>1.9799999999999998</v>
      </c>
      <c r="N371" s="29">
        <v>1.42</v>
      </c>
      <c r="O371" s="30">
        <v>10</v>
      </c>
    </row>
    <row r="372" spans="1:15" x14ac:dyDescent="0.35">
      <c r="A372" s="24">
        <v>44970.245833333334</v>
      </c>
      <c r="B372" s="25">
        <v>44970.250694444447</v>
      </c>
      <c r="C372" s="26" t="str">
        <f>TEXT(B372,"dd.mm.yyyy")</f>
        <v>13.02.2023</v>
      </c>
      <c r="D372" s="27">
        <f>B372-A372</f>
        <v>4.8611111124046147E-3</v>
      </c>
      <c r="E372" s="28" t="s">
        <v>69</v>
      </c>
      <c r="F372" s="28" t="s">
        <v>795</v>
      </c>
      <c r="G372" s="28">
        <v>1</v>
      </c>
      <c r="H372" s="29">
        <v>1</v>
      </c>
      <c r="I372" s="28">
        <v>1</v>
      </c>
      <c r="J372" s="28" t="s">
        <v>12</v>
      </c>
      <c r="K372" s="28">
        <v>2</v>
      </c>
      <c r="L372" s="29">
        <v>3.8</v>
      </c>
      <c r="M372" s="29">
        <f t="shared" si="5"/>
        <v>1.1399999999999999</v>
      </c>
      <c r="N372" s="29">
        <v>1.0600000000000005</v>
      </c>
      <c r="O372" s="30">
        <v>6</v>
      </c>
    </row>
    <row r="373" spans="1:15" x14ac:dyDescent="0.35">
      <c r="A373" s="24">
        <v>44970.246527777781</v>
      </c>
      <c r="B373" s="25">
        <v>44970.263194444444</v>
      </c>
      <c r="C373" s="26" t="str">
        <f>TEXT(B373,"dd.mm.yyyy")</f>
        <v>13.02.2023</v>
      </c>
      <c r="D373" s="27">
        <f>B373-A373</f>
        <v>1.6666666662786156E-2</v>
      </c>
      <c r="E373" s="28" t="s">
        <v>29</v>
      </c>
      <c r="F373" s="28" t="s">
        <v>503</v>
      </c>
      <c r="G373" s="28">
        <v>1</v>
      </c>
      <c r="H373" s="29">
        <v>5</v>
      </c>
      <c r="I373" s="28">
        <v>1</v>
      </c>
      <c r="J373" s="28" t="s">
        <v>12</v>
      </c>
      <c r="K373" s="28">
        <v>2</v>
      </c>
      <c r="L373" s="29">
        <v>15</v>
      </c>
      <c r="M373" s="29">
        <f t="shared" si="5"/>
        <v>4.5</v>
      </c>
      <c r="N373" s="29">
        <v>3.5</v>
      </c>
      <c r="O373" s="30">
        <v>23</v>
      </c>
    </row>
    <row r="374" spans="1:15" x14ac:dyDescent="0.35">
      <c r="A374" s="24">
        <v>44970.246527777781</v>
      </c>
      <c r="B374" s="25">
        <v>44970.254166666666</v>
      </c>
      <c r="C374" s="26" t="str">
        <f>TEXT(B374,"dd.mm.yyyy")</f>
        <v>13.02.2023</v>
      </c>
      <c r="D374" s="27">
        <f>B374-A374</f>
        <v>7.6388888846850023E-3</v>
      </c>
      <c r="E374" s="28" t="s">
        <v>29</v>
      </c>
      <c r="F374" s="28" t="s">
        <v>229</v>
      </c>
      <c r="G374" s="28">
        <v>1</v>
      </c>
      <c r="H374" s="29">
        <v>4.4000000000000004</v>
      </c>
      <c r="I374" s="28">
        <v>1</v>
      </c>
      <c r="J374" s="28" t="s">
        <v>12</v>
      </c>
      <c r="K374" s="28">
        <v>1</v>
      </c>
      <c r="L374" s="29">
        <v>13.2</v>
      </c>
      <c r="M374" s="29">
        <f t="shared" si="5"/>
        <v>3.9599999999999995</v>
      </c>
      <c r="N374" s="29">
        <v>1.8400000000000016</v>
      </c>
      <c r="O374" s="30">
        <v>19</v>
      </c>
    </row>
    <row r="375" spans="1:15" x14ac:dyDescent="0.35">
      <c r="A375" s="24">
        <v>44970.246527777781</v>
      </c>
      <c r="B375" s="25">
        <v>44970.25</v>
      </c>
      <c r="C375" s="26" t="str">
        <f>TEXT(B375,"dd.mm.yyyy")</f>
        <v>13.02.2023</v>
      </c>
      <c r="D375" s="27">
        <f>B375-A375</f>
        <v>3.4722222189884633E-3</v>
      </c>
      <c r="E375" s="28" t="s">
        <v>40</v>
      </c>
      <c r="F375" s="28" t="s">
        <v>469</v>
      </c>
      <c r="G375" s="28">
        <v>1</v>
      </c>
      <c r="H375" s="29">
        <v>0.7</v>
      </c>
      <c r="I375" s="28">
        <v>1</v>
      </c>
      <c r="J375" s="28" t="s">
        <v>12</v>
      </c>
      <c r="K375" s="28">
        <v>1</v>
      </c>
      <c r="L375" s="29">
        <v>4</v>
      </c>
      <c r="M375" s="29">
        <f t="shared" si="5"/>
        <v>1.2</v>
      </c>
      <c r="N375" s="29">
        <v>0.79999999999999982</v>
      </c>
      <c r="O375" s="30">
        <v>6</v>
      </c>
    </row>
    <row r="376" spans="1:15" x14ac:dyDescent="0.35">
      <c r="A376" s="24">
        <v>44970.24722222222</v>
      </c>
      <c r="B376" s="25">
        <v>44970.254861111112</v>
      </c>
      <c r="C376" s="26" t="str">
        <f>TEXT(B376,"dd.mm.yyyy")</f>
        <v>13.02.2023</v>
      </c>
      <c r="D376" s="27">
        <f>B376-A376</f>
        <v>7.6388888919609599E-3</v>
      </c>
      <c r="E376" s="28" t="s">
        <v>42</v>
      </c>
      <c r="F376" s="28" t="s">
        <v>104</v>
      </c>
      <c r="G376" s="28">
        <v>1</v>
      </c>
      <c r="H376" s="29">
        <v>2.6</v>
      </c>
      <c r="I376" s="28">
        <v>1</v>
      </c>
      <c r="J376" s="28" t="s">
        <v>12</v>
      </c>
      <c r="K376" s="28">
        <v>2</v>
      </c>
      <c r="L376" s="29">
        <v>7.8</v>
      </c>
      <c r="M376" s="29">
        <f t="shared" si="5"/>
        <v>2.34</v>
      </c>
      <c r="N376" s="29">
        <v>0.86000000000000032</v>
      </c>
      <c r="O376" s="30">
        <v>11</v>
      </c>
    </row>
    <row r="377" spans="1:15" x14ac:dyDescent="0.35">
      <c r="A377" s="24">
        <v>44970.247916666667</v>
      </c>
      <c r="B377" s="25">
        <v>44970.256249999999</v>
      </c>
      <c r="C377" s="26" t="str">
        <f>TEXT(B377,"dd.mm.yyyy")</f>
        <v>13.02.2023</v>
      </c>
      <c r="D377" s="27">
        <f>B377-A377</f>
        <v>8.333333331393078E-3</v>
      </c>
      <c r="E377" s="28" t="s">
        <v>59</v>
      </c>
      <c r="F377" s="28" t="s">
        <v>229</v>
      </c>
      <c r="G377" s="28">
        <v>2</v>
      </c>
      <c r="H377" s="29">
        <v>3.3</v>
      </c>
      <c r="I377" s="28">
        <v>1</v>
      </c>
      <c r="J377" s="28" t="s">
        <v>12</v>
      </c>
      <c r="K377" s="28">
        <v>2</v>
      </c>
      <c r="L377" s="29">
        <v>9.9</v>
      </c>
      <c r="M377" s="29">
        <f t="shared" si="5"/>
        <v>2.97</v>
      </c>
      <c r="N377" s="29">
        <v>2.129999999999999</v>
      </c>
      <c r="O377" s="30">
        <v>15</v>
      </c>
    </row>
    <row r="378" spans="1:15" x14ac:dyDescent="0.35">
      <c r="A378" s="24">
        <v>44970.247916666667</v>
      </c>
      <c r="B378" s="25">
        <v>44970.25</v>
      </c>
      <c r="C378" s="26" t="str">
        <f>TEXT(B378,"dd.mm.yyyy")</f>
        <v>13.02.2023</v>
      </c>
      <c r="D378" s="27">
        <f>B378-A378</f>
        <v>2.0833333328482695E-3</v>
      </c>
      <c r="E378" s="28" t="s">
        <v>66</v>
      </c>
      <c r="F378" s="28" t="s">
        <v>662</v>
      </c>
      <c r="G378" s="28">
        <v>1</v>
      </c>
      <c r="H378" s="29">
        <v>0.6</v>
      </c>
      <c r="I378" s="28">
        <v>1</v>
      </c>
      <c r="J378" s="28" t="s">
        <v>12</v>
      </c>
      <c r="K378" s="28">
        <v>2</v>
      </c>
      <c r="L378" s="29">
        <v>4</v>
      </c>
      <c r="M378" s="29">
        <f t="shared" si="5"/>
        <v>1.2</v>
      </c>
      <c r="N378" s="29">
        <v>0.79999999999999982</v>
      </c>
      <c r="O378" s="30">
        <v>6</v>
      </c>
    </row>
    <row r="379" spans="1:15" x14ac:dyDescent="0.35">
      <c r="A379" s="24">
        <v>44970.247916666667</v>
      </c>
      <c r="B379" s="25">
        <v>44970.25</v>
      </c>
      <c r="C379" s="26" t="str">
        <f>TEXT(B379,"dd.mm.yyyy")</f>
        <v>13.02.2023</v>
      </c>
      <c r="D379" s="27">
        <f>B379-A379</f>
        <v>2.0833333328482695E-3</v>
      </c>
      <c r="E379" s="28" t="s">
        <v>38</v>
      </c>
      <c r="F379" s="28" t="s">
        <v>747</v>
      </c>
      <c r="G379" s="28">
        <v>2</v>
      </c>
      <c r="H379" s="29">
        <v>0.5</v>
      </c>
      <c r="I379" s="28">
        <v>1</v>
      </c>
      <c r="J379" s="28" t="s">
        <v>12</v>
      </c>
      <c r="K379" s="28">
        <v>1</v>
      </c>
      <c r="L379" s="29">
        <v>3.8</v>
      </c>
      <c r="M379" s="29">
        <f t="shared" si="5"/>
        <v>1.1399999999999999</v>
      </c>
      <c r="N379" s="29">
        <v>1.0600000000000005</v>
      </c>
      <c r="O379" s="30">
        <v>6</v>
      </c>
    </row>
    <row r="380" spans="1:15" x14ac:dyDescent="0.35">
      <c r="A380" s="24">
        <v>44970.248611111114</v>
      </c>
      <c r="B380" s="25">
        <v>44970.25</v>
      </c>
      <c r="C380" s="26" t="str">
        <f>TEXT(B380,"dd.mm.yyyy")</f>
        <v>13.02.2023</v>
      </c>
      <c r="D380" s="27">
        <f>B380-A380</f>
        <v>1.3888888861401938E-3</v>
      </c>
      <c r="E380" s="28" t="s">
        <v>59</v>
      </c>
      <c r="F380" s="28" t="s">
        <v>912</v>
      </c>
      <c r="G380" s="28">
        <v>1</v>
      </c>
      <c r="H380" s="29">
        <v>0.6</v>
      </c>
      <c r="I380" s="28">
        <v>1</v>
      </c>
      <c r="J380" s="28" t="s">
        <v>12</v>
      </c>
      <c r="K380" s="28">
        <v>2</v>
      </c>
      <c r="L380" s="29">
        <v>3.5</v>
      </c>
      <c r="M380" s="29">
        <f t="shared" si="5"/>
        <v>1.05</v>
      </c>
      <c r="N380" s="29">
        <v>1.4500000000000002</v>
      </c>
      <c r="O380" s="30">
        <v>6</v>
      </c>
    </row>
    <row r="381" spans="1:15" x14ac:dyDescent="0.35">
      <c r="A381" s="24">
        <v>44970.248611111114</v>
      </c>
      <c r="B381" s="25">
        <v>44970.256249999999</v>
      </c>
      <c r="C381" s="26" t="str">
        <f>TEXT(B381,"dd.mm.yyyy")</f>
        <v>13.02.2023</v>
      </c>
      <c r="D381" s="27">
        <f>B381-A381</f>
        <v>7.6388888846850023E-3</v>
      </c>
      <c r="E381" s="28" t="s">
        <v>30</v>
      </c>
      <c r="F381" s="28" t="s">
        <v>325</v>
      </c>
      <c r="G381" s="28">
        <v>1</v>
      </c>
      <c r="H381" s="29">
        <v>2.8</v>
      </c>
      <c r="I381" s="28">
        <v>1</v>
      </c>
      <c r="J381" s="28" t="s">
        <v>12</v>
      </c>
      <c r="K381" s="28">
        <v>2</v>
      </c>
      <c r="L381" s="29">
        <v>8.4</v>
      </c>
      <c r="M381" s="29">
        <f t="shared" si="5"/>
        <v>2.52</v>
      </c>
      <c r="N381" s="29">
        <v>2.08</v>
      </c>
      <c r="O381" s="30">
        <v>13</v>
      </c>
    </row>
    <row r="382" spans="1:15" x14ac:dyDescent="0.35">
      <c r="A382" s="24">
        <v>44970.249305555553</v>
      </c>
      <c r="B382" s="25">
        <v>44970.256944444445</v>
      </c>
      <c r="C382" s="26" t="str">
        <f>TEXT(B382,"dd.mm.yyyy")</f>
        <v>13.02.2023</v>
      </c>
      <c r="D382" s="27">
        <f>B382-A382</f>
        <v>7.6388888919609599E-3</v>
      </c>
      <c r="E382" s="28" t="s">
        <v>36</v>
      </c>
      <c r="F382" s="28" t="s">
        <v>289</v>
      </c>
      <c r="G382" s="28">
        <v>1</v>
      </c>
      <c r="H382" s="29">
        <v>1.7</v>
      </c>
      <c r="I382" s="28">
        <v>1</v>
      </c>
      <c r="J382" s="28" t="s">
        <v>12</v>
      </c>
      <c r="K382" s="28">
        <v>1</v>
      </c>
      <c r="L382" s="29">
        <v>3.2</v>
      </c>
      <c r="M382" s="29">
        <f t="shared" si="5"/>
        <v>0.96</v>
      </c>
      <c r="N382" s="29">
        <v>0.83999999999999986</v>
      </c>
      <c r="O382" s="30">
        <v>5</v>
      </c>
    </row>
    <row r="383" spans="1:15" x14ac:dyDescent="0.35">
      <c r="A383" s="24">
        <v>44970.249305555553</v>
      </c>
      <c r="B383" s="25">
        <v>44970.254166666666</v>
      </c>
      <c r="C383" s="26" t="str">
        <f>TEXT(B383,"dd.mm.yyyy")</f>
        <v>13.02.2023</v>
      </c>
      <c r="D383" s="27">
        <f>B383-A383</f>
        <v>4.8611111124046147E-3</v>
      </c>
      <c r="E383" s="28" t="s">
        <v>14</v>
      </c>
      <c r="F383" s="28" t="s">
        <v>910</v>
      </c>
      <c r="G383" s="28">
        <v>4</v>
      </c>
      <c r="H383" s="29">
        <v>1.1000000000000001</v>
      </c>
      <c r="I383" s="28">
        <v>1</v>
      </c>
      <c r="J383" s="28" t="s">
        <v>12</v>
      </c>
      <c r="K383" s="28">
        <v>2</v>
      </c>
      <c r="L383" s="29">
        <v>3.6</v>
      </c>
      <c r="M383" s="29">
        <f t="shared" si="5"/>
        <v>1.08</v>
      </c>
      <c r="N383" s="29">
        <v>1.3199999999999998</v>
      </c>
      <c r="O383" s="30">
        <v>6</v>
      </c>
    </row>
    <row r="384" spans="1:15" x14ac:dyDescent="0.35">
      <c r="A384" s="24">
        <v>44971</v>
      </c>
      <c r="B384" s="25">
        <v>44971.000694444447</v>
      </c>
      <c r="C384" s="26" t="str">
        <f>TEXT(B384,"dd.mm.yyyy")</f>
        <v>14.02.2023</v>
      </c>
      <c r="D384" s="27">
        <f>B384-A384</f>
        <v>6.944444467080757E-4</v>
      </c>
      <c r="E384" s="28" t="s">
        <v>58</v>
      </c>
      <c r="F384" s="28" t="s">
        <v>322</v>
      </c>
      <c r="G384" s="28">
        <v>2</v>
      </c>
      <c r="H384" s="29">
        <v>0.1</v>
      </c>
      <c r="I384" s="28">
        <v>1</v>
      </c>
      <c r="J384" s="28" t="s">
        <v>12</v>
      </c>
      <c r="K384" s="28">
        <v>3</v>
      </c>
      <c r="L384" s="29">
        <v>3.8</v>
      </c>
      <c r="M384" s="29">
        <f t="shared" si="5"/>
        <v>1.1399999999999999</v>
      </c>
      <c r="N384" s="29">
        <v>1.0600000000000005</v>
      </c>
      <c r="O384" s="30">
        <v>6</v>
      </c>
    </row>
    <row r="385" spans="1:15" x14ac:dyDescent="0.35">
      <c r="A385" s="24">
        <v>44971</v>
      </c>
      <c r="B385" s="25">
        <v>44971.006944444445</v>
      </c>
      <c r="C385" s="26" t="str">
        <f>TEXT(B385,"dd.mm.yyyy")</f>
        <v>14.02.2023</v>
      </c>
      <c r="D385" s="27">
        <f>B385-A385</f>
        <v>6.9444444452528842E-3</v>
      </c>
      <c r="E385" s="28" t="s">
        <v>44</v>
      </c>
      <c r="F385" s="28" t="s">
        <v>103</v>
      </c>
      <c r="G385" s="28">
        <v>1</v>
      </c>
      <c r="H385" s="29">
        <v>4.5</v>
      </c>
      <c r="I385" s="28">
        <v>1</v>
      </c>
      <c r="J385" s="28" t="s">
        <v>12</v>
      </c>
      <c r="K385" s="28">
        <v>1</v>
      </c>
      <c r="L385" s="29">
        <v>10.8</v>
      </c>
      <c r="M385" s="29">
        <f t="shared" si="5"/>
        <v>3.24</v>
      </c>
      <c r="N385" s="29">
        <v>1.9599999999999991</v>
      </c>
      <c r="O385" s="30">
        <v>16</v>
      </c>
    </row>
    <row r="386" spans="1:15" x14ac:dyDescent="0.35">
      <c r="A386" s="24">
        <v>44971</v>
      </c>
      <c r="B386" s="25">
        <v>44971.009722222225</v>
      </c>
      <c r="C386" s="26" t="str">
        <f>TEXT(B386,"dd.mm.yyyy")</f>
        <v>14.02.2023</v>
      </c>
      <c r="D386" s="27">
        <f>B386-A386</f>
        <v>9.7222222248092294E-3</v>
      </c>
      <c r="E386" s="28" t="s">
        <v>27</v>
      </c>
      <c r="F386" s="28" t="s">
        <v>792</v>
      </c>
      <c r="G386" s="28">
        <v>1</v>
      </c>
      <c r="H386" s="29">
        <v>4</v>
      </c>
      <c r="I386" s="28">
        <v>1</v>
      </c>
      <c r="J386" s="28" t="s">
        <v>12</v>
      </c>
      <c r="K386" s="28">
        <v>2</v>
      </c>
      <c r="L386" s="29">
        <v>9.6</v>
      </c>
      <c r="M386" s="29">
        <f t="shared" si="5"/>
        <v>2.88</v>
      </c>
      <c r="N386" s="29">
        <v>1.5200000000000014</v>
      </c>
      <c r="O386" s="30">
        <v>14</v>
      </c>
    </row>
    <row r="387" spans="1:15" x14ac:dyDescent="0.35">
      <c r="A387" s="24">
        <v>44971</v>
      </c>
      <c r="B387" s="25">
        <v>44971.018055555556</v>
      </c>
      <c r="C387" s="26" t="str">
        <f>TEXT(B387,"dd.mm.yyyy")</f>
        <v>14.02.2023</v>
      </c>
      <c r="D387" s="27">
        <f>B387-A387</f>
        <v>1.8055555556202307E-2</v>
      </c>
      <c r="E387" s="28" t="s">
        <v>65</v>
      </c>
      <c r="F387" s="28" t="s">
        <v>313</v>
      </c>
      <c r="G387" s="28">
        <v>1</v>
      </c>
      <c r="H387" s="29">
        <v>11.5</v>
      </c>
      <c r="I387" s="28">
        <v>1</v>
      </c>
      <c r="J387" s="28" t="s">
        <v>12</v>
      </c>
      <c r="K387" s="28">
        <v>2</v>
      </c>
      <c r="L387" s="29">
        <v>27.6</v>
      </c>
      <c r="M387" s="29">
        <f t="shared" ref="M387:M450" si="6">L387*30%</f>
        <v>8.2799999999999994</v>
      </c>
      <c r="N387" s="29">
        <v>6.1199999999999974</v>
      </c>
      <c r="O387" s="30">
        <v>42</v>
      </c>
    </row>
    <row r="388" spans="1:15" x14ac:dyDescent="0.35">
      <c r="A388" s="24">
        <v>44971.000694444447</v>
      </c>
      <c r="B388" s="25">
        <v>44971.01666666667</v>
      </c>
      <c r="C388" s="26" t="str">
        <f>TEXT(B388,"dd.mm.yyyy")</f>
        <v>14.02.2023</v>
      </c>
      <c r="D388" s="27">
        <f>B388-A388</f>
        <v>1.5972222223354038E-2</v>
      </c>
      <c r="E388" s="28" t="s">
        <v>61</v>
      </c>
      <c r="F388" s="28" t="s">
        <v>257</v>
      </c>
      <c r="G388" s="28">
        <v>2</v>
      </c>
      <c r="H388" s="29">
        <v>5.9</v>
      </c>
      <c r="I388" s="28">
        <v>1</v>
      </c>
      <c r="J388" s="28" t="s">
        <v>12</v>
      </c>
      <c r="K388" s="28">
        <v>1</v>
      </c>
      <c r="L388" s="29">
        <v>14.16</v>
      </c>
      <c r="M388" s="29">
        <f t="shared" si="6"/>
        <v>4.2480000000000002</v>
      </c>
      <c r="N388" s="29">
        <v>1.5919999999999987</v>
      </c>
      <c r="O388" s="30">
        <v>20</v>
      </c>
    </row>
    <row r="389" spans="1:15" x14ac:dyDescent="0.35">
      <c r="A389" s="24">
        <v>44971.001388888886</v>
      </c>
      <c r="B389" s="25">
        <v>44971.006249999999</v>
      </c>
      <c r="C389" s="26" t="str">
        <f>TEXT(B389,"dd.mm.yyyy")</f>
        <v>14.02.2023</v>
      </c>
      <c r="D389" s="27">
        <f>B389-A389</f>
        <v>4.8611111124046147E-3</v>
      </c>
      <c r="E389" s="28" t="s">
        <v>75</v>
      </c>
      <c r="F389" s="28" t="s">
        <v>201</v>
      </c>
      <c r="G389" s="28">
        <v>1</v>
      </c>
      <c r="H389" s="29">
        <v>1.9</v>
      </c>
      <c r="I389" s="28">
        <v>1</v>
      </c>
      <c r="J389" s="28" t="s">
        <v>12</v>
      </c>
      <c r="K389" s="28">
        <v>2</v>
      </c>
      <c r="L389" s="29">
        <v>3.2</v>
      </c>
      <c r="M389" s="29">
        <f t="shared" si="6"/>
        <v>0.96</v>
      </c>
      <c r="N389" s="29">
        <v>0.83999999999999986</v>
      </c>
      <c r="O389" s="30">
        <v>5</v>
      </c>
    </row>
    <row r="390" spans="1:15" x14ac:dyDescent="0.35">
      <c r="A390" s="24">
        <v>44971.001388888886</v>
      </c>
      <c r="B390" s="25">
        <v>44971.004166666666</v>
      </c>
      <c r="C390" s="26" t="str">
        <f>TEXT(B390,"dd.mm.yyyy")</f>
        <v>14.02.2023</v>
      </c>
      <c r="D390" s="27">
        <f>B390-A390</f>
        <v>2.7777777795563452E-3</v>
      </c>
      <c r="E390" s="28" t="s">
        <v>25</v>
      </c>
      <c r="F390" s="28" t="s">
        <v>666</v>
      </c>
      <c r="G390" s="28">
        <v>1</v>
      </c>
      <c r="H390" s="29">
        <v>0.4</v>
      </c>
      <c r="I390" s="28">
        <v>1</v>
      </c>
      <c r="J390" s="28" t="s">
        <v>18</v>
      </c>
      <c r="K390" s="28">
        <v>2</v>
      </c>
      <c r="L390" s="29">
        <v>3.6</v>
      </c>
      <c r="M390" s="29">
        <f t="shared" si="6"/>
        <v>1.08</v>
      </c>
      <c r="N390" s="29">
        <v>1.3199999999999998</v>
      </c>
      <c r="O390" s="30">
        <v>6</v>
      </c>
    </row>
    <row r="391" spans="1:15" x14ac:dyDescent="0.35">
      <c r="A391" s="24">
        <v>44971.001388888886</v>
      </c>
      <c r="B391" s="25">
        <v>44971.004861111112</v>
      </c>
      <c r="C391" s="26" t="str">
        <f>TEXT(B391,"dd.mm.yyyy")</f>
        <v>14.02.2023</v>
      </c>
      <c r="D391" s="27">
        <f>B391-A391</f>
        <v>3.4722222262644209E-3</v>
      </c>
      <c r="E391" s="28" t="s">
        <v>59</v>
      </c>
      <c r="F391" s="28" t="s">
        <v>92</v>
      </c>
      <c r="G391" s="28">
        <v>2</v>
      </c>
      <c r="H391" s="29">
        <v>0.9</v>
      </c>
      <c r="I391" s="28">
        <v>1</v>
      </c>
      <c r="J391" s="28" t="s">
        <v>12</v>
      </c>
      <c r="K391" s="28">
        <v>1</v>
      </c>
      <c r="L391" s="29">
        <v>3.9</v>
      </c>
      <c r="M391" s="29">
        <f t="shared" si="6"/>
        <v>1.17</v>
      </c>
      <c r="N391" s="29">
        <v>0.93000000000000016</v>
      </c>
      <c r="O391" s="30">
        <v>6</v>
      </c>
    </row>
    <row r="392" spans="1:15" x14ac:dyDescent="0.35">
      <c r="A392" s="24">
        <v>44971.001388888886</v>
      </c>
      <c r="B392" s="25">
        <v>44971.006249999999</v>
      </c>
      <c r="C392" s="26" t="str">
        <f>TEXT(B392,"dd.mm.yyyy")</f>
        <v>14.02.2023</v>
      </c>
      <c r="D392" s="27">
        <f>B392-A392</f>
        <v>4.8611111124046147E-3</v>
      </c>
      <c r="E392" s="28" t="s">
        <v>34</v>
      </c>
      <c r="F392" s="28" t="s">
        <v>774</v>
      </c>
      <c r="G392" s="28">
        <v>1</v>
      </c>
      <c r="H392" s="29">
        <v>1.4</v>
      </c>
      <c r="I392" s="28">
        <v>1</v>
      </c>
      <c r="J392" s="28" t="s">
        <v>12</v>
      </c>
      <c r="K392" s="28">
        <v>1</v>
      </c>
      <c r="L392" s="29">
        <v>3.3</v>
      </c>
      <c r="M392" s="29">
        <f t="shared" si="6"/>
        <v>0.98999999999999988</v>
      </c>
      <c r="N392" s="29">
        <v>0.71</v>
      </c>
      <c r="O392" s="30">
        <v>5</v>
      </c>
    </row>
    <row r="393" spans="1:15" x14ac:dyDescent="0.35">
      <c r="A393" s="24">
        <v>44971.002083333333</v>
      </c>
      <c r="B393" s="25">
        <v>44971.005555555559</v>
      </c>
      <c r="C393" s="26" t="str">
        <f>TEXT(B393,"dd.mm.yyyy")</f>
        <v>14.02.2023</v>
      </c>
      <c r="D393" s="27">
        <f>B393-A393</f>
        <v>3.4722222262644209E-3</v>
      </c>
      <c r="E393" s="28" t="s">
        <v>21</v>
      </c>
      <c r="F393" s="28" t="s">
        <v>77</v>
      </c>
      <c r="G393" s="28">
        <v>1</v>
      </c>
      <c r="H393" s="29">
        <v>1.6</v>
      </c>
      <c r="I393" s="28">
        <v>1</v>
      </c>
      <c r="J393" s="28" t="s">
        <v>12</v>
      </c>
      <c r="K393" s="28">
        <v>2</v>
      </c>
      <c r="L393" s="29">
        <v>3.3</v>
      </c>
      <c r="M393" s="29">
        <f t="shared" si="6"/>
        <v>0.98999999999999988</v>
      </c>
      <c r="N393" s="29">
        <v>0.71</v>
      </c>
      <c r="O393" s="30">
        <v>5</v>
      </c>
    </row>
    <row r="394" spans="1:15" x14ac:dyDescent="0.35">
      <c r="A394" s="24">
        <v>44971.002083333333</v>
      </c>
      <c r="B394" s="25">
        <v>44971.008333333331</v>
      </c>
      <c r="C394" s="26" t="str">
        <f>TEXT(B394,"dd.mm.yyyy")</f>
        <v>14.02.2023</v>
      </c>
      <c r="D394" s="27">
        <f>B394-A394</f>
        <v>6.2499999985448085E-3</v>
      </c>
      <c r="E394" s="28" t="s">
        <v>45</v>
      </c>
      <c r="F394" s="28" t="s">
        <v>632</v>
      </c>
      <c r="G394" s="28">
        <v>3</v>
      </c>
      <c r="H394" s="29">
        <v>2.2999999999999998</v>
      </c>
      <c r="I394" s="28">
        <v>1</v>
      </c>
      <c r="J394" s="28" t="s">
        <v>12</v>
      </c>
      <c r="K394" s="28">
        <v>1</v>
      </c>
      <c r="L394" s="29">
        <v>5.52</v>
      </c>
      <c r="M394" s="29">
        <f t="shared" si="6"/>
        <v>1.6559999999999999</v>
      </c>
      <c r="N394" s="29">
        <v>0.82400000000000073</v>
      </c>
      <c r="O394" s="30">
        <v>8</v>
      </c>
    </row>
    <row r="395" spans="1:15" x14ac:dyDescent="0.35">
      <c r="A395" s="24">
        <v>44971.002083333333</v>
      </c>
      <c r="B395" s="25">
        <v>44971.007638888892</v>
      </c>
      <c r="C395" s="26" t="str">
        <f>TEXT(B395,"dd.mm.yyyy")</f>
        <v>14.02.2023</v>
      </c>
      <c r="D395" s="27">
        <f>B395-A395</f>
        <v>5.5555555591126904E-3</v>
      </c>
      <c r="E395" s="28" t="s">
        <v>41</v>
      </c>
      <c r="F395" s="28" t="s">
        <v>900</v>
      </c>
      <c r="G395" s="28">
        <v>4</v>
      </c>
      <c r="H395" s="29">
        <v>2.1</v>
      </c>
      <c r="I395" s="28">
        <v>1</v>
      </c>
      <c r="J395" s="28" t="s">
        <v>12</v>
      </c>
      <c r="K395" s="28">
        <v>1</v>
      </c>
      <c r="L395" s="29">
        <v>5.04</v>
      </c>
      <c r="M395" s="29">
        <f t="shared" si="6"/>
        <v>1.512</v>
      </c>
      <c r="N395" s="29">
        <v>1.4479999999999995</v>
      </c>
      <c r="O395" s="30">
        <v>8</v>
      </c>
    </row>
    <row r="396" spans="1:15" x14ac:dyDescent="0.35">
      <c r="A396" s="24">
        <v>44971.002083333333</v>
      </c>
      <c r="B396" s="25">
        <v>44971.02847222222</v>
      </c>
      <c r="C396" s="26" t="str">
        <f>TEXT(B396,"dd.mm.yyyy")</f>
        <v>14.02.2023</v>
      </c>
      <c r="D396" s="27">
        <f>B396-A396</f>
        <v>2.6388888887595385E-2</v>
      </c>
      <c r="E396" s="28" t="s">
        <v>61</v>
      </c>
      <c r="F396" s="28" t="s">
        <v>304</v>
      </c>
      <c r="G396" s="28">
        <v>2</v>
      </c>
      <c r="H396" s="29">
        <v>7.9</v>
      </c>
      <c r="I396" s="28">
        <v>1</v>
      </c>
      <c r="J396" s="28" t="s">
        <v>12</v>
      </c>
      <c r="K396" s="28">
        <v>2</v>
      </c>
      <c r="L396" s="29">
        <v>18.96</v>
      </c>
      <c r="M396" s="29">
        <f t="shared" si="6"/>
        <v>5.6879999999999997</v>
      </c>
      <c r="N396" s="29">
        <v>2.3520000000000003</v>
      </c>
      <c r="O396" s="30">
        <v>27</v>
      </c>
    </row>
    <row r="397" spans="1:15" x14ac:dyDescent="0.35">
      <c r="A397" s="24">
        <v>44971.002083333333</v>
      </c>
      <c r="B397" s="25">
        <v>44971.026388888888</v>
      </c>
      <c r="C397" s="26" t="str">
        <f>TEXT(B397,"dd.mm.yyyy")</f>
        <v>14.02.2023</v>
      </c>
      <c r="D397" s="27">
        <f>B397-A397</f>
        <v>2.4305555554747116E-2</v>
      </c>
      <c r="E397" s="28" t="s">
        <v>32</v>
      </c>
      <c r="F397" s="28" t="s">
        <v>550</v>
      </c>
      <c r="G397" s="28">
        <v>4</v>
      </c>
      <c r="H397" s="29">
        <v>12.3</v>
      </c>
      <c r="I397" s="28">
        <v>1</v>
      </c>
      <c r="J397" s="28" t="s">
        <v>12</v>
      </c>
      <c r="K397" s="28">
        <v>2</v>
      </c>
      <c r="L397" s="29">
        <v>29.52</v>
      </c>
      <c r="M397" s="29">
        <f t="shared" si="6"/>
        <v>8.8559999999999999</v>
      </c>
      <c r="N397" s="29">
        <v>4.6239999999999988</v>
      </c>
      <c r="O397" s="30">
        <v>43</v>
      </c>
    </row>
    <row r="398" spans="1:15" x14ac:dyDescent="0.35">
      <c r="A398" s="24">
        <v>44971.00277777778</v>
      </c>
      <c r="B398" s="25">
        <v>44971.005555555559</v>
      </c>
      <c r="C398" s="26" t="str">
        <f>TEXT(B398,"dd.mm.yyyy")</f>
        <v>14.02.2023</v>
      </c>
      <c r="D398" s="27">
        <f>B398-A398</f>
        <v>2.7777777795563452E-3</v>
      </c>
      <c r="E398" s="28" t="s">
        <v>28</v>
      </c>
      <c r="F398" s="28" t="s">
        <v>105</v>
      </c>
      <c r="G398" s="28">
        <v>1</v>
      </c>
      <c r="H398" s="29">
        <v>1.3</v>
      </c>
      <c r="I398" s="28">
        <v>1</v>
      </c>
      <c r="J398" s="28" t="s">
        <v>12</v>
      </c>
      <c r="K398" s="28">
        <v>1</v>
      </c>
      <c r="L398" s="29">
        <v>3.2</v>
      </c>
      <c r="M398" s="29">
        <f t="shared" si="6"/>
        <v>0.96</v>
      </c>
      <c r="N398" s="29">
        <v>0.83999999999999986</v>
      </c>
      <c r="O398" s="30">
        <v>5</v>
      </c>
    </row>
    <row r="399" spans="1:15" x14ac:dyDescent="0.35">
      <c r="A399" s="24">
        <v>44971.00277777778</v>
      </c>
      <c r="B399" s="25">
        <v>44971.004861111112</v>
      </c>
      <c r="C399" s="26" t="str">
        <f>TEXT(B399,"dd.mm.yyyy")</f>
        <v>14.02.2023</v>
      </c>
      <c r="D399" s="27">
        <f>B399-A399</f>
        <v>2.0833333328482695E-3</v>
      </c>
      <c r="E399" s="28" t="s">
        <v>72</v>
      </c>
      <c r="F399" s="28" t="s">
        <v>259</v>
      </c>
      <c r="G399" s="28">
        <v>3</v>
      </c>
      <c r="H399" s="29">
        <v>1</v>
      </c>
      <c r="I399" s="28">
        <v>1</v>
      </c>
      <c r="J399" s="28" t="s">
        <v>12</v>
      </c>
      <c r="K399" s="28">
        <v>2</v>
      </c>
      <c r="L399" s="29">
        <v>3.9</v>
      </c>
      <c r="M399" s="29">
        <f t="shared" si="6"/>
        <v>1.17</v>
      </c>
      <c r="N399" s="29">
        <v>0.93000000000000016</v>
      </c>
      <c r="O399" s="30">
        <v>6</v>
      </c>
    </row>
    <row r="400" spans="1:15" x14ac:dyDescent="0.35">
      <c r="A400" s="24">
        <v>44971.00277777778</v>
      </c>
      <c r="B400" s="25">
        <v>44971.007638888892</v>
      </c>
      <c r="C400" s="26" t="str">
        <f>TEXT(B400,"dd.mm.yyyy")</f>
        <v>14.02.2023</v>
      </c>
      <c r="D400" s="27">
        <f>B400-A400</f>
        <v>4.8611111124046147E-3</v>
      </c>
      <c r="E400" s="28" t="s">
        <v>25</v>
      </c>
      <c r="F400" s="28" t="s">
        <v>784</v>
      </c>
      <c r="G400" s="28">
        <v>1</v>
      </c>
      <c r="H400" s="29">
        <v>1</v>
      </c>
      <c r="I400" s="28">
        <v>1</v>
      </c>
      <c r="J400" s="28" t="s">
        <v>12</v>
      </c>
      <c r="K400" s="28">
        <v>2</v>
      </c>
      <c r="L400" s="29">
        <v>4</v>
      </c>
      <c r="M400" s="29">
        <f t="shared" si="6"/>
        <v>1.2</v>
      </c>
      <c r="N400" s="29">
        <v>0.79999999999999982</v>
      </c>
      <c r="O400" s="30">
        <v>6</v>
      </c>
    </row>
    <row r="401" spans="1:15" x14ac:dyDescent="0.35">
      <c r="A401" s="24">
        <v>44971.00277777778</v>
      </c>
      <c r="B401" s="25">
        <v>44971.005555555559</v>
      </c>
      <c r="C401" s="26" t="str">
        <f>TEXT(B401,"dd.mm.yyyy")</f>
        <v>14.02.2023</v>
      </c>
      <c r="D401" s="27">
        <f>B401-A401</f>
        <v>2.7777777795563452E-3</v>
      </c>
      <c r="E401" s="28" t="s">
        <v>48</v>
      </c>
      <c r="F401" s="28" t="s">
        <v>824</v>
      </c>
      <c r="G401" s="28">
        <v>1</v>
      </c>
      <c r="H401" s="29">
        <v>1</v>
      </c>
      <c r="I401" s="28">
        <v>1</v>
      </c>
      <c r="J401" s="28" t="s">
        <v>12</v>
      </c>
      <c r="K401" s="28">
        <v>1</v>
      </c>
      <c r="L401" s="29">
        <v>3.6</v>
      </c>
      <c r="M401" s="29">
        <f t="shared" si="6"/>
        <v>1.08</v>
      </c>
      <c r="N401" s="29">
        <v>1.3199999999999998</v>
      </c>
      <c r="O401" s="30">
        <v>6</v>
      </c>
    </row>
    <row r="402" spans="1:15" x14ac:dyDescent="0.35">
      <c r="A402" s="24">
        <v>44971.00277777778</v>
      </c>
      <c r="B402" s="25">
        <v>44971.004861111112</v>
      </c>
      <c r="C402" s="26" t="str">
        <f>TEXT(B402,"dd.mm.yyyy")</f>
        <v>14.02.2023</v>
      </c>
      <c r="D402" s="27">
        <f>B402-A402</f>
        <v>2.0833333328482695E-3</v>
      </c>
      <c r="E402" s="28" t="s">
        <v>34</v>
      </c>
      <c r="F402" s="28" t="s">
        <v>589</v>
      </c>
      <c r="G402" s="28">
        <v>1</v>
      </c>
      <c r="H402" s="29">
        <v>0.7</v>
      </c>
      <c r="I402" s="28">
        <v>1</v>
      </c>
      <c r="J402" s="28" t="s">
        <v>12</v>
      </c>
      <c r="K402" s="28">
        <v>1</v>
      </c>
      <c r="L402" s="29">
        <v>3.3</v>
      </c>
      <c r="M402" s="29">
        <f t="shared" si="6"/>
        <v>0.98999999999999988</v>
      </c>
      <c r="N402" s="29">
        <v>0.71</v>
      </c>
      <c r="O402" s="30">
        <v>5</v>
      </c>
    </row>
    <row r="403" spans="1:15" x14ac:dyDescent="0.35">
      <c r="A403" s="24">
        <v>44971.003472222219</v>
      </c>
      <c r="B403" s="25">
        <v>44971.006249999999</v>
      </c>
      <c r="C403" s="26" t="str">
        <f>TEXT(B403,"dd.mm.yyyy")</f>
        <v>14.02.2023</v>
      </c>
      <c r="D403" s="27">
        <f>B403-A403</f>
        <v>2.7777777795563452E-3</v>
      </c>
      <c r="E403" s="28" t="s">
        <v>51</v>
      </c>
      <c r="F403" s="28" t="s">
        <v>340</v>
      </c>
      <c r="G403" s="28">
        <v>2</v>
      </c>
      <c r="H403" s="29">
        <v>1.5</v>
      </c>
      <c r="I403" s="28">
        <v>1</v>
      </c>
      <c r="J403" s="28" t="s">
        <v>12</v>
      </c>
      <c r="K403" s="28">
        <v>1</v>
      </c>
      <c r="L403" s="29">
        <v>3.3</v>
      </c>
      <c r="M403" s="29">
        <f t="shared" si="6"/>
        <v>0.98999999999999988</v>
      </c>
      <c r="N403" s="29">
        <v>1.71</v>
      </c>
      <c r="O403" s="30">
        <v>6</v>
      </c>
    </row>
    <row r="404" spans="1:15" x14ac:dyDescent="0.35">
      <c r="A404" s="24">
        <v>44971.003472222219</v>
      </c>
      <c r="B404" s="25">
        <v>44971.01666666667</v>
      </c>
      <c r="C404" s="26" t="str">
        <f>TEXT(B404,"dd.mm.yyyy")</f>
        <v>14.02.2023</v>
      </c>
      <c r="D404" s="27">
        <f>B404-A404</f>
        <v>1.319444445107365E-2</v>
      </c>
      <c r="E404" s="28" t="s">
        <v>66</v>
      </c>
      <c r="F404" s="28" t="s">
        <v>795</v>
      </c>
      <c r="G404" s="28">
        <v>1</v>
      </c>
      <c r="H404" s="29">
        <v>9.6999999999999993</v>
      </c>
      <c r="I404" s="28">
        <v>1</v>
      </c>
      <c r="J404" s="28" t="s">
        <v>12</v>
      </c>
      <c r="K404" s="28">
        <v>1</v>
      </c>
      <c r="L404" s="29">
        <v>23.28</v>
      </c>
      <c r="M404" s="29">
        <f t="shared" si="6"/>
        <v>6.984</v>
      </c>
      <c r="N404" s="29">
        <v>2.7359999999999971</v>
      </c>
      <c r="O404" s="30">
        <v>33</v>
      </c>
    </row>
    <row r="405" spans="1:15" x14ac:dyDescent="0.35">
      <c r="A405" s="24">
        <v>44971.003472222219</v>
      </c>
      <c r="B405" s="25">
        <v>44971.006249999999</v>
      </c>
      <c r="C405" s="26" t="str">
        <f>TEXT(B405,"dd.mm.yyyy")</f>
        <v>14.02.2023</v>
      </c>
      <c r="D405" s="27">
        <f>B405-A405</f>
        <v>2.7777777795563452E-3</v>
      </c>
      <c r="E405" s="28" t="s">
        <v>54</v>
      </c>
      <c r="F405" s="28" t="s">
        <v>95</v>
      </c>
      <c r="G405" s="28">
        <v>2</v>
      </c>
      <c r="H405" s="29">
        <v>0.9</v>
      </c>
      <c r="I405" s="28">
        <v>1</v>
      </c>
      <c r="J405" s="28" t="s">
        <v>12</v>
      </c>
      <c r="K405" s="28">
        <v>1</v>
      </c>
      <c r="L405" s="29">
        <v>3.7</v>
      </c>
      <c r="M405" s="29">
        <f t="shared" si="6"/>
        <v>1.1100000000000001</v>
      </c>
      <c r="N405" s="29">
        <v>1.1899999999999995</v>
      </c>
      <c r="O405" s="30">
        <v>6</v>
      </c>
    </row>
    <row r="406" spans="1:15" x14ac:dyDescent="0.35">
      <c r="A406" s="24">
        <v>44971.004166666666</v>
      </c>
      <c r="B406" s="25">
        <v>44971.010416666664</v>
      </c>
      <c r="C406" s="26" t="str">
        <f>TEXT(B406,"dd.mm.yyyy")</f>
        <v>14.02.2023</v>
      </c>
      <c r="D406" s="27">
        <f>B406-A406</f>
        <v>6.2499999985448085E-3</v>
      </c>
      <c r="E406" s="28" t="s">
        <v>75</v>
      </c>
      <c r="F406" s="28" t="s">
        <v>692</v>
      </c>
      <c r="G406" s="28">
        <v>1</v>
      </c>
      <c r="H406" s="29">
        <v>3.4</v>
      </c>
      <c r="I406" s="28">
        <v>1</v>
      </c>
      <c r="J406" s="28" t="s">
        <v>12</v>
      </c>
      <c r="K406" s="28">
        <v>1</v>
      </c>
      <c r="L406" s="29">
        <v>8.16</v>
      </c>
      <c r="M406" s="29">
        <f t="shared" si="6"/>
        <v>2.448</v>
      </c>
      <c r="N406" s="29">
        <v>1.3919999999999995</v>
      </c>
      <c r="O406" s="30">
        <v>12</v>
      </c>
    </row>
    <row r="407" spans="1:15" x14ac:dyDescent="0.35">
      <c r="A407" s="24">
        <v>44971.004166666666</v>
      </c>
      <c r="B407" s="25">
        <v>44971.011111111111</v>
      </c>
      <c r="C407" s="26" t="str">
        <f>TEXT(B407,"dd.mm.yyyy")</f>
        <v>14.02.2023</v>
      </c>
      <c r="D407" s="27">
        <f>B407-A407</f>
        <v>6.9444444452528842E-3</v>
      </c>
      <c r="E407" s="28" t="s">
        <v>25</v>
      </c>
      <c r="F407" s="28" t="s">
        <v>836</v>
      </c>
      <c r="G407" s="28">
        <v>1</v>
      </c>
      <c r="H407" s="29">
        <v>2.8</v>
      </c>
      <c r="I407" s="28">
        <v>1</v>
      </c>
      <c r="J407" s="28" t="s">
        <v>12</v>
      </c>
      <c r="K407" s="28">
        <v>1</v>
      </c>
      <c r="L407" s="29">
        <v>6.72</v>
      </c>
      <c r="M407" s="29">
        <f t="shared" si="6"/>
        <v>2.016</v>
      </c>
      <c r="N407" s="29">
        <v>2.2640000000000002</v>
      </c>
      <c r="O407" s="30">
        <v>11</v>
      </c>
    </row>
    <row r="408" spans="1:15" x14ac:dyDescent="0.35">
      <c r="A408" s="24">
        <v>44971.004861111112</v>
      </c>
      <c r="B408" s="25">
        <v>44971.006944444445</v>
      </c>
      <c r="C408" s="26" t="str">
        <f>TEXT(B408,"dd.mm.yyyy")</f>
        <v>14.02.2023</v>
      </c>
      <c r="D408" s="27">
        <f>B408-A408</f>
        <v>2.0833333328482695E-3</v>
      </c>
      <c r="E408" s="28" t="s">
        <v>76</v>
      </c>
      <c r="F408" s="28" t="s">
        <v>522</v>
      </c>
      <c r="G408" s="28">
        <v>1</v>
      </c>
      <c r="H408" s="29">
        <v>0.6</v>
      </c>
      <c r="I408" s="28">
        <v>1</v>
      </c>
      <c r="J408" s="28" t="s">
        <v>12</v>
      </c>
      <c r="K408" s="28">
        <v>1</v>
      </c>
      <c r="L408" s="29">
        <v>4</v>
      </c>
      <c r="M408" s="29">
        <f t="shared" si="6"/>
        <v>1.2</v>
      </c>
      <c r="N408" s="29">
        <v>0.79999999999999982</v>
      </c>
      <c r="O408" s="30">
        <v>6</v>
      </c>
    </row>
    <row r="409" spans="1:15" x14ac:dyDescent="0.35">
      <c r="A409" s="24">
        <v>44971.004861111112</v>
      </c>
      <c r="B409" s="25">
        <v>44971.006249999999</v>
      </c>
      <c r="C409" s="26" t="str">
        <f>TEXT(B409,"dd.mm.yyyy")</f>
        <v>14.02.2023</v>
      </c>
      <c r="D409" s="27">
        <f>B409-A409</f>
        <v>1.3888888861401938E-3</v>
      </c>
      <c r="E409" s="28" t="s">
        <v>70</v>
      </c>
      <c r="F409" s="28" t="s">
        <v>283</v>
      </c>
      <c r="G409" s="28">
        <v>1</v>
      </c>
      <c r="H409" s="29">
        <v>0.1</v>
      </c>
      <c r="I409" s="28">
        <v>5</v>
      </c>
      <c r="J409" s="28" t="s">
        <v>12</v>
      </c>
      <c r="K409" s="28">
        <v>1</v>
      </c>
      <c r="L409" s="29">
        <v>3.7</v>
      </c>
      <c r="M409" s="29">
        <f t="shared" si="6"/>
        <v>1.1100000000000001</v>
      </c>
      <c r="N409" s="29">
        <v>1.1899999999999995</v>
      </c>
      <c r="O409" s="30">
        <v>6</v>
      </c>
    </row>
    <row r="410" spans="1:15" x14ac:dyDescent="0.35">
      <c r="A410" s="24">
        <v>44971.004861111112</v>
      </c>
      <c r="B410" s="25">
        <v>44971.006944444445</v>
      </c>
      <c r="C410" s="26" t="str">
        <f>TEXT(B410,"dd.mm.yyyy")</f>
        <v>14.02.2023</v>
      </c>
      <c r="D410" s="27">
        <f>B410-A410</f>
        <v>2.0833333328482695E-3</v>
      </c>
      <c r="E410" s="28" t="s">
        <v>63</v>
      </c>
      <c r="F410" s="28" t="s">
        <v>167</v>
      </c>
      <c r="G410" s="28">
        <v>1</v>
      </c>
      <c r="H410" s="29">
        <v>0.9</v>
      </c>
      <c r="I410" s="28">
        <v>1</v>
      </c>
      <c r="J410" s="28" t="s">
        <v>12</v>
      </c>
      <c r="K410" s="28">
        <v>1</v>
      </c>
      <c r="L410" s="29">
        <v>3.9</v>
      </c>
      <c r="M410" s="29">
        <f t="shared" si="6"/>
        <v>1.17</v>
      </c>
      <c r="N410" s="29">
        <v>0.93000000000000016</v>
      </c>
      <c r="O410" s="30">
        <v>6</v>
      </c>
    </row>
    <row r="411" spans="1:15" x14ac:dyDescent="0.35">
      <c r="A411" s="24">
        <v>44971.005555555559</v>
      </c>
      <c r="B411" s="25">
        <v>44971.013194444444</v>
      </c>
      <c r="C411" s="26" t="str">
        <f>TEXT(B411,"dd.mm.yyyy")</f>
        <v>14.02.2023</v>
      </c>
      <c r="D411" s="27">
        <f>B411-A411</f>
        <v>7.6388888846850023E-3</v>
      </c>
      <c r="E411" s="28" t="s">
        <v>74</v>
      </c>
      <c r="F411" s="28" t="s">
        <v>928</v>
      </c>
      <c r="G411" s="28">
        <v>4</v>
      </c>
      <c r="H411" s="29">
        <v>3.2</v>
      </c>
      <c r="I411" s="28">
        <v>1</v>
      </c>
      <c r="J411" s="28" t="s">
        <v>12</v>
      </c>
      <c r="K411" s="28">
        <v>2</v>
      </c>
      <c r="L411" s="29">
        <v>7.68</v>
      </c>
      <c r="M411" s="29">
        <f t="shared" si="6"/>
        <v>2.3039999999999998</v>
      </c>
      <c r="N411" s="29">
        <v>2.016</v>
      </c>
      <c r="O411" s="30">
        <v>12</v>
      </c>
    </row>
    <row r="412" spans="1:15" x14ac:dyDescent="0.35">
      <c r="A412" s="24">
        <v>44971.005555555559</v>
      </c>
      <c r="B412" s="25">
        <v>44971.007638888892</v>
      </c>
      <c r="C412" s="26" t="str">
        <f>TEXT(B412,"dd.mm.yyyy")</f>
        <v>14.02.2023</v>
      </c>
      <c r="D412" s="27">
        <f>B412-A412</f>
        <v>2.0833333328482695E-3</v>
      </c>
      <c r="E412" s="28" t="s">
        <v>22</v>
      </c>
      <c r="F412" s="28" t="s">
        <v>134</v>
      </c>
      <c r="G412" s="28">
        <v>1</v>
      </c>
      <c r="H412" s="29">
        <v>0.6</v>
      </c>
      <c r="I412" s="28">
        <v>1</v>
      </c>
      <c r="J412" s="28" t="s">
        <v>12</v>
      </c>
      <c r="K412" s="28">
        <v>2</v>
      </c>
      <c r="L412" s="29">
        <v>4</v>
      </c>
      <c r="M412" s="29">
        <f t="shared" si="6"/>
        <v>1.2</v>
      </c>
      <c r="N412" s="29">
        <v>0.79999999999999982</v>
      </c>
      <c r="O412" s="30">
        <v>6</v>
      </c>
    </row>
    <row r="413" spans="1:15" x14ac:dyDescent="0.35">
      <c r="A413" s="24">
        <v>44971.006249999999</v>
      </c>
      <c r="B413" s="25">
        <v>44971.01666666667</v>
      </c>
      <c r="C413" s="26" t="str">
        <f>TEXT(B413,"dd.mm.yyyy")</f>
        <v>14.02.2023</v>
      </c>
      <c r="D413" s="27">
        <f>B413-A413</f>
        <v>1.0416666671517305E-2</v>
      </c>
      <c r="E413" s="28" t="s">
        <v>67</v>
      </c>
      <c r="F413" s="28" t="s">
        <v>794</v>
      </c>
      <c r="G413" s="28">
        <v>1</v>
      </c>
      <c r="H413" s="29">
        <v>4.0999999999999996</v>
      </c>
      <c r="I413" s="28">
        <v>1</v>
      </c>
      <c r="J413" s="28" t="s">
        <v>12</v>
      </c>
      <c r="K413" s="28">
        <v>1</v>
      </c>
      <c r="L413" s="29">
        <v>9.84</v>
      </c>
      <c r="M413" s="29">
        <f t="shared" si="6"/>
        <v>2.952</v>
      </c>
      <c r="N413" s="29">
        <v>2.2080000000000002</v>
      </c>
      <c r="O413" s="30">
        <v>15</v>
      </c>
    </row>
    <row r="414" spans="1:15" x14ac:dyDescent="0.35">
      <c r="A414" s="24">
        <v>44971.006249999999</v>
      </c>
      <c r="B414" s="25">
        <v>44971.011111111111</v>
      </c>
      <c r="C414" s="26" t="str">
        <f>TEXT(B414,"dd.mm.yyyy")</f>
        <v>14.02.2023</v>
      </c>
      <c r="D414" s="27">
        <f>B414-A414</f>
        <v>4.8611111124046147E-3</v>
      </c>
      <c r="E414" s="28" t="s">
        <v>48</v>
      </c>
      <c r="F414" s="28" t="s">
        <v>410</v>
      </c>
      <c r="G414" s="28">
        <v>1</v>
      </c>
      <c r="H414" s="29">
        <v>2.2000000000000002</v>
      </c>
      <c r="I414" s="28">
        <v>1</v>
      </c>
      <c r="J414" s="28" t="s">
        <v>12</v>
      </c>
      <c r="K414" s="28">
        <v>2</v>
      </c>
      <c r="L414" s="29">
        <v>5.28</v>
      </c>
      <c r="M414" s="29">
        <f t="shared" si="6"/>
        <v>1.5840000000000001</v>
      </c>
      <c r="N414" s="29">
        <v>1.1360000000000001</v>
      </c>
      <c r="O414" s="30">
        <v>8</v>
      </c>
    </row>
    <row r="415" spans="1:15" x14ac:dyDescent="0.35">
      <c r="A415" s="24">
        <v>44971.006249999999</v>
      </c>
      <c r="B415" s="25">
        <v>44971.008333333331</v>
      </c>
      <c r="C415" s="26" t="str">
        <f>TEXT(B415,"dd.mm.yyyy")</f>
        <v>14.02.2023</v>
      </c>
      <c r="D415" s="27">
        <f>B415-A415</f>
        <v>2.0833333328482695E-3</v>
      </c>
      <c r="E415" s="28" t="s">
        <v>20</v>
      </c>
      <c r="F415" s="28" t="s">
        <v>448</v>
      </c>
      <c r="G415" s="28">
        <v>1</v>
      </c>
      <c r="H415" s="29">
        <v>0.6</v>
      </c>
      <c r="I415" s="28">
        <v>1</v>
      </c>
      <c r="J415" s="28" t="s">
        <v>12</v>
      </c>
      <c r="K415" s="28">
        <v>2</v>
      </c>
      <c r="L415" s="29">
        <v>3.3</v>
      </c>
      <c r="M415" s="29">
        <f t="shared" si="6"/>
        <v>0.98999999999999988</v>
      </c>
      <c r="N415" s="29">
        <v>0.71</v>
      </c>
      <c r="O415" s="30">
        <v>5</v>
      </c>
    </row>
    <row r="416" spans="1:15" x14ac:dyDescent="0.35">
      <c r="A416" s="24">
        <v>44971.006944444445</v>
      </c>
      <c r="B416" s="25">
        <v>44971.017361111109</v>
      </c>
      <c r="C416" s="26" t="str">
        <f>TEXT(B416,"dd.mm.yyyy")</f>
        <v>14.02.2023</v>
      </c>
      <c r="D416" s="27">
        <f>B416-A416</f>
        <v>1.0416666664241347E-2</v>
      </c>
      <c r="E416" s="28" t="s">
        <v>58</v>
      </c>
      <c r="F416" s="28" t="s">
        <v>386</v>
      </c>
      <c r="G416" s="28">
        <v>1</v>
      </c>
      <c r="H416" s="29">
        <v>6.1</v>
      </c>
      <c r="I416" s="28">
        <v>1</v>
      </c>
      <c r="J416" s="28" t="s">
        <v>12</v>
      </c>
      <c r="K416" s="28">
        <v>2</v>
      </c>
      <c r="L416" s="29">
        <v>14.64</v>
      </c>
      <c r="M416" s="29">
        <f t="shared" si="6"/>
        <v>4.3920000000000003</v>
      </c>
      <c r="N416" s="29">
        <v>2.968</v>
      </c>
      <c r="O416" s="30">
        <v>22</v>
      </c>
    </row>
    <row r="417" spans="1:15" x14ac:dyDescent="0.35">
      <c r="A417" s="24">
        <v>44971.006944444445</v>
      </c>
      <c r="B417" s="25">
        <v>44971.023611111108</v>
      </c>
      <c r="C417" s="26" t="str">
        <f>TEXT(B417,"dd.mm.yyyy")</f>
        <v>14.02.2023</v>
      </c>
      <c r="D417" s="27">
        <f>B417-A417</f>
        <v>1.6666666662786156E-2</v>
      </c>
      <c r="E417" s="28" t="s">
        <v>13</v>
      </c>
      <c r="F417" s="28" t="s">
        <v>763</v>
      </c>
      <c r="G417" s="28">
        <v>1</v>
      </c>
      <c r="H417" s="29">
        <v>16.899999999999999</v>
      </c>
      <c r="I417" s="28">
        <v>2</v>
      </c>
      <c r="J417" s="28" t="s">
        <v>12</v>
      </c>
      <c r="K417" s="28">
        <v>1</v>
      </c>
      <c r="L417" s="29">
        <v>40.56</v>
      </c>
      <c r="M417" s="29">
        <f t="shared" si="6"/>
        <v>12.168000000000001</v>
      </c>
      <c r="N417" s="29">
        <v>3.2719999999999985</v>
      </c>
      <c r="O417" s="30">
        <v>56</v>
      </c>
    </row>
    <row r="418" spans="1:15" x14ac:dyDescent="0.35">
      <c r="A418" s="24">
        <v>44971.006944444445</v>
      </c>
      <c r="B418" s="25">
        <v>44971.020833333336</v>
      </c>
      <c r="C418" s="26" t="str">
        <f>TEXT(B418,"dd.mm.yyyy")</f>
        <v>14.02.2023</v>
      </c>
      <c r="D418" s="27">
        <f>B418-A418</f>
        <v>1.3888888890505768E-2</v>
      </c>
      <c r="E418" s="28" t="s">
        <v>29</v>
      </c>
      <c r="F418" s="28" t="s">
        <v>138</v>
      </c>
      <c r="G418" s="28">
        <v>1</v>
      </c>
      <c r="H418" s="29">
        <v>6.1</v>
      </c>
      <c r="I418" s="28">
        <v>1</v>
      </c>
      <c r="J418" s="28" t="s">
        <v>12</v>
      </c>
      <c r="K418" s="28">
        <v>2</v>
      </c>
      <c r="L418" s="29">
        <v>14.64</v>
      </c>
      <c r="M418" s="29">
        <f t="shared" si="6"/>
        <v>4.3920000000000003</v>
      </c>
      <c r="N418" s="29">
        <v>2.968</v>
      </c>
      <c r="O418" s="30">
        <v>22</v>
      </c>
    </row>
    <row r="419" spans="1:15" x14ac:dyDescent="0.35">
      <c r="A419" s="24">
        <v>44971.006944444445</v>
      </c>
      <c r="B419" s="25">
        <v>44971.013194444444</v>
      </c>
      <c r="C419" s="26" t="str">
        <f>TEXT(B419,"dd.mm.yyyy")</f>
        <v>14.02.2023</v>
      </c>
      <c r="D419" s="27">
        <f>B419-A419</f>
        <v>6.2499999985448085E-3</v>
      </c>
      <c r="E419" s="28" t="s">
        <v>29</v>
      </c>
      <c r="F419" s="28" t="s">
        <v>385</v>
      </c>
      <c r="G419" s="28">
        <v>1</v>
      </c>
      <c r="H419" s="29">
        <v>2.2999999999999998</v>
      </c>
      <c r="I419" s="28">
        <v>1</v>
      </c>
      <c r="J419" s="28" t="s">
        <v>12</v>
      </c>
      <c r="K419" s="28">
        <v>2</v>
      </c>
      <c r="L419" s="29">
        <v>5.52</v>
      </c>
      <c r="M419" s="29">
        <f t="shared" si="6"/>
        <v>1.6559999999999999</v>
      </c>
      <c r="N419" s="29">
        <v>0.82400000000000073</v>
      </c>
      <c r="O419" s="30">
        <v>8</v>
      </c>
    </row>
    <row r="420" spans="1:15" x14ac:dyDescent="0.35">
      <c r="A420" s="24">
        <v>44971.006944444445</v>
      </c>
      <c r="B420" s="25">
        <v>44971.018750000003</v>
      </c>
      <c r="C420" s="26" t="str">
        <f>TEXT(B420,"dd.mm.yyyy")</f>
        <v>14.02.2023</v>
      </c>
      <c r="D420" s="27">
        <f>B420-A420</f>
        <v>1.1805555557657499E-2</v>
      </c>
      <c r="E420" s="28" t="s">
        <v>30</v>
      </c>
      <c r="F420" s="28" t="s">
        <v>443</v>
      </c>
      <c r="G420" s="28">
        <v>1</v>
      </c>
      <c r="H420" s="29">
        <v>3.8</v>
      </c>
      <c r="I420" s="28">
        <v>1</v>
      </c>
      <c r="J420" s="28" t="s">
        <v>12</v>
      </c>
      <c r="K420" s="28">
        <v>1</v>
      </c>
      <c r="L420" s="29">
        <v>9.1199999999999992</v>
      </c>
      <c r="M420" s="29">
        <f t="shared" si="6"/>
        <v>2.7359999999999998</v>
      </c>
      <c r="N420" s="29">
        <v>2.1440000000000001</v>
      </c>
      <c r="O420" s="30">
        <v>14</v>
      </c>
    </row>
    <row r="421" spans="1:15" x14ac:dyDescent="0.35">
      <c r="A421" s="24">
        <v>44971.007638888892</v>
      </c>
      <c r="B421" s="25">
        <v>44971.01666666667</v>
      </c>
      <c r="C421" s="26" t="str">
        <f>TEXT(B421,"dd.mm.yyyy")</f>
        <v>14.02.2023</v>
      </c>
      <c r="D421" s="27">
        <f>B421-A421</f>
        <v>9.0277777781011537E-3</v>
      </c>
      <c r="E421" s="28" t="s">
        <v>27</v>
      </c>
      <c r="F421" s="28" t="s">
        <v>488</v>
      </c>
      <c r="G421" s="28">
        <v>1</v>
      </c>
      <c r="H421" s="29">
        <v>2.9</v>
      </c>
      <c r="I421" s="28">
        <v>1</v>
      </c>
      <c r="J421" s="28" t="s">
        <v>12</v>
      </c>
      <c r="K421" s="28">
        <v>1</v>
      </c>
      <c r="L421" s="29">
        <v>6.96</v>
      </c>
      <c r="M421" s="29">
        <f t="shared" si="6"/>
        <v>2.0880000000000001</v>
      </c>
      <c r="N421" s="29">
        <v>1.9519999999999991</v>
      </c>
      <c r="O421" s="30">
        <v>11</v>
      </c>
    </row>
    <row r="422" spans="1:15" x14ac:dyDescent="0.35">
      <c r="A422" s="24">
        <v>44971.009027777778</v>
      </c>
      <c r="B422" s="25">
        <v>44971.013194444444</v>
      </c>
      <c r="C422" s="26" t="str">
        <f>TEXT(B422,"dd.mm.yyyy")</f>
        <v>14.02.2023</v>
      </c>
      <c r="D422" s="27">
        <f>B422-A422</f>
        <v>4.166666665696539E-3</v>
      </c>
      <c r="E422" s="28" t="s">
        <v>44</v>
      </c>
      <c r="F422" s="28" t="s">
        <v>834</v>
      </c>
      <c r="G422" s="28">
        <v>1</v>
      </c>
      <c r="H422" s="29">
        <v>2.2000000000000002</v>
      </c>
      <c r="I422" s="28">
        <v>1</v>
      </c>
      <c r="J422" s="28" t="s">
        <v>12</v>
      </c>
      <c r="K422" s="28">
        <v>2</v>
      </c>
      <c r="L422" s="29">
        <v>5.28</v>
      </c>
      <c r="M422" s="29">
        <f t="shared" si="6"/>
        <v>1.5840000000000001</v>
      </c>
      <c r="N422" s="29">
        <v>1.1360000000000001</v>
      </c>
      <c r="O422" s="30">
        <v>8</v>
      </c>
    </row>
    <row r="423" spans="1:15" x14ac:dyDescent="0.35">
      <c r="A423" s="24">
        <v>44971.009027777778</v>
      </c>
      <c r="B423" s="25">
        <v>44971.018055555556</v>
      </c>
      <c r="C423" s="26" t="str">
        <f>TEXT(B423,"dd.mm.yyyy")</f>
        <v>14.02.2023</v>
      </c>
      <c r="D423" s="27">
        <f>B423-A423</f>
        <v>9.0277777781011537E-3</v>
      </c>
      <c r="E423" s="28" t="s">
        <v>34</v>
      </c>
      <c r="F423" s="28" t="s">
        <v>543</v>
      </c>
      <c r="G423" s="28">
        <v>1</v>
      </c>
      <c r="H423" s="29">
        <v>5.5</v>
      </c>
      <c r="I423" s="28">
        <v>1</v>
      </c>
      <c r="J423" s="28" t="s">
        <v>12</v>
      </c>
      <c r="K423" s="28">
        <v>1</v>
      </c>
      <c r="L423" s="29">
        <v>13.2</v>
      </c>
      <c r="M423" s="29">
        <f t="shared" si="6"/>
        <v>3.9599999999999995</v>
      </c>
      <c r="N423" s="29">
        <v>2.84</v>
      </c>
      <c r="O423" s="30">
        <v>20</v>
      </c>
    </row>
    <row r="424" spans="1:15" x14ac:dyDescent="0.35">
      <c r="A424" s="24">
        <v>44971.009027777778</v>
      </c>
      <c r="B424" s="25">
        <v>44971.022916666669</v>
      </c>
      <c r="C424" s="26" t="str">
        <f>TEXT(B424,"dd.mm.yyyy")</f>
        <v>14.02.2023</v>
      </c>
      <c r="D424" s="27">
        <f>B424-A424</f>
        <v>1.3888888890505768E-2</v>
      </c>
      <c r="E424" s="28" t="s">
        <v>34</v>
      </c>
      <c r="F424" s="28" t="s">
        <v>890</v>
      </c>
      <c r="G424" s="28">
        <v>2</v>
      </c>
      <c r="H424" s="29">
        <v>4.5</v>
      </c>
      <c r="I424" s="28">
        <v>1</v>
      </c>
      <c r="J424" s="28" t="s">
        <v>12</v>
      </c>
      <c r="K424" s="28">
        <v>1</v>
      </c>
      <c r="L424" s="29">
        <v>10.8</v>
      </c>
      <c r="M424" s="29">
        <f t="shared" si="6"/>
        <v>3.24</v>
      </c>
      <c r="N424" s="29">
        <v>2.9599999999999991</v>
      </c>
      <c r="O424" s="30">
        <v>17</v>
      </c>
    </row>
    <row r="425" spans="1:15" x14ac:dyDescent="0.35">
      <c r="A425" s="24">
        <v>44971.009722222225</v>
      </c>
      <c r="B425" s="25">
        <v>44971.01458333333</v>
      </c>
      <c r="C425" s="26" t="str">
        <f>TEXT(B425,"dd.mm.yyyy")</f>
        <v>14.02.2023</v>
      </c>
      <c r="D425" s="27">
        <f>B425-A425</f>
        <v>4.8611111051286571E-3</v>
      </c>
      <c r="E425" s="28" t="s">
        <v>41</v>
      </c>
      <c r="F425" s="28" t="s">
        <v>130</v>
      </c>
      <c r="G425" s="28">
        <v>1</v>
      </c>
      <c r="H425" s="29">
        <v>1.9</v>
      </c>
      <c r="I425" s="28">
        <v>1</v>
      </c>
      <c r="J425" s="28" t="s">
        <v>12</v>
      </c>
      <c r="K425" s="28">
        <v>2</v>
      </c>
      <c r="L425" s="29">
        <v>4</v>
      </c>
      <c r="M425" s="29">
        <f t="shared" si="6"/>
        <v>1.2</v>
      </c>
      <c r="N425" s="29">
        <v>0.79999999999999982</v>
      </c>
      <c r="O425" s="30">
        <v>6</v>
      </c>
    </row>
    <row r="426" spans="1:15" x14ac:dyDescent="0.35">
      <c r="A426" s="24">
        <v>44971.009722222225</v>
      </c>
      <c r="B426" s="25">
        <v>44971.012499999997</v>
      </c>
      <c r="C426" s="26" t="str">
        <f>TEXT(B426,"dd.mm.yyyy")</f>
        <v>14.02.2023</v>
      </c>
      <c r="D426" s="27">
        <f>B426-A426</f>
        <v>2.7777777722803876E-3</v>
      </c>
      <c r="E426" s="28" t="s">
        <v>41</v>
      </c>
      <c r="F426" s="28" t="s">
        <v>765</v>
      </c>
      <c r="G426" s="28">
        <v>3</v>
      </c>
      <c r="H426" s="29">
        <v>0.6</v>
      </c>
      <c r="I426" s="28">
        <v>1</v>
      </c>
      <c r="J426" s="28" t="s">
        <v>12</v>
      </c>
      <c r="K426" s="28">
        <v>2</v>
      </c>
      <c r="L426" s="29">
        <v>3.4</v>
      </c>
      <c r="M426" s="29">
        <f t="shared" si="6"/>
        <v>1.02</v>
      </c>
      <c r="N426" s="29">
        <v>1.5800000000000005</v>
      </c>
      <c r="O426" s="30">
        <v>6</v>
      </c>
    </row>
    <row r="427" spans="1:15" x14ac:dyDescent="0.35">
      <c r="A427" s="24">
        <v>44971.009722222225</v>
      </c>
      <c r="B427" s="25">
        <v>44971.020138888889</v>
      </c>
      <c r="C427" s="26" t="str">
        <f>TEXT(B427,"dd.mm.yyyy")</f>
        <v>14.02.2023</v>
      </c>
      <c r="D427" s="27">
        <f>B427-A427</f>
        <v>1.0416666664241347E-2</v>
      </c>
      <c r="E427" s="28" t="s">
        <v>70</v>
      </c>
      <c r="F427" s="28" t="s">
        <v>831</v>
      </c>
      <c r="G427" s="28">
        <v>2</v>
      </c>
      <c r="H427" s="29">
        <v>4.0999999999999996</v>
      </c>
      <c r="I427" s="28">
        <v>1</v>
      </c>
      <c r="J427" s="28" t="s">
        <v>12</v>
      </c>
      <c r="K427" s="28">
        <v>1</v>
      </c>
      <c r="L427" s="29">
        <v>9.84</v>
      </c>
      <c r="M427" s="29">
        <f t="shared" si="6"/>
        <v>2.952</v>
      </c>
      <c r="N427" s="29">
        <v>2.2080000000000002</v>
      </c>
      <c r="O427" s="30">
        <v>15</v>
      </c>
    </row>
    <row r="428" spans="1:15" x14ac:dyDescent="0.35">
      <c r="A428" s="24">
        <v>44971.009722222225</v>
      </c>
      <c r="B428" s="25">
        <v>44971.01458333333</v>
      </c>
      <c r="C428" s="26" t="str">
        <f>TEXT(B428,"dd.mm.yyyy")</f>
        <v>14.02.2023</v>
      </c>
      <c r="D428" s="27">
        <f>B428-A428</f>
        <v>4.8611111051286571E-3</v>
      </c>
      <c r="E428" s="28" t="s">
        <v>70</v>
      </c>
      <c r="F428" s="28" t="s">
        <v>178</v>
      </c>
      <c r="G428" s="28">
        <v>1</v>
      </c>
      <c r="H428" s="29">
        <v>1.8</v>
      </c>
      <c r="I428" s="28">
        <v>1</v>
      </c>
      <c r="J428" s="28" t="s">
        <v>12</v>
      </c>
      <c r="K428" s="28">
        <v>1</v>
      </c>
      <c r="L428" s="29">
        <v>3.3</v>
      </c>
      <c r="M428" s="29">
        <f t="shared" si="6"/>
        <v>0.98999999999999988</v>
      </c>
      <c r="N428" s="29">
        <v>1.71</v>
      </c>
      <c r="O428" s="30">
        <v>6</v>
      </c>
    </row>
    <row r="429" spans="1:15" x14ac:dyDescent="0.35">
      <c r="A429" s="24">
        <v>44971.009722222225</v>
      </c>
      <c r="B429" s="25">
        <v>44971.022916666669</v>
      </c>
      <c r="C429" s="26" t="str">
        <f>TEXT(B429,"dd.mm.yyyy")</f>
        <v>14.02.2023</v>
      </c>
      <c r="D429" s="27">
        <f>B429-A429</f>
        <v>1.3194444443797693E-2</v>
      </c>
      <c r="E429" s="28" t="s">
        <v>47</v>
      </c>
      <c r="F429" s="28" t="s">
        <v>556</v>
      </c>
      <c r="G429" s="28">
        <v>3</v>
      </c>
      <c r="H429" s="29">
        <v>4.3</v>
      </c>
      <c r="I429" s="28">
        <v>1</v>
      </c>
      <c r="J429" s="28" t="s">
        <v>12</v>
      </c>
      <c r="K429" s="28">
        <v>1</v>
      </c>
      <c r="L429" s="29">
        <v>10.32</v>
      </c>
      <c r="M429" s="29">
        <f t="shared" si="6"/>
        <v>3.0960000000000001</v>
      </c>
      <c r="N429" s="29">
        <v>1.5839999999999996</v>
      </c>
      <c r="O429" s="30">
        <v>15</v>
      </c>
    </row>
    <row r="430" spans="1:15" x14ac:dyDescent="0.35">
      <c r="A430" s="24">
        <v>44971.010416666664</v>
      </c>
      <c r="B430" s="25">
        <v>44971.018750000003</v>
      </c>
      <c r="C430" s="26" t="str">
        <f>TEXT(B430,"dd.mm.yyyy")</f>
        <v>14.02.2023</v>
      </c>
      <c r="D430" s="27">
        <f>B430-A430</f>
        <v>8.3333333386690356E-3</v>
      </c>
      <c r="E430" s="28" t="s">
        <v>44</v>
      </c>
      <c r="F430" s="28" t="s">
        <v>729</v>
      </c>
      <c r="G430" s="28">
        <v>1</v>
      </c>
      <c r="H430" s="29">
        <v>3.4</v>
      </c>
      <c r="I430" s="28">
        <v>1</v>
      </c>
      <c r="J430" s="28" t="s">
        <v>12</v>
      </c>
      <c r="K430" s="28">
        <v>2</v>
      </c>
      <c r="L430" s="29">
        <v>8.16</v>
      </c>
      <c r="M430" s="29">
        <f t="shared" si="6"/>
        <v>2.448</v>
      </c>
      <c r="N430" s="29">
        <v>1.3919999999999995</v>
      </c>
      <c r="O430" s="30">
        <v>12</v>
      </c>
    </row>
    <row r="431" spans="1:15" x14ac:dyDescent="0.35">
      <c r="A431" s="24">
        <v>44971.011111111111</v>
      </c>
      <c r="B431" s="25">
        <v>44971.015277777777</v>
      </c>
      <c r="C431" s="26" t="str">
        <f>TEXT(B431,"dd.mm.yyyy")</f>
        <v>14.02.2023</v>
      </c>
      <c r="D431" s="27">
        <f>B431-A431</f>
        <v>4.166666665696539E-3</v>
      </c>
      <c r="E431" s="28" t="s">
        <v>14</v>
      </c>
      <c r="F431" s="28" t="s">
        <v>771</v>
      </c>
      <c r="G431" s="28">
        <v>1</v>
      </c>
      <c r="H431" s="29">
        <v>1</v>
      </c>
      <c r="I431" s="28">
        <v>1</v>
      </c>
      <c r="J431" s="28" t="s">
        <v>12</v>
      </c>
      <c r="K431" s="28">
        <v>2</v>
      </c>
      <c r="L431" s="29">
        <v>3.8</v>
      </c>
      <c r="M431" s="29">
        <f t="shared" si="6"/>
        <v>1.1399999999999999</v>
      </c>
      <c r="N431" s="29">
        <v>1.0600000000000005</v>
      </c>
      <c r="O431" s="30">
        <v>6</v>
      </c>
    </row>
    <row r="432" spans="1:15" x14ac:dyDescent="0.35">
      <c r="A432" s="24">
        <v>44971.011111111111</v>
      </c>
      <c r="B432" s="25">
        <v>44971.044444444444</v>
      </c>
      <c r="C432" s="26" t="str">
        <f>TEXT(B432,"dd.mm.yyyy")</f>
        <v>14.02.2023</v>
      </c>
      <c r="D432" s="27">
        <f>B432-A432</f>
        <v>3.3333333332848269E-2</v>
      </c>
      <c r="E432" s="28" t="s">
        <v>44</v>
      </c>
      <c r="F432" s="28" t="s">
        <v>733</v>
      </c>
      <c r="G432" s="28">
        <v>1</v>
      </c>
      <c r="H432" s="29">
        <v>8</v>
      </c>
      <c r="I432" s="28">
        <v>1</v>
      </c>
      <c r="J432" s="28" t="s">
        <v>12</v>
      </c>
      <c r="K432" s="28">
        <v>1</v>
      </c>
      <c r="L432" s="29">
        <v>19.2</v>
      </c>
      <c r="M432" s="29">
        <f t="shared" si="6"/>
        <v>5.76</v>
      </c>
      <c r="N432" s="29">
        <v>2.0400000000000027</v>
      </c>
      <c r="O432" s="30">
        <v>27</v>
      </c>
    </row>
    <row r="433" spans="1:15" x14ac:dyDescent="0.35">
      <c r="A433" s="24">
        <v>44971.011111111111</v>
      </c>
      <c r="B433" s="25">
        <v>44971.027083333334</v>
      </c>
      <c r="C433" s="26" t="str">
        <f>TEXT(B433,"dd.mm.yyyy")</f>
        <v>14.02.2023</v>
      </c>
      <c r="D433" s="27">
        <f>B433-A433</f>
        <v>1.5972222223354038E-2</v>
      </c>
      <c r="E433" s="28" t="s">
        <v>20</v>
      </c>
      <c r="F433" s="28" t="s">
        <v>476</v>
      </c>
      <c r="G433" s="28">
        <v>1</v>
      </c>
      <c r="H433" s="29">
        <v>5.2</v>
      </c>
      <c r="I433" s="28">
        <v>1</v>
      </c>
      <c r="J433" s="28" t="s">
        <v>12</v>
      </c>
      <c r="K433" s="28">
        <v>2</v>
      </c>
      <c r="L433" s="29">
        <v>12.48</v>
      </c>
      <c r="M433" s="29">
        <f t="shared" si="6"/>
        <v>3.7439999999999998</v>
      </c>
      <c r="N433" s="29">
        <v>2.7759999999999998</v>
      </c>
      <c r="O433" s="30">
        <v>19</v>
      </c>
    </row>
    <row r="434" spans="1:15" x14ac:dyDescent="0.35">
      <c r="A434" s="24">
        <v>44971.011805555558</v>
      </c>
      <c r="B434" s="25">
        <v>44971.025694444441</v>
      </c>
      <c r="C434" s="26" t="str">
        <f>TEXT(B434,"dd.mm.yyyy")</f>
        <v>14.02.2023</v>
      </c>
      <c r="D434" s="27">
        <f>B434-A434</f>
        <v>1.3888888883229811E-2</v>
      </c>
      <c r="E434" s="28" t="s">
        <v>47</v>
      </c>
      <c r="F434" s="28" t="s">
        <v>817</v>
      </c>
      <c r="G434" s="28">
        <v>4</v>
      </c>
      <c r="H434" s="29">
        <v>12.6</v>
      </c>
      <c r="I434" s="28">
        <v>1</v>
      </c>
      <c r="J434" s="28" t="s">
        <v>12</v>
      </c>
      <c r="K434" s="28">
        <v>1</v>
      </c>
      <c r="L434" s="29">
        <v>30.24</v>
      </c>
      <c r="M434" s="29">
        <f t="shared" si="6"/>
        <v>9.0719999999999992</v>
      </c>
      <c r="N434" s="29">
        <v>2.6879999999999988</v>
      </c>
      <c r="O434" s="30">
        <v>42</v>
      </c>
    </row>
    <row r="435" spans="1:15" x14ac:dyDescent="0.35">
      <c r="A435" s="24">
        <v>44971.011805555558</v>
      </c>
      <c r="B435" s="25">
        <v>44971.017361111109</v>
      </c>
      <c r="C435" s="26" t="str">
        <f>TEXT(B435,"dd.mm.yyyy")</f>
        <v>14.02.2023</v>
      </c>
      <c r="D435" s="27">
        <f>B435-A435</f>
        <v>5.5555555518367328E-3</v>
      </c>
      <c r="E435" s="28" t="s">
        <v>51</v>
      </c>
      <c r="F435" s="28" t="s">
        <v>456</v>
      </c>
      <c r="G435" s="28">
        <v>1</v>
      </c>
      <c r="H435" s="29">
        <v>2.4</v>
      </c>
      <c r="I435" s="28">
        <v>1</v>
      </c>
      <c r="J435" s="28" t="s">
        <v>12</v>
      </c>
      <c r="K435" s="28">
        <v>2</v>
      </c>
      <c r="L435" s="29">
        <v>5.76</v>
      </c>
      <c r="M435" s="29">
        <f t="shared" si="6"/>
        <v>1.728</v>
      </c>
      <c r="N435" s="29">
        <v>1.5120000000000005</v>
      </c>
      <c r="O435" s="30">
        <v>9</v>
      </c>
    </row>
    <row r="436" spans="1:15" x14ac:dyDescent="0.35">
      <c r="A436" s="24">
        <v>44971.011805555558</v>
      </c>
      <c r="B436" s="25">
        <v>44971.01666666667</v>
      </c>
      <c r="C436" s="26" t="str">
        <f>TEXT(B436,"dd.mm.yyyy")</f>
        <v>14.02.2023</v>
      </c>
      <c r="D436" s="27">
        <f>B436-A436</f>
        <v>4.8611111124046147E-3</v>
      </c>
      <c r="E436" s="28" t="s">
        <v>53</v>
      </c>
      <c r="F436" s="28" t="s">
        <v>565</v>
      </c>
      <c r="G436" s="28">
        <v>1</v>
      </c>
      <c r="H436" s="29">
        <v>1.9</v>
      </c>
      <c r="I436" s="28">
        <v>1</v>
      </c>
      <c r="J436" s="28" t="s">
        <v>12</v>
      </c>
      <c r="K436" s="28">
        <v>2</v>
      </c>
      <c r="L436" s="29">
        <v>3.5</v>
      </c>
      <c r="M436" s="29">
        <f t="shared" si="6"/>
        <v>1.05</v>
      </c>
      <c r="N436" s="29">
        <v>1.4500000000000002</v>
      </c>
      <c r="O436" s="30">
        <v>6</v>
      </c>
    </row>
    <row r="437" spans="1:15" x14ac:dyDescent="0.35">
      <c r="A437" s="24">
        <v>44971.011805555558</v>
      </c>
      <c r="B437" s="25">
        <v>44971.01458333333</v>
      </c>
      <c r="C437" s="26" t="str">
        <f>TEXT(B437,"dd.mm.yyyy")</f>
        <v>14.02.2023</v>
      </c>
      <c r="D437" s="27">
        <f>B437-A437</f>
        <v>2.7777777722803876E-3</v>
      </c>
      <c r="E437" s="28" t="s">
        <v>17</v>
      </c>
      <c r="F437" s="28" t="s">
        <v>608</v>
      </c>
      <c r="G437" s="28">
        <v>1</v>
      </c>
      <c r="H437" s="29">
        <v>0.7</v>
      </c>
      <c r="I437" s="28">
        <v>1</v>
      </c>
      <c r="J437" s="28" t="s">
        <v>12</v>
      </c>
      <c r="K437" s="28">
        <v>2</v>
      </c>
      <c r="L437" s="29">
        <v>3</v>
      </c>
      <c r="M437" s="29">
        <f t="shared" si="6"/>
        <v>0.89999999999999991</v>
      </c>
      <c r="N437" s="29">
        <v>1.0999999999999996</v>
      </c>
      <c r="O437" s="30">
        <v>5</v>
      </c>
    </row>
    <row r="438" spans="1:15" x14ac:dyDescent="0.35">
      <c r="A438" s="24">
        <v>44971.012499999997</v>
      </c>
      <c r="B438" s="25">
        <v>44971.023611111108</v>
      </c>
      <c r="C438" s="26" t="str">
        <f>TEXT(B438,"dd.mm.yyyy")</f>
        <v>14.02.2023</v>
      </c>
      <c r="D438" s="27">
        <f>B438-A438</f>
        <v>1.1111111110949423E-2</v>
      </c>
      <c r="E438" s="28" t="s">
        <v>17</v>
      </c>
      <c r="F438" s="28" t="s">
        <v>284</v>
      </c>
      <c r="G438" s="28">
        <v>1</v>
      </c>
      <c r="H438" s="29">
        <v>3.9</v>
      </c>
      <c r="I438" s="28">
        <v>1</v>
      </c>
      <c r="J438" s="28" t="s">
        <v>12</v>
      </c>
      <c r="K438" s="28">
        <v>2</v>
      </c>
      <c r="L438" s="29">
        <v>9.36</v>
      </c>
      <c r="M438" s="29">
        <f t="shared" si="6"/>
        <v>2.8079999999999998</v>
      </c>
      <c r="N438" s="29">
        <v>2.8320000000000007</v>
      </c>
      <c r="O438" s="30">
        <v>15</v>
      </c>
    </row>
    <row r="439" spans="1:15" x14ac:dyDescent="0.35">
      <c r="A439" s="24">
        <v>44971.012499999997</v>
      </c>
      <c r="B439" s="25">
        <v>44971.01458333333</v>
      </c>
      <c r="C439" s="26" t="str">
        <f>TEXT(B439,"dd.mm.yyyy")</f>
        <v>14.02.2023</v>
      </c>
      <c r="D439" s="27">
        <f>B439-A439</f>
        <v>2.0833333328482695E-3</v>
      </c>
      <c r="E439" s="28" t="s">
        <v>20</v>
      </c>
      <c r="F439" s="28" t="s">
        <v>527</v>
      </c>
      <c r="G439" s="28">
        <v>1</v>
      </c>
      <c r="H439" s="29">
        <v>0.4</v>
      </c>
      <c r="I439" s="28">
        <v>1</v>
      </c>
      <c r="J439" s="28" t="s">
        <v>12</v>
      </c>
      <c r="K439" s="28">
        <v>2</v>
      </c>
      <c r="L439" s="29">
        <v>4</v>
      </c>
      <c r="M439" s="29">
        <f t="shared" si="6"/>
        <v>1.2</v>
      </c>
      <c r="N439" s="29">
        <v>0.79999999999999982</v>
      </c>
      <c r="O439" s="30">
        <v>6</v>
      </c>
    </row>
    <row r="440" spans="1:15" x14ac:dyDescent="0.35">
      <c r="A440" s="24">
        <v>44971.012499999997</v>
      </c>
      <c r="B440" s="25">
        <v>44971.018055555556</v>
      </c>
      <c r="C440" s="26" t="str">
        <f>TEXT(B440,"dd.mm.yyyy")</f>
        <v>14.02.2023</v>
      </c>
      <c r="D440" s="27">
        <f>B440-A440</f>
        <v>5.5555555591126904E-3</v>
      </c>
      <c r="E440" s="28" t="s">
        <v>29</v>
      </c>
      <c r="F440" s="28" t="s">
        <v>269</v>
      </c>
      <c r="G440" s="28">
        <v>1</v>
      </c>
      <c r="H440" s="29">
        <v>1.8</v>
      </c>
      <c r="I440" s="28">
        <v>1</v>
      </c>
      <c r="J440" s="28" t="s">
        <v>12</v>
      </c>
      <c r="K440" s="28">
        <v>2</v>
      </c>
      <c r="L440" s="29">
        <v>3.4</v>
      </c>
      <c r="M440" s="29">
        <f t="shared" si="6"/>
        <v>1.02</v>
      </c>
      <c r="N440" s="29">
        <v>1.5800000000000005</v>
      </c>
      <c r="O440" s="30">
        <v>6</v>
      </c>
    </row>
    <row r="441" spans="1:15" x14ac:dyDescent="0.35">
      <c r="A441" s="24">
        <v>44971.012499999997</v>
      </c>
      <c r="B441" s="25">
        <v>44971.021527777775</v>
      </c>
      <c r="C441" s="26" t="str">
        <f>TEXT(B441,"dd.mm.yyyy")</f>
        <v>14.02.2023</v>
      </c>
      <c r="D441" s="27">
        <f>B441-A441</f>
        <v>9.0277777781011537E-3</v>
      </c>
      <c r="E441" s="28" t="s">
        <v>52</v>
      </c>
      <c r="F441" s="28" t="s">
        <v>715</v>
      </c>
      <c r="G441" s="28">
        <v>1</v>
      </c>
      <c r="H441" s="29">
        <v>4</v>
      </c>
      <c r="I441" s="28">
        <v>1</v>
      </c>
      <c r="J441" s="28" t="s">
        <v>12</v>
      </c>
      <c r="K441" s="28">
        <v>2</v>
      </c>
      <c r="L441" s="29">
        <v>9.6</v>
      </c>
      <c r="M441" s="29">
        <f t="shared" si="6"/>
        <v>2.88</v>
      </c>
      <c r="N441" s="29">
        <v>1.5200000000000014</v>
      </c>
      <c r="O441" s="30">
        <v>14</v>
      </c>
    </row>
    <row r="442" spans="1:15" x14ac:dyDescent="0.35">
      <c r="A442" s="24">
        <v>44971.012499999997</v>
      </c>
      <c r="B442" s="25">
        <v>44971.01458333333</v>
      </c>
      <c r="C442" s="26" t="str">
        <f>TEXT(B442,"dd.mm.yyyy")</f>
        <v>14.02.2023</v>
      </c>
      <c r="D442" s="27">
        <f>B442-A442</f>
        <v>2.0833333328482695E-3</v>
      </c>
      <c r="E442" s="28" t="s">
        <v>14</v>
      </c>
      <c r="F442" s="28" t="s">
        <v>111</v>
      </c>
      <c r="G442" s="28">
        <v>1</v>
      </c>
      <c r="H442" s="29">
        <v>1</v>
      </c>
      <c r="I442" s="28">
        <v>1</v>
      </c>
      <c r="J442" s="28" t="s">
        <v>12</v>
      </c>
      <c r="K442" s="28">
        <v>1</v>
      </c>
      <c r="L442" s="29">
        <v>3.2</v>
      </c>
      <c r="M442" s="29">
        <f t="shared" si="6"/>
        <v>0.96</v>
      </c>
      <c r="N442" s="29">
        <v>0.83999999999999986</v>
      </c>
      <c r="O442" s="30">
        <v>5</v>
      </c>
    </row>
    <row r="443" spans="1:15" x14ac:dyDescent="0.35">
      <c r="A443" s="24">
        <v>44971.013194444444</v>
      </c>
      <c r="B443" s="25">
        <v>44971.01666666667</v>
      </c>
      <c r="C443" s="26" t="str">
        <f>TEXT(B443,"dd.mm.yyyy")</f>
        <v>14.02.2023</v>
      </c>
      <c r="D443" s="27">
        <f>B443-A443</f>
        <v>3.4722222262644209E-3</v>
      </c>
      <c r="E443" s="28" t="s">
        <v>65</v>
      </c>
      <c r="F443" s="28" t="s">
        <v>694</v>
      </c>
      <c r="G443" s="28">
        <v>1</v>
      </c>
      <c r="H443" s="29">
        <v>0.8</v>
      </c>
      <c r="I443" s="28">
        <v>1</v>
      </c>
      <c r="J443" s="28" t="s">
        <v>12</v>
      </c>
      <c r="K443" s="28">
        <v>1</v>
      </c>
      <c r="L443" s="29">
        <v>3.2</v>
      </c>
      <c r="M443" s="29">
        <f t="shared" si="6"/>
        <v>0.96</v>
      </c>
      <c r="N443" s="29">
        <v>0.83999999999999986</v>
      </c>
      <c r="O443" s="30">
        <v>5</v>
      </c>
    </row>
    <row r="444" spans="1:15" x14ac:dyDescent="0.35">
      <c r="A444" s="24">
        <v>44971.013194444444</v>
      </c>
      <c r="B444" s="25">
        <v>44971.036111111112</v>
      </c>
      <c r="C444" s="26" t="str">
        <f>TEXT(B444,"dd.mm.yyyy")</f>
        <v>14.02.2023</v>
      </c>
      <c r="D444" s="27">
        <f>B444-A444</f>
        <v>2.2916666668606922E-2</v>
      </c>
      <c r="E444" s="28" t="s">
        <v>45</v>
      </c>
      <c r="F444" s="28" t="s">
        <v>557</v>
      </c>
      <c r="G444" s="28">
        <v>1</v>
      </c>
      <c r="H444" s="29">
        <v>18.7</v>
      </c>
      <c r="I444" s="28">
        <v>2</v>
      </c>
      <c r="J444" s="28" t="s">
        <v>12</v>
      </c>
      <c r="K444" s="28">
        <v>1</v>
      </c>
      <c r="L444" s="29">
        <v>44.88</v>
      </c>
      <c r="M444" s="29">
        <f t="shared" si="6"/>
        <v>13.464</v>
      </c>
      <c r="N444" s="29">
        <v>6.6559999999999988</v>
      </c>
      <c r="O444" s="30">
        <v>65</v>
      </c>
    </row>
    <row r="445" spans="1:15" x14ac:dyDescent="0.35">
      <c r="A445" s="24">
        <v>44971.013888888891</v>
      </c>
      <c r="B445" s="25">
        <v>44971.031944444447</v>
      </c>
      <c r="C445" s="26" t="str">
        <f>TEXT(B445,"dd.mm.yyyy")</f>
        <v>14.02.2023</v>
      </c>
      <c r="D445" s="27">
        <f>B445-A445</f>
        <v>1.8055555556202307E-2</v>
      </c>
      <c r="E445" s="28" t="s">
        <v>14</v>
      </c>
      <c r="F445" s="28" t="s">
        <v>368</v>
      </c>
      <c r="G445" s="28">
        <v>2</v>
      </c>
      <c r="H445" s="29">
        <v>5.4</v>
      </c>
      <c r="I445" s="28">
        <v>1</v>
      </c>
      <c r="J445" s="28" t="s">
        <v>12</v>
      </c>
      <c r="K445" s="28">
        <v>1</v>
      </c>
      <c r="L445" s="29">
        <v>12.96</v>
      </c>
      <c r="M445" s="29">
        <f t="shared" si="6"/>
        <v>3.8879999999999999</v>
      </c>
      <c r="N445" s="29">
        <v>2.1519999999999992</v>
      </c>
      <c r="O445" s="30">
        <v>19</v>
      </c>
    </row>
    <row r="446" spans="1:15" x14ac:dyDescent="0.35">
      <c r="A446" s="24">
        <v>44971.013888888891</v>
      </c>
      <c r="B446" s="25">
        <v>44971.024305555555</v>
      </c>
      <c r="C446" s="26" t="str">
        <f>TEXT(B446,"dd.mm.yyyy")</f>
        <v>14.02.2023</v>
      </c>
      <c r="D446" s="27">
        <f>B446-A446</f>
        <v>1.0416666664241347E-2</v>
      </c>
      <c r="E446" s="28" t="s">
        <v>45</v>
      </c>
      <c r="F446" s="28" t="s">
        <v>178</v>
      </c>
      <c r="G446" s="28">
        <v>1</v>
      </c>
      <c r="H446" s="29">
        <v>3</v>
      </c>
      <c r="I446" s="28">
        <v>1</v>
      </c>
      <c r="J446" s="28" t="s">
        <v>12</v>
      </c>
      <c r="K446" s="28">
        <v>1</v>
      </c>
      <c r="L446" s="29">
        <v>7.2</v>
      </c>
      <c r="M446" s="29">
        <f t="shared" si="6"/>
        <v>2.16</v>
      </c>
      <c r="N446" s="29">
        <v>1.6399999999999997</v>
      </c>
      <c r="O446" s="30">
        <v>11</v>
      </c>
    </row>
    <row r="447" spans="1:15" x14ac:dyDescent="0.35">
      <c r="A447" s="24">
        <v>44971.013888888891</v>
      </c>
      <c r="B447" s="25">
        <v>44971.021527777775</v>
      </c>
      <c r="C447" s="26" t="str">
        <f>TEXT(B447,"dd.mm.yyyy")</f>
        <v>14.02.2023</v>
      </c>
      <c r="D447" s="27">
        <f>B447-A447</f>
        <v>7.6388888846850023E-3</v>
      </c>
      <c r="E447" s="28" t="s">
        <v>38</v>
      </c>
      <c r="F447" s="28" t="s">
        <v>691</v>
      </c>
      <c r="G447" s="28">
        <v>1</v>
      </c>
      <c r="H447" s="29">
        <v>1.3</v>
      </c>
      <c r="I447" s="28">
        <v>1</v>
      </c>
      <c r="J447" s="28" t="s">
        <v>12</v>
      </c>
      <c r="K447" s="28">
        <v>1</v>
      </c>
      <c r="L447" s="29">
        <v>4</v>
      </c>
      <c r="M447" s="29">
        <f t="shared" si="6"/>
        <v>1.2</v>
      </c>
      <c r="N447" s="29">
        <v>0.79999999999999982</v>
      </c>
      <c r="O447" s="30">
        <v>6</v>
      </c>
    </row>
    <row r="448" spans="1:15" x14ac:dyDescent="0.35">
      <c r="A448" s="24">
        <v>44971.01458333333</v>
      </c>
      <c r="B448" s="25">
        <v>44971.023611111108</v>
      </c>
      <c r="C448" s="26" t="str">
        <f>TEXT(B448,"dd.mm.yyyy")</f>
        <v>14.02.2023</v>
      </c>
      <c r="D448" s="27">
        <f>B448-A448</f>
        <v>9.0277777781011537E-3</v>
      </c>
      <c r="E448" s="28" t="s">
        <v>11</v>
      </c>
      <c r="F448" s="28" t="s">
        <v>463</v>
      </c>
      <c r="G448" s="28">
        <v>1</v>
      </c>
      <c r="H448" s="29">
        <v>2.9</v>
      </c>
      <c r="I448" s="28">
        <v>1</v>
      </c>
      <c r="J448" s="28" t="s">
        <v>12</v>
      </c>
      <c r="K448" s="28">
        <v>2</v>
      </c>
      <c r="L448" s="29">
        <v>6.96</v>
      </c>
      <c r="M448" s="29">
        <f t="shared" si="6"/>
        <v>2.0880000000000001</v>
      </c>
      <c r="N448" s="29">
        <v>0.95199999999999996</v>
      </c>
      <c r="O448" s="30">
        <v>10</v>
      </c>
    </row>
    <row r="449" spans="1:15" x14ac:dyDescent="0.35">
      <c r="A449" s="24">
        <v>44971.01458333333</v>
      </c>
      <c r="B449" s="25">
        <v>44971.026388888888</v>
      </c>
      <c r="C449" s="26" t="str">
        <f>TEXT(B449,"dd.mm.yyyy")</f>
        <v>14.02.2023</v>
      </c>
      <c r="D449" s="27">
        <f>B449-A449</f>
        <v>1.1805555557657499E-2</v>
      </c>
      <c r="E449" s="28" t="s">
        <v>13</v>
      </c>
      <c r="F449" s="28" t="s">
        <v>905</v>
      </c>
      <c r="G449" s="28">
        <v>1</v>
      </c>
      <c r="H449" s="29">
        <v>9.6</v>
      </c>
      <c r="I449" s="28">
        <v>2</v>
      </c>
      <c r="J449" s="28" t="s">
        <v>12</v>
      </c>
      <c r="K449" s="28">
        <v>1</v>
      </c>
      <c r="L449" s="29">
        <v>23.04</v>
      </c>
      <c r="M449" s="29">
        <f t="shared" si="6"/>
        <v>6.9119999999999999</v>
      </c>
      <c r="N449" s="29">
        <v>3.0480000000000018</v>
      </c>
      <c r="O449" s="30">
        <v>33</v>
      </c>
    </row>
    <row r="450" spans="1:15" x14ac:dyDescent="0.35">
      <c r="A450" s="24">
        <v>44971.01458333333</v>
      </c>
      <c r="B450" s="25">
        <v>44971.015972222223</v>
      </c>
      <c r="C450" s="26" t="str">
        <f>TEXT(B450,"dd.mm.yyyy")</f>
        <v>14.02.2023</v>
      </c>
      <c r="D450" s="27">
        <f>B450-A450</f>
        <v>1.3888888934161514E-3</v>
      </c>
      <c r="E450" s="28" t="s">
        <v>21</v>
      </c>
      <c r="F450" s="28" t="s">
        <v>636</v>
      </c>
      <c r="G450" s="28">
        <v>1</v>
      </c>
      <c r="H450" s="29">
        <v>0.4</v>
      </c>
      <c r="I450" s="28">
        <v>1</v>
      </c>
      <c r="J450" s="28" t="s">
        <v>12</v>
      </c>
      <c r="K450" s="28">
        <v>3</v>
      </c>
      <c r="L450" s="29">
        <v>3.2</v>
      </c>
      <c r="M450" s="29">
        <f t="shared" si="6"/>
        <v>0.96</v>
      </c>
      <c r="N450" s="29">
        <v>0.83999999999999986</v>
      </c>
      <c r="O450" s="30">
        <v>5</v>
      </c>
    </row>
    <row r="451" spans="1:15" x14ac:dyDescent="0.35">
      <c r="A451" s="24">
        <v>44971.01458333333</v>
      </c>
      <c r="B451" s="25">
        <v>44971.021527777775</v>
      </c>
      <c r="C451" s="26" t="str">
        <f>TEXT(B451,"dd.mm.yyyy")</f>
        <v>14.02.2023</v>
      </c>
      <c r="D451" s="27">
        <f>B451-A451</f>
        <v>6.9444444452528842E-3</v>
      </c>
      <c r="E451" s="28" t="s">
        <v>21</v>
      </c>
      <c r="F451" s="28" t="s">
        <v>202</v>
      </c>
      <c r="G451" s="28">
        <v>1</v>
      </c>
      <c r="H451" s="29">
        <v>2.1</v>
      </c>
      <c r="I451" s="28">
        <v>1</v>
      </c>
      <c r="J451" s="28" t="s">
        <v>12</v>
      </c>
      <c r="K451" s="28">
        <v>2</v>
      </c>
      <c r="L451" s="29">
        <v>5.04</v>
      </c>
      <c r="M451" s="29">
        <f t="shared" ref="M451:M514" si="7">L451*30%</f>
        <v>1.512</v>
      </c>
      <c r="N451" s="29">
        <v>1.4479999999999995</v>
      </c>
      <c r="O451" s="30">
        <v>8</v>
      </c>
    </row>
    <row r="452" spans="1:15" x14ac:dyDescent="0.35">
      <c r="A452" s="24">
        <v>44971.01458333333</v>
      </c>
      <c r="B452" s="25">
        <v>44971.025000000001</v>
      </c>
      <c r="C452" s="26" t="str">
        <f>TEXT(B452,"dd.mm.yyyy")</f>
        <v>14.02.2023</v>
      </c>
      <c r="D452" s="27">
        <f>B452-A452</f>
        <v>1.0416666671517305E-2</v>
      </c>
      <c r="E452" s="28" t="s">
        <v>21</v>
      </c>
      <c r="F452" s="28" t="s">
        <v>391</v>
      </c>
      <c r="G452" s="28">
        <v>1</v>
      </c>
      <c r="H452" s="29">
        <v>5</v>
      </c>
      <c r="I452" s="28">
        <v>1</v>
      </c>
      <c r="J452" s="28" t="s">
        <v>12</v>
      </c>
      <c r="K452" s="28">
        <v>2</v>
      </c>
      <c r="L452" s="29">
        <v>12</v>
      </c>
      <c r="M452" s="29">
        <f t="shared" si="7"/>
        <v>3.5999999999999996</v>
      </c>
      <c r="N452" s="29">
        <v>2.4000000000000004</v>
      </c>
      <c r="O452" s="30">
        <v>18</v>
      </c>
    </row>
    <row r="453" spans="1:15" x14ac:dyDescent="0.35">
      <c r="A453" s="24">
        <v>44971.015277777777</v>
      </c>
      <c r="B453" s="25">
        <v>44971.021527777775</v>
      </c>
      <c r="C453" s="26" t="str">
        <f>TEXT(B453,"dd.mm.yyyy")</f>
        <v>14.02.2023</v>
      </c>
      <c r="D453" s="27">
        <f>B453-A453</f>
        <v>6.2499999985448085E-3</v>
      </c>
      <c r="E453" s="28" t="s">
        <v>47</v>
      </c>
      <c r="F453" s="28" t="s">
        <v>729</v>
      </c>
      <c r="G453" s="28">
        <v>1</v>
      </c>
      <c r="H453" s="29">
        <v>1.9</v>
      </c>
      <c r="I453" s="28">
        <v>1</v>
      </c>
      <c r="J453" s="28" t="s">
        <v>12</v>
      </c>
      <c r="K453" s="28">
        <v>2</v>
      </c>
      <c r="L453" s="29">
        <v>4</v>
      </c>
      <c r="M453" s="29">
        <f t="shared" si="7"/>
        <v>1.2</v>
      </c>
      <c r="N453" s="29">
        <v>0.79999999999999982</v>
      </c>
      <c r="O453" s="30">
        <v>6</v>
      </c>
    </row>
    <row r="454" spans="1:15" x14ac:dyDescent="0.35">
      <c r="A454" s="24">
        <v>44971.015277777777</v>
      </c>
      <c r="B454" s="25">
        <v>44971.035416666666</v>
      </c>
      <c r="C454" s="26" t="str">
        <f>TEXT(B454,"dd.mm.yyyy")</f>
        <v>14.02.2023</v>
      </c>
      <c r="D454" s="27">
        <f>B454-A454</f>
        <v>2.0138888889050577E-2</v>
      </c>
      <c r="E454" s="28" t="s">
        <v>68</v>
      </c>
      <c r="F454" s="28" t="s">
        <v>184</v>
      </c>
      <c r="G454" s="28">
        <v>3</v>
      </c>
      <c r="H454" s="29">
        <v>19.8</v>
      </c>
      <c r="I454" s="28">
        <v>1</v>
      </c>
      <c r="J454" s="28" t="s">
        <v>12</v>
      </c>
      <c r="K454" s="28">
        <v>2</v>
      </c>
      <c r="L454" s="29">
        <v>47.52</v>
      </c>
      <c r="M454" s="29">
        <f t="shared" si="7"/>
        <v>14.256</v>
      </c>
      <c r="N454" s="29">
        <v>5.2239999999999966</v>
      </c>
      <c r="O454" s="30">
        <v>67</v>
      </c>
    </row>
    <row r="455" spans="1:15" x14ac:dyDescent="0.35">
      <c r="A455" s="24">
        <v>44971.015972222223</v>
      </c>
      <c r="B455" s="25">
        <v>44971.018750000003</v>
      </c>
      <c r="C455" s="26" t="str">
        <f>TEXT(B455,"dd.mm.yyyy")</f>
        <v>14.02.2023</v>
      </c>
      <c r="D455" s="27">
        <f>B455-A455</f>
        <v>2.7777777795563452E-3</v>
      </c>
      <c r="E455" s="28" t="s">
        <v>75</v>
      </c>
      <c r="F455" s="28" t="s">
        <v>154</v>
      </c>
      <c r="G455" s="28">
        <v>1</v>
      </c>
      <c r="H455" s="29">
        <v>1.2</v>
      </c>
      <c r="I455" s="28">
        <v>1</v>
      </c>
      <c r="J455" s="28" t="s">
        <v>12</v>
      </c>
      <c r="K455" s="28">
        <v>2</v>
      </c>
      <c r="L455" s="29">
        <v>4</v>
      </c>
      <c r="M455" s="29">
        <f t="shared" si="7"/>
        <v>1.2</v>
      </c>
      <c r="N455" s="29">
        <v>0.79999999999999982</v>
      </c>
      <c r="O455" s="30">
        <v>6</v>
      </c>
    </row>
    <row r="456" spans="1:15" x14ac:dyDescent="0.35">
      <c r="A456" s="24">
        <v>44971.015972222223</v>
      </c>
      <c r="B456" s="25">
        <v>44971.020833333336</v>
      </c>
      <c r="C456" s="26" t="str">
        <f>TEXT(B456,"dd.mm.yyyy")</f>
        <v>14.02.2023</v>
      </c>
      <c r="D456" s="27">
        <f>B456-A456</f>
        <v>4.8611111124046147E-3</v>
      </c>
      <c r="E456" s="28" t="s">
        <v>69</v>
      </c>
      <c r="F456" s="28" t="s">
        <v>665</v>
      </c>
      <c r="G456" s="28">
        <v>1</v>
      </c>
      <c r="H456" s="29">
        <v>1.8</v>
      </c>
      <c r="I456" s="28">
        <v>1</v>
      </c>
      <c r="J456" s="28" t="s">
        <v>12</v>
      </c>
      <c r="K456" s="28">
        <v>2</v>
      </c>
      <c r="L456" s="29">
        <v>3.7</v>
      </c>
      <c r="M456" s="29">
        <f t="shared" si="7"/>
        <v>1.1100000000000001</v>
      </c>
      <c r="N456" s="29">
        <v>1.1899999999999995</v>
      </c>
      <c r="O456" s="30">
        <v>6</v>
      </c>
    </row>
    <row r="457" spans="1:15" x14ac:dyDescent="0.35">
      <c r="A457" s="24">
        <v>44971.01666666667</v>
      </c>
      <c r="B457" s="25">
        <v>44971.022222222222</v>
      </c>
      <c r="C457" s="26" t="str">
        <f>TEXT(B457,"dd.mm.yyyy")</f>
        <v>14.02.2023</v>
      </c>
      <c r="D457" s="27">
        <f>B457-A457</f>
        <v>5.5555555518367328E-3</v>
      </c>
      <c r="E457" s="28" t="s">
        <v>48</v>
      </c>
      <c r="F457" s="28" t="s">
        <v>564</v>
      </c>
      <c r="G457" s="28">
        <v>1</v>
      </c>
      <c r="H457" s="29">
        <v>2.6</v>
      </c>
      <c r="I457" s="28">
        <v>1</v>
      </c>
      <c r="J457" s="28" t="s">
        <v>12</v>
      </c>
      <c r="K457" s="28">
        <v>1</v>
      </c>
      <c r="L457" s="29">
        <v>6.24</v>
      </c>
      <c r="M457" s="29">
        <f t="shared" si="7"/>
        <v>1.8719999999999999</v>
      </c>
      <c r="N457" s="29">
        <v>1.8879999999999999</v>
      </c>
      <c r="O457" s="30">
        <v>10</v>
      </c>
    </row>
    <row r="458" spans="1:15" x14ac:dyDescent="0.35">
      <c r="A458" s="24">
        <v>44971.01666666667</v>
      </c>
      <c r="B458" s="25">
        <v>44971.029166666667</v>
      </c>
      <c r="C458" s="26" t="str">
        <f>TEXT(B458,"dd.mm.yyyy")</f>
        <v>14.02.2023</v>
      </c>
      <c r="D458" s="27">
        <f>B458-A458</f>
        <v>1.2499999997089617E-2</v>
      </c>
      <c r="E458" s="28" t="s">
        <v>28</v>
      </c>
      <c r="F458" s="28" t="s">
        <v>627</v>
      </c>
      <c r="G458" s="28">
        <v>3</v>
      </c>
      <c r="H458" s="29">
        <v>4</v>
      </c>
      <c r="I458" s="28">
        <v>1</v>
      </c>
      <c r="J458" s="28" t="s">
        <v>12</v>
      </c>
      <c r="K458" s="28">
        <v>1</v>
      </c>
      <c r="L458" s="29">
        <v>9.6</v>
      </c>
      <c r="M458" s="29">
        <f t="shared" si="7"/>
        <v>2.88</v>
      </c>
      <c r="N458" s="29">
        <v>1.5200000000000014</v>
      </c>
      <c r="O458" s="30">
        <v>14</v>
      </c>
    </row>
    <row r="459" spans="1:15" x14ac:dyDescent="0.35">
      <c r="A459" s="24">
        <v>44971.01666666667</v>
      </c>
      <c r="B459" s="25">
        <v>44971.022222222222</v>
      </c>
      <c r="C459" s="26" t="str">
        <f>TEXT(B459,"dd.mm.yyyy")</f>
        <v>14.02.2023</v>
      </c>
      <c r="D459" s="27">
        <f>B459-A459</f>
        <v>5.5555555518367328E-3</v>
      </c>
      <c r="E459" s="28" t="s">
        <v>38</v>
      </c>
      <c r="F459" s="28" t="s">
        <v>843</v>
      </c>
      <c r="G459" s="28">
        <v>1</v>
      </c>
      <c r="H459" s="29">
        <v>2.4</v>
      </c>
      <c r="I459" s="28">
        <v>1</v>
      </c>
      <c r="J459" s="28" t="s">
        <v>12</v>
      </c>
      <c r="K459" s="28">
        <v>1</v>
      </c>
      <c r="L459" s="29">
        <v>5.76</v>
      </c>
      <c r="M459" s="29">
        <f t="shared" si="7"/>
        <v>1.728</v>
      </c>
      <c r="N459" s="29">
        <v>1.5120000000000005</v>
      </c>
      <c r="O459" s="30">
        <v>9</v>
      </c>
    </row>
    <row r="460" spans="1:15" x14ac:dyDescent="0.35">
      <c r="A460" s="24">
        <v>44971.017361111109</v>
      </c>
      <c r="B460" s="25">
        <v>44971.019444444442</v>
      </c>
      <c r="C460" s="26" t="str">
        <f>TEXT(B460,"dd.mm.yyyy")</f>
        <v>14.02.2023</v>
      </c>
      <c r="D460" s="27">
        <f>B460-A460</f>
        <v>2.0833333328482695E-3</v>
      </c>
      <c r="E460" s="28" t="s">
        <v>29</v>
      </c>
      <c r="F460" s="28" t="s">
        <v>767</v>
      </c>
      <c r="G460" s="28">
        <v>1</v>
      </c>
      <c r="H460" s="29">
        <v>0.5</v>
      </c>
      <c r="I460" s="28">
        <v>1</v>
      </c>
      <c r="J460" s="28" t="s">
        <v>12</v>
      </c>
      <c r="K460" s="28">
        <v>2</v>
      </c>
      <c r="L460" s="29">
        <v>3.8</v>
      </c>
      <c r="M460" s="29">
        <f t="shared" si="7"/>
        <v>1.1399999999999999</v>
      </c>
      <c r="N460" s="29">
        <v>1.0600000000000005</v>
      </c>
      <c r="O460" s="30">
        <v>6</v>
      </c>
    </row>
    <row r="461" spans="1:15" x14ac:dyDescent="0.35">
      <c r="A461" s="24">
        <v>44971.017361111109</v>
      </c>
      <c r="B461" s="25">
        <v>44971.025694444441</v>
      </c>
      <c r="C461" s="26" t="str">
        <f>TEXT(B461,"dd.mm.yyyy")</f>
        <v>14.02.2023</v>
      </c>
      <c r="D461" s="27">
        <f>B461-A461</f>
        <v>8.333333331393078E-3</v>
      </c>
      <c r="E461" s="28" t="s">
        <v>52</v>
      </c>
      <c r="F461" s="28" t="s">
        <v>258</v>
      </c>
      <c r="G461" s="28">
        <v>2</v>
      </c>
      <c r="H461" s="29">
        <v>2.9</v>
      </c>
      <c r="I461" s="28">
        <v>1</v>
      </c>
      <c r="J461" s="28" t="s">
        <v>12</v>
      </c>
      <c r="K461" s="28">
        <v>1</v>
      </c>
      <c r="L461" s="29">
        <v>6.96</v>
      </c>
      <c r="M461" s="29">
        <f t="shared" si="7"/>
        <v>2.0880000000000001</v>
      </c>
      <c r="N461" s="29">
        <v>1.9519999999999991</v>
      </c>
      <c r="O461" s="30">
        <v>11</v>
      </c>
    </row>
    <row r="462" spans="1:15" x14ac:dyDescent="0.35">
      <c r="A462" s="24">
        <v>44971.018055555556</v>
      </c>
      <c r="B462" s="25">
        <v>44971.025000000001</v>
      </c>
      <c r="C462" s="26" t="str">
        <f>TEXT(B462,"dd.mm.yyyy")</f>
        <v>14.02.2023</v>
      </c>
      <c r="D462" s="27">
        <f>B462-A462</f>
        <v>6.9444444452528842E-3</v>
      </c>
      <c r="E462" s="28" t="s">
        <v>65</v>
      </c>
      <c r="F462" s="28" t="s">
        <v>505</v>
      </c>
      <c r="G462" s="28">
        <v>1</v>
      </c>
      <c r="H462" s="29">
        <v>2.1</v>
      </c>
      <c r="I462" s="28">
        <v>1</v>
      </c>
      <c r="J462" s="28" t="s">
        <v>12</v>
      </c>
      <c r="K462" s="28">
        <v>1</v>
      </c>
      <c r="L462" s="29">
        <v>5.04</v>
      </c>
      <c r="M462" s="29">
        <f t="shared" si="7"/>
        <v>1.512</v>
      </c>
      <c r="N462" s="29">
        <v>0.44799999999999951</v>
      </c>
      <c r="O462" s="30">
        <v>7</v>
      </c>
    </row>
    <row r="463" spans="1:15" x14ac:dyDescent="0.35">
      <c r="A463" s="24">
        <v>44971.018055555556</v>
      </c>
      <c r="B463" s="25">
        <v>44971.021527777775</v>
      </c>
      <c r="C463" s="26" t="str">
        <f>TEXT(B463,"dd.mm.yyyy")</f>
        <v>14.02.2023</v>
      </c>
      <c r="D463" s="27">
        <f>B463-A463</f>
        <v>3.4722222189884633E-3</v>
      </c>
      <c r="E463" s="28" t="s">
        <v>47</v>
      </c>
      <c r="F463" s="28" t="s">
        <v>861</v>
      </c>
      <c r="G463" s="28">
        <v>3</v>
      </c>
      <c r="H463" s="29">
        <v>0.6</v>
      </c>
      <c r="I463" s="28">
        <v>1</v>
      </c>
      <c r="J463" s="28" t="s">
        <v>12</v>
      </c>
      <c r="K463" s="28">
        <v>1</v>
      </c>
      <c r="L463" s="29">
        <v>3.6</v>
      </c>
      <c r="M463" s="29">
        <f t="shared" si="7"/>
        <v>1.08</v>
      </c>
      <c r="N463" s="29">
        <v>1.3199999999999998</v>
      </c>
      <c r="O463" s="30">
        <v>6</v>
      </c>
    </row>
    <row r="464" spans="1:15" x14ac:dyDescent="0.35">
      <c r="A464" s="24">
        <v>44971.018055555556</v>
      </c>
      <c r="B464" s="25">
        <v>44971.026388888888</v>
      </c>
      <c r="C464" s="26" t="str">
        <f>TEXT(B464,"dd.mm.yyyy")</f>
        <v>14.02.2023</v>
      </c>
      <c r="D464" s="27">
        <f>B464-A464</f>
        <v>8.333333331393078E-3</v>
      </c>
      <c r="E464" s="28" t="s">
        <v>21</v>
      </c>
      <c r="F464" s="28" t="s">
        <v>646</v>
      </c>
      <c r="G464" s="28">
        <v>1</v>
      </c>
      <c r="H464" s="29">
        <v>3.4</v>
      </c>
      <c r="I464" s="28">
        <v>1</v>
      </c>
      <c r="J464" s="28" t="s">
        <v>12</v>
      </c>
      <c r="K464" s="28">
        <v>2</v>
      </c>
      <c r="L464" s="29">
        <v>8.16</v>
      </c>
      <c r="M464" s="29">
        <f t="shared" si="7"/>
        <v>2.448</v>
      </c>
      <c r="N464" s="29">
        <v>1.3919999999999995</v>
      </c>
      <c r="O464" s="30">
        <v>12</v>
      </c>
    </row>
    <row r="465" spans="1:15" x14ac:dyDescent="0.35">
      <c r="A465" s="24">
        <v>44971.018750000003</v>
      </c>
      <c r="B465" s="25">
        <v>44971.021527777775</v>
      </c>
      <c r="C465" s="26" t="str">
        <f>TEXT(B465,"dd.mm.yyyy")</f>
        <v>14.02.2023</v>
      </c>
      <c r="D465" s="27">
        <f>B465-A465</f>
        <v>2.7777777722803876E-3</v>
      </c>
      <c r="E465" s="28" t="s">
        <v>34</v>
      </c>
      <c r="F465" s="28" t="s">
        <v>128</v>
      </c>
      <c r="G465" s="28">
        <v>1</v>
      </c>
      <c r="H465" s="29">
        <v>0.8</v>
      </c>
      <c r="I465" s="28">
        <v>1</v>
      </c>
      <c r="J465" s="28" t="s">
        <v>12</v>
      </c>
      <c r="K465" s="28">
        <v>2</v>
      </c>
      <c r="L465" s="29">
        <v>3.7</v>
      </c>
      <c r="M465" s="29">
        <f t="shared" si="7"/>
        <v>1.1100000000000001</v>
      </c>
      <c r="N465" s="29">
        <v>1.1899999999999995</v>
      </c>
      <c r="O465" s="30">
        <v>6</v>
      </c>
    </row>
    <row r="466" spans="1:15" x14ac:dyDescent="0.35">
      <c r="A466" s="24">
        <v>44971.018750000003</v>
      </c>
      <c r="B466" s="25">
        <v>44971.036111111112</v>
      </c>
      <c r="C466" s="26" t="str">
        <f>TEXT(B466,"dd.mm.yyyy")</f>
        <v>14.02.2023</v>
      </c>
      <c r="D466" s="27">
        <f>B466-A466</f>
        <v>1.7361111109494232E-2</v>
      </c>
      <c r="E466" s="28" t="s">
        <v>17</v>
      </c>
      <c r="F466" s="28" t="s">
        <v>435</v>
      </c>
      <c r="G466" s="28">
        <v>1</v>
      </c>
      <c r="H466" s="29">
        <v>5.2</v>
      </c>
      <c r="I466" s="28">
        <v>1</v>
      </c>
      <c r="J466" s="28" t="s">
        <v>12</v>
      </c>
      <c r="K466" s="28">
        <v>1</v>
      </c>
      <c r="L466" s="29">
        <v>12.48</v>
      </c>
      <c r="M466" s="29">
        <f t="shared" si="7"/>
        <v>3.7439999999999998</v>
      </c>
      <c r="N466" s="29">
        <v>2.7759999999999998</v>
      </c>
      <c r="O466" s="30">
        <v>19</v>
      </c>
    </row>
    <row r="467" spans="1:15" x14ac:dyDescent="0.35">
      <c r="A467" s="24">
        <v>44971.018750000003</v>
      </c>
      <c r="B467" s="25">
        <v>44971.022222222222</v>
      </c>
      <c r="C467" s="26" t="str">
        <f>TEXT(B467,"dd.mm.yyyy")</f>
        <v>14.02.2023</v>
      </c>
      <c r="D467" s="27">
        <f>B467-A467</f>
        <v>3.4722222189884633E-3</v>
      </c>
      <c r="E467" s="28" t="s">
        <v>32</v>
      </c>
      <c r="F467" s="28" t="s">
        <v>772</v>
      </c>
      <c r="G467" s="28">
        <v>2</v>
      </c>
      <c r="H467" s="29">
        <v>0.9</v>
      </c>
      <c r="I467" s="28">
        <v>1</v>
      </c>
      <c r="J467" s="28" t="s">
        <v>12</v>
      </c>
      <c r="K467" s="28">
        <v>2</v>
      </c>
      <c r="L467" s="29">
        <v>3.5</v>
      </c>
      <c r="M467" s="29">
        <f t="shared" si="7"/>
        <v>1.05</v>
      </c>
      <c r="N467" s="29">
        <v>1.4500000000000002</v>
      </c>
      <c r="O467" s="30">
        <v>6</v>
      </c>
    </row>
    <row r="468" spans="1:15" x14ac:dyDescent="0.35">
      <c r="A468" s="24">
        <v>44971.018750000003</v>
      </c>
      <c r="B468" s="25">
        <v>44971.026388888888</v>
      </c>
      <c r="C468" s="26" t="str">
        <f>TEXT(B468,"dd.mm.yyyy")</f>
        <v>14.02.2023</v>
      </c>
      <c r="D468" s="27">
        <f>B468-A468</f>
        <v>7.6388888846850023E-3</v>
      </c>
      <c r="E468" s="28" t="s">
        <v>43</v>
      </c>
      <c r="F468" s="28" t="s">
        <v>325</v>
      </c>
      <c r="G468" s="28">
        <v>3</v>
      </c>
      <c r="H468" s="29">
        <v>1.8</v>
      </c>
      <c r="I468" s="28">
        <v>1</v>
      </c>
      <c r="J468" s="28" t="s">
        <v>12</v>
      </c>
      <c r="K468" s="28">
        <v>1</v>
      </c>
      <c r="L468" s="29">
        <v>3.6</v>
      </c>
      <c r="M468" s="29">
        <f t="shared" si="7"/>
        <v>1.08</v>
      </c>
      <c r="N468" s="29">
        <v>1.3199999999999998</v>
      </c>
      <c r="O468" s="30">
        <v>6</v>
      </c>
    </row>
    <row r="469" spans="1:15" x14ac:dyDescent="0.35">
      <c r="A469" s="24">
        <v>44971.019444444442</v>
      </c>
      <c r="B469" s="25">
        <v>44971.029166666667</v>
      </c>
      <c r="C469" s="26" t="str">
        <f>TEXT(B469,"dd.mm.yyyy")</f>
        <v>14.02.2023</v>
      </c>
      <c r="D469" s="27">
        <f>B469-A469</f>
        <v>9.7222222248092294E-3</v>
      </c>
      <c r="E469" s="28" t="s">
        <v>72</v>
      </c>
      <c r="F469" s="28" t="s">
        <v>642</v>
      </c>
      <c r="G469" s="28">
        <v>1</v>
      </c>
      <c r="H469" s="29">
        <v>4.8</v>
      </c>
      <c r="I469" s="28">
        <v>1</v>
      </c>
      <c r="J469" s="28" t="s">
        <v>12</v>
      </c>
      <c r="K469" s="28">
        <v>1</v>
      </c>
      <c r="L469" s="29">
        <v>11.52</v>
      </c>
      <c r="M469" s="29">
        <f t="shared" si="7"/>
        <v>3.456</v>
      </c>
      <c r="N469" s="29">
        <v>3.0240000000000009</v>
      </c>
      <c r="O469" s="30">
        <v>18</v>
      </c>
    </row>
    <row r="470" spans="1:15" x14ac:dyDescent="0.35">
      <c r="A470" s="24">
        <v>44971.019444444442</v>
      </c>
      <c r="B470" s="25">
        <v>44971.023611111108</v>
      </c>
      <c r="C470" s="26" t="str">
        <f>TEXT(B470,"dd.mm.yyyy")</f>
        <v>14.02.2023</v>
      </c>
      <c r="D470" s="27">
        <f>B470-A470</f>
        <v>4.166666665696539E-3</v>
      </c>
      <c r="E470" s="28" t="s">
        <v>48</v>
      </c>
      <c r="F470" s="28" t="s">
        <v>140</v>
      </c>
      <c r="G470" s="28">
        <v>2</v>
      </c>
      <c r="H470" s="29">
        <v>1</v>
      </c>
      <c r="I470" s="28">
        <v>1</v>
      </c>
      <c r="J470" s="28" t="s">
        <v>12</v>
      </c>
      <c r="K470" s="28">
        <v>1</v>
      </c>
      <c r="L470" s="29">
        <v>3.6</v>
      </c>
      <c r="M470" s="29">
        <f t="shared" si="7"/>
        <v>1.08</v>
      </c>
      <c r="N470" s="29">
        <v>1.3199999999999998</v>
      </c>
      <c r="O470" s="30">
        <v>6</v>
      </c>
    </row>
    <row r="471" spans="1:15" x14ac:dyDescent="0.35">
      <c r="A471" s="24">
        <v>44971.019444444442</v>
      </c>
      <c r="B471" s="25">
        <v>44971.020833333336</v>
      </c>
      <c r="C471" s="26" t="str">
        <f>TEXT(B471,"dd.mm.yyyy")</f>
        <v>14.02.2023</v>
      </c>
      <c r="D471" s="27">
        <f>B471-A471</f>
        <v>1.3888888934161514E-3</v>
      </c>
      <c r="E471" s="28" t="s">
        <v>43</v>
      </c>
      <c r="F471" s="28" t="s">
        <v>212</v>
      </c>
      <c r="G471" s="28">
        <v>1</v>
      </c>
      <c r="H471" s="29">
        <v>0.6</v>
      </c>
      <c r="I471" s="28">
        <v>1</v>
      </c>
      <c r="J471" s="28" t="s">
        <v>12</v>
      </c>
      <c r="K471" s="28">
        <v>2</v>
      </c>
      <c r="L471" s="29">
        <v>3.3</v>
      </c>
      <c r="M471" s="29">
        <f t="shared" si="7"/>
        <v>0.98999999999999988</v>
      </c>
      <c r="N471" s="29">
        <v>1.71</v>
      </c>
      <c r="O471" s="30">
        <v>6</v>
      </c>
    </row>
    <row r="472" spans="1:15" x14ac:dyDescent="0.35">
      <c r="A472" s="24">
        <v>44971.020138888889</v>
      </c>
      <c r="B472" s="25">
        <v>44971.040277777778</v>
      </c>
      <c r="C472" s="26" t="str">
        <f>TEXT(B472,"dd.mm.yyyy")</f>
        <v>14.02.2023</v>
      </c>
      <c r="D472" s="27">
        <f>B472-A472</f>
        <v>2.0138888889050577E-2</v>
      </c>
      <c r="E472" s="28" t="s">
        <v>50</v>
      </c>
      <c r="F472" s="28" t="s">
        <v>779</v>
      </c>
      <c r="G472" s="28">
        <v>4</v>
      </c>
      <c r="H472" s="29">
        <v>8.1</v>
      </c>
      <c r="I472" s="28">
        <v>1</v>
      </c>
      <c r="J472" s="28" t="s">
        <v>12</v>
      </c>
      <c r="K472" s="28">
        <v>2</v>
      </c>
      <c r="L472" s="29">
        <v>19.440000000000001</v>
      </c>
      <c r="M472" s="29">
        <f t="shared" si="7"/>
        <v>5.8319999999999999</v>
      </c>
      <c r="N472" s="29">
        <v>2.727999999999998</v>
      </c>
      <c r="O472" s="30">
        <v>28</v>
      </c>
    </row>
    <row r="473" spans="1:15" x14ac:dyDescent="0.35">
      <c r="A473" s="24">
        <v>44971.020138888889</v>
      </c>
      <c r="B473" s="25">
        <v>44971.033333333333</v>
      </c>
      <c r="C473" s="26" t="str">
        <f>TEXT(B473,"dd.mm.yyyy")</f>
        <v>14.02.2023</v>
      </c>
      <c r="D473" s="27">
        <f>B473-A473</f>
        <v>1.3194444443797693E-2</v>
      </c>
      <c r="E473" s="28" t="s">
        <v>45</v>
      </c>
      <c r="F473" s="28" t="s">
        <v>501</v>
      </c>
      <c r="G473" s="28">
        <v>4</v>
      </c>
      <c r="H473" s="29">
        <v>4.5999999999999996</v>
      </c>
      <c r="I473" s="28">
        <v>1</v>
      </c>
      <c r="J473" s="28" t="s">
        <v>12</v>
      </c>
      <c r="K473" s="28">
        <v>2</v>
      </c>
      <c r="L473" s="29">
        <v>11.04</v>
      </c>
      <c r="M473" s="29">
        <f t="shared" si="7"/>
        <v>3.3119999999999998</v>
      </c>
      <c r="N473" s="29">
        <v>1.6480000000000015</v>
      </c>
      <c r="O473" s="30">
        <v>16</v>
      </c>
    </row>
    <row r="474" spans="1:15" x14ac:dyDescent="0.35">
      <c r="A474" s="24">
        <v>44971.020833333336</v>
      </c>
      <c r="B474" s="25">
        <v>44971.020833333336</v>
      </c>
      <c r="C474" s="26" t="str">
        <f>TEXT(B474,"dd.mm.yyyy")</f>
        <v>14.02.2023</v>
      </c>
      <c r="D474" s="27">
        <f>B474-A474</f>
        <v>0</v>
      </c>
      <c r="E474" s="28" t="s">
        <v>66</v>
      </c>
      <c r="F474" s="28" t="s">
        <v>110</v>
      </c>
      <c r="G474" s="28">
        <v>2</v>
      </c>
      <c r="H474" s="29">
        <v>0</v>
      </c>
      <c r="I474" s="28">
        <v>2</v>
      </c>
      <c r="J474" s="28" t="s">
        <v>12</v>
      </c>
      <c r="K474" s="28">
        <v>1</v>
      </c>
      <c r="L474" s="29">
        <v>3.9</v>
      </c>
      <c r="M474" s="29">
        <f t="shared" si="7"/>
        <v>1.17</v>
      </c>
      <c r="N474" s="29">
        <v>0.93000000000000016</v>
      </c>
      <c r="O474" s="30">
        <v>6</v>
      </c>
    </row>
    <row r="475" spans="1:15" x14ac:dyDescent="0.35">
      <c r="A475" s="24">
        <v>44971.020833333336</v>
      </c>
      <c r="B475" s="25">
        <v>44971.023611111108</v>
      </c>
      <c r="C475" s="26" t="str">
        <f>TEXT(B475,"dd.mm.yyyy")</f>
        <v>14.02.2023</v>
      </c>
      <c r="D475" s="27">
        <f>B475-A475</f>
        <v>2.7777777722803876E-3</v>
      </c>
      <c r="E475" s="28" t="s">
        <v>51</v>
      </c>
      <c r="F475" s="28" t="s">
        <v>877</v>
      </c>
      <c r="G475" s="28">
        <v>1</v>
      </c>
      <c r="H475" s="29">
        <v>1.1000000000000001</v>
      </c>
      <c r="I475" s="28">
        <v>1</v>
      </c>
      <c r="J475" s="28" t="s">
        <v>12</v>
      </c>
      <c r="K475" s="28">
        <v>1</v>
      </c>
      <c r="L475" s="29">
        <v>3.8</v>
      </c>
      <c r="M475" s="29">
        <f t="shared" si="7"/>
        <v>1.1399999999999999</v>
      </c>
      <c r="N475" s="29">
        <v>1.0600000000000005</v>
      </c>
      <c r="O475" s="30">
        <v>6</v>
      </c>
    </row>
    <row r="476" spans="1:15" x14ac:dyDescent="0.35">
      <c r="A476" s="24">
        <v>44971.021527777775</v>
      </c>
      <c r="B476" s="25">
        <v>44971.02847222222</v>
      </c>
      <c r="C476" s="26" t="str">
        <f>TEXT(B476,"dd.mm.yyyy")</f>
        <v>14.02.2023</v>
      </c>
      <c r="D476" s="27">
        <f>B476-A476</f>
        <v>6.9444444452528842E-3</v>
      </c>
      <c r="E476" s="28" t="s">
        <v>43</v>
      </c>
      <c r="F476" s="28" t="s">
        <v>411</v>
      </c>
      <c r="G476" s="28">
        <v>1</v>
      </c>
      <c r="H476" s="29">
        <v>5</v>
      </c>
      <c r="I476" s="28">
        <v>1</v>
      </c>
      <c r="J476" s="28" t="s">
        <v>12</v>
      </c>
      <c r="K476" s="28">
        <v>2</v>
      </c>
      <c r="L476" s="29">
        <v>12</v>
      </c>
      <c r="M476" s="29">
        <f t="shared" si="7"/>
        <v>3.5999999999999996</v>
      </c>
      <c r="N476" s="29">
        <v>1.4000000000000004</v>
      </c>
      <c r="O476" s="30">
        <v>17</v>
      </c>
    </row>
    <row r="477" spans="1:15" x14ac:dyDescent="0.35">
      <c r="A477" s="24">
        <v>44971.021527777775</v>
      </c>
      <c r="B477" s="25">
        <v>44971.025694444441</v>
      </c>
      <c r="C477" s="26" t="str">
        <f>TEXT(B477,"dd.mm.yyyy")</f>
        <v>14.02.2023</v>
      </c>
      <c r="D477" s="27">
        <f>B477-A477</f>
        <v>4.166666665696539E-3</v>
      </c>
      <c r="E477" s="28" t="s">
        <v>67</v>
      </c>
      <c r="F477" s="28" t="s">
        <v>206</v>
      </c>
      <c r="G477" s="28">
        <v>1</v>
      </c>
      <c r="H477" s="29">
        <v>2.6</v>
      </c>
      <c r="I477" s="28">
        <v>1</v>
      </c>
      <c r="J477" s="28" t="s">
        <v>12</v>
      </c>
      <c r="K477" s="28">
        <v>2</v>
      </c>
      <c r="L477" s="29">
        <v>6.24</v>
      </c>
      <c r="M477" s="29">
        <f t="shared" si="7"/>
        <v>1.8719999999999999</v>
      </c>
      <c r="N477" s="29">
        <v>1.8879999999999999</v>
      </c>
      <c r="O477" s="30">
        <v>10</v>
      </c>
    </row>
    <row r="478" spans="1:15" x14ac:dyDescent="0.35">
      <c r="A478" s="24">
        <v>44971.021527777775</v>
      </c>
      <c r="B478" s="25">
        <v>44971.034722222219</v>
      </c>
      <c r="C478" s="26" t="str">
        <f>TEXT(B478,"dd.mm.yyyy")</f>
        <v>14.02.2023</v>
      </c>
      <c r="D478" s="27">
        <f>B478-A478</f>
        <v>1.3194444443797693E-2</v>
      </c>
      <c r="E478" s="28" t="s">
        <v>54</v>
      </c>
      <c r="F478" s="28" t="s">
        <v>590</v>
      </c>
      <c r="G478" s="28">
        <v>1</v>
      </c>
      <c r="H478" s="29">
        <v>5.9</v>
      </c>
      <c r="I478" s="28">
        <v>1</v>
      </c>
      <c r="J478" s="28" t="s">
        <v>12</v>
      </c>
      <c r="K478" s="28">
        <v>2</v>
      </c>
      <c r="L478" s="29">
        <v>14.16</v>
      </c>
      <c r="M478" s="29">
        <f t="shared" si="7"/>
        <v>4.2480000000000002</v>
      </c>
      <c r="N478" s="29">
        <v>2.5919999999999987</v>
      </c>
      <c r="O478" s="30">
        <v>21</v>
      </c>
    </row>
    <row r="479" spans="1:15" x14ac:dyDescent="0.35">
      <c r="A479" s="24">
        <v>44971.021527777775</v>
      </c>
      <c r="B479" s="25">
        <v>44971.025000000001</v>
      </c>
      <c r="C479" s="26" t="str">
        <f>TEXT(B479,"dd.mm.yyyy")</f>
        <v>14.02.2023</v>
      </c>
      <c r="D479" s="27">
        <f>B479-A479</f>
        <v>3.4722222262644209E-3</v>
      </c>
      <c r="E479" s="28" t="s">
        <v>54</v>
      </c>
      <c r="F479" s="28" t="s">
        <v>261</v>
      </c>
      <c r="G479" s="28">
        <v>1</v>
      </c>
      <c r="H479" s="29">
        <v>1.2</v>
      </c>
      <c r="I479" s="28">
        <v>1</v>
      </c>
      <c r="J479" s="28" t="s">
        <v>12</v>
      </c>
      <c r="K479" s="28">
        <v>2</v>
      </c>
      <c r="L479" s="29">
        <v>3</v>
      </c>
      <c r="M479" s="29">
        <f t="shared" si="7"/>
        <v>0.89999999999999991</v>
      </c>
      <c r="N479" s="29">
        <v>1.0999999999999996</v>
      </c>
      <c r="O479" s="30">
        <v>5</v>
      </c>
    </row>
    <row r="480" spans="1:15" x14ac:dyDescent="0.35">
      <c r="A480" s="24">
        <v>44971.022222222222</v>
      </c>
      <c r="B480" s="25">
        <v>44971.025000000001</v>
      </c>
      <c r="C480" s="26" t="str">
        <f>TEXT(B480,"dd.mm.yyyy")</f>
        <v>14.02.2023</v>
      </c>
      <c r="D480" s="27">
        <f>B480-A480</f>
        <v>2.7777777795563452E-3</v>
      </c>
      <c r="E480" s="28" t="s">
        <v>59</v>
      </c>
      <c r="F480" s="28" t="s">
        <v>243</v>
      </c>
      <c r="G480" s="28">
        <v>4</v>
      </c>
      <c r="H480" s="29">
        <v>0.6</v>
      </c>
      <c r="I480" s="28">
        <v>1</v>
      </c>
      <c r="J480" s="28" t="s">
        <v>12</v>
      </c>
      <c r="K480" s="28">
        <v>1</v>
      </c>
      <c r="L480" s="29">
        <v>3</v>
      </c>
      <c r="M480" s="29">
        <f t="shared" si="7"/>
        <v>0.89999999999999991</v>
      </c>
      <c r="N480" s="29">
        <v>1.0999999999999996</v>
      </c>
      <c r="O480" s="30">
        <v>5</v>
      </c>
    </row>
    <row r="481" spans="1:15" x14ac:dyDescent="0.35">
      <c r="A481" s="24">
        <v>44971.022222222222</v>
      </c>
      <c r="B481" s="25">
        <v>44971.02847222222</v>
      </c>
      <c r="C481" s="26" t="str">
        <f>TEXT(B481,"dd.mm.yyyy")</f>
        <v>14.02.2023</v>
      </c>
      <c r="D481" s="27">
        <f>B481-A481</f>
        <v>6.2499999985448085E-3</v>
      </c>
      <c r="E481" s="28" t="s">
        <v>48</v>
      </c>
      <c r="F481" s="28" t="s">
        <v>312</v>
      </c>
      <c r="G481" s="28">
        <v>1</v>
      </c>
      <c r="H481" s="29">
        <v>4.5</v>
      </c>
      <c r="I481" s="28">
        <v>1</v>
      </c>
      <c r="J481" s="28" t="s">
        <v>12</v>
      </c>
      <c r="K481" s="28">
        <v>1</v>
      </c>
      <c r="L481" s="29">
        <v>10.8</v>
      </c>
      <c r="M481" s="29">
        <f t="shared" si="7"/>
        <v>3.24</v>
      </c>
      <c r="N481" s="29">
        <v>2.9599999999999991</v>
      </c>
      <c r="O481" s="30">
        <v>17</v>
      </c>
    </row>
    <row r="482" spans="1:15" x14ac:dyDescent="0.35">
      <c r="A482" s="24">
        <v>44971.022916666669</v>
      </c>
      <c r="B482" s="25">
        <v>44971.025000000001</v>
      </c>
      <c r="C482" s="26" t="str">
        <f>TEXT(B482,"dd.mm.yyyy")</f>
        <v>14.02.2023</v>
      </c>
      <c r="D482" s="27">
        <f>B482-A482</f>
        <v>2.0833333328482695E-3</v>
      </c>
      <c r="E482" s="28" t="s">
        <v>17</v>
      </c>
      <c r="F482" s="28" t="s">
        <v>700</v>
      </c>
      <c r="G482" s="28">
        <v>2</v>
      </c>
      <c r="H482" s="29">
        <v>0.6</v>
      </c>
      <c r="I482" s="28">
        <v>1</v>
      </c>
      <c r="J482" s="28" t="s">
        <v>12</v>
      </c>
      <c r="K482" s="28">
        <v>2</v>
      </c>
      <c r="L482" s="29">
        <v>3.2</v>
      </c>
      <c r="M482" s="29">
        <f t="shared" si="7"/>
        <v>0.96</v>
      </c>
      <c r="N482" s="29">
        <v>0.83999999999999986</v>
      </c>
      <c r="O482" s="30">
        <v>5</v>
      </c>
    </row>
    <row r="483" spans="1:15" x14ac:dyDescent="0.35">
      <c r="A483" s="24">
        <v>44971.022916666669</v>
      </c>
      <c r="B483" s="25">
        <v>44971.033333333333</v>
      </c>
      <c r="C483" s="26" t="str">
        <f>TEXT(B483,"dd.mm.yyyy")</f>
        <v>14.02.2023</v>
      </c>
      <c r="D483" s="27">
        <f>B483-A483</f>
        <v>1.0416666664241347E-2</v>
      </c>
      <c r="E483" s="28" t="s">
        <v>67</v>
      </c>
      <c r="F483" s="28" t="s">
        <v>868</v>
      </c>
      <c r="G483" s="28">
        <v>1</v>
      </c>
      <c r="H483" s="29">
        <v>4.5</v>
      </c>
      <c r="I483" s="28">
        <v>1</v>
      </c>
      <c r="J483" s="28" t="s">
        <v>12</v>
      </c>
      <c r="K483" s="28">
        <v>1</v>
      </c>
      <c r="L483" s="29">
        <v>10.8</v>
      </c>
      <c r="M483" s="29">
        <f t="shared" si="7"/>
        <v>3.24</v>
      </c>
      <c r="N483" s="29">
        <v>2.9599999999999991</v>
      </c>
      <c r="O483" s="30">
        <v>17</v>
      </c>
    </row>
    <row r="484" spans="1:15" x14ac:dyDescent="0.35">
      <c r="A484" s="24">
        <v>44971.022916666669</v>
      </c>
      <c r="B484" s="25">
        <v>44971.032638888886</v>
      </c>
      <c r="C484" s="26" t="str">
        <f>TEXT(B484,"dd.mm.yyyy")</f>
        <v>14.02.2023</v>
      </c>
      <c r="D484" s="27">
        <f>B484-A484</f>
        <v>9.7222222175332718E-3</v>
      </c>
      <c r="E484" s="28" t="s">
        <v>65</v>
      </c>
      <c r="F484" s="28" t="s">
        <v>499</v>
      </c>
      <c r="G484" s="28">
        <v>1</v>
      </c>
      <c r="H484" s="29">
        <v>3</v>
      </c>
      <c r="I484" s="28">
        <v>1</v>
      </c>
      <c r="J484" s="28" t="s">
        <v>12</v>
      </c>
      <c r="K484" s="28">
        <v>1</v>
      </c>
      <c r="L484" s="29">
        <v>7.2</v>
      </c>
      <c r="M484" s="29">
        <f t="shared" si="7"/>
        <v>2.16</v>
      </c>
      <c r="N484" s="29">
        <v>1.6399999999999997</v>
      </c>
      <c r="O484" s="30">
        <v>11</v>
      </c>
    </row>
    <row r="485" spans="1:15" x14ac:dyDescent="0.35">
      <c r="A485" s="24">
        <v>44971.023611111108</v>
      </c>
      <c r="B485" s="25">
        <v>44971.038888888892</v>
      </c>
      <c r="C485" s="26" t="str">
        <f>TEXT(B485,"dd.mm.yyyy")</f>
        <v>14.02.2023</v>
      </c>
      <c r="D485" s="27">
        <f>B485-A485</f>
        <v>1.527777778392192E-2</v>
      </c>
      <c r="E485" s="28" t="s">
        <v>67</v>
      </c>
      <c r="F485" s="28" t="s">
        <v>162</v>
      </c>
      <c r="G485" s="28">
        <v>2</v>
      </c>
      <c r="H485" s="29">
        <v>18.600000000000001</v>
      </c>
      <c r="I485" s="28">
        <v>3</v>
      </c>
      <c r="J485" s="28" t="s">
        <v>12</v>
      </c>
      <c r="K485" s="28">
        <v>1</v>
      </c>
      <c r="L485" s="29">
        <v>44.64</v>
      </c>
      <c r="M485" s="29">
        <f t="shared" si="7"/>
        <v>13.391999999999999</v>
      </c>
      <c r="N485" s="29">
        <v>3.9680000000000035</v>
      </c>
      <c r="O485" s="30">
        <v>62</v>
      </c>
    </row>
    <row r="486" spans="1:15" x14ac:dyDescent="0.35">
      <c r="A486" s="24">
        <v>44971.023611111108</v>
      </c>
      <c r="B486" s="25">
        <v>44971.02847222222</v>
      </c>
      <c r="C486" s="26" t="str">
        <f>TEXT(B486,"dd.mm.yyyy")</f>
        <v>14.02.2023</v>
      </c>
      <c r="D486" s="27">
        <f>B486-A486</f>
        <v>4.8611111124046147E-3</v>
      </c>
      <c r="E486" s="28" t="s">
        <v>52</v>
      </c>
      <c r="F486" s="28" t="s">
        <v>60</v>
      </c>
      <c r="G486" s="28">
        <v>1</v>
      </c>
      <c r="H486" s="29">
        <v>1.4</v>
      </c>
      <c r="I486" s="28">
        <v>1</v>
      </c>
      <c r="J486" s="28" t="s">
        <v>12</v>
      </c>
      <c r="K486" s="28">
        <v>2</v>
      </c>
      <c r="L486" s="29">
        <v>3.1</v>
      </c>
      <c r="M486" s="29">
        <f t="shared" si="7"/>
        <v>0.92999999999999994</v>
      </c>
      <c r="N486" s="29">
        <v>0.9700000000000002</v>
      </c>
      <c r="O486" s="30">
        <v>5</v>
      </c>
    </row>
    <row r="487" spans="1:15" x14ac:dyDescent="0.35">
      <c r="A487" s="24">
        <v>44971.024305555555</v>
      </c>
      <c r="B487" s="25">
        <v>44971.038194444445</v>
      </c>
      <c r="C487" s="26" t="str">
        <f>TEXT(B487,"dd.mm.yyyy")</f>
        <v>14.02.2023</v>
      </c>
      <c r="D487" s="27">
        <f>B487-A487</f>
        <v>1.3888888890505768E-2</v>
      </c>
      <c r="E487" s="28" t="s">
        <v>65</v>
      </c>
      <c r="F487" s="28" t="s">
        <v>334</v>
      </c>
      <c r="G487" s="28">
        <v>1</v>
      </c>
      <c r="H487" s="29">
        <v>8.3000000000000007</v>
      </c>
      <c r="I487" s="28">
        <v>1</v>
      </c>
      <c r="J487" s="28" t="s">
        <v>12</v>
      </c>
      <c r="K487" s="28">
        <v>2</v>
      </c>
      <c r="L487" s="29">
        <v>19.920000000000002</v>
      </c>
      <c r="M487" s="29">
        <f t="shared" si="7"/>
        <v>5.976</v>
      </c>
      <c r="N487" s="29">
        <v>5.1039999999999992</v>
      </c>
      <c r="O487" s="30">
        <v>31</v>
      </c>
    </row>
    <row r="488" spans="1:15" x14ac:dyDescent="0.35">
      <c r="A488" s="24">
        <v>44971.024305555555</v>
      </c>
      <c r="B488" s="25">
        <v>44971.034722222219</v>
      </c>
      <c r="C488" s="26" t="str">
        <f>TEXT(B488,"dd.mm.yyyy")</f>
        <v>14.02.2023</v>
      </c>
      <c r="D488" s="27">
        <f>B488-A488</f>
        <v>1.0416666664241347E-2</v>
      </c>
      <c r="E488" s="28" t="s">
        <v>22</v>
      </c>
      <c r="F488" s="28" t="s">
        <v>814</v>
      </c>
      <c r="G488" s="28">
        <v>1</v>
      </c>
      <c r="H488" s="29">
        <v>2.9</v>
      </c>
      <c r="I488" s="28">
        <v>1</v>
      </c>
      <c r="J488" s="28" t="s">
        <v>12</v>
      </c>
      <c r="K488" s="28">
        <v>2</v>
      </c>
      <c r="L488" s="29">
        <v>6.96</v>
      </c>
      <c r="M488" s="29">
        <f t="shared" si="7"/>
        <v>2.0880000000000001</v>
      </c>
      <c r="N488" s="29">
        <v>1.9519999999999991</v>
      </c>
      <c r="O488" s="30">
        <v>11</v>
      </c>
    </row>
    <row r="489" spans="1:15" x14ac:dyDescent="0.35">
      <c r="A489" s="24">
        <v>44971.024305555555</v>
      </c>
      <c r="B489" s="25">
        <v>44971.043055555558</v>
      </c>
      <c r="C489" s="26" t="str">
        <f>TEXT(B489,"dd.mm.yyyy")</f>
        <v>14.02.2023</v>
      </c>
      <c r="D489" s="27">
        <f>B489-A489</f>
        <v>1.8750000002910383E-2</v>
      </c>
      <c r="E489" s="28" t="s">
        <v>21</v>
      </c>
      <c r="F489" s="28" t="s">
        <v>847</v>
      </c>
      <c r="G489" s="28">
        <v>1</v>
      </c>
      <c r="H489" s="29">
        <v>12.6</v>
      </c>
      <c r="I489" s="28">
        <v>1</v>
      </c>
      <c r="J489" s="28" t="s">
        <v>12</v>
      </c>
      <c r="K489" s="28">
        <v>1</v>
      </c>
      <c r="L489" s="29">
        <v>30.24</v>
      </c>
      <c r="M489" s="29">
        <f t="shared" si="7"/>
        <v>9.0719999999999992</v>
      </c>
      <c r="N489" s="29">
        <v>2.6879999999999988</v>
      </c>
      <c r="O489" s="30">
        <v>42</v>
      </c>
    </row>
    <row r="490" spans="1:15" x14ac:dyDescent="0.35">
      <c r="A490" s="24">
        <v>44971.024305555555</v>
      </c>
      <c r="B490" s="25">
        <v>44971.027083333334</v>
      </c>
      <c r="C490" s="26" t="str">
        <f>TEXT(B490,"dd.mm.yyyy")</f>
        <v>14.02.2023</v>
      </c>
      <c r="D490" s="27">
        <f>B490-A490</f>
        <v>2.7777777795563452E-3</v>
      </c>
      <c r="E490" s="28" t="s">
        <v>57</v>
      </c>
      <c r="F490" s="28" t="s">
        <v>117</v>
      </c>
      <c r="G490" s="28">
        <v>1</v>
      </c>
      <c r="H490" s="29">
        <v>1.3</v>
      </c>
      <c r="I490" s="28">
        <v>1</v>
      </c>
      <c r="J490" s="28" t="s">
        <v>12</v>
      </c>
      <c r="K490" s="28">
        <v>2</v>
      </c>
      <c r="L490" s="29">
        <v>3.4</v>
      </c>
      <c r="M490" s="29">
        <f t="shared" si="7"/>
        <v>1.02</v>
      </c>
      <c r="N490" s="29">
        <v>1.5800000000000005</v>
      </c>
      <c r="O490" s="30">
        <v>6</v>
      </c>
    </row>
    <row r="491" spans="1:15" x14ac:dyDescent="0.35">
      <c r="A491" s="24">
        <v>44971.025000000001</v>
      </c>
      <c r="B491" s="25">
        <v>44971.030555555553</v>
      </c>
      <c r="C491" s="26" t="str">
        <f>TEXT(B491,"dd.mm.yyyy")</f>
        <v>14.02.2023</v>
      </c>
      <c r="D491" s="27">
        <f>B491-A491</f>
        <v>5.5555555518367328E-3</v>
      </c>
      <c r="E491" s="28" t="s">
        <v>25</v>
      </c>
      <c r="F491" s="28" t="s">
        <v>255</v>
      </c>
      <c r="G491" s="28">
        <v>1</v>
      </c>
      <c r="H491" s="29">
        <v>3.2</v>
      </c>
      <c r="I491" s="28">
        <v>1</v>
      </c>
      <c r="J491" s="28" t="s">
        <v>12</v>
      </c>
      <c r="K491" s="28">
        <v>2</v>
      </c>
      <c r="L491" s="29">
        <v>7.68</v>
      </c>
      <c r="M491" s="29">
        <f t="shared" si="7"/>
        <v>2.3039999999999998</v>
      </c>
      <c r="N491" s="29">
        <v>2.016</v>
      </c>
      <c r="O491" s="30">
        <v>12</v>
      </c>
    </row>
    <row r="492" spans="1:15" x14ac:dyDescent="0.35">
      <c r="A492" s="24">
        <v>44971.025000000001</v>
      </c>
      <c r="B492" s="25">
        <v>44971.033333333333</v>
      </c>
      <c r="C492" s="26" t="str">
        <f>TEXT(B492,"dd.mm.yyyy")</f>
        <v>14.02.2023</v>
      </c>
      <c r="D492" s="27">
        <f>B492-A492</f>
        <v>8.333333331393078E-3</v>
      </c>
      <c r="E492" s="28" t="s">
        <v>44</v>
      </c>
      <c r="F492" s="28" t="s">
        <v>144</v>
      </c>
      <c r="G492" s="28">
        <v>1</v>
      </c>
      <c r="H492" s="29">
        <v>2.7</v>
      </c>
      <c r="I492" s="28">
        <v>1</v>
      </c>
      <c r="J492" s="28" t="s">
        <v>12</v>
      </c>
      <c r="K492" s="28">
        <v>2</v>
      </c>
      <c r="L492" s="29">
        <v>6.48</v>
      </c>
      <c r="M492" s="29">
        <f t="shared" si="7"/>
        <v>1.944</v>
      </c>
      <c r="N492" s="29">
        <v>0.57599999999999962</v>
      </c>
      <c r="O492" s="30">
        <v>9</v>
      </c>
    </row>
    <row r="493" spans="1:15" x14ac:dyDescent="0.35">
      <c r="A493" s="24">
        <v>44971.026388888888</v>
      </c>
      <c r="B493" s="25">
        <v>44971.03125</v>
      </c>
      <c r="C493" s="26" t="str">
        <f>TEXT(B493,"dd.mm.yyyy")</f>
        <v>14.02.2023</v>
      </c>
      <c r="D493" s="27">
        <f>B493-A493</f>
        <v>4.8611111124046147E-3</v>
      </c>
      <c r="E493" s="28" t="s">
        <v>75</v>
      </c>
      <c r="F493" s="28" t="s">
        <v>271</v>
      </c>
      <c r="G493" s="28">
        <v>1</v>
      </c>
      <c r="H493" s="29">
        <v>1.2</v>
      </c>
      <c r="I493" s="28">
        <v>1</v>
      </c>
      <c r="J493" s="28" t="s">
        <v>12</v>
      </c>
      <c r="K493" s="28">
        <v>2</v>
      </c>
      <c r="L493" s="29">
        <v>3.4</v>
      </c>
      <c r="M493" s="29">
        <f t="shared" si="7"/>
        <v>1.02</v>
      </c>
      <c r="N493" s="29">
        <v>1.5800000000000005</v>
      </c>
      <c r="O493" s="30">
        <v>6</v>
      </c>
    </row>
    <row r="494" spans="1:15" x14ac:dyDescent="0.35">
      <c r="A494" s="24">
        <v>44971.026388888888</v>
      </c>
      <c r="B494" s="25">
        <v>44971.029166666667</v>
      </c>
      <c r="C494" s="26" t="str">
        <f>TEXT(B494,"dd.mm.yyyy")</f>
        <v>14.02.2023</v>
      </c>
      <c r="D494" s="27">
        <f>B494-A494</f>
        <v>2.7777777795563452E-3</v>
      </c>
      <c r="E494" s="28" t="s">
        <v>38</v>
      </c>
      <c r="F494" s="28" t="s">
        <v>352</v>
      </c>
      <c r="G494" s="28">
        <v>1</v>
      </c>
      <c r="H494" s="29">
        <v>1.2</v>
      </c>
      <c r="I494" s="28">
        <v>1</v>
      </c>
      <c r="J494" s="28" t="s">
        <v>12</v>
      </c>
      <c r="K494" s="28">
        <v>1</v>
      </c>
      <c r="L494" s="29">
        <v>3</v>
      </c>
      <c r="M494" s="29">
        <f t="shared" si="7"/>
        <v>0.89999999999999991</v>
      </c>
      <c r="N494" s="29">
        <v>1.0999999999999996</v>
      </c>
      <c r="O494" s="30">
        <v>5</v>
      </c>
    </row>
    <row r="495" spans="1:15" x14ac:dyDescent="0.35">
      <c r="A495" s="24">
        <v>44971.026388888888</v>
      </c>
      <c r="B495" s="25">
        <v>44971.02847222222</v>
      </c>
      <c r="C495" s="26" t="str">
        <f>TEXT(B495,"dd.mm.yyyy")</f>
        <v>14.02.2023</v>
      </c>
      <c r="D495" s="27">
        <f>B495-A495</f>
        <v>2.0833333328482695E-3</v>
      </c>
      <c r="E495" s="28" t="s">
        <v>21</v>
      </c>
      <c r="F495" s="28" t="s">
        <v>625</v>
      </c>
      <c r="G495" s="28">
        <v>1</v>
      </c>
      <c r="H495" s="29">
        <v>0.7</v>
      </c>
      <c r="I495" s="28">
        <v>1</v>
      </c>
      <c r="J495" s="28" t="s">
        <v>12</v>
      </c>
      <c r="K495" s="28">
        <v>1</v>
      </c>
      <c r="L495" s="29">
        <v>3.8</v>
      </c>
      <c r="M495" s="29">
        <f t="shared" si="7"/>
        <v>1.1399999999999999</v>
      </c>
      <c r="N495" s="29">
        <v>1.0600000000000005</v>
      </c>
      <c r="O495" s="30">
        <v>6</v>
      </c>
    </row>
    <row r="496" spans="1:15" x14ac:dyDescent="0.35">
      <c r="A496" s="24">
        <v>44971.026388888888</v>
      </c>
      <c r="B496" s="25">
        <v>44971.030555555553</v>
      </c>
      <c r="C496" s="26" t="str">
        <f>TEXT(B496,"dd.mm.yyyy")</f>
        <v>14.02.2023</v>
      </c>
      <c r="D496" s="27">
        <f>B496-A496</f>
        <v>4.166666665696539E-3</v>
      </c>
      <c r="E496" s="28" t="s">
        <v>41</v>
      </c>
      <c r="F496" s="28" t="s">
        <v>450</v>
      </c>
      <c r="G496" s="28">
        <v>1</v>
      </c>
      <c r="H496" s="29">
        <v>2</v>
      </c>
      <c r="I496" s="28">
        <v>1</v>
      </c>
      <c r="J496" s="28" t="s">
        <v>12</v>
      </c>
      <c r="K496" s="28">
        <v>2</v>
      </c>
      <c r="L496" s="29">
        <v>4.8</v>
      </c>
      <c r="M496" s="29">
        <f t="shared" si="7"/>
        <v>1.44</v>
      </c>
      <c r="N496" s="29">
        <v>0.76000000000000068</v>
      </c>
      <c r="O496" s="30">
        <v>7</v>
      </c>
    </row>
    <row r="497" spans="1:15" x14ac:dyDescent="0.35">
      <c r="A497" s="24">
        <v>44971.027083333334</v>
      </c>
      <c r="B497" s="25">
        <v>44971.045138888891</v>
      </c>
      <c r="C497" s="26" t="str">
        <f>TEXT(B497,"dd.mm.yyyy")</f>
        <v>14.02.2023</v>
      </c>
      <c r="D497" s="27">
        <f>B497-A497</f>
        <v>1.8055555556202307E-2</v>
      </c>
      <c r="E497" s="28" t="s">
        <v>52</v>
      </c>
      <c r="F497" s="28" t="s">
        <v>316</v>
      </c>
      <c r="G497" s="28">
        <v>1</v>
      </c>
      <c r="H497" s="29">
        <v>19.399999999999999</v>
      </c>
      <c r="I497" s="28">
        <v>1</v>
      </c>
      <c r="J497" s="28" t="s">
        <v>12</v>
      </c>
      <c r="K497" s="28">
        <v>1</v>
      </c>
      <c r="L497" s="29">
        <v>46.56</v>
      </c>
      <c r="M497" s="29">
        <f t="shared" si="7"/>
        <v>13.968</v>
      </c>
      <c r="N497" s="29">
        <v>4.4719999999999942</v>
      </c>
      <c r="O497" s="30">
        <v>65</v>
      </c>
    </row>
    <row r="498" spans="1:15" x14ac:dyDescent="0.35">
      <c r="A498" s="24">
        <v>44971.027083333334</v>
      </c>
      <c r="B498" s="25">
        <v>44971.029861111114</v>
      </c>
      <c r="C498" s="26" t="str">
        <f>TEXT(B498,"dd.mm.yyyy")</f>
        <v>14.02.2023</v>
      </c>
      <c r="D498" s="27">
        <f>B498-A498</f>
        <v>2.7777777795563452E-3</v>
      </c>
      <c r="E498" s="28" t="s">
        <v>45</v>
      </c>
      <c r="F498" s="28" t="s">
        <v>449</v>
      </c>
      <c r="G498" s="28">
        <v>2</v>
      </c>
      <c r="H498" s="29">
        <v>0.6</v>
      </c>
      <c r="I498" s="28">
        <v>1</v>
      </c>
      <c r="J498" s="28" t="s">
        <v>12</v>
      </c>
      <c r="K498" s="28">
        <v>2</v>
      </c>
      <c r="L498" s="29">
        <v>4</v>
      </c>
      <c r="M498" s="29">
        <f t="shared" si="7"/>
        <v>1.2</v>
      </c>
      <c r="N498" s="29">
        <v>0.79999999999999982</v>
      </c>
      <c r="O498" s="30">
        <v>6</v>
      </c>
    </row>
    <row r="499" spans="1:15" x14ac:dyDescent="0.35">
      <c r="A499" s="24">
        <v>44971.027777777781</v>
      </c>
      <c r="B499" s="25">
        <v>44971.045138888891</v>
      </c>
      <c r="C499" s="26" t="str">
        <f>TEXT(B499,"dd.mm.yyyy")</f>
        <v>14.02.2023</v>
      </c>
      <c r="D499" s="27">
        <f>B499-A499</f>
        <v>1.7361111109494232E-2</v>
      </c>
      <c r="E499" s="28" t="s">
        <v>25</v>
      </c>
      <c r="F499" s="28" t="s">
        <v>832</v>
      </c>
      <c r="G499" s="28">
        <v>1</v>
      </c>
      <c r="H499" s="29">
        <v>9.1</v>
      </c>
      <c r="I499" s="28">
        <v>1</v>
      </c>
      <c r="J499" s="28" t="s">
        <v>12</v>
      </c>
      <c r="K499" s="28">
        <v>2</v>
      </c>
      <c r="L499" s="29">
        <v>21.84</v>
      </c>
      <c r="M499" s="29">
        <f t="shared" si="7"/>
        <v>6.5519999999999996</v>
      </c>
      <c r="N499" s="29">
        <v>4.6080000000000005</v>
      </c>
      <c r="O499" s="30">
        <v>33</v>
      </c>
    </row>
    <row r="500" spans="1:15" x14ac:dyDescent="0.35">
      <c r="A500" s="24">
        <v>44971.027777777781</v>
      </c>
      <c r="B500" s="25">
        <v>44971.04583333333</v>
      </c>
      <c r="C500" s="26" t="str">
        <f>TEXT(B500,"dd.mm.yyyy")</f>
        <v>14.02.2023</v>
      </c>
      <c r="D500" s="27">
        <f>B500-A500</f>
        <v>1.805555554892635E-2</v>
      </c>
      <c r="E500" s="28" t="s">
        <v>61</v>
      </c>
      <c r="F500" s="28" t="s">
        <v>735</v>
      </c>
      <c r="G500" s="28">
        <v>1</v>
      </c>
      <c r="H500" s="29">
        <v>5.8</v>
      </c>
      <c r="I500" s="28">
        <v>1</v>
      </c>
      <c r="J500" s="28" t="s">
        <v>12</v>
      </c>
      <c r="K500" s="28">
        <v>2</v>
      </c>
      <c r="L500" s="29">
        <v>13.92</v>
      </c>
      <c r="M500" s="29">
        <f t="shared" si="7"/>
        <v>4.1760000000000002</v>
      </c>
      <c r="N500" s="29">
        <v>1.9039999999999999</v>
      </c>
      <c r="O500" s="30">
        <v>20</v>
      </c>
    </row>
    <row r="501" spans="1:15" x14ac:dyDescent="0.35">
      <c r="A501" s="24">
        <v>44971.027777777781</v>
      </c>
      <c r="B501" s="25">
        <v>44971.029861111114</v>
      </c>
      <c r="C501" s="26" t="str">
        <f>TEXT(B501,"dd.mm.yyyy")</f>
        <v>14.02.2023</v>
      </c>
      <c r="D501" s="27">
        <f>B501-A501</f>
        <v>2.0833333328482695E-3</v>
      </c>
      <c r="E501" s="28" t="s">
        <v>59</v>
      </c>
      <c r="F501" s="28" t="s">
        <v>654</v>
      </c>
      <c r="G501" s="28">
        <v>2</v>
      </c>
      <c r="H501" s="29">
        <v>0.4</v>
      </c>
      <c r="I501" s="28">
        <v>1</v>
      </c>
      <c r="J501" s="28" t="s">
        <v>12</v>
      </c>
      <c r="K501" s="28">
        <v>3</v>
      </c>
      <c r="L501" s="29">
        <v>3.8</v>
      </c>
      <c r="M501" s="29">
        <f t="shared" si="7"/>
        <v>1.1399999999999999</v>
      </c>
      <c r="N501" s="29">
        <v>1.0600000000000005</v>
      </c>
      <c r="O501" s="30">
        <v>6</v>
      </c>
    </row>
    <row r="502" spans="1:15" x14ac:dyDescent="0.35">
      <c r="A502" s="24">
        <v>44971.027777777781</v>
      </c>
      <c r="B502" s="25">
        <v>44971.030555555553</v>
      </c>
      <c r="C502" s="26" t="str">
        <f>TEXT(B502,"dd.mm.yyyy")</f>
        <v>14.02.2023</v>
      </c>
      <c r="D502" s="27">
        <f>B502-A502</f>
        <v>2.7777777722803876E-3</v>
      </c>
      <c r="E502" s="28" t="s">
        <v>57</v>
      </c>
      <c r="F502" s="28" t="s">
        <v>197</v>
      </c>
      <c r="G502" s="28">
        <v>1</v>
      </c>
      <c r="H502" s="29">
        <v>1.2</v>
      </c>
      <c r="I502" s="28">
        <v>1</v>
      </c>
      <c r="J502" s="28" t="s">
        <v>12</v>
      </c>
      <c r="K502" s="28">
        <v>1</v>
      </c>
      <c r="L502" s="29">
        <v>4</v>
      </c>
      <c r="M502" s="29">
        <f t="shared" si="7"/>
        <v>1.2</v>
      </c>
      <c r="N502" s="29">
        <v>0.79999999999999982</v>
      </c>
      <c r="O502" s="30">
        <v>6</v>
      </c>
    </row>
    <row r="503" spans="1:15" x14ac:dyDescent="0.35">
      <c r="A503" s="24">
        <v>44971.02847222222</v>
      </c>
      <c r="B503" s="25">
        <v>44971.033333333333</v>
      </c>
      <c r="C503" s="26" t="str">
        <f>TEXT(B503,"dd.mm.yyyy")</f>
        <v>14.02.2023</v>
      </c>
      <c r="D503" s="27">
        <f>B503-A503</f>
        <v>4.8611111124046147E-3</v>
      </c>
      <c r="E503" s="28" t="s">
        <v>16</v>
      </c>
      <c r="F503" s="28" t="s">
        <v>719</v>
      </c>
      <c r="G503" s="28">
        <v>2</v>
      </c>
      <c r="H503" s="29">
        <v>2.1</v>
      </c>
      <c r="I503" s="28">
        <v>1</v>
      </c>
      <c r="J503" s="28" t="s">
        <v>12</v>
      </c>
      <c r="K503" s="28">
        <v>1</v>
      </c>
      <c r="L503" s="29">
        <v>5.04</v>
      </c>
      <c r="M503" s="29">
        <f t="shared" si="7"/>
        <v>1.512</v>
      </c>
      <c r="N503" s="29">
        <v>1.4479999999999995</v>
      </c>
      <c r="O503" s="30">
        <v>8</v>
      </c>
    </row>
    <row r="504" spans="1:15" x14ac:dyDescent="0.35">
      <c r="A504" s="24">
        <v>44971.02847222222</v>
      </c>
      <c r="B504" s="25">
        <v>44971.038888888892</v>
      </c>
      <c r="C504" s="26" t="str">
        <f>TEXT(B504,"dd.mm.yyyy")</f>
        <v>14.02.2023</v>
      </c>
      <c r="D504" s="27">
        <f>B504-A504</f>
        <v>1.0416666671517305E-2</v>
      </c>
      <c r="E504" s="28" t="s">
        <v>32</v>
      </c>
      <c r="F504" s="28" t="s">
        <v>368</v>
      </c>
      <c r="G504" s="28">
        <v>1</v>
      </c>
      <c r="H504" s="29">
        <v>4.4000000000000004</v>
      </c>
      <c r="I504" s="28">
        <v>1</v>
      </c>
      <c r="J504" s="28" t="s">
        <v>12</v>
      </c>
      <c r="K504" s="28">
        <v>1</v>
      </c>
      <c r="L504" s="29">
        <v>10.56</v>
      </c>
      <c r="M504" s="29">
        <f t="shared" si="7"/>
        <v>3.1680000000000001</v>
      </c>
      <c r="N504" s="29">
        <v>3.2720000000000002</v>
      </c>
      <c r="O504" s="30">
        <v>17</v>
      </c>
    </row>
    <row r="505" spans="1:15" x14ac:dyDescent="0.35">
      <c r="A505" s="24">
        <v>44971.029166666667</v>
      </c>
      <c r="B505" s="25">
        <v>44971.05</v>
      </c>
      <c r="C505" s="26" t="str">
        <f>TEXT(B505,"dd.mm.yyyy")</f>
        <v>14.02.2023</v>
      </c>
      <c r="D505" s="27">
        <f>B505-A505</f>
        <v>2.0833333335758653E-2</v>
      </c>
      <c r="E505" s="28" t="s">
        <v>72</v>
      </c>
      <c r="F505" s="28" t="s">
        <v>213</v>
      </c>
      <c r="G505" s="28">
        <v>1</v>
      </c>
      <c r="H505" s="29">
        <v>7.9</v>
      </c>
      <c r="I505" s="28">
        <v>1</v>
      </c>
      <c r="J505" s="28" t="s">
        <v>12</v>
      </c>
      <c r="K505" s="28">
        <v>2</v>
      </c>
      <c r="L505" s="29">
        <v>18.96</v>
      </c>
      <c r="M505" s="29">
        <f t="shared" si="7"/>
        <v>5.6879999999999997</v>
      </c>
      <c r="N505" s="29">
        <v>4.3520000000000003</v>
      </c>
      <c r="O505" s="30">
        <v>29</v>
      </c>
    </row>
    <row r="506" spans="1:15" x14ac:dyDescent="0.35">
      <c r="A506" s="24">
        <v>44971.029166666667</v>
      </c>
      <c r="B506" s="25">
        <v>44971.036111111112</v>
      </c>
      <c r="C506" s="26" t="str">
        <f>TEXT(B506,"dd.mm.yyyy")</f>
        <v>14.02.2023</v>
      </c>
      <c r="D506" s="27">
        <f>B506-A506</f>
        <v>6.9444444452528842E-3</v>
      </c>
      <c r="E506" s="28" t="s">
        <v>30</v>
      </c>
      <c r="F506" s="28" t="s">
        <v>473</v>
      </c>
      <c r="G506" s="28">
        <v>2</v>
      </c>
      <c r="H506" s="29">
        <v>2.4</v>
      </c>
      <c r="I506" s="28">
        <v>1</v>
      </c>
      <c r="J506" s="28" t="s">
        <v>12</v>
      </c>
      <c r="K506" s="28">
        <v>2</v>
      </c>
      <c r="L506" s="29">
        <v>5.76</v>
      </c>
      <c r="M506" s="29">
        <f t="shared" si="7"/>
        <v>1.728</v>
      </c>
      <c r="N506" s="29">
        <v>1.5120000000000005</v>
      </c>
      <c r="O506" s="30">
        <v>9</v>
      </c>
    </row>
    <row r="507" spans="1:15" x14ac:dyDescent="0.35">
      <c r="A507" s="24">
        <v>44971.029861111114</v>
      </c>
      <c r="B507" s="25">
        <v>44971.041666666664</v>
      </c>
      <c r="C507" s="26" t="str">
        <f>TEXT(B507,"dd.mm.yyyy")</f>
        <v>14.02.2023</v>
      </c>
      <c r="D507" s="27">
        <f>B507-A507</f>
        <v>1.1805555550381541E-2</v>
      </c>
      <c r="E507" s="28" t="s">
        <v>66</v>
      </c>
      <c r="F507" s="28" t="s">
        <v>767</v>
      </c>
      <c r="G507" s="28">
        <v>1</v>
      </c>
      <c r="H507" s="29">
        <v>9.8000000000000007</v>
      </c>
      <c r="I507" s="28">
        <v>1</v>
      </c>
      <c r="J507" s="28" t="s">
        <v>12</v>
      </c>
      <c r="K507" s="28">
        <v>2</v>
      </c>
      <c r="L507" s="29">
        <v>23.52</v>
      </c>
      <c r="M507" s="29">
        <f t="shared" si="7"/>
        <v>7.056</v>
      </c>
      <c r="N507" s="29">
        <v>4.4239999999999995</v>
      </c>
      <c r="O507" s="30">
        <v>35</v>
      </c>
    </row>
    <row r="508" spans="1:15" x14ac:dyDescent="0.35">
      <c r="A508" s="24">
        <v>44971.029861111114</v>
      </c>
      <c r="B508" s="25">
        <v>44971.045138888891</v>
      </c>
      <c r="C508" s="26" t="str">
        <f>TEXT(B508,"dd.mm.yyyy")</f>
        <v>14.02.2023</v>
      </c>
      <c r="D508" s="27">
        <f>B508-A508</f>
        <v>1.5277777776645962E-2</v>
      </c>
      <c r="E508" s="28" t="s">
        <v>16</v>
      </c>
      <c r="F508" s="28" t="s">
        <v>229</v>
      </c>
      <c r="G508" s="28">
        <v>4</v>
      </c>
      <c r="H508" s="29">
        <v>6.8</v>
      </c>
      <c r="I508" s="28">
        <v>1</v>
      </c>
      <c r="J508" s="28" t="s">
        <v>18</v>
      </c>
      <c r="K508" s="28">
        <v>2</v>
      </c>
      <c r="L508" s="29">
        <v>16.32</v>
      </c>
      <c r="M508" s="29">
        <f t="shared" si="7"/>
        <v>4.8959999999999999</v>
      </c>
      <c r="N508" s="29">
        <v>3.7839999999999989</v>
      </c>
      <c r="O508" s="30">
        <v>25</v>
      </c>
    </row>
    <row r="509" spans="1:15" x14ac:dyDescent="0.35">
      <c r="A509" s="24">
        <v>44971.030555555553</v>
      </c>
      <c r="B509" s="25">
        <v>44971.037499999999</v>
      </c>
      <c r="C509" s="26" t="str">
        <f>TEXT(B509,"dd.mm.yyyy")</f>
        <v>14.02.2023</v>
      </c>
      <c r="D509" s="27">
        <f>B509-A509</f>
        <v>6.9444444452528842E-3</v>
      </c>
      <c r="E509" s="28" t="s">
        <v>14</v>
      </c>
      <c r="F509" s="28" t="s">
        <v>107</v>
      </c>
      <c r="G509" s="28">
        <v>1</v>
      </c>
      <c r="H509" s="29">
        <v>3.1</v>
      </c>
      <c r="I509" s="28">
        <v>1</v>
      </c>
      <c r="J509" s="28" t="s">
        <v>12</v>
      </c>
      <c r="K509" s="28">
        <v>1</v>
      </c>
      <c r="L509" s="29">
        <v>7.44</v>
      </c>
      <c r="M509" s="29">
        <f t="shared" si="7"/>
        <v>2.2320000000000002</v>
      </c>
      <c r="N509" s="29">
        <v>1.3280000000000003</v>
      </c>
      <c r="O509" s="30">
        <v>11</v>
      </c>
    </row>
    <row r="510" spans="1:15" x14ac:dyDescent="0.35">
      <c r="A510" s="24">
        <v>44971.030555555553</v>
      </c>
      <c r="B510" s="25">
        <v>44971.046527777777</v>
      </c>
      <c r="C510" s="26" t="str">
        <f>TEXT(B510,"dd.mm.yyyy")</f>
        <v>14.02.2023</v>
      </c>
      <c r="D510" s="27">
        <f>B510-A510</f>
        <v>1.5972222223354038E-2</v>
      </c>
      <c r="E510" s="28" t="s">
        <v>38</v>
      </c>
      <c r="F510" s="28" t="s">
        <v>252</v>
      </c>
      <c r="G510" s="28">
        <v>4</v>
      </c>
      <c r="H510" s="29">
        <v>8.6999999999999993</v>
      </c>
      <c r="I510" s="28">
        <v>1</v>
      </c>
      <c r="J510" s="28" t="s">
        <v>12</v>
      </c>
      <c r="K510" s="28">
        <v>2</v>
      </c>
      <c r="L510" s="29">
        <v>20.88</v>
      </c>
      <c r="M510" s="29">
        <f t="shared" si="7"/>
        <v>6.2639999999999993</v>
      </c>
      <c r="N510" s="29">
        <v>3.8560000000000016</v>
      </c>
      <c r="O510" s="30">
        <v>31</v>
      </c>
    </row>
    <row r="511" spans="1:15" x14ac:dyDescent="0.35">
      <c r="A511" s="24">
        <v>44971.031944444447</v>
      </c>
      <c r="B511" s="25">
        <v>44971.039583333331</v>
      </c>
      <c r="C511" s="26" t="str">
        <f>TEXT(B511,"dd.mm.yyyy")</f>
        <v>14.02.2023</v>
      </c>
      <c r="D511" s="27">
        <f>B511-A511</f>
        <v>7.6388888846850023E-3</v>
      </c>
      <c r="E511" s="28" t="s">
        <v>41</v>
      </c>
      <c r="F511" s="28" t="s">
        <v>528</v>
      </c>
      <c r="G511" s="28">
        <v>3</v>
      </c>
      <c r="H511" s="29">
        <v>3.2</v>
      </c>
      <c r="I511" s="28">
        <v>1</v>
      </c>
      <c r="J511" s="28" t="s">
        <v>12</v>
      </c>
      <c r="K511" s="28">
        <v>1</v>
      </c>
      <c r="L511" s="29">
        <v>7.68</v>
      </c>
      <c r="M511" s="29">
        <f t="shared" si="7"/>
        <v>2.3039999999999998</v>
      </c>
      <c r="N511" s="29">
        <v>2.016</v>
      </c>
      <c r="O511" s="30">
        <v>12</v>
      </c>
    </row>
    <row r="512" spans="1:15" x14ac:dyDescent="0.35">
      <c r="A512" s="24">
        <v>44971.031944444447</v>
      </c>
      <c r="B512" s="25">
        <v>44971.036805555559</v>
      </c>
      <c r="C512" s="26" t="str">
        <f>TEXT(B512,"dd.mm.yyyy")</f>
        <v>14.02.2023</v>
      </c>
      <c r="D512" s="27">
        <f>B512-A512</f>
        <v>4.8611111124046147E-3</v>
      </c>
      <c r="E512" s="28" t="s">
        <v>36</v>
      </c>
      <c r="F512" s="28" t="s">
        <v>503</v>
      </c>
      <c r="G512" s="28">
        <v>1</v>
      </c>
      <c r="H512" s="29">
        <v>2.2999999999999998</v>
      </c>
      <c r="I512" s="28">
        <v>1</v>
      </c>
      <c r="J512" s="28" t="s">
        <v>12</v>
      </c>
      <c r="K512" s="28">
        <v>2</v>
      </c>
      <c r="L512" s="29">
        <v>5.52</v>
      </c>
      <c r="M512" s="29">
        <f t="shared" si="7"/>
        <v>1.6559999999999999</v>
      </c>
      <c r="N512" s="29">
        <v>0.82400000000000073</v>
      </c>
      <c r="O512" s="30">
        <v>8</v>
      </c>
    </row>
    <row r="513" spans="1:15" x14ac:dyDescent="0.35">
      <c r="A513" s="24">
        <v>44971.033333333333</v>
      </c>
      <c r="B513" s="25">
        <v>44971.038888888892</v>
      </c>
      <c r="C513" s="26" t="str">
        <f>TEXT(B513,"dd.mm.yyyy")</f>
        <v>14.02.2023</v>
      </c>
      <c r="D513" s="27">
        <f>B513-A513</f>
        <v>5.5555555591126904E-3</v>
      </c>
      <c r="E513" s="28" t="s">
        <v>13</v>
      </c>
      <c r="F513" s="28" t="s">
        <v>797</v>
      </c>
      <c r="G513" s="28">
        <v>1</v>
      </c>
      <c r="H513" s="29">
        <v>1.7</v>
      </c>
      <c r="I513" s="28">
        <v>1</v>
      </c>
      <c r="J513" s="28" t="s">
        <v>12</v>
      </c>
      <c r="K513" s="28">
        <v>2</v>
      </c>
      <c r="L513" s="29">
        <v>3.7</v>
      </c>
      <c r="M513" s="29">
        <f t="shared" si="7"/>
        <v>1.1100000000000001</v>
      </c>
      <c r="N513" s="29">
        <v>1.1899999999999995</v>
      </c>
      <c r="O513" s="30">
        <v>6</v>
      </c>
    </row>
    <row r="514" spans="1:15" x14ac:dyDescent="0.35">
      <c r="A514" s="24">
        <v>44971.033333333333</v>
      </c>
      <c r="B514" s="25">
        <v>44971.036805555559</v>
      </c>
      <c r="C514" s="26" t="str">
        <f>TEXT(B514,"dd.mm.yyyy")</f>
        <v>14.02.2023</v>
      </c>
      <c r="D514" s="27">
        <f>B514-A514</f>
        <v>3.4722222262644209E-3</v>
      </c>
      <c r="E514" s="28" t="s">
        <v>21</v>
      </c>
      <c r="F514" s="28" t="s">
        <v>423</v>
      </c>
      <c r="G514" s="28">
        <v>1</v>
      </c>
      <c r="H514" s="29">
        <v>1</v>
      </c>
      <c r="I514" s="28">
        <v>1</v>
      </c>
      <c r="J514" s="28" t="s">
        <v>12</v>
      </c>
      <c r="K514" s="28">
        <v>2</v>
      </c>
      <c r="L514" s="29">
        <v>4</v>
      </c>
      <c r="M514" s="29">
        <f t="shared" si="7"/>
        <v>1.2</v>
      </c>
      <c r="N514" s="29">
        <v>0.79999999999999982</v>
      </c>
      <c r="O514" s="30">
        <v>6</v>
      </c>
    </row>
    <row r="515" spans="1:15" x14ac:dyDescent="0.35">
      <c r="A515" s="24">
        <v>44971.03402777778</v>
      </c>
      <c r="B515" s="25">
        <v>44971.038888888892</v>
      </c>
      <c r="C515" s="26" t="str">
        <f>TEXT(B515,"dd.mm.yyyy")</f>
        <v>14.02.2023</v>
      </c>
      <c r="D515" s="27">
        <f>B515-A515</f>
        <v>4.8611111124046147E-3</v>
      </c>
      <c r="E515" s="28" t="s">
        <v>40</v>
      </c>
      <c r="F515" s="28" t="s">
        <v>164</v>
      </c>
      <c r="G515" s="28">
        <v>1</v>
      </c>
      <c r="H515" s="29">
        <v>3.4</v>
      </c>
      <c r="I515" s="28">
        <v>1</v>
      </c>
      <c r="J515" s="28" t="s">
        <v>12</v>
      </c>
      <c r="K515" s="28">
        <v>2</v>
      </c>
      <c r="L515" s="29">
        <v>8.16</v>
      </c>
      <c r="M515" s="29">
        <f t="shared" ref="M515:M578" si="8">L515*30%</f>
        <v>2.448</v>
      </c>
      <c r="N515" s="29">
        <v>1.3919999999999995</v>
      </c>
      <c r="O515" s="30">
        <v>12</v>
      </c>
    </row>
    <row r="516" spans="1:15" x14ac:dyDescent="0.35">
      <c r="A516" s="24">
        <v>44971.03402777778</v>
      </c>
      <c r="B516" s="25">
        <v>44971.038194444445</v>
      </c>
      <c r="C516" s="26" t="str">
        <f>TEXT(B516,"dd.mm.yyyy")</f>
        <v>14.02.2023</v>
      </c>
      <c r="D516" s="27">
        <f>B516-A516</f>
        <v>4.166666665696539E-3</v>
      </c>
      <c r="E516" s="28" t="s">
        <v>47</v>
      </c>
      <c r="F516" s="28" t="s">
        <v>806</v>
      </c>
      <c r="G516" s="28">
        <v>2</v>
      </c>
      <c r="H516" s="29">
        <v>1.6</v>
      </c>
      <c r="I516" s="28">
        <v>1</v>
      </c>
      <c r="J516" s="28" t="s">
        <v>12</v>
      </c>
      <c r="K516" s="28">
        <v>2</v>
      </c>
      <c r="L516" s="29">
        <v>3.3</v>
      </c>
      <c r="M516" s="29">
        <f t="shared" si="8"/>
        <v>0.98999999999999988</v>
      </c>
      <c r="N516" s="29">
        <v>0.71</v>
      </c>
      <c r="O516" s="30">
        <v>5</v>
      </c>
    </row>
    <row r="517" spans="1:15" x14ac:dyDescent="0.35">
      <c r="A517" s="24">
        <v>44971.03402777778</v>
      </c>
      <c r="B517" s="25">
        <v>44971.036111111112</v>
      </c>
      <c r="C517" s="26" t="str">
        <f>TEXT(B517,"dd.mm.yyyy")</f>
        <v>14.02.2023</v>
      </c>
      <c r="D517" s="27">
        <f>B517-A517</f>
        <v>2.0833333328482695E-3</v>
      </c>
      <c r="E517" s="28" t="s">
        <v>47</v>
      </c>
      <c r="F517" s="28" t="s">
        <v>582</v>
      </c>
      <c r="G517" s="28">
        <v>1</v>
      </c>
      <c r="H517" s="29">
        <v>1</v>
      </c>
      <c r="I517" s="28">
        <v>1</v>
      </c>
      <c r="J517" s="28" t="s">
        <v>12</v>
      </c>
      <c r="K517" s="28">
        <v>2</v>
      </c>
      <c r="L517" s="29">
        <v>3.9</v>
      </c>
      <c r="M517" s="29">
        <f t="shared" si="8"/>
        <v>1.17</v>
      </c>
      <c r="N517" s="29">
        <v>0.93000000000000016</v>
      </c>
      <c r="O517" s="30">
        <v>6</v>
      </c>
    </row>
    <row r="518" spans="1:15" x14ac:dyDescent="0.35">
      <c r="A518" s="24">
        <v>44971.034722222219</v>
      </c>
      <c r="B518" s="25">
        <v>44971.034722222219</v>
      </c>
      <c r="C518" s="26" t="str">
        <f>TEXT(B518,"dd.mm.yyyy")</f>
        <v>14.02.2023</v>
      </c>
      <c r="D518" s="27">
        <f>B518-A518</f>
        <v>0</v>
      </c>
      <c r="E518" s="28" t="s">
        <v>67</v>
      </c>
      <c r="F518" s="28" t="s">
        <v>700</v>
      </c>
      <c r="G518" s="28">
        <v>1</v>
      </c>
      <c r="H518" s="29">
        <v>0</v>
      </c>
      <c r="I518" s="28">
        <v>1</v>
      </c>
      <c r="J518" s="28" t="s">
        <v>12</v>
      </c>
      <c r="K518" s="28">
        <v>1</v>
      </c>
      <c r="L518" s="29">
        <v>3.4</v>
      </c>
      <c r="M518" s="29">
        <f t="shared" si="8"/>
        <v>1.02</v>
      </c>
      <c r="N518" s="29">
        <v>0.58000000000000007</v>
      </c>
      <c r="O518" s="30">
        <v>5</v>
      </c>
    </row>
    <row r="519" spans="1:15" x14ac:dyDescent="0.35">
      <c r="A519" s="24">
        <v>44971.034722222219</v>
      </c>
      <c r="B519" s="25">
        <v>44971.038888888892</v>
      </c>
      <c r="C519" s="26" t="str">
        <f>TEXT(B519,"dd.mm.yyyy")</f>
        <v>14.02.2023</v>
      </c>
      <c r="D519" s="27">
        <f>B519-A519</f>
        <v>4.1666666729724966E-3</v>
      </c>
      <c r="E519" s="28" t="s">
        <v>61</v>
      </c>
      <c r="F519" s="28" t="s">
        <v>160</v>
      </c>
      <c r="G519" s="28">
        <v>1</v>
      </c>
      <c r="H519" s="29">
        <v>1.4</v>
      </c>
      <c r="I519" s="28">
        <v>1</v>
      </c>
      <c r="J519" s="28" t="s">
        <v>12</v>
      </c>
      <c r="K519" s="28">
        <v>2</v>
      </c>
      <c r="L519" s="29">
        <v>3</v>
      </c>
      <c r="M519" s="29">
        <f t="shared" si="8"/>
        <v>0.89999999999999991</v>
      </c>
      <c r="N519" s="29">
        <v>1.0999999999999996</v>
      </c>
      <c r="O519" s="30">
        <v>5</v>
      </c>
    </row>
    <row r="520" spans="1:15" x14ac:dyDescent="0.35">
      <c r="A520" s="24">
        <v>44971.036111111112</v>
      </c>
      <c r="B520" s="25">
        <v>44971.05</v>
      </c>
      <c r="C520" s="26" t="str">
        <f>TEXT(B520,"dd.mm.yyyy")</f>
        <v>14.02.2023</v>
      </c>
      <c r="D520" s="27">
        <f>B520-A520</f>
        <v>1.3888888890505768E-2</v>
      </c>
      <c r="E520" s="28" t="s">
        <v>74</v>
      </c>
      <c r="F520" s="28" t="s">
        <v>227</v>
      </c>
      <c r="G520" s="28">
        <v>1</v>
      </c>
      <c r="H520" s="29">
        <v>10.199999999999999</v>
      </c>
      <c r="I520" s="28">
        <v>1</v>
      </c>
      <c r="J520" s="28" t="s">
        <v>12</v>
      </c>
      <c r="K520" s="28">
        <v>2</v>
      </c>
      <c r="L520" s="29">
        <v>24.48</v>
      </c>
      <c r="M520" s="29">
        <f t="shared" si="8"/>
        <v>7.3439999999999994</v>
      </c>
      <c r="N520" s="29">
        <v>6.1759999999999984</v>
      </c>
      <c r="O520" s="30">
        <v>38</v>
      </c>
    </row>
    <row r="521" spans="1:15" x14ac:dyDescent="0.35">
      <c r="A521" s="24">
        <v>44971.036805555559</v>
      </c>
      <c r="B521" s="25">
        <v>44971.042361111111</v>
      </c>
      <c r="C521" s="26" t="str">
        <f>TEXT(B521,"dd.mm.yyyy")</f>
        <v>14.02.2023</v>
      </c>
      <c r="D521" s="27">
        <f>B521-A521</f>
        <v>5.5555555518367328E-3</v>
      </c>
      <c r="E521" s="28" t="s">
        <v>25</v>
      </c>
      <c r="F521" s="28" t="s">
        <v>878</v>
      </c>
      <c r="G521" s="28">
        <v>1</v>
      </c>
      <c r="H521" s="29">
        <v>2.6</v>
      </c>
      <c r="I521" s="28">
        <v>1</v>
      </c>
      <c r="J521" s="28" t="s">
        <v>12</v>
      </c>
      <c r="K521" s="28">
        <v>1</v>
      </c>
      <c r="L521" s="29">
        <v>6.24</v>
      </c>
      <c r="M521" s="29">
        <f t="shared" si="8"/>
        <v>1.8719999999999999</v>
      </c>
      <c r="N521" s="29">
        <v>0.8879999999999999</v>
      </c>
      <c r="O521" s="30">
        <v>9</v>
      </c>
    </row>
    <row r="522" spans="1:15" x14ac:dyDescent="0.35">
      <c r="A522" s="24">
        <v>44971.036805555559</v>
      </c>
      <c r="B522" s="25">
        <v>44971.04791666667</v>
      </c>
      <c r="C522" s="26" t="str">
        <f>TEXT(B522,"dd.mm.yyyy")</f>
        <v>14.02.2023</v>
      </c>
      <c r="D522" s="27">
        <f>B522-A522</f>
        <v>1.1111111110949423E-2</v>
      </c>
      <c r="E522" s="28" t="s">
        <v>45</v>
      </c>
      <c r="F522" s="28" t="s">
        <v>621</v>
      </c>
      <c r="G522" s="28">
        <v>1</v>
      </c>
      <c r="H522" s="29">
        <v>2.6</v>
      </c>
      <c r="I522" s="28">
        <v>1</v>
      </c>
      <c r="J522" s="28" t="s">
        <v>12</v>
      </c>
      <c r="K522" s="28">
        <v>1</v>
      </c>
      <c r="L522" s="29">
        <v>6.24</v>
      </c>
      <c r="M522" s="29">
        <f t="shared" si="8"/>
        <v>1.8719999999999999</v>
      </c>
      <c r="N522" s="29">
        <v>0.8879999999999999</v>
      </c>
      <c r="O522" s="30">
        <v>9</v>
      </c>
    </row>
    <row r="523" spans="1:15" x14ac:dyDescent="0.35">
      <c r="A523" s="24">
        <v>44971.036805555559</v>
      </c>
      <c r="B523" s="25">
        <v>44971.053472222222</v>
      </c>
      <c r="C523" s="26" t="str">
        <f>TEXT(B523,"dd.mm.yyyy")</f>
        <v>14.02.2023</v>
      </c>
      <c r="D523" s="27">
        <f>B523-A523</f>
        <v>1.6666666662786156E-2</v>
      </c>
      <c r="E523" s="28" t="s">
        <v>21</v>
      </c>
      <c r="F523" s="28" t="s">
        <v>660</v>
      </c>
      <c r="G523" s="28">
        <v>1</v>
      </c>
      <c r="H523" s="29">
        <v>8.1</v>
      </c>
      <c r="I523" s="28">
        <v>1</v>
      </c>
      <c r="J523" s="28" t="s">
        <v>12</v>
      </c>
      <c r="K523" s="28">
        <v>2</v>
      </c>
      <c r="L523" s="29">
        <v>19.440000000000001</v>
      </c>
      <c r="M523" s="29">
        <f t="shared" si="8"/>
        <v>5.8319999999999999</v>
      </c>
      <c r="N523" s="29">
        <v>1.727999999999998</v>
      </c>
      <c r="O523" s="30">
        <v>27</v>
      </c>
    </row>
    <row r="524" spans="1:15" x14ac:dyDescent="0.35">
      <c r="A524" s="24">
        <v>44971.037499999999</v>
      </c>
      <c r="B524" s="25">
        <v>44971.04791666667</v>
      </c>
      <c r="C524" s="26" t="str">
        <f>TEXT(B524,"dd.mm.yyyy")</f>
        <v>14.02.2023</v>
      </c>
      <c r="D524" s="27">
        <f>B524-A524</f>
        <v>1.0416666671517305E-2</v>
      </c>
      <c r="E524" s="28" t="s">
        <v>17</v>
      </c>
      <c r="F524" s="28" t="s">
        <v>343</v>
      </c>
      <c r="G524" s="28">
        <v>1</v>
      </c>
      <c r="H524" s="29">
        <v>5.0999999999999996</v>
      </c>
      <c r="I524" s="28">
        <v>1</v>
      </c>
      <c r="J524" s="28" t="s">
        <v>12</v>
      </c>
      <c r="K524" s="28">
        <v>1</v>
      </c>
      <c r="L524" s="29">
        <v>12.24</v>
      </c>
      <c r="M524" s="29">
        <f t="shared" si="8"/>
        <v>3.6719999999999997</v>
      </c>
      <c r="N524" s="29">
        <v>3.0879999999999992</v>
      </c>
      <c r="O524" s="30">
        <v>19</v>
      </c>
    </row>
    <row r="525" spans="1:15" x14ac:dyDescent="0.35">
      <c r="A525" s="24">
        <v>44971.038194444445</v>
      </c>
      <c r="B525" s="25">
        <v>44971.043055555558</v>
      </c>
      <c r="C525" s="26" t="str">
        <f>TEXT(B525,"dd.mm.yyyy")</f>
        <v>14.02.2023</v>
      </c>
      <c r="D525" s="27">
        <f>B525-A525</f>
        <v>4.8611111124046147E-3</v>
      </c>
      <c r="E525" s="28" t="s">
        <v>40</v>
      </c>
      <c r="F525" s="28" t="s">
        <v>456</v>
      </c>
      <c r="G525" s="28">
        <v>3</v>
      </c>
      <c r="H525" s="29">
        <v>1.7</v>
      </c>
      <c r="I525" s="28">
        <v>1</v>
      </c>
      <c r="J525" s="28" t="s">
        <v>12</v>
      </c>
      <c r="K525" s="28">
        <v>2</v>
      </c>
      <c r="L525" s="29">
        <v>3.1</v>
      </c>
      <c r="M525" s="29">
        <f t="shared" si="8"/>
        <v>0.92999999999999994</v>
      </c>
      <c r="N525" s="29">
        <v>0.9700000000000002</v>
      </c>
      <c r="O525" s="30">
        <v>5</v>
      </c>
    </row>
    <row r="526" spans="1:15" x14ac:dyDescent="0.35">
      <c r="A526" s="24">
        <v>44971.038888888892</v>
      </c>
      <c r="B526" s="25">
        <v>44971.042361111111</v>
      </c>
      <c r="C526" s="26" t="str">
        <f>TEXT(B526,"dd.mm.yyyy")</f>
        <v>14.02.2023</v>
      </c>
      <c r="D526" s="27">
        <f>B526-A526</f>
        <v>3.4722222189884633E-3</v>
      </c>
      <c r="E526" s="28" t="s">
        <v>47</v>
      </c>
      <c r="F526" s="28" t="s">
        <v>791</v>
      </c>
      <c r="G526" s="28">
        <v>1</v>
      </c>
      <c r="H526" s="29">
        <v>0.8</v>
      </c>
      <c r="I526" s="28">
        <v>1</v>
      </c>
      <c r="J526" s="28" t="s">
        <v>12</v>
      </c>
      <c r="K526" s="28">
        <v>2</v>
      </c>
      <c r="L526" s="29">
        <v>3.2</v>
      </c>
      <c r="M526" s="29">
        <f t="shared" si="8"/>
        <v>0.96</v>
      </c>
      <c r="N526" s="29">
        <v>0.83999999999999986</v>
      </c>
      <c r="O526" s="30">
        <v>5</v>
      </c>
    </row>
    <row r="527" spans="1:15" x14ac:dyDescent="0.35">
      <c r="A527" s="24">
        <v>44971.039583333331</v>
      </c>
      <c r="B527" s="25">
        <v>44971.057638888888</v>
      </c>
      <c r="C527" s="26" t="str">
        <f>TEXT(B527,"dd.mm.yyyy")</f>
        <v>14.02.2023</v>
      </c>
      <c r="D527" s="27">
        <f>B527-A527</f>
        <v>1.8055555556202307E-2</v>
      </c>
      <c r="E527" s="28" t="s">
        <v>67</v>
      </c>
      <c r="F527" s="28" t="s">
        <v>570</v>
      </c>
      <c r="G527" s="28">
        <v>1</v>
      </c>
      <c r="H527" s="29">
        <v>14.8</v>
      </c>
      <c r="I527" s="28">
        <v>1</v>
      </c>
      <c r="J527" s="28" t="s">
        <v>12</v>
      </c>
      <c r="K527" s="28">
        <v>1</v>
      </c>
      <c r="L527" s="29">
        <v>35.520000000000003</v>
      </c>
      <c r="M527" s="29">
        <f t="shared" si="8"/>
        <v>10.656000000000001</v>
      </c>
      <c r="N527" s="29">
        <v>3.8239999999999981</v>
      </c>
      <c r="O527" s="30">
        <v>50</v>
      </c>
    </row>
    <row r="528" spans="1:15" x14ac:dyDescent="0.35">
      <c r="A528" s="24">
        <v>44971.040277777778</v>
      </c>
      <c r="B528" s="25">
        <v>44971.043055555558</v>
      </c>
      <c r="C528" s="26" t="str">
        <f>TEXT(B528,"dd.mm.yyyy")</f>
        <v>14.02.2023</v>
      </c>
      <c r="D528" s="27">
        <f>B528-A528</f>
        <v>2.7777777795563452E-3</v>
      </c>
      <c r="E528" s="28" t="s">
        <v>13</v>
      </c>
      <c r="F528" s="28" t="s">
        <v>440</v>
      </c>
      <c r="G528" s="28">
        <v>1</v>
      </c>
      <c r="H528" s="29">
        <v>1.7</v>
      </c>
      <c r="I528" s="28">
        <v>1</v>
      </c>
      <c r="J528" s="28" t="s">
        <v>12</v>
      </c>
      <c r="K528" s="28">
        <v>2</v>
      </c>
      <c r="L528" s="29">
        <v>3.4</v>
      </c>
      <c r="M528" s="29">
        <f t="shared" si="8"/>
        <v>1.02</v>
      </c>
      <c r="N528" s="29">
        <v>1.5800000000000005</v>
      </c>
      <c r="O528" s="30">
        <v>6</v>
      </c>
    </row>
    <row r="529" spans="1:15" x14ac:dyDescent="0.35">
      <c r="A529" s="24">
        <v>44971.040972222225</v>
      </c>
      <c r="B529" s="25">
        <v>44971.047222222223</v>
      </c>
      <c r="C529" s="26" t="str">
        <f>TEXT(B529,"dd.mm.yyyy")</f>
        <v>14.02.2023</v>
      </c>
      <c r="D529" s="27">
        <f>B529-A529</f>
        <v>6.2499999985448085E-3</v>
      </c>
      <c r="E529" s="28" t="s">
        <v>28</v>
      </c>
      <c r="F529" s="28" t="s">
        <v>475</v>
      </c>
      <c r="G529" s="28">
        <v>1</v>
      </c>
      <c r="H529" s="29">
        <v>2.2000000000000002</v>
      </c>
      <c r="I529" s="28">
        <v>1</v>
      </c>
      <c r="J529" s="28" t="s">
        <v>12</v>
      </c>
      <c r="K529" s="28">
        <v>2</v>
      </c>
      <c r="L529" s="29">
        <v>5.28</v>
      </c>
      <c r="M529" s="29">
        <f t="shared" si="8"/>
        <v>1.5840000000000001</v>
      </c>
      <c r="N529" s="29">
        <v>1.1360000000000001</v>
      </c>
      <c r="O529" s="30">
        <v>8</v>
      </c>
    </row>
    <row r="530" spans="1:15" x14ac:dyDescent="0.35">
      <c r="A530" s="24">
        <v>44971.040972222225</v>
      </c>
      <c r="B530" s="25">
        <v>44971.049305555556</v>
      </c>
      <c r="C530" s="26" t="str">
        <f>TEXT(B530,"dd.mm.yyyy")</f>
        <v>14.02.2023</v>
      </c>
      <c r="D530" s="27">
        <f>B530-A530</f>
        <v>8.333333331393078E-3</v>
      </c>
      <c r="E530" s="28" t="s">
        <v>20</v>
      </c>
      <c r="F530" s="28" t="s">
        <v>860</v>
      </c>
      <c r="G530" s="28">
        <v>1</v>
      </c>
      <c r="H530" s="29">
        <v>3.7</v>
      </c>
      <c r="I530" s="28">
        <v>1</v>
      </c>
      <c r="J530" s="28" t="s">
        <v>12</v>
      </c>
      <c r="K530" s="28">
        <v>2</v>
      </c>
      <c r="L530" s="29">
        <v>8.8800000000000008</v>
      </c>
      <c r="M530" s="29">
        <f t="shared" si="8"/>
        <v>2.6640000000000001</v>
      </c>
      <c r="N530" s="29">
        <v>1.4559999999999995</v>
      </c>
      <c r="O530" s="30">
        <v>13</v>
      </c>
    </row>
    <row r="531" spans="1:15" x14ac:dyDescent="0.35">
      <c r="A531" s="24">
        <v>44971.041666666664</v>
      </c>
      <c r="B531" s="25">
        <v>44971.056250000001</v>
      </c>
      <c r="C531" s="26" t="str">
        <f>TEXT(B531,"dd.mm.yyyy")</f>
        <v>14.02.2023</v>
      </c>
      <c r="D531" s="27">
        <f>B531-A531</f>
        <v>1.4583333337213844E-2</v>
      </c>
      <c r="E531" s="28" t="s">
        <v>51</v>
      </c>
      <c r="F531" s="28" t="s">
        <v>549</v>
      </c>
      <c r="G531" s="28">
        <v>1</v>
      </c>
      <c r="H531" s="29">
        <v>6.4</v>
      </c>
      <c r="I531" s="28">
        <v>1</v>
      </c>
      <c r="J531" s="28" t="s">
        <v>12</v>
      </c>
      <c r="K531" s="28">
        <v>2</v>
      </c>
      <c r="L531" s="29">
        <v>15.36</v>
      </c>
      <c r="M531" s="29">
        <f t="shared" si="8"/>
        <v>4.6079999999999997</v>
      </c>
      <c r="N531" s="29">
        <v>2.032</v>
      </c>
      <c r="O531" s="30">
        <v>22</v>
      </c>
    </row>
    <row r="532" spans="1:15" x14ac:dyDescent="0.35">
      <c r="A532" s="24">
        <v>44971.041666666664</v>
      </c>
      <c r="B532" s="25">
        <v>44971.042361111111</v>
      </c>
      <c r="C532" s="26" t="str">
        <f>TEXT(B532,"dd.mm.yyyy")</f>
        <v>14.02.2023</v>
      </c>
      <c r="D532" s="27">
        <f>B532-A532</f>
        <v>6.944444467080757E-4</v>
      </c>
      <c r="E532" s="28" t="s">
        <v>43</v>
      </c>
      <c r="F532" s="28" t="s">
        <v>837</v>
      </c>
      <c r="G532" s="28">
        <v>3</v>
      </c>
      <c r="H532" s="29">
        <v>0.1</v>
      </c>
      <c r="I532" s="28">
        <v>5</v>
      </c>
      <c r="J532" s="28" t="s">
        <v>12</v>
      </c>
      <c r="K532" s="28">
        <v>1</v>
      </c>
      <c r="L532" s="29">
        <v>3.4</v>
      </c>
      <c r="M532" s="29">
        <f t="shared" si="8"/>
        <v>1.02</v>
      </c>
      <c r="N532" s="29">
        <v>1.5800000000000005</v>
      </c>
      <c r="O532" s="30">
        <v>6</v>
      </c>
    </row>
    <row r="533" spans="1:15" x14ac:dyDescent="0.35">
      <c r="A533" s="24">
        <v>44971.042361111111</v>
      </c>
      <c r="B533" s="25">
        <v>44971.04583333333</v>
      </c>
      <c r="C533" s="26" t="str">
        <f>TEXT(B533,"dd.mm.yyyy")</f>
        <v>14.02.2023</v>
      </c>
      <c r="D533" s="27">
        <f>B533-A533</f>
        <v>3.4722222189884633E-3</v>
      </c>
      <c r="E533" s="28" t="s">
        <v>56</v>
      </c>
      <c r="F533" s="28" t="s">
        <v>203</v>
      </c>
      <c r="G533" s="28">
        <v>2</v>
      </c>
      <c r="H533" s="29">
        <v>0.8</v>
      </c>
      <c r="I533" s="28">
        <v>1</v>
      </c>
      <c r="J533" s="28" t="s">
        <v>12</v>
      </c>
      <c r="K533" s="28">
        <v>1</v>
      </c>
      <c r="L533" s="29">
        <v>3.6</v>
      </c>
      <c r="M533" s="29">
        <f t="shared" si="8"/>
        <v>1.08</v>
      </c>
      <c r="N533" s="29">
        <v>1.3199999999999998</v>
      </c>
      <c r="O533" s="30">
        <v>6</v>
      </c>
    </row>
    <row r="534" spans="1:15" x14ac:dyDescent="0.35">
      <c r="A534" s="24">
        <v>44971.042361111111</v>
      </c>
      <c r="B534" s="25">
        <v>44971.0625</v>
      </c>
      <c r="C534" s="26" t="str">
        <f>TEXT(B534,"dd.mm.yyyy")</f>
        <v>14.02.2023</v>
      </c>
      <c r="D534" s="27">
        <f>B534-A534</f>
        <v>2.0138888889050577E-2</v>
      </c>
      <c r="E534" s="28" t="s">
        <v>47</v>
      </c>
      <c r="F534" s="28" t="s">
        <v>690</v>
      </c>
      <c r="G534" s="28">
        <v>1</v>
      </c>
      <c r="H534" s="29">
        <v>19.100000000000001</v>
      </c>
      <c r="I534" s="28">
        <v>2</v>
      </c>
      <c r="J534" s="28" t="s">
        <v>12</v>
      </c>
      <c r="K534" s="28">
        <v>2</v>
      </c>
      <c r="L534" s="29">
        <v>45.84</v>
      </c>
      <c r="M534" s="29">
        <f t="shared" si="8"/>
        <v>13.752000000000001</v>
      </c>
      <c r="N534" s="29">
        <v>4.4079999999999941</v>
      </c>
      <c r="O534" s="30">
        <v>64</v>
      </c>
    </row>
    <row r="535" spans="1:15" x14ac:dyDescent="0.35">
      <c r="A535" s="24">
        <v>44971.043055555558</v>
      </c>
      <c r="B535" s="25">
        <v>44971.04583333333</v>
      </c>
      <c r="C535" s="26" t="str">
        <f>TEXT(B535,"dd.mm.yyyy")</f>
        <v>14.02.2023</v>
      </c>
      <c r="D535" s="27">
        <f>B535-A535</f>
        <v>2.7777777722803876E-3</v>
      </c>
      <c r="E535" s="28" t="s">
        <v>53</v>
      </c>
      <c r="F535" s="28" t="s">
        <v>699</v>
      </c>
      <c r="G535" s="28">
        <v>2</v>
      </c>
      <c r="H535" s="29">
        <v>0.5</v>
      </c>
      <c r="I535" s="28">
        <v>1</v>
      </c>
      <c r="J535" s="28" t="s">
        <v>12</v>
      </c>
      <c r="K535" s="28">
        <v>2</v>
      </c>
      <c r="L535" s="29">
        <v>3.3</v>
      </c>
      <c r="M535" s="29">
        <f t="shared" si="8"/>
        <v>0.98999999999999988</v>
      </c>
      <c r="N535" s="29">
        <v>0.71</v>
      </c>
      <c r="O535" s="30">
        <v>5</v>
      </c>
    </row>
    <row r="536" spans="1:15" x14ac:dyDescent="0.35">
      <c r="A536" s="24">
        <v>44971.043749999997</v>
      </c>
      <c r="B536" s="25">
        <v>44971.056944444441</v>
      </c>
      <c r="C536" s="26" t="str">
        <f>TEXT(B536,"dd.mm.yyyy")</f>
        <v>14.02.2023</v>
      </c>
      <c r="D536" s="27">
        <f>B536-A536</f>
        <v>1.3194444443797693E-2</v>
      </c>
      <c r="E536" s="28" t="s">
        <v>53</v>
      </c>
      <c r="F536" s="28" t="s">
        <v>805</v>
      </c>
      <c r="G536" s="28">
        <v>1</v>
      </c>
      <c r="H536" s="29">
        <v>10.4</v>
      </c>
      <c r="I536" s="28">
        <v>1</v>
      </c>
      <c r="J536" s="28" t="s">
        <v>12</v>
      </c>
      <c r="K536" s="28">
        <v>2</v>
      </c>
      <c r="L536" s="29">
        <v>24.96</v>
      </c>
      <c r="M536" s="29">
        <f t="shared" si="8"/>
        <v>7.4879999999999995</v>
      </c>
      <c r="N536" s="29">
        <v>2.5519999999999996</v>
      </c>
      <c r="O536" s="30">
        <v>35</v>
      </c>
    </row>
    <row r="537" spans="1:15" x14ac:dyDescent="0.35">
      <c r="A537" s="24">
        <v>44971.044444444444</v>
      </c>
      <c r="B537" s="25">
        <v>44971.048611111109</v>
      </c>
      <c r="C537" s="26" t="str">
        <f>TEXT(B537,"dd.mm.yyyy")</f>
        <v>14.02.2023</v>
      </c>
      <c r="D537" s="27">
        <f>B537-A537</f>
        <v>4.166666665696539E-3</v>
      </c>
      <c r="E537" s="28" t="s">
        <v>16</v>
      </c>
      <c r="F537" s="28" t="s">
        <v>786</v>
      </c>
      <c r="G537" s="28">
        <v>2</v>
      </c>
      <c r="H537" s="29">
        <v>1.8</v>
      </c>
      <c r="I537" s="28">
        <v>1</v>
      </c>
      <c r="J537" s="28" t="s">
        <v>12</v>
      </c>
      <c r="K537" s="28">
        <v>2</v>
      </c>
      <c r="L537" s="29">
        <v>3.8</v>
      </c>
      <c r="M537" s="29">
        <f t="shared" si="8"/>
        <v>1.1399999999999999</v>
      </c>
      <c r="N537" s="29">
        <v>1.0600000000000005</v>
      </c>
      <c r="O537" s="30">
        <v>6</v>
      </c>
    </row>
    <row r="538" spans="1:15" x14ac:dyDescent="0.35">
      <c r="A538" s="24">
        <v>44971.045138888891</v>
      </c>
      <c r="B538" s="25">
        <v>44971.050694444442</v>
      </c>
      <c r="C538" s="26" t="str">
        <f>TEXT(B538,"dd.mm.yyyy")</f>
        <v>14.02.2023</v>
      </c>
      <c r="D538" s="27">
        <f>B538-A538</f>
        <v>5.5555555518367328E-3</v>
      </c>
      <c r="E538" s="28" t="s">
        <v>49</v>
      </c>
      <c r="F538" s="28" t="s">
        <v>463</v>
      </c>
      <c r="G538" s="28">
        <v>3</v>
      </c>
      <c r="H538" s="29">
        <v>2.4</v>
      </c>
      <c r="I538" s="28">
        <v>1</v>
      </c>
      <c r="J538" s="28" t="s">
        <v>12</v>
      </c>
      <c r="K538" s="28">
        <v>2</v>
      </c>
      <c r="L538" s="29">
        <v>5.76</v>
      </c>
      <c r="M538" s="29">
        <f t="shared" si="8"/>
        <v>1.728</v>
      </c>
      <c r="N538" s="29">
        <v>1.5120000000000005</v>
      </c>
      <c r="O538" s="30">
        <v>9</v>
      </c>
    </row>
    <row r="539" spans="1:15" x14ac:dyDescent="0.35">
      <c r="A539" s="24">
        <v>44971.045138888891</v>
      </c>
      <c r="B539" s="25">
        <v>44971.051388888889</v>
      </c>
      <c r="C539" s="26" t="str">
        <f>TEXT(B539,"dd.mm.yyyy")</f>
        <v>14.02.2023</v>
      </c>
      <c r="D539" s="27">
        <f>B539-A539</f>
        <v>6.2499999985448085E-3</v>
      </c>
      <c r="E539" s="28" t="s">
        <v>38</v>
      </c>
      <c r="F539" s="28" t="s">
        <v>537</v>
      </c>
      <c r="G539" s="28">
        <v>1</v>
      </c>
      <c r="H539" s="29">
        <v>1.2</v>
      </c>
      <c r="I539" s="28">
        <v>1</v>
      </c>
      <c r="J539" s="28" t="s">
        <v>12</v>
      </c>
      <c r="K539" s="28">
        <v>2</v>
      </c>
      <c r="L539" s="29">
        <v>3.7</v>
      </c>
      <c r="M539" s="29">
        <f t="shared" si="8"/>
        <v>1.1100000000000001</v>
      </c>
      <c r="N539" s="29">
        <v>1.1899999999999995</v>
      </c>
      <c r="O539" s="30">
        <v>6</v>
      </c>
    </row>
    <row r="540" spans="1:15" x14ac:dyDescent="0.35">
      <c r="A540" s="24">
        <v>44971.04583333333</v>
      </c>
      <c r="B540" s="25">
        <v>44971.049305555556</v>
      </c>
      <c r="C540" s="26" t="str">
        <f>TEXT(B540,"dd.mm.yyyy")</f>
        <v>14.02.2023</v>
      </c>
      <c r="D540" s="27">
        <f>B540-A540</f>
        <v>3.4722222262644209E-3</v>
      </c>
      <c r="E540" s="28" t="s">
        <v>76</v>
      </c>
      <c r="F540" s="28" t="s">
        <v>677</v>
      </c>
      <c r="G540" s="28">
        <v>1</v>
      </c>
      <c r="H540" s="29">
        <v>1.2</v>
      </c>
      <c r="I540" s="28">
        <v>1</v>
      </c>
      <c r="J540" s="28" t="s">
        <v>12</v>
      </c>
      <c r="K540" s="28">
        <v>1</v>
      </c>
      <c r="L540" s="29">
        <v>3</v>
      </c>
      <c r="M540" s="29">
        <f t="shared" si="8"/>
        <v>0.89999999999999991</v>
      </c>
      <c r="N540" s="29">
        <v>1.0999999999999996</v>
      </c>
      <c r="O540" s="30">
        <v>5</v>
      </c>
    </row>
    <row r="541" spans="1:15" x14ac:dyDescent="0.35">
      <c r="A541" s="24">
        <v>44971.04583333333</v>
      </c>
      <c r="B541" s="25">
        <v>44971.05</v>
      </c>
      <c r="C541" s="26" t="str">
        <f>TEXT(B541,"dd.mm.yyyy")</f>
        <v>14.02.2023</v>
      </c>
      <c r="D541" s="27">
        <f>B541-A541</f>
        <v>4.1666666729724966E-3</v>
      </c>
      <c r="E541" s="28" t="s">
        <v>17</v>
      </c>
      <c r="F541" s="28" t="s">
        <v>679</v>
      </c>
      <c r="G541" s="28">
        <v>1</v>
      </c>
      <c r="H541" s="29">
        <v>1</v>
      </c>
      <c r="I541" s="28">
        <v>1</v>
      </c>
      <c r="J541" s="28" t="s">
        <v>12</v>
      </c>
      <c r="K541" s="28">
        <v>1</v>
      </c>
      <c r="L541" s="29">
        <v>3.5</v>
      </c>
      <c r="M541" s="29">
        <f t="shared" si="8"/>
        <v>1.05</v>
      </c>
      <c r="N541" s="29">
        <v>1.4500000000000002</v>
      </c>
      <c r="O541" s="30">
        <v>6</v>
      </c>
    </row>
    <row r="542" spans="1:15" x14ac:dyDescent="0.35">
      <c r="A542" s="24">
        <v>44971.047222222223</v>
      </c>
      <c r="B542" s="25">
        <v>44971.063888888886</v>
      </c>
      <c r="C542" s="26" t="str">
        <f>TEXT(B542,"dd.mm.yyyy")</f>
        <v>14.02.2023</v>
      </c>
      <c r="D542" s="27">
        <f>B542-A542</f>
        <v>1.6666666662786156E-2</v>
      </c>
      <c r="E542" s="28" t="s">
        <v>21</v>
      </c>
      <c r="F542" s="28" t="s">
        <v>248</v>
      </c>
      <c r="G542" s="28">
        <v>1</v>
      </c>
      <c r="H542" s="29">
        <v>11.6</v>
      </c>
      <c r="I542" s="28">
        <v>1</v>
      </c>
      <c r="J542" s="28" t="s">
        <v>12</v>
      </c>
      <c r="K542" s="28">
        <v>2</v>
      </c>
      <c r="L542" s="29">
        <v>27.84</v>
      </c>
      <c r="M542" s="29">
        <f t="shared" si="8"/>
        <v>8.3520000000000003</v>
      </c>
      <c r="N542" s="29">
        <v>5.8079999999999963</v>
      </c>
      <c r="O542" s="30">
        <v>42</v>
      </c>
    </row>
    <row r="543" spans="1:15" x14ac:dyDescent="0.35">
      <c r="A543" s="24">
        <v>44971.047222222223</v>
      </c>
      <c r="B543" s="25">
        <v>44971.05</v>
      </c>
      <c r="C543" s="26" t="str">
        <f>TEXT(B543,"dd.mm.yyyy")</f>
        <v>14.02.2023</v>
      </c>
      <c r="D543" s="27">
        <f>B543-A543</f>
        <v>2.7777777795563452E-3</v>
      </c>
      <c r="E543" s="28" t="s">
        <v>32</v>
      </c>
      <c r="F543" s="28" t="s">
        <v>519</v>
      </c>
      <c r="G543" s="28">
        <v>1</v>
      </c>
      <c r="H543" s="29">
        <v>0.7</v>
      </c>
      <c r="I543" s="28">
        <v>1</v>
      </c>
      <c r="J543" s="28" t="s">
        <v>12</v>
      </c>
      <c r="K543" s="28">
        <v>2</v>
      </c>
      <c r="L543" s="29">
        <v>3.8</v>
      </c>
      <c r="M543" s="29">
        <f t="shared" si="8"/>
        <v>1.1399999999999999</v>
      </c>
      <c r="N543" s="29">
        <v>1.0600000000000005</v>
      </c>
      <c r="O543" s="30">
        <v>6</v>
      </c>
    </row>
    <row r="544" spans="1:15" x14ac:dyDescent="0.35">
      <c r="A544" s="24">
        <v>44971.047222222223</v>
      </c>
      <c r="B544" s="25">
        <v>44971.059027777781</v>
      </c>
      <c r="C544" s="26" t="str">
        <f>TEXT(B544,"dd.mm.yyyy")</f>
        <v>14.02.2023</v>
      </c>
      <c r="D544" s="27">
        <f>B544-A544</f>
        <v>1.1805555557657499E-2</v>
      </c>
      <c r="E544" s="28" t="s">
        <v>70</v>
      </c>
      <c r="F544" s="28" t="s">
        <v>674</v>
      </c>
      <c r="G544" s="28">
        <v>1</v>
      </c>
      <c r="H544" s="29">
        <v>6.4</v>
      </c>
      <c r="I544" s="28">
        <v>1</v>
      </c>
      <c r="J544" s="28" t="s">
        <v>12</v>
      </c>
      <c r="K544" s="28">
        <v>2</v>
      </c>
      <c r="L544" s="29">
        <v>15.36</v>
      </c>
      <c r="M544" s="29">
        <f t="shared" si="8"/>
        <v>4.6079999999999997</v>
      </c>
      <c r="N544" s="29">
        <v>3.032</v>
      </c>
      <c r="O544" s="30">
        <v>23</v>
      </c>
    </row>
    <row r="545" spans="1:15" x14ac:dyDescent="0.35">
      <c r="A545" s="24">
        <v>44971.04791666667</v>
      </c>
      <c r="B545" s="25">
        <v>44971.051388888889</v>
      </c>
      <c r="C545" s="26" t="str">
        <f>TEXT(B545,"dd.mm.yyyy")</f>
        <v>14.02.2023</v>
      </c>
      <c r="D545" s="27">
        <f>B545-A545</f>
        <v>3.4722222189884633E-3</v>
      </c>
      <c r="E545" s="28" t="s">
        <v>75</v>
      </c>
      <c r="F545" s="28" t="s">
        <v>609</v>
      </c>
      <c r="G545" s="28">
        <v>1</v>
      </c>
      <c r="H545" s="29">
        <v>1.5</v>
      </c>
      <c r="I545" s="28">
        <v>1</v>
      </c>
      <c r="J545" s="28" t="s">
        <v>12</v>
      </c>
      <c r="K545" s="28">
        <v>1</v>
      </c>
      <c r="L545" s="29">
        <v>3.5</v>
      </c>
      <c r="M545" s="29">
        <f t="shared" si="8"/>
        <v>1.05</v>
      </c>
      <c r="N545" s="29">
        <v>1.4500000000000002</v>
      </c>
      <c r="O545" s="30">
        <v>6</v>
      </c>
    </row>
    <row r="546" spans="1:15" x14ac:dyDescent="0.35">
      <c r="A546" s="24">
        <v>44971.049305555556</v>
      </c>
      <c r="B546" s="25">
        <v>44971.070138888892</v>
      </c>
      <c r="C546" s="26" t="str">
        <f>TEXT(B546,"dd.mm.yyyy")</f>
        <v>14.02.2023</v>
      </c>
      <c r="D546" s="27">
        <f>B546-A546</f>
        <v>2.0833333335758653E-2</v>
      </c>
      <c r="E546" s="28" t="s">
        <v>23</v>
      </c>
      <c r="F546" s="28" t="s">
        <v>802</v>
      </c>
      <c r="G546" s="28">
        <v>1</v>
      </c>
      <c r="H546" s="29">
        <v>8.9</v>
      </c>
      <c r="I546" s="28">
        <v>1</v>
      </c>
      <c r="J546" s="28" t="s">
        <v>12</v>
      </c>
      <c r="K546" s="28">
        <v>2</v>
      </c>
      <c r="L546" s="29">
        <v>21.36</v>
      </c>
      <c r="M546" s="29">
        <f t="shared" si="8"/>
        <v>6.4079999999999995</v>
      </c>
      <c r="N546" s="29">
        <v>3.2319999999999993</v>
      </c>
      <c r="O546" s="30">
        <v>31</v>
      </c>
    </row>
    <row r="547" spans="1:15" x14ac:dyDescent="0.35">
      <c r="A547" s="24">
        <v>44971.049305555556</v>
      </c>
      <c r="B547" s="25">
        <v>44971.052777777775</v>
      </c>
      <c r="C547" s="26" t="str">
        <f>TEXT(B547,"dd.mm.yyyy")</f>
        <v>14.02.2023</v>
      </c>
      <c r="D547" s="27">
        <f>B547-A547</f>
        <v>3.4722222189884633E-3</v>
      </c>
      <c r="E547" s="28" t="s">
        <v>38</v>
      </c>
      <c r="F547" s="28" t="s">
        <v>225</v>
      </c>
      <c r="G547" s="28">
        <v>1</v>
      </c>
      <c r="H547" s="29">
        <v>0.9</v>
      </c>
      <c r="I547" s="28">
        <v>1</v>
      </c>
      <c r="J547" s="28" t="s">
        <v>12</v>
      </c>
      <c r="K547" s="28">
        <v>1</v>
      </c>
      <c r="L547" s="29">
        <v>3.8</v>
      </c>
      <c r="M547" s="29">
        <f t="shared" si="8"/>
        <v>1.1399999999999999</v>
      </c>
      <c r="N547" s="29">
        <v>1.0600000000000005</v>
      </c>
      <c r="O547" s="30">
        <v>6</v>
      </c>
    </row>
    <row r="548" spans="1:15" x14ac:dyDescent="0.35">
      <c r="A548" s="24">
        <v>44971.049305555556</v>
      </c>
      <c r="B548" s="25">
        <v>44971.056944444441</v>
      </c>
      <c r="C548" s="26" t="str">
        <f>TEXT(B548,"dd.mm.yyyy")</f>
        <v>14.02.2023</v>
      </c>
      <c r="D548" s="27">
        <f>B548-A548</f>
        <v>7.6388888846850023E-3</v>
      </c>
      <c r="E548" s="28" t="s">
        <v>76</v>
      </c>
      <c r="F548" s="28" t="s">
        <v>670</v>
      </c>
      <c r="G548" s="28">
        <v>2</v>
      </c>
      <c r="H548" s="29">
        <v>2.8</v>
      </c>
      <c r="I548" s="28">
        <v>1</v>
      </c>
      <c r="J548" s="28" t="s">
        <v>12</v>
      </c>
      <c r="K548" s="28">
        <v>1</v>
      </c>
      <c r="L548" s="29">
        <v>6.72</v>
      </c>
      <c r="M548" s="29">
        <f t="shared" si="8"/>
        <v>2.016</v>
      </c>
      <c r="N548" s="29">
        <v>2.2640000000000002</v>
      </c>
      <c r="O548" s="30">
        <v>11</v>
      </c>
    </row>
    <row r="549" spans="1:15" x14ac:dyDescent="0.35">
      <c r="A549" s="24">
        <v>44971.049305555556</v>
      </c>
      <c r="B549" s="25">
        <v>44971.054166666669</v>
      </c>
      <c r="C549" s="26" t="str">
        <f>TEXT(B549,"dd.mm.yyyy")</f>
        <v>14.02.2023</v>
      </c>
      <c r="D549" s="27">
        <f>B549-A549</f>
        <v>4.8611111124046147E-3</v>
      </c>
      <c r="E549" s="28" t="s">
        <v>19</v>
      </c>
      <c r="F549" s="28" t="s">
        <v>431</v>
      </c>
      <c r="G549" s="28">
        <v>1</v>
      </c>
      <c r="H549" s="29">
        <v>2.1</v>
      </c>
      <c r="I549" s="28">
        <v>1</v>
      </c>
      <c r="J549" s="28" t="s">
        <v>12</v>
      </c>
      <c r="K549" s="28">
        <v>2</v>
      </c>
      <c r="L549" s="29">
        <v>5.04</v>
      </c>
      <c r="M549" s="29">
        <f t="shared" si="8"/>
        <v>1.512</v>
      </c>
      <c r="N549" s="29">
        <v>1.4479999999999995</v>
      </c>
      <c r="O549" s="30">
        <v>8</v>
      </c>
    </row>
    <row r="550" spans="1:15" x14ac:dyDescent="0.35">
      <c r="A550" s="24">
        <v>44971.049305555556</v>
      </c>
      <c r="B550" s="25">
        <v>44971.054861111108</v>
      </c>
      <c r="C550" s="26" t="str">
        <f>TEXT(B550,"dd.mm.yyyy")</f>
        <v>14.02.2023</v>
      </c>
      <c r="D550" s="27">
        <f>B550-A550</f>
        <v>5.5555555518367328E-3</v>
      </c>
      <c r="E550" s="28" t="s">
        <v>73</v>
      </c>
      <c r="F550" s="28" t="s">
        <v>311</v>
      </c>
      <c r="G550" s="28">
        <v>1</v>
      </c>
      <c r="H550" s="29">
        <v>1.3</v>
      </c>
      <c r="I550" s="28">
        <v>1</v>
      </c>
      <c r="J550" s="28" t="s">
        <v>12</v>
      </c>
      <c r="K550" s="28">
        <v>1</v>
      </c>
      <c r="L550" s="29">
        <v>4</v>
      </c>
      <c r="M550" s="29">
        <f t="shared" si="8"/>
        <v>1.2</v>
      </c>
      <c r="N550" s="29">
        <v>0.79999999999999982</v>
      </c>
      <c r="O550" s="30">
        <v>6</v>
      </c>
    </row>
    <row r="551" spans="1:15" x14ac:dyDescent="0.35">
      <c r="A551" s="24">
        <v>44971.05</v>
      </c>
      <c r="B551" s="25">
        <v>44971.05972222222</v>
      </c>
      <c r="C551" s="26" t="str">
        <f>TEXT(B551,"dd.mm.yyyy")</f>
        <v>14.02.2023</v>
      </c>
      <c r="D551" s="27">
        <f>B551-A551</f>
        <v>9.7222222175332718E-3</v>
      </c>
      <c r="E551" s="28" t="s">
        <v>20</v>
      </c>
      <c r="F551" s="28" t="s">
        <v>556</v>
      </c>
      <c r="G551" s="28">
        <v>1</v>
      </c>
      <c r="H551" s="29">
        <v>3.8</v>
      </c>
      <c r="I551" s="28">
        <v>1</v>
      </c>
      <c r="J551" s="28" t="s">
        <v>12</v>
      </c>
      <c r="K551" s="28">
        <v>1</v>
      </c>
      <c r="L551" s="29">
        <v>9.1199999999999992</v>
      </c>
      <c r="M551" s="29">
        <f t="shared" si="8"/>
        <v>2.7359999999999998</v>
      </c>
      <c r="N551" s="29">
        <v>2.1440000000000001</v>
      </c>
      <c r="O551" s="30">
        <v>14</v>
      </c>
    </row>
    <row r="552" spans="1:15" x14ac:dyDescent="0.35">
      <c r="A552" s="24">
        <v>44971.05</v>
      </c>
      <c r="B552" s="25">
        <v>44971.055555555555</v>
      </c>
      <c r="C552" s="26" t="str">
        <f>TEXT(B552,"dd.mm.yyyy")</f>
        <v>14.02.2023</v>
      </c>
      <c r="D552" s="27">
        <f>B552-A552</f>
        <v>5.5555555518367328E-3</v>
      </c>
      <c r="E552" s="28" t="s">
        <v>42</v>
      </c>
      <c r="F552" s="28" t="s">
        <v>508</v>
      </c>
      <c r="G552" s="28">
        <v>1</v>
      </c>
      <c r="H552" s="29">
        <v>1.5</v>
      </c>
      <c r="I552" s="28">
        <v>1</v>
      </c>
      <c r="J552" s="28" t="s">
        <v>12</v>
      </c>
      <c r="K552" s="28">
        <v>1</v>
      </c>
      <c r="L552" s="29">
        <v>4</v>
      </c>
      <c r="M552" s="29">
        <f t="shared" si="8"/>
        <v>1.2</v>
      </c>
      <c r="N552" s="29">
        <v>0.79999999999999982</v>
      </c>
      <c r="O552" s="30">
        <v>6</v>
      </c>
    </row>
    <row r="553" spans="1:15" x14ac:dyDescent="0.35">
      <c r="A553" s="24">
        <v>44971.050694444442</v>
      </c>
      <c r="B553" s="25">
        <v>44971.057638888888</v>
      </c>
      <c r="C553" s="26" t="str">
        <f>TEXT(B553,"dd.mm.yyyy")</f>
        <v>14.02.2023</v>
      </c>
      <c r="D553" s="27">
        <f>B553-A553</f>
        <v>6.9444444452528842E-3</v>
      </c>
      <c r="E553" s="28" t="s">
        <v>16</v>
      </c>
      <c r="F553" s="28" t="s">
        <v>773</v>
      </c>
      <c r="G553" s="28">
        <v>1</v>
      </c>
      <c r="H553" s="29">
        <v>2.5</v>
      </c>
      <c r="I553" s="28">
        <v>1</v>
      </c>
      <c r="J553" s="28" t="s">
        <v>12</v>
      </c>
      <c r="K553" s="28">
        <v>2</v>
      </c>
      <c r="L553" s="29">
        <v>6</v>
      </c>
      <c r="M553" s="29">
        <f t="shared" si="8"/>
        <v>1.7999999999999998</v>
      </c>
      <c r="N553" s="29">
        <v>1.2000000000000002</v>
      </c>
      <c r="O553" s="30">
        <v>9</v>
      </c>
    </row>
    <row r="554" spans="1:15" x14ac:dyDescent="0.35">
      <c r="A554" s="24">
        <v>44971.051388888889</v>
      </c>
      <c r="B554" s="25">
        <v>44971.056944444441</v>
      </c>
      <c r="C554" s="26" t="str">
        <f>TEXT(B554,"dd.mm.yyyy")</f>
        <v>14.02.2023</v>
      </c>
      <c r="D554" s="27">
        <f>B554-A554</f>
        <v>5.5555555518367328E-3</v>
      </c>
      <c r="E554" s="28" t="s">
        <v>47</v>
      </c>
      <c r="F554" s="28" t="s">
        <v>897</v>
      </c>
      <c r="G554" s="28">
        <v>1</v>
      </c>
      <c r="H554" s="29">
        <v>1.7</v>
      </c>
      <c r="I554" s="28">
        <v>1</v>
      </c>
      <c r="J554" s="28" t="s">
        <v>12</v>
      </c>
      <c r="K554" s="28">
        <v>2</v>
      </c>
      <c r="L554" s="29">
        <v>3.8</v>
      </c>
      <c r="M554" s="29">
        <f t="shared" si="8"/>
        <v>1.1399999999999999</v>
      </c>
      <c r="N554" s="29">
        <v>1.0600000000000005</v>
      </c>
      <c r="O554" s="30">
        <v>6</v>
      </c>
    </row>
    <row r="555" spans="1:15" x14ac:dyDescent="0.35">
      <c r="A555" s="24">
        <v>44971.051388888889</v>
      </c>
      <c r="B555" s="25">
        <v>44971.052083333336</v>
      </c>
      <c r="C555" s="26" t="str">
        <f>TEXT(B555,"dd.mm.yyyy")</f>
        <v>14.02.2023</v>
      </c>
      <c r="D555" s="27">
        <f>B555-A555</f>
        <v>6.944444467080757E-4</v>
      </c>
      <c r="E555" s="28" t="s">
        <v>69</v>
      </c>
      <c r="F555" s="28" t="s">
        <v>760</v>
      </c>
      <c r="G555" s="28">
        <v>1</v>
      </c>
      <c r="H555" s="29">
        <v>0</v>
      </c>
      <c r="I555" s="28">
        <v>1</v>
      </c>
      <c r="J555" s="28" t="s">
        <v>12</v>
      </c>
      <c r="K555" s="28">
        <v>3</v>
      </c>
      <c r="L555" s="29">
        <v>3.1</v>
      </c>
      <c r="M555" s="29">
        <f t="shared" si="8"/>
        <v>0.92999999999999994</v>
      </c>
      <c r="N555" s="29">
        <v>0.9700000000000002</v>
      </c>
      <c r="O555" s="30">
        <v>5</v>
      </c>
    </row>
    <row r="556" spans="1:15" x14ac:dyDescent="0.35">
      <c r="A556" s="24">
        <v>44971.052083333336</v>
      </c>
      <c r="B556" s="25">
        <v>44971.056250000001</v>
      </c>
      <c r="C556" s="26" t="str">
        <f>TEXT(B556,"dd.mm.yyyy")</f>
        <v>14.02.2023</v>
      </c>
      <c r="D556" s="27">
        <f>B556-A556</f>
        <v>4.166666665696539E-3</v>
      </c>
      <c r="E556" s="28" t="s">
        <v>49</v>
      </c>
      <c r="F556" s="28" t="s">
        <v>370</v>
      </c>
      <c r="G556" s="28">
        <v>2</v>
      </c>
      <c r="H556" s="29">
        <v>2.1</v>
      </c>
      <c r="I556" s="28">
        <v>1</v>
      </c>
      <c r="J556" s="28" t="s">
        <v>12</v>
      </c>
      <c r="K556" s="28">
        <v>1</v>
      </c>
      <c r="L556" s="29">
        <v>5.04</v>
      </c>
      <c r="M556" s="29">
        <f t="shared" si="8"/>
        <v>1.512</v>
      </c>
      <c r="N556" s="29">
        <v>1.4479999999999995</v>
      </c>
      <c r="O556" s="30">
        <v>8</v>
      </c>
    </row>
    <row r="557" spans="1:15" x14ac:dyDescent="0.35">
      <c r="A557" s="24">
        <v>44971.052083333336</v>
      </c>
      <c r="B557" s="25">
        <v>44971.058333333334</v>
      </c>
      <c r="C557" s="26" t="str">
        <f>TEXT(B557,"dd.mm.yyyy")</f>
        <v>14.02.2023</v>
      </c>
      <c r="D557" s="27">
        <f>B557-A557</f>
        <v>6.2499999985448085E-3</v>
      </c>
      <c r="E557" s="28" t="s">
        <v>63</v>
      </c>
      <c r="F557" s="28" t="s">
        <v>725</v>
      </c>
      <c r="G557" s="28">
        <v>1</v>
      </c>
      <c r="H557" s="29">
        <v>3.9</v>
      </c>
      <c r="I557" s="28">
        <v>1</v>
      </c>
      <c r="J557" s="28" t="s">
        <v>12</v>
      </c>
      <c r="K557" s="28">
        <v>2</v>
      </c>
      <c r="L557" s="29">
        <v>9.36</v>
      </c>
      <c r="M557" s="29">
        <f t="shared" si="8"/>
        <v>2.8079999999999998</v>
      </c>
      <c r="N557" s="29">
        <v>1.8320000000000007</v>
      </c>
      <c r="O557" s="30">
        <v>14</v>
      </c>
    </row>
    <row r="558" spans="1:15" x14ac:dyDescent="0.35">
      <c r="A558" s="24">
        <v>44971.052777777775</v>
      </c>
      <c r="B558" s="25">
        <v>44971.072916666664</v>
      </c>
      <c r="C558" s="26" t="str">
        <f>TEXT(B558,"dd.mm.yyyy")</f>
        <v>14.02.2023</v>
      </c>
      <c r="D558" s="27">
        <f>B558-A558</f>
        <v>2.0138888889050577E-2</v>
      </c>
      <c r="E558" s="28" t="s">
        <v>43</v>
      </c>
      <c r="F558" s="28" t="s">
        <v>524</v>
      </c>
      <c r="G558" s="28">
        <v>1</v>
      </c>
      <c r="H558" s="29">
        <v>7.7</v>
      </c>
      <c r="I558" s="28">
        <v>1</v>
      </c>
      <c r="J558" s="28" t="s">
        <v>12</v>
      </c>
      <c r="K558" s="28">
        <v>2</v>
      </c>
      <c r="L558" s="29">
        <v>18.48</v>
      </c>
      <c r="M558" s="29">
        <f t="shared" si="8"/>
        <v>5.5439999999999996</v>
      </c>
      <c r="N558" s="29">
        <v>3.9759999999999991</v>
      </c>
      <c r="O558" s="30">
        <v>28</v>
      </c>
    </row>
    <row r="559" spans="1:15" x14ac:dyDescent="0.35">
      <c r="A559" s="24">
        <v>44971.052777777775</v>
      </c>
      <c r="B559" s="25">
        <v>44971.067361111112</v>
      </c>
      <c r="C559" s="26" t="str">
        <f>TEXT(B559,"dd.mm.yyyy")</f>
        <v>14.02.2023</v>
      </c>
      <c r="D559" s="27">
        <f>B559-A559</f>
        <v>1.4583333337213844E-2</v>
      </c>
      <c r="E559" s="28" t="s">
        <v>25</v>
      </c>
      <c r="F559" s="28" t="s">
        <v>266</v>
      </c>
      <c r="G559" s="28">
        <v>1</v>
      </c>
      <c r="H559" s="29">
        <v>13.9</v>
      </c>
      <c r="I559" s="28">
        <v>1</v>
      </c>
      <c r="J559" s="28" t="s">
        <v>12</v>
      </c>
      <c r="K559" s="28">
        <v>1</v>
      </c>
      <c r="L559" s="29">
        <v>33.36</v>
      </c>
      <c r="M559" s="29">
        <f t="shared" si="8"/>
        <v>10.007999999999999</v>
      </c>
      <c r="N559" s="29">
        <v>4.632000000000005</v>
      </c>
      <c r="O559" s="30">
        <v>48</v>
      </c>
    </row>
    <row r="560" spans="1:15" x14ac:dyDescent="0.35">
      <c r="A560" s="24">
        <v>44971.052777777775</v>
      </c>
      <c r="B560" s="25">
        <v>44971.072222222225</v>
      </c>
      <c r="C560" s="26" t="str">
        <f>TEXT(B560,"dd.mm.yyyy")</f>
        <v>14.02.2023</v>
      </c>
      <c r="D560" s="27">
        <f>B560-A560</f>
        <v>1.9444444449618459E-2</v>
      </c>
      <c r="E560" s="28" t="s">
        <v>49</v>
      </c>
      <c r="F560" s="28" t="s">
        <v>207</v>
      </c>
      <c r="G560" s="28">
        <v>2</v>
      </c>
      <c r="H560" s="29">
        <v>18.2</v>
      </c>
      <c r="I560" s="28">
        <v>2</v>
      </c>
      <c r="J560" s="28" t="s">
        <v>12</v>
      </c>
      <c r="K560" s="28">
        <v>2</v>
      </c>
      <c r="L560" s="29">
        <v>43.68</v>
      </c>
      <c r="M560" s="29">
        <f t="shared" si="8"/>
        <v>13.103999999999999</v>
      </c>
      <c r="N560" s="29">
        <v>7.2160000000000011</v>
      </c>
      <c r="O560" s="30">
        <v>64</v>
      </c>
    </row>
    <row r="561" spans="1:15" x14ac:dyDescent="0.35">
      <c r="A561" s="24">
        <v>44971.053472222222</v>
      </c>
      <c r="B561" s="25">
        <v>44971.067361111112</v>
      </c>
      <c r="C561" s="26" t="str">
        <f>TEXT(B561,"dd.mm.yyyy")</f>
        <v>14.02.2023</v>
      </c>
      <c r="D561" s="27">
        <f>B561-A561</f>
        <v>1.3888888890505768E-2</v>
      </c>
      <c r="E561" s="28" t="s">
        <v>49</v>
      </c>
      <c r="F561" s="28" t="s">
        <v>324</v>
      </c>
      <c r="G561" s="28">
        <v>1</v>
      </c>
      <c r="H561" s="29">
        <v>6</v>
      </c>
      <c r="I561" s="28">
        <v>1</v>
      </c>
      <c r="J561" s="28" t="s">
        <v>12</v>
      </c>
      <c r="K561" s="28">
        <v>2</v>
      </c>
      <c r="L561" s="29">
        <v>14.4</v>
      </c>
      <c r="M561" s="29">
        <f t="shared" si="8"/>
        <v>4.32</v>
      </c>
      <c r="N561" s="29">
        <v>3.2799999999999994</v>
      </c>
      <c r="O561" s="30">
        <v>22</v>
      </c>
    </row>
    <row r="562" spans="1:15" x14ac:dyDescent="0.35">
      <c r="A562" s="24">
        <v>44971.053472222222</v>
      </c>
      <c r="B562" s="25">
        <v>44971.056250000001</v>
      </c>
      <c r="C562" s="26" t="str">
        <f>TEXT(B562,"dd.mm.yyyy")</f>
        <v>14.02.2023</v>
      </c>
      <c r="D562" s="27">
        <f>B562-A562</f>
        <v>2.7777777795563452E-3</v>
      </c>
      <c r="E562" s="28" t="s">
        <v>40</v>
      </c>
      <c r="F562" s="28" t="s">
        <v>544</v>
      </c>
      <c r="G562" s="28">
        <v>1</v>
      </c>
      <c r="H562" s="29">
        <v>0.9</v>
      </c>
      <c r="I562" s="28">
        <v>1</v>
      </c>
      <c r="J562" s="28" t="s">
        <v>12</v>
      </c>
      <c r="K562" s="28">
        <v>1</v>
      </c>
      <c r="L562" s="29">
        <v>3.2</v>
      </c>
      <c r="M562" s="29">
        <f t="shared" si="8"/>
        <v>0.96</v>
      </c>
      <c r="N562" s="29">
        <v>0.83999999999999986</v>
      </c>
      <c r="O562" s="30">
        <v>5</v>
      </c>
    </row>
    <row r="563" spans="1:15" x14ac:dyDescent="0.35">
      <c r="A563" s="24">
        <v>44971.053472222222</v>
      </c>
      <c r="B563" s="25">
        <v>44971.055555555555</v>
      </c>
      <c r="C563" s="26" t="str">
        <f>TEXT(B563,"dd.mm.yyyy")</f>
        <v>14.02.2023</v>
      </c>
      <c r="D563" s="27">
        <f>B563-A563</f>
        <v>2.0833333328482695E-3</v>
      </c>
      <c r="E563" s="28" t="s">
        <v>72</v>
      </c>
      <c r="F563" s="28" t="s">
        <v>725</v>
      </c>
      <c r="G563" s="28">
        <v>1</v>
      </c>
      <c r="H563" s="29">
        <v>0.5</v>
      </c>
      <c r="I563" s="28">
        <v>1</v>
      </c>
      <c r="J563" s="28" t="s">
        <v>12</v>
      </c>
      <c r="K563" s="28">
        <v>2</v>
      </c>
      <c r="L563" s="29">
        <v>3.8</v>
      </c>
      <c r="M563" s="29">
        <f t="shared" si="8"/>
        <v>1.1399999999999999</v>
      </c>
      <c r="N563" s="29">
        <v>1.0600000000000005</v>
      </c>
      <c r="O563" s="30">
        <v>6</v>
      </c>
    </row>
    <row r="564" spans="1:15" x14ac:dyDescent="0.35">
      <c r="A564" s="24">
        <v>44971.054166666669</v>
      </c>
      <c r="B564" s="25">
        <v>44971.071527777778</v>
      </c>
      <c r="C564" s="26" t="str">
        <f>TEXT(B564,"dd.mm.yyyy")</f>
        <v>14.02.2023</v>
      </c>
      <c r="D564" s="27">
        <f>B564-A564</f>
        <v>1.7361111109494232E-2</v>
      </c>
      <c r="E564" s="28" t="s">
        <v>63</v>
      </c>
      <c r="F564" s="28" t="s">
        <v>257</v>
      </c>
      <c r="G564" s="28">
        <v>1</v>
      </c>
      <c r="H564" s="29">
        <v>10.7</v>
      </c>
      <c r="I564" s="28">
        <v>1</v>
      </c>
      <c r="J564" s="28" t="s">
        <v>12</v>
      </c>
      <c r="K564" s="28">
        <v>2</v>
      </c>
      <c r="L564" s="29">
        <v>25.68</v>
      </c>
      <c r="M564" s="29">
        <f t="shared" si="8"/>
        <v>7.7039999999999997</v>
      </c>
      <c r="N564" s="29">
        <v>3.6159999999999997</v>
      </c>
      <c r="O564" s="30">
        <v>37</v>
      </c>
    </row>
    <row r="565" spans="1:15" x14ac:dyDescent="0.35">
      <c r="A565" s="24">
        <v>44971.054861111108</v>
      </c>
      <c r="B565" s="25">
        <v>44971.056944444441</v>
      </c>
      <c r="C565" s="26" t="str">
        <f>TEXT(B565,"dd.mm.yyyy")</f>
        <v>14.02.2023</v>
      </c>
      <c r="D565" s="27">
        <f>B565-A565</f>
        <v>2.0833333328482695E-3</v>
      </c>
      <c r="E565" s="28" t="s">
        <v>21</v>
      </c>
      <c r="F565" s="28" t="s">
        <v>423</v>
      </c>
      <c r="G565" s="28">
        <v>2</v>
      </c>
      <c r="H565" s="29">
        <v>0.8</v>
      </c>
      <c r="I565" s="28">
        <v>1</v>
      </c>
      <c r="J565" s="28" t="s">
        <v>12</v>
      </c>
      <c r="K565" s="28">
        <v>1</v>
      </c>
      <c r="L565" s="29">
        <v>3.4</v>
      </c>
      <c r="M565" s="29">
        <f t="shared" si="8"/>
        <v>1.02</v>
      </c>
      <c r="N565" s="29">
        <v>1.5800000000000005</v>
      </c>
      <c r="O565" s="30">
        <v>6</v>
      </c>
    </row>
    <row r="566" spans="1:15" x14ac:dyDescent="0.35">
      <c r="A566" s="24">
        <v>44971.054861111108</v>
      </c>
      <c r="B566" s="25">
        <v>44971.06527777778</v>
      </c>
      <c r="C566" s="26" t="str">
        <f>TEXT(B566,"dd.mm.yyyy")</f>
        <v>14.02.2023</v>
      </c>
      <c r="D566" s="27">
        <f>B566-A566</f>
        <v>1.0416666671517305E-2</v>
      </c>
      <c r="E566" s="28" t="s">
        <v>49</v>
      </c>
      <c r="F566" s="28" t="s">
        <v>92</v>
      </c>
      <c r="G566" s="28">
        <v>1</v>
      </c>
      <c r="H566" s="29">
        <v>7.5</v>
      </c>
      <c r="I566" s="28">
        <v>1</v>
      </c>
      <c r="J566" s="28" t="s">
        <v>12</v>
      </c>
      <c r="K566" s="28">
        <v>2</v>
      </c>
      <c r="L566" s="29">
        <v>18</v>
      </c>
      <c r="M566" s="29">
        <f t="shared" si="8"/>
        <v>5.3999999999999995</v>
      </c>
      <c r="N566" s="29">
        <v>3.6000000000000014</v>
      </c>
      <c r="O566" s="30">
        <v>27</v>
      </c>
    </row>
    <row r="567" spans="1:15" x14ac:dyDescent="0.35">
      <c r="A567" s="24">
        <v>44971.056250000001</v>
      </c>
      <c r="B567" s="25">
        <v>44971.057638888888</v>
      </c>
      <c r="C567" s="26" t="str">
        <f>TEXT(B567,"dd.mm.yyyy")</f>
        <v>14.02.2023</v>
      </c>
      <c r="D567" s="27">
        <f>B567-A567</f>
        <v>1.3888888861401938E-3</v>
      </c>
      <c r="E567" s="28" t="s">
        <v>59</v>
      </c>
      <c r="F567" s="28" t="s">
        <v>466</v>
      </c>
      <c r="G567" s="28">
        <v>1</v>
      </c>
      <c r="H567" s="29">
        <v>0.5</v>
      </c>
      <c r="I567" s="28">
        <v>1</v>
      </c>
      <c r="J567" s="28" t="s">
        <v>12</v>
      </c>
      <c r="K567" s="28">
        <v>2</v>
      </c>
      <c r="L567" s="29">
        <v>3.7</v>
      </c>
      <c r="M567" s="29">
        <f t="shared" si="8"/>
        <v>1.1100000000000001</v>
      </c>
      <c r="N567" s="29">
        <v>1.1899999999999995</v>
      </c>
      <c r="O567" s="30">
        <v>6</v>
      </c>
    </row>
    <row r="568" spans="1:15" x14ac:dyDescent="0.35">
      <c r="A568" s="24">
        <v>44971.056250000001</v>
      </c>
      <c r="B568" s="25">
        <v>44971.070833333331</v>
      </c>
      <c r="C568" s="26" t="str">
        <f>TEXT(B568,"dd.mm.yyyy")</f>
        <v>14.02.2023</v>
      </c>
      <c r="D568" s="27">
        <f>B568-A568</f>
        <v>1.4583333329937886E-2</v>
      </c>
      <c r="E568" s="28" t="s">
        <v>50</v>
      </c>
      <c r="F568" s="28" t="s">
        <v>911</v>
      </c>
      <c r="G568" s="28">
        <v>1</v>
      </c>
      <c r="H568" s="29">
        <v>9.9</v>
      </c>
      <c r="I568" s="28">
        <v>1</v>
      </c>
      <c r="J568" s="28" t="s">
        <v>12</v>
      </c>
      <c r="K568" s="28">
        <v>1</v>
      </c>
      <c r="L568" s="29">
        <v>23.76</v>
      </c>
      <c r="M568" s="29">
        <f t="shared" si="8"/>
        <v>7.1280000000000001</v>
      </c>
      <c r="N568" s="29">
        <v>2.1119999999999983</v>
      </c>
      <c r="O568" s="30">
        <v>33</v>
      </c>
    </row>
    <row r="569" spans="1:15" x14ac:dyDescent="0.35">
      <c r="A569" s="24">
        <v>44971.056250000001</v>
      </c>
      <c r="B569" s="25">
        <v>44971.057638888888</v>
      </c>
      <c r="C569" s="26" t="str">
        <f>TEXT(B569,"dd.mm.yyyy")</f>
        <v>14.02.2023</v>
      </c>
      <c r="D569" s="27">
        <f>B569-A569</f>
        <v>1.3888888861401938E-3</v>
      </c>
      <c r="E569" s="28" t="s">
        <v>15</v>
      </c>
      <c r="F569" s="28" t="s">
        <v>429</v>
      </c>
      <c r="G569" s="28">
        <v>1</v>
      </c>
      <c r="H569" s="29">
        <v>0.7</v>
      </c>
      <c r="I569" s="28">
        <v>1</v>
      </c>
      <c r="J569" s="28" t="s">
        <v>12</v>
      </c>
      <c r="K569" s="28">
        <v>1</v>
      </c>
      <c r="L569" s="29">
        <v>3.7</v>
      </c>
      <c r="M569" s="29">
        <f t="shared" si="8"/>
        <v>1.1100000000000001</v>
      </c>
      <c r="N569" s="29">
        <v>1.1899999999999995</v>
      </c>
      <c r="O569" s="30">
        <v>6</v>
      </c>
    </row>
    <row r="570" spans="1:15" x14ac:dyDescent="0.35">
      <c r="A570" s="24">
        <v>44971.056250000001</v>
      </c>
      <c r="B570" s="25">
        <v>44971.072916666664</v>
      </c>
      <c r="C570" s="26" t="str">
        <f>TEXT(B570,"dd.mm.yyyy")</f>
        <v>14.02.2023</v>
      </c>
      <c r="D570" s="27">
        <f>B570-A570</f>
        <v>1.6666666662786156E-2</v>
      </c>
      <c r="E570" s="28" t="s">
        <v>70</v>
      </c>
      <c r="F570" s="28" t="s">
        <v>152</v>
      </c>
      <c r="G570" s="28">
        <v>1</v>
      </c>
      <c r="H570" s="29">
        <v>9.8000000000000007</v>
      </c>
      <c r="I570" s="28">
        <v>1</v>
      </c>
      <c r="J570" s="28" t="s">
        <v>12</v>
      </c>
      <c r="K570" s="28">
        <v>2</v>
      </c>
      <c r="L570" s="29">
        <v>23.52</v>
      </c>
      <c r="M570" s="29">
        <f t="shared" si="8"/>
        <v>7.056</v>
      </c>
      <c r="N570" s="29">
        <v>4.4239999999999995</v>
      </c>
      <c r="O570" s="30">
        <v>35</v>
      </c>
    </row>
    <row r="571" spans="1:15" x14ac:dyDescent="0.35">
      <c r="A571" s="24">
        <v>44971.056250000001</v>
      </c>
      <c r="B571" s="25">
        <v>44971.065972222219</v>
      </c>
      <c r="C571" s="26" t="str">
        <f>TEXT(B571,"dd.mm.yyyy")</f>
        <v>14.02.2023</v>
      </c>
      <c r="D571" s="27">
        <f>B571-A571</f>
        <v>9.7222222175332718E-3</v>
      </c>
      <c r="E571" s="28" t="s">
        <v>56</v>
      </c>
      <c r="F571" s="28" t="s">
        <v>422</v>
      </c>
      <c r="G571" s="28">
        <v>1</v>
      </c>
      <c r="H571" s="29">
        <v>3.7</v>
      </c>
      <c r="I571" s="28">
        <v>1</v>
      </c>
      <c r="J571" s="28" t="s">
        <v>18</v>
      </c>
      <c r="K571" s="28">
        <v>1</v>
      </c>
      <c r="L571" s="29">
        <v>8.8800000000000008</v>
      </c>
      <c r="M571" s="29">
        <f t="shared" si="8"/>
        <v>2.6640000000000001</v>
      </c>
      <c r="N571" s="29">
        <v>1.4559999999999995</v>
      </c>
      <c r="O571" s="30">
        <v>13</v>
      </c>
    </row>
    <row r="572" spans="1:15" x14ac:dyDescent="0.35">
      <c r="A572" s="24">
        <v>44971.056944444441</v>
      </c>
      <c r="B572" s="25">
        <v>44971.071527777778</v>
      </c>
      <c r="C572" s="26" t="str">
        <f>TEXT(B572,"dd.mm.yyyy")</f>
        <v>14.02.2023</v>
      </c>
      <c r="D572" s="27">
        <f>B572-A572</f>
        <v>1.4583333337213844E-2</v>
      </c>
      <c r="E572" s="28" t="s">
        <v>40</v>
      </c>
      <c r="F572" s="28" t="s">
        <v>163</v>
      </c>
      <c r="G572" s="28">
        <v>1</v>
      </c>
      <c r="H572" s="29">
        <v>4.5999999999999996</v>
      </c>
      <c r="I572" s="28">
        <v>1</v>
      </c>
      <c r="J572" s="28" t="s">
        <v>12</v>
      </c>
      <c r="K572" s="28">
        <v>2</v>
      </c>
      <c r="L572" s="29">
        <v>11.04</v>
      </c>
      <c r="M572" s="29">
        <f t="shared" si="8"/>
        <v>3.3119999999999998</v>
      </c>
      <c r="N572" s="29">
        <v>1.6480000000000015</v>
      </c>
      <c r="O572" s="30">
        <v>16</v>
      </c>
    </row>
    <row r="573" spans="1:15" x14ac:dyDescent="0.35">
      <c r="A573" s="24">
        <v>44971.056944444441</v>
      </c>
      <c r="B573" s="25">
        <v>44971.057638888888</v>
      </c>
      <c r="C573" s="26" t="str">
        <f>TEXT(B573,"dd.mm.yyyy")</f>
        <v>14.02.2023</v>
      </c>
      <c r="D573" s="27">
        <f>B573-A573</f>
        <v>6.944444467080757E-4</v>
      </c>
      <c r="E573" s="28" t="s">
        <v>43</v>
      </c>
      <c r="F573" s="28" t="s">
        <v>778</v>
      </c>
      <c r="G573" s="28">
        <v>1</v>
      </c>
      <c r="H573" s="29">
        <v>0.3</v>
      </c>
      <c r="I573" s="28">
        <v>1</v>
      </c>
      <c r="J573" s="28" t="s">
        <v>12</v>
      </c>
      <c r="K573" s="28">
        <v>1</v>
      </c>
      <c r="L573" s="29">
        <v>3.9</v>
      </c>
      <c r="M573" s="29">
        <f t="shared" si="8"/>
        <v>1.17</v>
      </c>
      <c r="N573" s="29">
        <v>0.93000000000000016</v>
      </c>
      <c r="O573" s="30">
        <v>6</v>
      </c>
    </row>
    <row r="574" spans="1:15" x14ac:dyDescent="0.35">
      <c r="A574" s="24">
        <v>44971.057638888888</v>
      </c>
      <c r="B574" s="25">
        <v>44971.063888888886</v>
      </c>
      <c r="C574" s="26" t="str">
        <f>TEXT(B574,"dd.mm.yyyy")</f>
        <v>14.02.2023</v>
      </c>
      <c r="D574" s="27">
        <f>B574-A574</f>
        <v>6.2499999985448085E-3</v>
      </c>
      <c r="E574" s="28" t="s">
        <v>21</v>
      </c>
      <c r="F574" s="28" t="s">
        <v>913</v>
      </c>
      <c r="G574" s="28">
        <v>2</v>
      </c>
      <c r="H574" s="29">
        <v>2.2000000000000002</v>
      </c>
      <c r="I574" s="28">
        <v>1</v>
      </c>
      <c r="J574" s="28" t="s">
        <v>12</v>
      </c>
      <c r="K574" s="28">
        <v>2</v>
      </c>
      <c r="L574" s="29">
        <v>5.28</v>
      </c>
      <c r="M574" s="29">
        <f t="shared" si="8"/>
        <v>1.5840000000000001</v>
      </c>
      <c r="N574" s="29">
        <v>1.1360000000000001</v>
      </c>
      <c r="O574" s="30">
        <v>8</v>
      </c>
    </row>
    <row r="575" spans="1:15" x14ac:dyDescent="0.35">
      <c r="A575" s="24">
        <v>44971.057638888888</v>
      </c>
      <c r="B575" s="25">
        <v>44971.073611111111</v>
      </c>
      <c r="C575" s="26" t="str">
        <f>TEXT(B575,"dd.mm.yyyy")</f>
        <v>14.02.2023</v>
      </c>
      <c r="D575" s="27">
        <f>B575-A575</f>
        <v>1.5972222223354038E-2</v>
      </c>
      <c r="E575" s="28" t="s">
        <v>65</v>
      </c>
      <c r="F575" s="28" t="s">
        <v>116</v>
      </c>
      <c r="G575" s="28">
        <v>1</v>
      </c>
      <c r="H575" s="29">
        <v>16.8</v>
      </c>
      <c r="I575" s="28">
        <v>2</v>
      </c>
      <c r="J575" s="28" t="s">
        <v>12</v>
      </c>
      <c r="K575" s="28">
        <v>2</v>
      </c>
      <c r="L575" s="29">
        <v>40.32</v>
      </c>
      <c r="M575" s="29">
        <f t="shared" si="8"/>
        <v>12.096</v>
      </c>
      <c r="N575" s="29">
        <v>7.5839999999999961</v>
      </c>
      <c r="O575" s="30">
        <v>60</v>
      </c>
    </row>
    <row r="576" spans="1:15" x14ac:dyDescent="0.35">
      <c r="A576" s="24">
        <v>44971.057638888888</v>
      </c>
      <c r="B576" s="25">
        <v>44971.070833333331</v>
      </c>
      <c r="C576" s="26" t="str">
        <f>TEXT(B576,"dd.mm.yyyy")</f>
        <v>14.02.2023</v>
      </c>
      <c r="D576" s="27">
        <f>B576-A576</f>
        <v>1.3194444443797693E-2</v>
      </c>
      <c r="E576" s="28" t="s">
        <v>38</v>
      </c>
      <c r="F576" s="28" t="s">
        <v>784</v>
      </c>
      <c r="G576" s="28">
        <v>1</v>
      </c>
      <c r="H576" s="29">
        <v>5.4</v>
      </c>
      <c r="I576" s="28">
        <v>1</v>
      </c>
      <c r="J576" s="28" t="s">
        <v>12</v>
      </c>
      <c r="K576" s="28">
        <v>2</v>
      </c>
      <c r="L576" s="29">
        <v>12.96</v>
      </c>
      <c r="M576" s="29">
        <f t="shared" si="8"/>
        <v>3.8879999999999999</v>
      </c>
      <c r="N576" s="29">
        <v>3.152000000000001</v>
      </c>
      <c r="O576" s="30">
        <v>20</v>
      </c>
    </row>
    <row r="577" spans="1:15" x14ac:dyDescent="0.35">
      <c r="A577" s="24">
        <v>44971.058333333334</v>
      </c>
      <c r="B577" s="25">
        <v>44971.063194444447</v>
      </c>
      <c r="C577" s="26" t="str">
        <f>TEXT(B577,"dd.mm.yyyy")</f>
        <v>14.02.2023</v>
      </c>
      <c r="D577" s="27">
        <f>B577-A577</f>
        <v>4.8611111124046147E-3</v>
      </c>
      <c r="E577" s="28" t="s">
        <v>50</v>
      </c>
      <c r="F577" s="28" t="s">
        <v>339</v>
      </c>
      <c r="G577" s="28">
        <v>2</v>
      </c>
      <c r="H577" s="29">
        <v>1.9</v>
      </c>
      <c r="I577" s="28">
        <v>1</v>
      </c>
      <c r="J577" s="28" t="s">
        <v>12</v>
      </c>
      <c r="K577" s="28">
        <v>1</v>
      </c>
      <c r="L577" s="29">
        <v>3.7</v>
      </c>
      <c r="M577" s="29">
        <f t="shared" si="8"/>
        <v>1.1100000000000001</v>
      </c>
      <c r="N577" s="29">
        <v>1.1899999999999995</v>
      </c>
      <c r="O577" s="30">
        <v>6</v>
      </c>
    </row>
    <row r="578" spans="1:15" x14ac:dyDescent="0.35">
      <c r="A578" s="24">
        <v>44971.058333333334</v>
      </c>
      <c r="B578" s="25">
        <v>44971.05972222222</v>
      </c>
      <c r="C578" s="26" t="str">
        <f>TEXT(B578,"dd.mm.yyyy")</f>
        <v>14.02.2023</v>
      </c>
      <c r="D578" s="27">
        <f>B578-A578</f>
        <v>1.3888888861401938E-3</v>
      </c>
      <c r="E578" s="28" t="s">
        <v>47</v>
      </c>
      <c r="F578" s="28" t="s">
        <v>355</v>
      </c>
      <c r="G578" s="28">
        <v>1</v>
      </c>
      <c r="H578" s="29">
        <v>1</v>
      </c>
      <c r="I578" s="28">
        <v>1</v>
      </c>
      <c r="J578" s="28" t="s">
        <v>12</v>
      </c>
      <c r="K578" s="28">
        <v>2</v>
      </c>
      <c r="L578" s="29">
        <v>3.1</v>
      </c>
      <c r="M578" s="29">
        <f t="shared" si="8"/>
        <v>0.92999999999999994</v>
      </c>
      <c r="N578" s="29">
        <v>0.9700000000000002</v>
      </c>
      <c r="O578" s="30">
        <v>5</v>
      </c>
    </row>
    <row r="579" spans="1:15" x14ac:dyDescent="0.35">
      <c r="A579" s="24">
        <v>44971.058333333334</v>
      </c>
      <c r="B579" s="25">
        <v>44971.073611111111</v>
      </c>
      <c r="C579" s="26" t="str">
        <f>TEXT(B579,"dd.mm.yyyy")</f>
        <v>14.02.2023</v>
      </c>
      <c r="D579" s="27">
        <f>B579-A579</f>
        <v>1.5277777776645962E-2</v>
      </c>
      <c r="E579" s="28" t="s">
        <v>74</v>
      </c>
      <c r="F579" s="28" t="s">
        <v>354</v>
      </c>
      <c r="G579" s="28">
        <v>2</v>
      </c>
      <c r="H579" s="29">
        <v>8.8000000000000007</v>
      </c>
      <c r="I579" s="28">
        <v>1</v>
      </c>
      <c r="J579" s="28" t="s">
        <v>12</v>
      </c>
      <c r="K579" s="28">
        <v>1</v>
      </c>
      <c r="L579" s="29">
        <v>21.12</v>
      </c>
      <c r="M579" s="29">
        <f t="shared" ref="M579:M642" si="9">L579*30%</f>
        <v>6.3360000000000003</v>
      </c>
      <c r="N579" s="29">
        <v>3.5440000000000005</v>
      </c>
      <c r="O579" s="30">
        <v>31</v>
      </c>
    </row>
    <row r="580" spans="1:15" x14ac:dyDescent="0.35">
      <c r="A580" s="24">
        <v>44971.059027777781</v>
      </c>
      <c r="B580" s="25">
        <v>44971.072222222225</v>
      </c>
      <c r="C580" s="26" t="str">
        <f>TEXT(B580,"dd.mm.yyyy")</f>
        <v>14.02.2023</v>
      </c>
      <c r="D580" s="27">
        <f>B580-A580</f>
        <v>1.3194444443797693E-2</v>
      </c>
      <c r="E580" s="28" t="s">
        <v>13</v>
      </c>
      <c r="F580" s="28" t="s">
        <v>880</v>
      </c>
      <c r="G580" s="28">
        <v>2</v>
      </c>
      <c r="H580" s="29">
        <v>2.5</v>
      </c>
      <c r="I580" s="28">
        <v>1</v>
      </c>
      <c r="J580" s="28" t="s">
        <v>12</v>
      </c>
      <c r="K580" s="28">
        <v>2</v>
      </c>
      <c r="L580" s="29">
        <v>6</v>
      </c>
      <c r="M580" s="29">
        <f t="shared" si="9"/>
        <v>1.7999999999999998</v>
      </c>
      <c r="N580" s="29">
        <v>1.2000000000000002</v>
      </c>
      <c r="O580" s="30">
        <v>9</v>
      </c>
    </row>
    <row r="581" spans="1:15" x14ac:dyDescent="0.35">
      <c r="A581" s="24">
        <v>44971.059027777781</v>
      </c>
      <c r="B581" s="25">
        <v>44971.082638888889</v>
      </c>
      <c r="C581" s="26" t="str">
        <f>TEXT(B581,"dd.mm.yyyy")</f>
        <v>14.02.2023</v>
      </c>
      <c r="D581" s="27">
        <f>B581-A581</f>
        <v>2.361111110803904E-2</v>
      </c>
      <c r="E581" s="28" t="s">
        <v>64</v>
      </c>
      <c r="F581" s="28" t="s">
        <v>884</v>
      </c>
      <c r="G581" s="28">
        <v>1</v>
      </c>
      <c r="H581" s="29">
        <v>18.899999999999999</v>
      </c>
      <c r="I581" s="28">
        <v>2</v>
      </c>
      <c r="J581" s="28" t="s">
        <v>12</v>
      </c>
      <c r="K581" s="28">
        <v>2</v>
      </c>
      <c r="L581" s="29">
        <v>45.36</v>
      </c>
      <c r="M581" s="29">
        <f t="shared" si="9"/>
        <v>13.607999999999999</v>
      </c>
      <c r="N581" s="29">
        <v>9.0320000000000036</v>
      </c>
      <c r="O581" s="30">
        <v>68</v>
      </c>
    </row>
    <row r="582" spans="1:15" x14ac:dyDescent="0.35">
      <c r="A582" s="24">
        <v>44971.05972222222</v>
      </c>
      <c r="B582" s="25">
        <v>44971.067361111112</v>
      </c>
      <c r="C582" s="26" t="str">
        <f>TEXT(B582,"dd.mm.yyyy")</f>
        <v>14.02.2023</v>
      </c>
      <c r="D582" s="27">
        <f>B582-A582</f>
        <v>7.6388888919609599E-3</v>
      </c>
      <c r="E582" s="28" t="s">
        <v>48</v>
      </c>
      <c r="F582" s="28" t="s">
        <v>649</v>
      </c>
      <c r="G582" s="28">
        <v>1</v>
      </c>
      <c r="H582" s="29">
        <v>3</v>
      </c>
      <c r="I582" s="28">
        <v>1</v>
      </c>
      <c r="J582" s="28" t="s">
        <v>12</v>
      </c>
      <c r="K582" s="28">
        <v>1</v>
      </c>
      <c r="L582" s="29">
        <v>7.2</v>
      </c>
      <c r="M582" s="29">
        <f t="shared" si="9"/>
        <v>2.16</v>
      </c>
      <c r="N582" s="29">
        <v>1.6399999999999997</v>
      </c>
      <c r="O582" s="30">
        <v>11</v>
      </c>
    </row>
    <row r="583" spans="1:15" x14ac:dyDescent="0.35">
      <c r="A583" s="24">
        <v>44971.05972222222</v>
      </c>
      <c r="B583" s="25">
        <v>44971.061805555553</v>
      </c>
      <c r="C583" s="26" t="str">
        <f>TEXT(B583,"dd.mm.yyyy")</f>
        <v>14.02.2023</v>
      </c>
      <c r="D583" s="27">
        <f>B583-A583</f>
        <v>2.0833333328482695E-3</v>
      </c>
      <c r="E583" s="28" t="s">
        <v>22</v>
      </c>
      <c r="F583" s="28" t="s">
        <v>691</v>
      </c>
      <c r="G583" s="28">
        <v>1</v>
      </c>
      <c r="H583" s="29">
        <v>0.6</v>
      </c>
      <c r="I583" s="28">
        <v>1</v>
      </c>
      <c r="J583" s="28" t="s">
        <v>12</v>
      </c>
      <c r="K583" s="28">
        <v>2</v>
      </c>
      <c r="L583" s="29">
        <v>3</v>
      </c>
      <c r="M583" s="29">
        <f t="shared" si="9"/>
        <v>0.89999999999999991</v>
      </c>
      <c r="N583" s="29">
        <v>1.0999999999999996</v>
      </c>
      <c r="O583" s="30">
        <v>5</v>
      </c>
    </row>
    <row r="584" spans="1:15" x14ac:dyDescent="0.35">
      <c r="A584" s="24">
        <v>44971.0625</v>
      </c>
      <c r="B584" s="25">
        <v>44971.068055555559</v>
      </c>
      <c r="C584" s="26" t="str">
        <f>TEXT(B584,"dd.mm.yyyy")</f>
        <v>14.02.2023</v>
      </c>
      <c r="D584" s="27">
        <f>B584-A584</f>
        <v>5.5555555591126904E-3</v>
      </c>
      <c r="E584" s="28" t="s">
        <v>34</v>
      </c>
      <c r="F584" s="28" t="s">
        <v>737</v>
      </c>
      <c r="G584" s="28">
        <v>1</v>
      </c>
      <c r="H584" s="29">
        <v>3</v>
      </c>
      <c r="I584" s="28">
        <v>1</v>
      </c>
      <c r="J584" s="28" t="s">
        <v>12</v>
      </c>
      <c r="K584" s="28">
        <v>2</v>
      </c>
      <c r="L584" s="29">
        <v>7.2</v>
      </c>
      <c r="M584" s="29">
        <f t="shared" si="9"/>
        <v>2.16</v>
      </c>
      <c r="N584" s="29">
        <v>1.6399999999999997</v>
      </c>
      <c r="O584" s="30">
        <v>11</v>
      </c>
    </row>
    <row r="585" spans="1:15" x14ac:dyDescent="0.35">
      <c r="A585" s="24">
        <v>44971.0625</v>
      </c>
      <c r="B585" s="25">
        <v>44971.079861111109</v>
      </c>
      <c r="C585" s="26" t="str">
        <f>TEXT(B585,"dd.mm.yyyy")</f>
        <v>14.02.2023</v>
      </c>
      <c r="D585" s="27">
        <f>B585-A585</f>
        <v>1.7361111109494232E-2</v>
      </c>
      <c r="E585" s="28" t="s">
        <v>34</v>
      </c>
      <c r="F585" s="28" t="s">
        <v>213</v>
      </c>
      <c r="G585" s="28">
        <v>4</v>
      </c>
      <c r="H585" s="29">
        <v>19.2</v>
      </c>
      <c r="I585" s="28">
        <v>2</v>
      </c>
      <c r="J585" s="28" t="s">
        <v>12</v>
      </c>
      <c r="K585" s="28">
        <v>1</v>
      </c>
      <c r="L585" s="29">
        <v>46.08</v>
      </c>
      <c r="M585" s="29">
        <f t="shared" si="9"/>
        <v>13.824</v>
      </c>
      <c r="N585" s="29">
        <v>11.096000000000004</v>
      </c>
      <c r="O585" s="30">
        <v>71</v>
      </c>
    </row>
    <row r="586" spans="1:15" x14ac:dyDescent="0.35">
      <c r="A586" s="24">
        <v>44971.063194444447</v>
      </c>
      <c r="B586" s="25">
        <v>44971.066666666666</v>
      </c>
      <c r="C586" s="26" t="str">
        <f>TEXT(B586,"dd.mm.yyyy")</f>
        <v>14.02.2023</v>
      </c>
      <c r="D586" s="27">
        <f>B586-A586</f>
        <v>3.4722222189884633E-3</v>
      </c>
      <c r="E586" s="28" t="s">
        <v>47</v>
      </c>
      <c r="F586" s="28" t="s">
        <v>91</v>
      </c>
      <c r="G586" s="28">
        <v>1</v>
      </c>
      <c r="H586" s="29">
        <v>1.1000000000000001</v>
      </c>
      <c r="I586" s="28">
        <v>1</v>
      </c>
      <c r="J586" s="28" t="s">
        <v>12</v>
      </c>
      <c r="K586" s="28">
        <v>2</v>
      </c>
      <c r="L586" s="29">
        <v>3.4</v>
      </c>
      <c r="M586" s="29">
        <f t="shared" si="9"/>
        <v>1.02</v>
      </c>
      <c r="N586" s="29">
        <v>0.58000000000000007</v>
      </c>
      <c r="O586" s="30">
        <v>5</v>
      </c>
    </row>
    <row r="587" spans="1:15" x14ac:dyDescent="0.35">
      <c r="A587" s="24">
        <v>44971.063194444447</v>
      </c>
      <c r="B587" s="25">
        <v>44971.070138888892</v>
      </c>
      <c r="C587" s="26" t="str">
        <f>TEXT(B587,"dd.mm.yyyy")</f>
        <v>14.02.2023</v>
      </c>
      <c r="D587" s="27">
        <f>B587-A587</f>
        <v>6.9444444452528842E-3</v>
      </c>
      <c r="E587" s="28" t="s">
        <v>23</v>
      </c>
      <c r="F587" s="28" t="s">
        <v>230</v>
      </c>
      <c r="G587" s="28">
        <v>2</v>
      </c>
      <c r="H587" s="29">
        <v>2.6</v>
      </c>
      <c r="I587" s="28">
        <v>1</v>
      </c>
      <c r="J587" s="28" t="s">
        <v>12</v>
      </c>
      <c r="K587" s="28">
        <v>2</v>
      </c>
      <c r="L587" s="29">
        <v>6.24</v>
      </c>
      <c r="M587" s="29">
        <f t="shared" si="9"/>
        <v>1.8719999999999999</v>
      </c>
      <c r="N587" s="29">
        <v>0.8879999999999999</v>
      </c>
      <c r="O587" s="30">
        <v>9</v>
      </c>
    </row>
    <row r="588" spans="1:15" x14ac:dyDescent="0.35">
      <c r="A588" s="24">
        <v>44971.063194444447</v>
      </c>
      <c r="B588" s="25">
        <v>44971.081250000003</v>
      </c>
      <c r="C588" s="26" t="str">
        <f>TEXT(B588,"dd.mm.yyyy")</f>
        <v>14.02.2023</v>
      </c>
      <c r="D588" s="27">
        <f>B588-A588</f>
        <v>1.8055555556202307E-2</v>
      </c>
      <c r="E588" s="28" t="s">
        <v>48</v>
      </c>
      <c r="F588" s="28" t="s">
        <v>26</v>
      </c>
      <c r="G588" s="28">
        <v>1</v>
      </c>
      <c r="H588" s="29">
        <v>17.2</v>
      </c>
      <c r="I588" s="28">
        <v>2</v>
      </c>
      <c r="J588" s="28" t="s">
        <v>12</v>
      </c>
      <c r="K588" s="28">
        <v>2</v>
      </c>
      <c r="L588" s="29">
        <v>41.28</v>
      </c>
      <c r="M588" s="29">
        <f t="shared" si="9"/>
        <v>12.384</v>
      </c>
      <c r="N588" s="29">
        <v>9.3359999999999985</v>
      </c>
      <c r="O588" s="30">
        <v>63</v>
      </c>
    </row>
    <row r="589" spans="1:15" x14ac:dyDescent="0.35">
      <c r="A589" s="24">
        <v>44971.063888888886</v>
      </c>
      <c r="B589" s="25">
        <v>44971.068055555559</v>
      </c>
      <c r="C589" s="26" t="str">
        <f>TEXT(B589,"dd.mm.yyyy")</f>
        <v>14.02.2023</v>
      </c>
      <c r="D589" s="27">
        <f>B589-A589</f>
        <v>4.1666666729724966E-3</v>
      </c>
      <c r="E589" s="28" t="s">
        <v>15</v>
      </c>
      <c r="F589" s="28" t="s">
        <v>495</v>
      </c>
      <c r="G589" s="28">
        <v>1</v>
      </c>
      <c r="H589" s="29">
        <v>1.1000000000000001</v>
      </c>
      <c r="I589" s="28">
        <v>1</v>
      </c>
      <c r="J589" s="28" t="s">
        <v>12</v>
      </c>
      <c r="K589" s="28">
        <v>2</v>
      </c>
      <c r="L589" s="29">
        <v>3.8</v>
      </c>
      <c r="M589" s="29">
        <f t="shared" si="9"/>
        <v>1.1399999999999999</v>
      </c>
      <c r="N589" s="29">
        <v>1.0600000000000005</v>
      </c>
      <c r="O589" s="30">
        <v>6</v>
      </c>
    </row>
    <row r="590" spans="1:15" x14ac:dyDescent="0.35">
      <c r="A590" s="24">
        <v>44971.064583333333</v>
      </c>
      <c r="B590" s="25">
        <v>44971.068749999999</v>
      </c>
      <c r="C590" s="26" t="str">
        <f>TEXT(B590,"dd.mm.yyyy")</f>
        <v>14.02.2023</v>
      </c>
      <c r="D590" s="27">
        <f>B590-A590</f>
        <v>4.166666665696539E-3</v>
      </c>
      <c r="E590" s="28" t="s">
        <v>29</v>
      </c>
      <c r="F590" s="28" t="s">
        <v>645</v>
      </c>
      <c r="G590" s="28">
        <v>3</v>
      </c>
      <c r="H590" s="29">
        <v>1</v>
      </c>
      <c r="I590" s="28">
        <v>1</v>
      </c>
      <c r="J590" s="28" t="s">
        <v>12</v>
      </c>
      <c r="K590" s="28">
        <v>2</v>
      </c>
      <c r="L590" s="29">
        <v>3.3</v>
      </c>
      <c r="M590" s="29">
        <f t="shared" si="9"/>
        <v>0.98999999999999988</v>
      </c>
      <c r="N590" s="29">
        <v>1.71</v>
      </c>
      <c r="O590" s="30">
        <v>6</v>
      </c>
    </row>
    <row r="591" spans="1:15" x14ac:dyDescent="0.35">
      <c r="A591" s="24">
        <v>44971.064583333333</v>
      </c>
      <c r="B591" s="25">
        <v>44971.074305555558</v>
      </c>
      <c r="C591" s="26" t="str">
        <f>TEXT(B591,"dd.mm.yyyy")</f>
        <v>14.02.2023</v>
      </c>
      <c r="D591" s="27">
        <f>B591-A591</f>
        <v>9.7222222248092294E-3</v>
      </c>
      <c r="E591" s="28" t="s">
        <v>45</v>
      </c>
      <c r="F591" s="28" t="s">
        <v>730</v>
      </c>
      <c r="G591" s="28">
        <v>1</v>
      </c>
      <c r="H591" s="29">
        <v>4.8</v>
      </c>
      <c r="I591" s="28">
        <v>1</v>
      </c>
      <c r="J591" s="28" t="s">
        <v>12</v>
      </c>
      <c r="K591" s="28">
        <v>2</v>
      </c>
      <c r="L591" s="29">
        <v>11.52</v>
      </c>
      <c r="M591" s="29">
        <f t="shared" si="9"/>
        <v>3.456</v>
      </c>
      <c r="N591" s="29">
        <v>2.0240000000000009</v>
      </c>
      <c r="O591" s="30">
        <v>17</v>
      </c>
    </row>
    <row r="592" spans="1:15" x14ac:dyDescent="0.35">
      <c r="A592" s="24">
        <v>44971.06527777778</v>
      </c>
      <c r="B592" s="25">
        <v>44971.068749999999</v>
      </c>
      <c r="C592" s="26" t="str">
        <f>TEXT(B592,"dd.mm.yyyy")</f>
        <v>14.02.2023</v>
      </c>
      <c r="D592" s="27">
        <f>B592-A592</f>
        <v>3.4722222189884633E-3</v>
      </c>
      <c r="E592" s="28" t="s">
        <v>22</v>
      </c>
      <c r="F592" s="28" t="s">
        <v>823</v>
      </c>
      <c r="G592" s="28">
        <v>1</v>
      </c>
      <c r="H592" s="29">
        <v>1</v>
      </c>
      <c r="I592" s="28">
        <v>1</v>
      </c>
      <c r="J592" s="28" t="s">
        <v>12</v>
      </c>
      <c r="K592" s="28">
        <v>1</v>
      </c>
      <c r="L592" s="29">
        <v>3.5</v>
      </c>
      <c r="M592" s="29">
        <f t="shared" si="9"/>
        <v>1.05</v>
      </c>
      <c r="N592" s="29">
        <v>1.4500000000000002</v>
      </c>
      <c r="O592" s="30">
        <v>6</v>
      </c>
    </row>
    <row r="593" spans="1:15" x14ac:dyDescent="0.35">
      <c r="A593" s="24">
        <v>44971.06527777778</v>
      </c>
      <c r="B593" s="25">
        <v>44971.076388888891</v>
      </c>
      <c r="C593" s="26" t="str">
        <f>TEXT(B593,"dd.mm.yyyy")</f>
        <v>14.02.2023</v>
      </c>
      <c r="D593" s="27">
        <f>B593-A593</f>
        <v>1.1111111110949423E-2</v>
      </c>
      <c r="E593" s="28" t="s">
        <v>54</v>
      </c>
      <c r="F593" s="28" t="s">
        <v>163</v>
      </c>
      <c r="G593" s="28">
        <v>1</v>
      </c>
      <c r="H593" s="29">
        <v>4.5</v>
      </c>
      <c r="I593" s="28">
        <v>1</v>
      </c>
      <c r="J593" s="28" t="s">
        <v>12</v>
      </c>
      <c r="K593" s="28">
        <v>2</v>
      </c>
      <c r="L593" s="29">
        <v>10.8</v>
      </c>
      <c r="M593" s="29">
        <f t="shared" si="9"/>
        <v>3.24</v>
      </c>
      <c r="N593" s="29">
        <v>1.9599999999999991</v>
      </c>
      <c r="O593" s="30">
        <v>16</v>
      </c>
    </row>
    <row r="594" spans="1:15" x14ac:dyDescent="0.35">
      <c r="A594" s="24">
        <v>44971.06527777778</v>
      </c>
      <c r="B594" s="25">
        <v>44971.068055555559</v>
      </c>
      <c r="C594" s="26" t="str">
        <f>TEXT(B594,"dd.mm.yyyy")</f>
        <v>14.02.2023</v>
      </c>
      <c r="D594" s="27">
        <f>B594-A594</f>
        <v>2.7777777795563452E-3</v>
      </c>
      <c r="E594" s="28" t="s">
        <v>37</v>
      </c>
      <c r="F594" s="28" t="s">
        <v>677</v>
      </c>
      <c r="G594" s="28">
        <v>1</v>
      </c>
      <c r="H594" s="29">
        <v>0.5</v>
      </c>
      <c r="I594" s="28">
        <v>1</v>
      </c>
      <c r="J594" s="28" t="s">
        <v>12</v>
      </c>
      <c r="K594" s="28">
        <v>2</v>
      </c>
      <c r="L594" s="29">
        <v>3.8</v>
      </c>
      <c r="M594" s="29">
        <f t="shared" si="9"/>
        <v>1.1399999999999999</v>
      </c>
      <c r="N594" s="29">
        <v>1.0600000000000005</v>
      </c>
      <c r="O594" s="30">
        <v>6</v>
      </c>
    </row>
    <row r="595" spans="1:15" x14ac:dyDescent="0.35">
      <c r="A595" s="24">
        <v>44971.06527777778</v>
      </c>
      <c r="B595" s="25">
        <v>44971.072916666664</v>
      </c>
      <c r="C595" s="26" t="str">
        <f>TEXT(B595,"dd.mm.yyyy")</f>
        <v>14.02.2023</v>
      </c>
      <c r="D595" s="27">
        <f>B595-A595</f>
        <v>7.6388888846850023E-3</v>
      </c>
      <c r="E595" s="28" t="s">
        <v>56</v>
      </c>
      <c r="F595" s="28" t="s">
        <v>399</v>
      </c>
      <c r="G595" s="28">
        <v>1</v>
      </c>
      <c r="H595" s="29">
        <v>3.8</v>
      </c>
      <c r="I595" s="28">
        <v>1</v>
      </c>
      <c r="J595" s="28" t="s">
        <v>12</v>
      </c>
      <c r="K595" s="28">
        <v>1</v>
      </c>
      <c r="L595" s="29">
        <v>9.1199999999999992</v>
      </c>
      <c r="M595" s="29">
        <f t="shared" si="9"/>
        <v>2.7359999999999998</v>
      </c>
      <c r="N595" s="29">
        <v>1.1440000000000001</v>
      </c>
      <c r="O595" s="30">
        <v>13</v>
      </c>
    </row>
    <row r="596" spans="1:15" x14ac:dyDescent="0.35">
      <c r="A596" s="24">
        <v>44971.065972222219</v>
      </c>
      <c r="B596" s="25">
        <v>44971.072222222225</v>
      </c>
      <c r="C596" s="26" t="str">
        <f>TEXT(B596,"dd.mm.yyyy")</f>
        <v>14.02.2023</v>
      </c>
      <c r="D596" s="27">
        <f>B596-A596</f>
        <v>6.2500000058207661E-3</v>
      </c>
      <c r="E596" s="28" t="s">
        <v>32</v>
      </c>
      <c r="F596" s="28" t="s">
        <v>170</v>
      </c>
      <c r="G596" s="28">
        <v>1</v>
      </c>
      <c r="H596" s="29">
        <v>2.2999999999999998</v>
      </c>
      <c r="I596" s="28">
        <v>1</v>
      </c>
      <c r="J596" s="28" t="s">
        <v>18</v>
      </c>
      <c r="K596" s="28">
        <v>1</v>
      </c>
      <c r="L596" s="29">
        <v>5.52</v>
      </c>
      <c r="M596" s="29">
        <f t="shared" si="9"/>
        <v>1.6559999999999999</v>
      </c>
      <c r="N596" s="29">
        <v>0.82400000000000073</v>
      </c>
      <c r="O596" s="30">
        <v>8</v>
      </c>
    </row>
    <row r="597" spans="1:15" x14ac:dyDescent="0.35">
      <c r="A597" s="24">
        <v>44971.067361111112</v>
      </c>
      <c r="B597" s="25">
        <v>44971.075694444444</v>
      </c>
      <c r="C597" s="26" t="str">
        <f>TEXT(B597,"dd.mm.yyyy")</f>
        <v>14.02.2023</v>
      </c>
      <c r="D597" s="27">
        <f>B597-A597</f>
        <v>8.333333331393078E-3</v>
      </c>
      <c r="E597" s="28" t="s">
        <v>34</v>
      </c>
      <c r="F597" s="28" t="s">
        <v>613</v>
      </c>
      <c r="G597" s="28">
        <v>1</v>
      </c>
      <c r="H597" s="29">
        <v>1.8</v>
      </c>
      <c r="I597" s="28">
        <v>1</v>
      </c>
      <c r="J597" s="28" t="s">
        <v>12</v>
      </c>
      <c r="K597" s="28">
        <v>1</v>
      </c>
      <c r="L597" s="29">
        <v>3.3</v>
      </c>
      <c r="M597" s="29">
        <f t="shared" si="9"/>
        <v>0.98999999999999988</v>
      </c>
      <c r="N597" s="29">
        <v>1.71</v>
      </c>
      <c r="O597" s="30">
        <v>6</v>
      </c>
    </row>
    <row r="598" spans="1:15" x14ac:dyDescent="0.35">
      <c r="A598" s="24">
        <v>44971.068055555559</v>
      </c>
      <c r="B598" s="25">
        <v>44971.07916666667</v>
      </c>
      <c r="C598" s="26" t="str">
        <f>TEXT(B598,"dd.mm.yyyy")</f>
        <v>14.02.2023</v>
      </c>
      <c r="D598" s="27">
        <f>B598-A598</f>
        <v>1.1111111110949423E-2</v>
      </c>
      <c r="E598" s="28" t="s">
        <v>30</v>
      </c>
      <c r="F598" s="28" t="s">
        <v>892</v>
      </c>
      <c r="G598" s="28">
        <v>1</v>
      </c>
      <c r="H598" s="29">
        <v>6.9</v>
      </c>
      <c r="I598" s="28">
        <v>1</v>
      </c>
      <c r="J598" s="28" t="s">
        <v>12</v>
      </c>
      <c r="K598" s="28">
        <v>1</v>
      </c>
      <c r="L598" s="29">
        <v>16.559999999999999</v>
      </c>
      <c r="M598" s="29">
        <f t="shared" si="9"/>
        <v>4.9679999999999991</v>
      </c>
      <c r="N598" s="29">
        <v>1.4720000000000013</v>
      </c>
      <c r="O598" s="30">
        <v>23</v>
      </c>
    </row>
    <row r="599" spans="1:15" x14ac:dyDescent="0.35">
      <c r="A599" s="24">
        <v>44971.068055555559</v>
      </c>
      <c r="B599" s="25">
        <v>44971.07916666667</v>
      </c>
      <c r="C599" s="26" t="str">
        <f>TEXT(B599,"dd.mm.yyyy")</f>
        <v>14.02.2023</v>
      </c>
      <c r="D599" s="27">
        <f>B599-A599</f>
        <v>1.1111111110949423E-2</v>
      </c>
      <c r="E599" s="28" t="s">
        <v>55</v>
      </c>
      <c r="F599" s="28" t="s">
        <v>799</v>
      </c>
      <c r="G599" s="28">
        <v>1</v>
      </c>
      <c r="H599" s="29">
        <v>4.5999999999999996</v>
      </c>
      <c r="I599" s="28">
        <v>1</v>
      </c>
      <c r="J599" s="28" t="s">
        <v>12</v>
      </c>
      <c r="K599" s="28">
        <v>1</v>
      </c>
      <c r="L599" s="29">
        <v>11.04</v>
      </c>
      <c r="M599" s="29">
        <f t="shared" si="9"/>
        <v>3.3119999999999998</v>
      </c>
      <c r="N599" s="29">
        <v>1.6480000000000015</v>
      </c>
      <c r="O599" s="30">
        <v>16</v>
      </c>
    </row>
    <row r="600" spans="1:15" x14ac:dyDescent="0.35">
      <c r="A600" s="24">
        <v>44971.070138888892</v>
      </c>
      <c r="B600" s="25">
        <v>44971.070138888892</v>
      </c>
      <c r="C600" s="26" t="str">
        <f>TEXT(B600,"dd.mm.yyyy")</f>
        <v>14.02.2023</v>
      </c>
      <c r="D600" s="27">
        <f>B600-A600</f>
        <v>0</v>
      </c>
      <c r="E600" s="28" t="s">
        <v>58</v>
      </c>
      <c r="F600" s="28" t="s">
        <v>351</v>
      </c>
      <c r="G600" s="28">
        <v>1</v>
      </c>
      <c r="H600" s="29">
        <v>0.1</v>
      </c>
      <c r="I600" s="28">
        <v>1</v>
      </c>
      <c r="J600" s="28" t="s">
        <v>12</v>
      </c>
      <c r="K600" s="28">
        <v>2</v>
      </c>
      <c r="L600" s="29">
        <v>4</v>
      </c>
      <c r="M600" s="29">
        <f t="shared" si="9"/>
        <v>1.2</v>
      </c>
      <c r="N600" s="29">
        <v>0.79999999999999982</v>
      </c>
      <c r="O600" s="30">
        <v>6</v>
      </c>
    </row>
    <row r="601" spans="1:15" x14ac:dyDescent="0.35">
      <c r="A601" s="24">
        <v>44971.070833333331</v>
      </c>
      <c r="B601" s="25">
        <v>44971.077777777777</v>
      </c>
      <c r="C601" s="26" t="str">
        <f>TEXT(B601,"dd.mm.yyyy")</f>
        <v>14.02.2023</v>
      </c>
      <c r="D601" s="27">
        <f>B601-A601</f>
        <v>6.9444444452528842E-3</v>
      </c>
      <c r="E601" s="28" t="s">
        <v>72</v>
      </c>
      <c r="F601" s="28" t="s">
        <v>415</v>
      </c>
      <c r="G601" s="28">
        <v>1</v>
      </c>
      <c r="H601" s="29">
        <v>4.3</v>
      </c>
      <c r="I601" s="28">
        <v>1</v>
      </c>
      <c r="J601" s="28" t="s">
        <v>12</v>
      </c>
      <c r="K601" s="28">
        <v>1</v>
      </c>
      <c r="L601" s="29">
        <v>10.32</v>
      </c>
      <c r="M601" s="29">
        <f t="shared" si="9"/>
        <v>3.0960000000000001</v>
      </c>
      <c r="N601" s="29">
        <v>1.5839999999999996</v>
      </c>
      <c r="O601" s="30">
        <v>15</v>
      </c>
    </row>
    <row r="602" spans="1:15" x14ac:dyDescent="0.35">
      <c r="A602" s="24">
        <v>44971.070833333331</v>
      </c>
      <c r="B602" s="25">
        <v>44971.077777777777</v>
      </c>
      <c r="C602" s="26" t="str">
        <f>TEXT(B602,"dd.mm.yyyy")</f>
        <v>14.02.2023</v>
      </c>
      <c r="D602" s="27">
        <f>B602-A602</f>
        <v>6.9444444452528842E-3</v>
      </c>
      <c r="E602" s="28" t="s">
        <v>21</v>
      </c>
      <c r="F602" s="28" t="s">
        <v>499</v>
      </c>
      <c r="G602" s="28">
        <v>1</v>
      </c>
      <c r="H602" s="29">
        <v>1.3</v>
      </c>
      <c r="I602" s="28">
        <v>1</v>
      </c>
      <c r="J602" s="28" t="s">
        <v>12</v>
      </c>
      <c r="K602" s="28">
        <v>2</v>
      </c>
      <c r="L602" s="29">
        <v>3</v>
      </c>
      <c r="M602" s="29">
        <f t="shared" si="9"/>
        <v>0.89999999999999991</v>
      </c>
      <c r="N602" s="29">
        <v>1.0999999999999996</v>
      </c>
      <c r="O602" s="30">
        <v>5</v>
      </c>
    </row>
    <row r="603" spans="1:15" x14ac:dyDescent="0.35">
      <c r="A603" s="24">
        <v>44971.071527777778</v>
      </c>
      <c r="B603" s="25">
        <v>44971.07708333333</v>
      </c>
      <c r="C603" s="26" t="str">
        <f>TEXT(B603,"dd.mm.yyyy")</f>
        <v>14.02.2023</v>
      </c>
      <c r="D603" s="27">
        <f>B603-A603</f>
        <v>5.5555555518367328E-3</v>
      </c>
      <c r="E603" s="28" t="s">
        <v>23</v>
      </c>
      <c r="F603" s="28" t="s">
        <v>242</v>
      </c>
      <c r="G603" s="28">
        <v>2</v>
      </c>
      <c r="H603" s="29">
        <v>2.2000000000000002</v>
      </c>
      <c r="I603" s="28">
        <v>1</v>
      </c>
      <c r="J603" s="28" t="s">
        <v>12</v>
      </c>
      <c r="K603" s="28">
        <v>1</v>
      </c>
      <c r="L603" s="29">
        <v>5.28</v>
      </c>
      <c r="M603" s="29">
        <f t="shared" si="9"/>
        <v>1.5840000000000001</v>
      </c>
      <c r="N603" s="29">
        <v>1.1360000000000001</v>
      </c>
      <c r="O603" s="30">
        <v>8</v>
      </c>
    </row>
    <row r="604" spans="1:15" x14ac:dyDescent="0.35">
      <c r="A604" s="24">
        <v>44971.071527777778</v>
      </c>
      <c r="B604" s="25">
        <v>44971.072916666664</v>
      </c>
      <c r="C604" s="26" t="str">
        <f>TEXT(B604,"dd.mm.yyyy")</f>
        <v>14.02.2023</v>
      </c>
      <c r="D604" s="27">
        <f>B604-A604</f>
        <v>1.3888888861401938E-3</v>
      </c>
      <c r="E604" s="28" t="s">
        <v>28</v>
      </c>
      <c r="F604" s="28" t="s">
        <v>759</v>
      </c>
      <c r="G604" s="28">
        <v>1</v>
      </c>
      <c r="H604" s="29">
        <v>0.6</v>
      </c>
      <c r="I604" s="28">
        <v>1</v>
      </c>
      <c r="J604" s="28" t="s">
        <v>12</v>
      </c>
      <c r="K604" s="28">
        <v>2</v>
      </c>
      <c r="L604" s="29">
        <v>3.9</v>
      </c>
      <c r="M604" s="29">
        <f t="shared" si="9"/>
        <v>1.17</v>
      </c>
      <c r="N604" s="29">
        <v>0.93000000000000016</v>
      </c>
      <c r="O604" s="30">
        <v>6</v>
      </c>
    </row>
    <row r="605" spans="1:15" x14ac:dyDescent="0.35">
      <c r="A605" s="24">
        <v>44971.071527777778</v>
      </c>
      <c r="B605" s="25">
        <v>44971.073611111111</v>
      </c>
      <c r="C605" s="26" t="str">
        <f>TEXT(B605,"dd.mm.yyyy")</f>
        <v>14.02.2023</v>
      </c>
      <c r="D605" s="27">
        <f>B605-A605</f>
        <v>2.0833333328482695E-3</v>
      </c>
      <c r="E605" s="28" t="s">
        <v>57</v>
      </c>
      <c r="F605" s="28" t="s">
        <v>258</v>
      </c>
      <c r="G605" s="28">
        <v>1</v>
      </c>
      <c r="H605" s="29">
        <v>0.7</v>
      </c>
      <c r="I605" s="28">
        <v>1</v>
      </c>
      <c r="J605" s="28" t="s">
        <v>12</v>
      </c>
      <c r="K605" s="28">
        <v>2</v>
      </c>
      <c r="L605" s="29">
        <v>3.2</v>
      </c>
      <c r="M605" s="29">
        <f t="shared" si="9"/>
        <v>0.96</v>
      </c>
      <c r="N605" s="29">
        <v>0.83999999999999986</v>
      </c>
      <c r="O605" s="30">
        <v>5</v>
      </c>
    </row>
    <row r="606" spans="1:15" x14ac:dyDescent="0.35">
      <c r="A606" s="24">
        <v>44971.071527777778</v>
      </c>
      <c r="B606" s="25">
        <v>44971.074999999997</v>
      </c>
      <c r="C606" s="26" t="str">
        <f>TEXT(B606,"dd.mm.yyyy")</f>
        <v>14.02.2023</v>
      </c>
      <c r="D606" s="27">
        <f>B606-A606</f>
        <v>3.4722222189884633E-3</v>
      </c>
      <c r="E606" s="28" t="s">
        <v>23</v>
      </c>
      <c r="F606" s="28" t="s">
        <v>329</v>
      </c>
      <c r="G606" s="28">
        <v>1</v>
      </c>
      <c r="H606" s="29">
        <v>1.7</v>
      </c>
      <c r="I606" s="28">
        <v>1</v>
      </c>
      <c r="J606" s="28" t="s">
        <v>12</v>
      </c>
      <c r="K606" s="28">
        <v>2</v>
      </c>
      <c r="L606" s="29">
        <v>3.9</v>
      </c>
      <c r="M606" s="29">
        <f t="shared" si="9"/>
        <v>1.17</v>
      </c>
      <c r="N606" s="29">
        <v>0.93000000000000016</v>
      </c>
      <c r="O606" s="30">
        <v>6</v>
      </c>
    </row>
    <row r="607" spans="1:15" x14ac:dyDescent="0.35">
      <c r="A607" s="24">
        <v>44971.071527777778</v>
      </c>
      <c r="B607" s="25">
        <v>44971.089583333334</v>
      </c>
      <c r="C607" s="26" t="str">
        <f>TEXT(B607,"dd.mm.yyyy")</f>
        <v>14.02.2023</v>
      </c>
      <c r="D607" s="27">
        <f>B607-A607</f>
        <v>1.8055555556202307E-2</v>
      </c>
      <c r="E607" s="28" t="s">
        <v>25</v>
      </c>
      <c r="F607" s="28" t="s">
        <v>308</v>
      </c>
      <c r="G607" s="28">
        <v>1</v>
      </c>
      <c r="H607" s="29">
        <v>7.3</v>
      </c>
      <c r="I607" s="28">
        <v>1</v>
      </c>
      <c r="J607" s="28" t="s">
        <v>12</v>
      </c>
      <c r="K607" s="28">
        <v>1</v>
      </c>
      <c r="L607" s="29">
        <v>17.52</v>
      </c>
      <c r="M607" s="29">
        <f t="shared" si="9"/>
        <v>5.2559999999999993</v>
      </c>
      <c r="N607" s="29">
        <v>4.2240000000000002</v>
      </c>
      <c r="O607" s="30">
        <v>27</v>
      </c>
    </row>
    <row r="608" spans="1:15" x14ac:dyDescent="0.35">
      <c r="A608" s="24">
        <v>44971.072222222225</v>
      </c>
      <c r="B608" s="25">
        <v>44971.077777777777</v>
      </c>
      <c r="C608" s="26" t="str">
        <f>TEXT(B608,"dd.mm.yyyy")</f>
        <v>14.02.2023</v>
      </c>
      <c r="D608" s="27">
        <f>B608-A608</f>
        <v>5.5555555518367328E-3</v>
      </c>
      <c r="E608" s="28" t="s">
        <v>67</v>
      </c>
      <c r="F608" s="28" t="s">
        <v>749</v>
      </c>
      <c r="G608" s="28">
        <v>1</v>
      </c>
      <c r="H608" s="29">
        <v>3.6</v>
      </c>
      <c r="I608" s="28">
        <v>1</v>
      </c>
      <c r="J608" s="28" t="s">
        <v>12</v>
      </c>
      <c r="K608" s="28">
        <v>1</v>
      </c>
      <c r="L608" s="29">
        <v>8.64</v>
      </c>
      <c r="M608" s="29">
        <f t="shared" si="9"/>
        <v>2.5920000000000001</v>
      </c>
      <c r="N608" s="29">
        <v>1.7679999999999989</v>
      </c>
      <c r="O608" s="30">
        <v>13</v>
      </c>
    </row>
    <row r="609" spans="1:15" x14ac:dyDescent="0.35">
      <c r="A609" s="24">
        <v>44971.072222222225</v>
      </c>
      <c r="B609" s="25">
        <v>44971.07916666667</v>
      </c>
      <c r="C609" s="26" t="str">
        <f>TEXT(B609,"dd.mm.yyyy")</f>
        <v>14.02.2023</v>
      </c>
      <c r="D609" s="27">
        <f>B609-A609</f>
        <v>6.9444444452528842E-3</v>
      </c>
      <c r="E609" s="28" t="s">
        <v>41</v>
      </c>
      <c r="F609" s="28" t="s">
        <v>475</v>
      </c>
      <c r="G609" s="28">
        <v>1</v>
      </c>
      <c r="H609" s="29">
        <v>3.6</v>
      </c>
      <c r="I609" s="28">
        <v>1</v>
      </c>
      <c r="J609" s="28" t="s">
        <v>12</v>
      </c>
      <c r="K609" s="28">
        <v>2</v>
      </c>
      <c r="L609" s="29">
        <v>8.64</v>
      </c>
      <c r="M609" s="29">
        <f t="shared" si="9"/>
        <v>2.5920000000000001</v>
      </c>
      <c r="N609" s="29">
        <v>1.7679999999999989</v>
      </c>
      <c r="O609" s="30">
        <v>13</v>
      </c>
    </row>
    <row r="610" spans="1:15" x14ac:dyDescent="0.35">
      <c r="A610" s="24">
        <v>44971.072916666664</v>
      </c>
      <c r="B610" s="25">
        <v>44971.079861111109</v>
      </c>
      <c r="C610" s="26" t="str">
        <f>TEXT(B610,"dd.mm.yyyy")</f>
        <v>14.02.2023</v>
      </c>
      <c r="D610" s="27">
        <f>B610-A610</f>
        <v>6.9444444452528842E-3</v>
      </c>
      <c r="E610" s="28" t="s">
        <v>75</v>
      </c>
      <c r="F610" s="28" t="s">
        <v>379</v>
      </c>
      <c r="G610" s="28">
        <v>1</v>
      </c>
      <c r="H610" s="29">
        <v>2.7</v>
      </c>
      <c r="I610" s="28">
        <v>1</v>
      </c>
      <c r="J610" s="28" t="s">
        <v>12</v>
      </c>
      <c r="K610" s="28">
        <v>2</v>
      </c>
      <c r="L610" s="29">
        <v>6.48</v>
      </c>
      <c r="M610" s="29">
        <f t="shared" si="9"/>
        <v>1.944</v>
      </c>
      <c r="N610" s="29">
        <v>1.5760000000000005</v>
      </c>
      <c r="O610" s="30">
        <v>10</v>
      </c>
    </row>
    <row r="611" spans="1:15" x14ac:dyDescent="0.35">
      <c r="A611" s="24">
        <v>44971.072916666664</v>
      </c>
      <c r="B611" s="25">
        <v>44971.081250000003</v>
      </c>
      <c r="C611" s="26" t="str">
        <f>TEXT(B611,"dd.mm.yyyy")</f>
        <v>14.02.2023</v>
      </c>
      <c r="D611" s="27">
        <f>B611-A611</f>
        <v>8.3333333386690356E-3</v>
      </c>
      <c r="E611" s="28" t="s">
        <v>32</v>
      </c>
      <c r="F611" s="28" t="s">
        <v>264</v>
      </c>
      <c r="G611" s="28">
        <v>1</v>
      </c>
      <c r="H611" s="29">
        <v>5.8</v>
      </c>
      <c r="I611" s="28">
        <v>1</v>
      </c>
      <c r="J611" s="28" t="s">
        <v>12</v>
      </c>
      <c r="K611" s="28">
        <v>2</v>
      </c>
      <c r="L611" s="29">
        <v>13.92</v>
      </c>
      <c r="M611" s="29">
        <f t="shared" si="9"/>
        <v>4.1760000000000002</v>
      </c>
      <c r="N611" s="29">
        <v>2.9039999999999981</v>
      </c>
      <c r="O611" s="30">
        <v>21</v>
      </c>
    </row>
    <row r="612" spans="1:15" x14ac:dyDescent="0.35">
      <c r="A612" s="24">
        <v>44971.072916666664</v>
      </c>
      <c r="B612" s="25">
        <v>44971.07708333333</v>
      </c>
      <c r="C612" s="26" t="str">
        <f>TEXT(B612,"dd.mm.yyyy")</f>
        <v>14.02.2023</v>
      </c>
      <c r="D612" s="27">
        <f>B612-A612</f>
        <v>4.166666665696539E-3</v>
      </c>
      <c r="E612" s="28" t="s">
        <v>67</v>
      </c>
      <c r="F612" s="28" t="s">
        <v>690</v>
      </c>
      <c r="G612" s="28">
        <v>1</v>
      </c>
      <c r="H612" s="29">
        <v>2.1</v>
      </c>
      <c r="I612" s="28">
        <v>1</v>
      </c>
      <c r="J612" s="28" t="s">
        <v>12</v>
      </c>
      <c r="K612" s="28">
        <v>1</v>
      </c>
      <c r="L612" s="29">
        <v>5.04</v>
      </c>
      <c r="M612" s="29">
        <f t="shared" si="9"/>
        <v>1.512</v>
      </c>
      <c r="N612" s="29">
        <v>1.4479999999999995</v>
      </c>
      <c r="O612" s="30">
        <v>8</v>
      </c>
    </row>
    <row r="613" spans="1:15" x14ac:dyDescent="0.35">
      <c r="A613" s="24">
        <v>44971.073611111111</v>
      </c>
      <c r="B613" s="25">
        <v>44971.078472222223</v>
      </c>
      <c r="C613" s="26" t="str">
        <f>TEXT(B613,"dd.mm.yyyy")</f>
        <v>14.02.2023</v>
      </c>
      <c r="D613" s="27">
        <f>B613-A613</f>
        <v>4.8611111124046147E-3</v>
      </c>
      <c r="E613" s="28" t="s">
        <v>41</v>
      </c>
      <c r="F613" s="28" t="s">
        <v>257</v>
      </c>
      <c r="G613" s="28">
        <v>1</v>
      </c>
      <c r="H613" s="29">
        <v>2.9</v>
      </c>
      <c r="I613" s="28">
        <v>1</v>
      </c>
      <c r="J613" s="28" t="s">
        <v>12</v>
      </c>
      <c r="K613" s="28">
        <v>1</v>
      </c>
      <c r="L613" s="29">
        <v>6.96</v>
      </c>
      <c r="M613" s="29">
        <f t="shared" si="9"/>
        <v>2.0880000000000001</v>
      </c>
      <c r="N613" s="29">
        <v>1.9519999999999991</v>
      </c>
      <c r="O613" s="30">
        <v>11</v>
      </c>
    </row>
    <row r="614" spans="1:15" x14ac:dyDescent="0.35">
      <c r="A614" s="24">
        <v>44971.074305555558</v>
      </c>
      <c r="B614" s="25">
        <v>44971.081250000003</v>
      </c>
      <c r="C614" s="26" t="str">
        <f>TEXT(B614,"dd.mm.yyyy")</f>
        <v>14.02.2023</v>
      </c>
      <c r="D614" s="27">
        <f>B614-A614</f>
        <v>6.9444444452528842E-3</v>
      </c>
      <c r="E614" s="28" t="s">
        <v>51</v>
      </c>
      <c r="F614" s="28" t="s">
        <v>207</v>
      </c>
      <c r="G614" s="28">
        <v>3</v>
      </c>
      <c r="H614" s="29">
        <v>2.1</v>
      </c>
      <c r="I614" s="28">
        <v>1</v>
      </c>
      <c r="J614" s="28" t="s">
        <v>12</v>
      </c>
      <c r="K614" s="28">
        <v>2</v>
      </c>
      <c r="L614" s="29">
        <v>5.04</v>
      </c>
      <c r="M614" s="29">
        <f t="shared" si="9"/>
        <v>1.512</v>
      </c>
      <c r="N614" s="29">
        <v>1.4479999999999995</v>
      </c>
      <c r="O614" s="30">
        <v>8</v>
      </c>
    </row>
    <row r="615" spans="1:15" x14ac:dyDescent="0.35">
      <c r="A615" s="24">
        <v>44971.074999999997</v>
      </c>
      <c r="B615" s="25">
        <v>44971.085416666669</v>
      </c>
      <c r="C615" s="26" t="str">
        <f>TEXT(B615,"dd.mm.yyyy")</f>
        <v>14.02.2023</v>
      </c>
      <c r="D615" s="27">
        <f>B615-A615</f>
        <v>1.0416666671517305E-2</v>
      </c>
      <c r="E615" s="28" t="s">
        <v>70</v>
      </c>
      <c r="F615" s="28" t="s">
        <v>151</v>
      </c>
      <c r="G615" s="28">
        <v>1</v>
      </c>
      <c r="H615" s="29">
        <v>8.8000000000000007</v>
      </c>
      <c r="I615" s="28">
        <v>1</v>
      </c>
      <c r="J615" s="28" t="s">
        <v>12</v>
      </c>
      <c r="K615" s="28">
        <v>2</v>
      </c>
      <c r="L615" s="29">
        <v>21.12</v>
      </c>
      <c r="M615" s="29">
        <f t="shared" si="9"/>
        <v>6.3360000000000003</v>
      </c>
      <c r="N615" s="29">
        <v>3.5440000000000005</v>
      </c>
      <c r="O615" s="30">
        <v>31</v>
      </c>
    </row>
    <row r="616" spans="1:15" x14ac:dyDescent="0.35">
      <c r="A616" s="24">
        <v>44971.074999999997</v>
      </c>
      <c r="B616" s="25">
        <v>44971.079861111109</v>
      </c>
      <c r="C616" s="26" t="str">
        <f>TEXT(B616,"dd.mm.yyyy")</f>
        <v>14.02.2023</v>
      </c>
      <c r="D616" s="27">
        <f>B616-A616</f>
        <v>4.8611111124046147E-3</v>
      </c>
      <c r="E616" s="28" t="s">
        <v>41</v>
      </c>
      <c r="F616" s="28" t="s">
        <v>316</v>
      </c>
      <c r="G616" s="28">
        <v>2</v>
      </c>
      <c r="H616" s="29">
        <v>1</v>
      </c>
      <c r="I616" s="28">
        <v>1</v>
      </c>
      <c r="J616" s="28" t="s">
        <v>12</v>
      </c>
      <c r="K616" s="28">
        <v>1</v>
      </c>
      <c r="L616" s="29">
        <v>4</v>
      </c>
      <c r="M616" s="29">
        <f t="shared" si="9"/>
        <v>1.2</v>
      </c>
      <c r="N616" s="29">
        <v>0.79999999999999982</v>
      </c>
      <c r="O616" s="30">
        <v>6</v>
      </c>
    </row>
    <row r="617" spans="1:15" x14ac:dyDescent="0.35">
      <c r="A617" s="24">
        <v>44971.075694444444</v>
      </c>
      <c r="B617" s="25">
        <v>44971.086111111108</v>
      </c>
      <c r="C617" s="26" t="str">
        <f>TEXT(B617,"dd.mm.yyyy")</f>
        <v>14.02.2023</v>
      </c>
      <c r="D617" s="27">
        <f>B617-A617</f>
        <v>1.0416666664241347E-2</v>
      </c>
      <c r="E617" s="28" t="s">
        <v>76</v>
      </c>
      <c r="F617" s="28" t="s">
        <v>924</v>
      </c>
      <c r="G617" s="28">
        <v>1</v>
      </c>
      <c r="H617" s="29">
        <v>7.9</v>
      </c>
      <c r="I617" s="28">
        <v>1</v>
      </c>
      <c r="J617" s="28" t="s">
        <v>12</v>
      </c>
      <c r="K617" s="28">
        <v>2</v>
      </c>
      <c r="L617" s="29">
        <v>18.96</v>
      </c>
      <c r="M617" s="29">
        <f t="shared" si="9"/>
        <v>5.6879999999999997</v>
      </c>
      <c r="N617" s="29">
        <v>4.3520000000000003</v>
      </c>
      <c r="O617" s="30">
        <v>29</v>
      </c>
    </row>
    <row r="618" spans="1:15" x14ac:dyDescent="0.35">
      <c r="A618" s="24">
        <v>44971.075694444444</v>
      </c>
      <c r="B618" s="25">
        <v>44971.081944444442</v>
      </c>
      <c r="C618" s="26" t="str">
        <f>TEXT(B618,"dd.mm.yyyy")</f>
        <v>14.02.2023</v>
      </c>
      <c r="D618" s="27">
        <f>B618-A618</f>
        <v>6.2499999985448085E-3</v>
      </c>
      <c r="E618" s="28" t="s">
        <v>15</v>
      </c>
      <c r="F618" s="28" t="s">
        <v>273</v>
      </c>
      <c r="G618" s="28">
        <v>1</v>
      </c>
      <c r="H618" s="29">
        <v>1.5</v>
      </c>
      <c r="I618" s="28">
        <v>1</v>
      </c>
      <c r="J618" s="28" t="s">
        <v>12</v>
      </c>
      <c r="K618" s="28">
        <v>1</v>
      </c>
      <c r="L618" s="29">
        <v>3.6</v>
      </c>
      <c r="M618" s="29">
        <f t="shared" si="9"/>
        <v>1.08</v>
      </c>
      <c r="N618" s="29">
        <v>1.3199999999999998</v>
      </c>
      <c r="O618" s="30">
        <v>6</v>
      </c>
    </row>
    <row r="619" spans="1:15" x14ac:dyDescent="0.35">
      <c r="A619" s="24">
        <v>44971.07708333333</v>
      </c>
      <c r="B619" s="25">
        <v>44971.080555555556</v>
      </c>
      <c r="C619" s="26" t="str">
        <f>TEXT(B619,"dd.mm.yyyy")</f>
        <v>14.02.2023</v>
      </c>
      <c r="D619" s="27">
        <f>B619-A619</f>
        <v>3.4722222262644209E-3</v>
      </c>
      <c r="E619" s="28" t="s">
        <v>16</v>
      </c>
      <c r="F619" s="28" t="s">
        <v>936</v>
      </c>
      <c r="G619" s="28">
        <v>1</v>
      </c>
      <c r="H619" s="29">
        <v>2</v>
      </c>
      <c r="I619" s="28">
        <v>1</v>
      </c>
      <c r="J619" s="28" t="s">
        <v>12</v>
      </c>
      <c r="K619" s="28">
        <v>2</v>
      </c>
      <c r="L619" s="29">
        <v>4.8</v>
      </c>
      <c r="M619" s="29">
        <f t="shared" si="9"/>
        <v>1.44</v>
      </c>
      <c r="N619" s="29">
        <v>0.76000000000000068</v>
      </c>
      <c r="O619" s="30">
        <v>7</v>
      </c>
    </row>
    <row r="620" spans="1:15" x14ac:dyDescent="0.35">
      <c r="A620" s="24">
        <v>44971.07708333333</v>
      </c>
      <c r="B620" s="25">
        <v>44971.100694444445</v>
      </c>
      <c r="C620" s="26" t="str">
        <f>TEXT(B620,"dd.mm.yyyy")</f>
        <v>14.02.2023</v>
      </c>
      <c r="D620" s="27">
        <f>B620-A620</f>
        <v>2.3611111115314998E-2</v>
      </c>
      <c r="E620" s="28" t="s">
        <v>14</v>
      </c>
      <c r="F620" s="28" t="s">
        <v>84</v>
      </c>
      <c r="G620" s="28">
        <v>3</v>
      </c>
      <c r="H620" s="29">
        <v>10.3</v>
      </c>
      <c r="I620" s="28">
        <v>1</v>
      </c>
      <c r="J620" s="28" t="s">
        <v>12</v>
      </c>
      <c r="K620" s="28">
        <v>2</v>
      </c>
      <c r="L620" s="29">
        <v>24.72</v>
      </c>
      <c r="M620" s="29">
        <f t="shared" si="9"/>
        <v>7.4159999999999995</v>
      </c>
      <c r="N620" s="29">
        <v>2.8640000000000008</v>
      </c>
      <c r="O620" s="30">
        <v>35</v>
      </c>
    </row>
    <row r="621" spans="1:15" x14ac:dyDescent="0.35">
      <c r="A621" s="24">
        <v>44971.077777777777</v>
      </c>
      <c r="B621" s="25">
        <v>44971.085416666669</v>
      </c>
      <c r="C621" s="26" t="str">
        <f>TEXT(B621,"dd.mm.yyyy")</f>
        <v>14.02.2023</v>
      </c>
      <c r="D621" s="27">
        <f>B621-A621</f>
        <v>7.6388888919609599E-3</v>
      </c>
      <c r="E621" s="28" t="s">
        <v>13</v>
      </c>
      <c r="F621" s="28" t="s">
        <v>188</v>
      </c>
      <c r="G621" s="28">
        <v>1</v>
      </c>
      <c r="H621" s="29">
        <v>4.7</v>
      </c>
      <c r="I621" s="28">
        <v>1</v>
      </c>
      <c r="J621" s="28" t="s">
        <v>12</v>
      </c>
      <c r="K621" s="28">
        <v>2</v>
      </c>
      <c r="L621" s="29">
        <v>11.28</v>
      </c>
      <c r="M621" s="29">
        <f t="shared" si="9"/>
        <v>3.3839999999999999</v>
      </c>
      <c r="N621" s="29">
        <v>2.3360000000000003</v>
      </c>
      <c r="O621" s="30">
        <v>17</v>
      </c>
    </row>
    <row r="622" spans="1:15" x14ac:dyDescent="0.35">
      <c r="A622" s="24">
        <v>44971.077777777777</v>
      </c>
      <c r="B622" s="25">
        <v>44971.079861111109</v>
      </c>
      <c r="C622" s="26" t="str">
        <f>TEXT(B622,"dd.mm.yyyy")</f>
        <v>14.02.2023</v>
      </c>
      <c r="D622" s="27">
        <f>B622-A622</f>
        <v>2.0833333328482695E-3</v>
      </c>
      <c r="E622" s="28" t="s">
        <v>20</v>
      </c>
      <c r="F622" s="28" t="s">
        <v>152</v>
      </c>
      <c r="G622" s="28">
        <v>1</v>
      </c>
      <c r="H622" s="29">
        <v>1</v>
      </c>
      <c r="I622" s="28">
        <v>1</v>
      </c>
      <c r="J622" s="28" t="s">
        <v>12</v>
      </c>
      <c r="K622" s="28">
        <v>1</v>
      </c>
      <c r="L622" s="29">
        <v>3</v>
      </c>
      <c r="M622" s="29">
        <f t="shared" si="9"/>
        <v>0.89999999999999991</v>
      </c>
      <c r="N622" s="29">
        <v>1.0999999999999996</v>
      </c>
      <c r="O622" s="30">
        <v>5</v>
      </c>
    </row>
    <row r="623" spans="1:15" x14ac:dyDescent="0.35">
      <c r="A623" s="24">
        <v>44971.078472222223</v>
      </c>
      <c r="B623" s="25">
        <v>44971.094444444447</v>
      </c>
      <c r="C623" s="26" t="str">
        <f>TEXT(B623,"dd.mm.yyyy")</f>
        <v>14.02.2023</v>
      </c>
      <c r="D623" s="27">
        <f>B623-A623</f>
        <v>1.5972222223354038E-2</v>
      </c>
      <c r="E623" s="28" t="s">
        <v>20</v>
      </c>
      <c r="F623" s="28" t="s">
        <v>812</v>
      </c>
      <c r="G623" s="28">
        <v>1</v>
      </c>
      <c r="H623" s="29">
        <v>13.9</v>
      </c>
      <c r="I623" s="28">
        <v>1</v>
      </c>
      <c r="J623" s="28" t="s">
        <v>12</v>
      </c>
      <c r="K623" s="28">
        <v>1</v>
      </c>
      <c r="L623" s="29">
        <v>33.36</v>
      </c>
      <c r="M623" s="29">
        <f t="shared" si="9"/>
        <v>10.007999999999999</v>
      </c>
      <c r="N623" s="29">
        <v>6.632000000000005</v>
      </c>
      <c r="O623" s="30">
        <v>50</v>
      </c>
    </row>
    <row r="624" spans="1:15" x14ac:dyDescent="0.35">
      <c r="A624" s="24">
        <v>44971.078472222223</v>
      </c>
      <c r="B624" s="25">
        <v>44971.082638888889</v>
      </c>
      <c r="C624" s="26" t="str">
        <f>TEXT(B624,"dd.mm.yyyy")</f>
        <v>14.02.2023</v>
      </c>
      <c r="D624" s="27">
        <f>B624-A624</f>
        <v>4.166666665696539E-3</v>
      </c>
      <c r="E624" s="28" t="s">
        <v>20</v>
      </c>
      <c r="F624" s="28" t="s">
        <v>792</v>
      </c>
      <c r="G624" s="28">
        <v>1</v>
      </c>
      <c r="H624" s="29">
        <v>1.4</v>
      </c>
      <c r="I624" s="28">
        <v>1</v>
      </c>
      <c r="J624" s="28" t="s">
        <v>12</v>
      </c>
      <c r="K624" s="28">
        <v>2</v>
      </c>
      <c r="L624" s="29">
        <v>4</v>
      </c>
      <c r="M624" s="29">
        <f t="shared" si="9"/>
        <v>1.2</v>
      </c>
      <c r="N624" s="29">
        <v>0.79999999999999982</v>
      </c>
      <c r="O624" s="30">
        <v>6</v>
      </c>
    </row>
    <row r="625" spans="1:15" x14ac:dyDescent="0.35">
      <c r="A625" s="24">
        <v>44971.07916666667</v>
      </c>
      <c r="B625" s="25">
        <v>44971.081944444442</v>
      </c>
      <c r="C625" s="26" t="str">
        <f>TEXT(B625,"dd.mm.yyyy")</f>
        <v>14.02.2023</v>
      </c>
      <c r="D625" s="27">
        <f>B625-A625</f>
        <v>2.7777777722803876E-3</v>
      </c>
      <c r="E625" s="28" t="s">
        <v>36</v>
      </c>
      <c r="F625" s="28" t="s">
        <v>815</v>
      </c>
      <c r="G625" s="28">
        <v>1</v>
      </c>
      <c r="H625" s="29">
        <v>0.8</v>
      </c>
      <c r="I625" s="28">
        <v>1</v>
      </c>
      <c r="J625" s="28" t="s">
        <v>12</v>
      </c>
      <c r="K625" s="28">
        <v>1</v>
      </c>
      <c r="L625" s="29">
        <v>3.6</v>
      </c>
      <c r="M625" s="29">
        <f t="shared" si="9"/>
        <v>1.08</v>
      </c>
      <c r="N625" s="29">
        <v>1.3199999999999998</v>
      </c>
      <c r="O625" s="30">
        <v>6</v>
      </c>
    </row>
    <row r="626" spans="1:15" x14ac:dyDescent="0.35">
      <c r="A626" s="24">
        <v>44971.07916666667</v>
      </c>
      <c r="B626" s="25">
        <v>44971.082638888889</v>
      </c>
      <c r="C626" s="26" t="str">
        <f>TEXT(B626,"dd.mm.yyyy")</f>
        <v>14.02.2023</v>
      </c>
      <c r="D626" s="27">
        <f>B626-A626</f>
        <v>3.4722222189884633E-3</v>
      </c>
      <c r="E626" s="28" t="s">
        <v>37</v>
      </c>
      <c r="F626" s="28" t="s">
        <v>902</v>
      </c>
      <c r="G626" s="28">
        <v>1</v>
      </c>
      <c r="H626" s="29">
        <v>1.9</v>
      </c>
      <c r="I626" s="28">
        <v>1</v>
      </c>
      <c r="J626" s="28" t="s">
        <v>12</v>
      </c>
      <c r="K626" s="28">
        <v>1</v>
      </c>
      <c r="L626" s="29">
        <v>3.1</v>
      </c>
      <c r="M626" s="29">
        <f t="shared" si="9"/>
        <v>0.92999999999999994</v>
      </c>
      <c r="N626" s="29">
        <v>0.9700000000000002</v>
      </c>
      <c r="O626" s="30">
        <v>5</v>
      </c>
    </row>
    <row r="627" spans="1:15" x14ac:dyDescent="0.35">
      <c r="A627" s="24">
        <v>44971.07916666667</v>
      </c>
      <c r="B627" s="25">
        <v>44971.086805555555</v>
      </c>
      <c r="C627" s="26" t="str">
        <f>TEXT(B627,"dd.mm.yyyy")</f>
        <v>14.02.2023</v>
      </c>
      <c r="D627" s="27">
        <f>B627-A627</f>
        <v>7.6388888846850023E-3</v>
      </c>
      <c r="E627" s="28" t="s">
        <v>63</v>
      </c>
      <c r="F627" s="28" t="s">
        <v>313</v>
      </c>
      <c r="G627" s="28">
        <v>1</v>
      </c>
      <c r="H627" s="29">
        <v>3.1</v>
      </c>
      <c r="I627" s="28">
        <v>1</v>
      </c>
      <c r="J627" s="28" t="s">
        <v>12</v>
      </c>
      <c r="K627" s="28">
        <v>2</v>
      </c>
      <c r="L627" s="29">
        <v>7.44</v>
      </c>
      <c r="M627" s="29">
        <f t="shared" si="9"/>
        <v>2.2320000000000002</v>
      </c>
      <c r="N627" s="29">
        <v>2.3280000000000003</v>
      </c>
      <c r="O627" s="30">
        <v>12</v>
      </c>
    </row>
    <row r="628" spans="1:15" x14ac:dyDescent="0.35">
      <c r="A628" s="24">
        <v>44971.080555555556</v>
      </c>
      <c r="B628" s="25">
        <v>44971.085416666669</v>
      </c>
      <c r="C628" s="26" t="str">
        <f>TEXT(B628,"dd.mm.yyyy")</f>
        <v>14.02.2023</v>
      </c>
      <c r="D628" s="27">
        <f>B628-A628</f>
        <v>4.8611111124046147E-3</v>
      </c>
      <c r="E628" s="28" t="s">
        <v>51</v>
      </c>
      <c r="F628" s="28" t="s">
        <v>272</v>
      </c>
      <c r="G628" s="28">
        <v>1</v>
      </c>
      <c r="H628" s="29">
        <v>1.4</v>
      </c>
      <c r="I628" s="28">
        <v>1</v>
      </c>
      <c r="J628" s="28" t="s">
        <v>12</v>
      </c>
      <c r="K628" s="28">
        <v>2</v>
      </c>
      <c r="L628" s="29">
        <v>3.4</v>
      </c>
      <c r="M628" s="29">
        <f t="shared" si="9"/>
        <v>1.02</v>
      </c>
      <c r="N628" s="29">
        <v>0.58000000000000007</v>
      </c>
      <c r="O628" s="30">
        <v>5</v>
      </c>
    </row>
    <row r="629" spans="1:15" x14ac:dyDescent="0.35">
      <c r="A629" s="24">
        <v>44971.080555555556</v>
      </c>
      <c r="B629" s="25">
        <v>44971.097916666666</v>
      </c>
      <c r="C629" s="26" t="str">
        <f>TEXT(B629,"dd.mm.yyyy")</f>
        <v>14.02.2023</v>
      </c>
      <c r="D629" s="27">
        <f>B629-A629</f>
        <v>1.7361111109494232E-2</v>
      </c>
      <c r="E629" s="28" t="s">
        <v>15</v>
      </c>
      <c r="F629" s="28" t="s">
        <v>174</v>
      </c>
      <c r="G629" s="28">
        <v>2</v>
      </c>
      <c r="H629" s="29">
        <v>17.100000000000001</v>
      </c>
      <c r="I629" s="28">
        <v>2</v>
      </c>
      <c r="J629" s="28" t="s">
        <v>12</v>
      </c>
      <c r="K629" s="28">
        <v>1</v>
      </c>
      <c r="L629" s="29">
        <v>41.04</v>
      </c>
      <c r="M629" s="29">
        <f t="shared" si="9"/>
        <v>12.311999999999999</v>
      </c>
      <c r="N629" s="29">
        <v>2.6480000000000032</v>
      </c>
      <c r="O629" s="30">
        <v>56</v>
      </c>
    </row>
    <row r="630" spans="1:15" x14ac:dyDescent="0.35">
      <c r="A630" s="24">
        <v>44971.080555555556</v>
      </c>
      <c r="B630" s="25">
        <v>44971.090277777781</v>
      </c>
      <c r="C630" s="26" t="str">
        <f>TEXT(B630,"dd.mm.yyyy")</f>
        <v>14.02.2023</v>
      </c>
      <c r="D630" s="27">
        <f>B630-A630</f>
        <v>9.7222222248092294E-3</v>
      </c>
      <c r="E630" s="28" t="s">
        <v>40</v>
      </c>
      <c r="F630" s="28" t="s">
        <v>286</v>
      </c>
      <c r="G630" s="28">
        <v>1</v>
      </c>
      <c r="H630" s="29">
        <v>4.0999999999999996</v>
      </c>
      <c r="I630" s="28">
        <v>1</v>
      </c>
      <c r="J630" s="28" t="s">
        <v>12</v>
      </c>
      <c r="K630" s="28">
        <v>1</v>
      </c>
      <c r="L630" s="29">
        <v>9.84</v>
      </c>
      <c r="M630" s="29">
        <f t="shared" si="9"/>
        <v>2.952</v>
      </c>
      <c r="N630" s="29">
        <v>1.2080000000000002</v>
      </c>
      <c r="O630" s="30">
        <v>14</v>
      </c>
    </row>
    <row r="631" spans="1:15" x14ac:dyDescent="0.35">
      <c r="A631" s="24">
        <v>44971.080555555556</v>
      </c>
      <c r="B631" s="25">
        <v>44971.090277777781</v>
      </c>
      <c r="C631" s="26" t="str">
        <f>TEXT(B631,"dd.mm.yyyy")</f>
        <v>14.02.2023</v>
      </c>
      <c r="D631" s="27">
        <f>B631-A631</f>
        <v>9.7222222248092294E-3</v>
      </c>
      <c r="E631" s="28" t="s">
        <v>13</v>
      </c>
      <c r="F631" s="28" t="s">
        <v>776</v>
      </c>
      <c r="G631" s="28">
        <v>1</v>
      </c>
      <c r="H631" s="29">
        <v>4.5</v>
      </c>
      <c r="I631" s="28">
        <v>1</v>
      </c>
      <c r="J631" s="28" t="s">
        <v>12</v>
      </c>
      <c r="K631" s="28">
        <v>2</v>
      </c>
      <c r="L631" s="29">
        <v>10.8</v>
      </c>
      <c r="M631" s="29">
        <f t="shared" si="9"/>
        <v>3.24</v>
      </c>
      <c r="N631" s="29">
        <v>1.9599999999999991</v>
      </c>
      <c r="O631" s="30">
        <v>16</v>
      </c>
    </row>
    <row r="632" spans="1:15" x14ac:dyDescent="0.35">
      <c r="A632" s="24">
        <v>44971.081250000003</v>
      </c>
      <c r="B632" s="25">
        <v>44971.088888888888</v>
      </c>
      <c r="C632" s="26" t="str">
        <f>TEXT(B632,"dd.mm.yyyy")</f>
        <v>14.02.2023</v>
      </c>
      <c r="D632" s="27">
        <f>B632-A632</f>
        <v>7.6388888846850023E-3</v>
      </c>
      <c r="E632" s="28" t="s">
        <v>34</v>
      </c>
      <c r="F632" s="28" t="s">
        <v>717</v>
      </c>
      <c r="G632" s="28">
        <v>1</v>
      </c>
      <c r="H632" s="29">
        <v>1.3</v>
      </c>
      <c r="I632" s="28">
        <v>1</v>
      </c>
      <c r="J632" s="28" t="s">
        <v>12</v>
      </c>
      <c r="K632" s="28">
        <v>2</v>
      </c>
      <c r="L632" s="29">
        <v>3.3</v>
      </c>
      <c r="M632" s="29">
        <f t="shared" si="9"/>
        <v>0.98999999999999988</v>
      </c>
      <c r="N632" s="29">
        <v>0.71</v>
      </c>
      <c r="O632" s="30">
        <v>5</v>
      </c>
    </row>
    <row r="633" spans="1:15" x14ac:dyDescent="0.35">
      <c r="A633" s="24">
        <v>44971.081944444442</v>
      </c>
      <c r="B633" s="25">
        <v>44971.093055555553</v>
      </c>
      <c r="C633" s="26" t="str">
        <f>TEXT(B633,"dd.mm.yyyy")</f>
        <v>14.02.2023</v>
      </c>
      <c r="D633" s="27">
        <f>B633-A633</f>
        <v>1.1111111110949423E-2</v>
      </c>
      <c r="E633" s="28" t="s">
        <v>15</v>
      </c>
      <c r="F633" s="28" t="s">
        <v>617</v>
      </c>
      <c r="G633" s="28">
        <v>1</v>
      </c>
      <c r="H633" s="29">
        <v>9.1999999999999993</v>
      </c>
      <c r="I633" s="28">
        <v>1</v>
      </c>
      <c r="J633" s="28" t="s">
        <v>12</v>
      </c>
      <c r="K633" s="28">
        <v>2</v>
      </c>
      <c r="L633" s="29">
        <v>22.08</v>
      </c>
      <c r="M633" s="29">
        <f t="shared" si="9"/>
        <v>6.6239999999999997</v>
      </c>
      <c r="N633" s="29">
        <v>2.2960000000000029</v>
      </c>
      <c r="O633" s="30">
        <v>31</v>
      </c>
    </row>
    <row r="634" spans="1:15" x14ac:dyDescent="0.35">
      <c r="A634" s="24">
        <v>44971.083333333336</v>
      </c>
      <c r="B634" s="25">
        <v>44971.101388888892</v>
      </c>
      <c r="C634" s="26" t="str">
        <f>TEXT(B634,"dd.mm.yyyy")</f>
        <v>14.02.2023</v>
      </c>
      <c r="D634" s="27">
        <f>B634-A634</f>
        <v>1.8055555556202307E-2</v>
      </c>
      <c r="E634" s="28" t="s">
        <v>14</v>
      </c>
      <c r="F634" s="28" t="s">
        <v>97</v>
      </c>
      <c r="G634" s="28">
        <v>2</v>
      </c>
      <c r="H634" s="29">
        <v>7.1</v>
      </c>
      <c r="I634" s="28">
        <v>1</v>
      </c>
      <c r="J634" s="28" t="s">
        <v>12</v>
      </c>
      <c r="K634" s="28">
        <v>2</v>
      </c>
      <c r="L634" s="29">
        <v>21.3</v>
      </c>
      <c r="M634" s="29">
        <f t="shared" si="9"/>
        <v>6.39</v>
      </c>
      <c r="N634" s="29">
        <v>4.3099999999999987</v>
      </c>
      <c r="O634" s="30">
        <v>32</v>
      </c>
    </row>
    <row r="635" spans="1:15" x14ac:dyDescent="0.35">
      <c r="A635" s="24">
        <v>44971.083333333336</v>
      </c>
      <c r="B635" s="25">
        <v>44971.087500000001</v>
      </c>
      <c r="C635" s="26" t="str">
        <f>TEXT(B635,"dd.mm.yyyy")</f>
        <v>14.02.2023</v>
      </c>
      <c r="D635" s="27">
        <f>B635-A635</f>
        <v>4.166666665696539E-3</v>
      </c>
      <c r="E635" s="28" t="s">
        <v>25</v>
      </c>
      <c r="F635" s="28" t="s">
        <v>453</v>
      </c>
      <c r="G635" s="28">
        <v>2</v>
      </c>
      <c r="H635" s="29">
        <v>1.2</v>
      </c>
      <c r="I635" s="28">
        <v>1</v>
      </c>
      <c r="J635" s="28" t="s">
        <v>12</v>
      </c>
      <c r="K635" s="28">
        <v>2</v>
      </c>
      <c r="L635" s="29">
        <v>3.2</v>
      </c>
      <c r="M635" s="29">
        <f t="shared" si="9"/>
        <v>0.96</v>
      </c>
      <c r="N635" s="29">
        <v>0.83999999999999986</v>
      </c>
      <c r="O635" s="30">
        <v>5</v>
      </c>
    </row>
    <row r="636" spans="1:15" x14ac:dyDescent="0.35">
      <c r="A636" s="24">
        <v>44971.084027777775</v>
      </c>
      <c r="B636" s="25">
        <v>44971.1</v>
      </c>
      <c r="C636" s="26" t="str">
        <f>TEXT(B636,"dd.mm.yyyy")</f>
        <v>14.02.2023</v>
      </c>
      <c r="D636" s="27">
        <f>B636-A636</f>
        <v>1.5972222223354038E-2</v>
      </c>
      <c r="E636" s="28" t="s">
        <v>54</v>
      </c>
      <c r="F636" s="28" t="s">
        <v>864</v>
      </c>
      <c r="G636" s="28">
        <v>2</v>
      </c>
      <c r="H636" s="29">
        <v>16.7</v>
      </c>
      <c r="I636" s="28">
        <v>2</v>
      </c>
      <c r="J636" s="28" t="s">
        <v>12</v>
      </c>
      <c r="K636" s="28">
        <v>2</v>
      </c>
      <c r="L636" s="29">
        <v>50.1</v>
      </c>
      <c r="M636" s="29">
        <f t="shared" si="9"/>
        <v>15.03</v>
      </c>
      <c r="N636" s="29">
        <v>6.8699999999999974</v>
      </c>
      <c r="O636" s="30">
        <v>72</v>
      </c>
    </row>
    <row r="637" spans="1:15" x14ac:dyDescent="0.35">
      <c r="A637" s="24">
        <v>44971.084027777775</v>
      </c>
      <c r="B637" s="25">
        <v>44971.086805555555</v>
      </c>
      <c r="C637" s="26" t="str">
        <f>TEXT(B637,"dd.mm.yyyy")</f>
        <v>14.02.2023</v>
      </c>
      <c r="D637" s="27">
        <f>B637-A637</f>
        <v>2.7777777795563452E-3</v>
      </c>
      <c r="E637" s="28" t="s">
        <v>19</v>
      </c>
      <c r="F637" s="28" t="s">
        <v>420</v>
      </c>
      <c r="G637" s="28">
        <v>1</v>
      </c>
      <c r="H637" s="29">
        <v>1.5</v>
      </c>
      <c r="I637" s="28">
        <v>1</v>
      </c>
      <c r="J637" s="28" t="s">
        <v>12</v>
      </c>
      <c r="K637" s="28">
        <v>2</v>
      </c>
      <c r="L637" s="29">
        <v>3.1</v>
      </c>
      <c r="M637" s="29">
        <f t="shared" si="9"/>
        <v>0.92999999999999994</v>
      </c>
      <c r="N637" s="29">
        <v>0.9700000000000002</v>
      </c>
      <c r="O637" s="30">
        <v>5</v>
      </c>
    </row>
    <row r="638" spans="1:15" x14ac:dyDescent="0.35">
      <c r="A638" s="24">
        <v>44971.084722222222</v>
      </c>
      <c r="B638" s="25">
        <v>44971.088194444441</v>
      </c>
      <c r="C638" s="26" t="str">
        <f>TEXT(B638,"dd.mm.yyyy")</f>
        <v>14.02.2023</v>
      </c>
      <c r="D638" s="27">
        <f>B638-A638</f>
        <v>3.4722222189884633E-3</v>
      </c>
      <c r="E638" s="28" t="s">
        <v>76</v>
      </c>
      <c r="F638" s="28" t="s">
        <v>126</v>
      </c>
      <c r="G638" s="28">
        <v>1</v>
      </c>
      <c r="H638" s="29">
        <v>0.6</v>
      </c>
      <c r="I638" s="28">
        <v>1</v>
      </c>
      <c r="J638" s="28" t="s">
        <v>12</v>
      </c>
      <c r="K638" s="28">
        <v>2</v>
      </c>
      <c r="L638" s="29">
        <v>3.5</v>
      </c>
      <c r="M638" s="29">
        <f t="shared" si="9"/>
        <v>1.05</v>
      </c>
      <c r="N638" s="29">
        <v>1.4500000000000002</v>
      </c>
      <c r="O638" s="30">
        <v>6</v>
      </c>
    </row>
    <row r="639" spans="1:15" x14ac:dyDescent="0.35">
      <c r="A639" s="24">
        <v>44971.086111111108</v>
      </c>
      <c r="B639" s="25">
        <v>44971.089583333334</v>
      </c>
      <c r="C639" s="26" t="str">
        <f>TEXT(B639,"dd.mm.yyyy")</f>
        <v>14.02.2023</v>
      </c>
      <c r="D639" s="27">
        <f>B639-A639</f>
        <v>3.4722222262644209E-3</v>
      </c>
      <c r="E639" s="28" t="s">
        <v>20</v>
      </c>
      <c r="F639" s="28" t="s">
        <v>713</v>
      </c>
      <c r="G639" s="28">
        <v>1</v>
      </c>
      <c r="H639" s="29">
        <v>1.4</v>
      </c>
      <c r="I639" s="28">
        <v>1</v>
      </c>
      <c r="J639" s="28" t="s">
        <v>12</v>
      </c>
      <c r="K639" s="28">
        <v>2</v>
      </c>
      <c r="L639" s="29">
        <v>3.2</v>
      </c>
      <c r="M639" s="29">
        <f t="shared" si="9"/>
        <v>0.96</v>
      </c>
      <c r="N639" s="29">
        <v>0.83999999999999986</v>
      </c>
      <c r="O639" s="30">
        <v>5</v>
      </c>
    </row>
    <row r="640" spans="1:15" x14ac:dyDescent="0.35">
      <c r="A640" s="24">
        <v>44971.086111111108</v>
      </c>
      <c r="B640" s="25">
        <v>44971.089583333334</v>
      </c>
      <c r="C640" s="26" t="str">
        <f>TEXT(B640,"dd.mm.yyyy")</f>
        <v>14.02.2023</v>
      </c>
      <c r="D640" s="27">
        <f>B640-A640</f>
        <v>3.4722222262644209E-3</v>
      </c>
      <c r="E640" s="28" t="s">
        <v>69</v>
      </c>
      <c r="F640" s="28" t="s">
        <v>540</v>
      </c>
      <c r="G640" s="28">
        <v>1</v>
      </c>
      <c r="H640" s="29">
        <v>1</v>
      </c>
      <c r="I640" s="28">
        <v>1</v>
      </c>
      <c r="J640" s="28" t="s">
        <v>12</v>
      </c>
      <c r="K640" s="28">
        <v>2</v>
      </c>
      <c r="L640" s="29">
        <v>3.5</v>
      </c>
      <c r="M640" s="29">
        <f t="shared" si="9"/>
        <v>1.05</v>
      </c>
      <c r="N640" s="29">
        <v>1.4500000000000002</v>
      </c>
      <c r="O640" s="30">
        <v>6</v>
      </c>
    </row>
    <row r="641" spans="1:15" x14ac:dyDescent="0.35">
      <c r="A641" s="24">
        <v>44971.086111111108</v>
      </c>
      <c r="B641" s="25">
        <v>44971.089583333334</v>
      </c>
      <c r="C641" s="26" t="str">
        <f>TEXT(B641,"dd.mm.yyyy")</f>
        <v>14.02.2023</v>
      </c>
      <c r="D641" s="27">
        <f>B641-A641</f>
        <v>3.4722222262644209E-3</v>
      </c>
      <c r="E641" s="28" t="s">
        <v>72</v>
      </c>
      <c r="F641" s="28" t="s">
        <v>369</v>
      </c>
      <c r="G641" s="28">
        <v>1</v>
      </c>
      <c r="H641" s="29">
        <v>1.3</v>
      </c>
      <c r="I641" s="28">
        <v>1</v>
      </c>
      <c r="J641" s="28" t="s">
        <v>12</v>
      </c>
      <c r="K641" s="28">
        <v>2</v>
      </c>
      <c r="L641" s="29">
        <v>3.8</v>
      </c>
      <c r="M641" s="29">
        <f t="shared" si="9"/>
        <v>1.1399999999999999</v>
      </c>
      <c r="N641" s="29">
        <v>1.0600000000000005</v>
      </c>
      <c r="O641" s="30">
        <v>6</v>
      </c>
    </row>
    <row r="642" spans="1:15" x14ac:dyDescent="0.35">
      <c r="A642" s="24">
        <v>44971.086805555555</v>
      </c>
      <c r="B642" s="25">
        <v>44971.09375</v>
      </c>
      <c r="C642" s="26" t="str">
        <f>TEXT(B642,"dd.mm.yyyy")</f>
        <v>14.02.2023</v>
      </c>
      <c r="D642" s="27">
        <f>B642-A642</f>
        <v>6.9444444452528842E-3</v>
      </c>
      <c r="E642" s="28" t="s">
        <v>43</v>
      </c>
      <c r="F642" s="28" t="s">
        <v>218</v>
      </c>
      <c r="G642" s="28">
        <v>1</v>
      </c>
      <c r="H642" s="29">
        <v>3.9</v>
      </c>
      <c r="I642" s="28">
        <v>1</v>
      </c>
      <c r="J642" s="28" t="s">
        <v>12</v>
      </c>
      <c r="K642" s="28">
        <v>1</v>
      </c>
      <c r="L642" s="29">
        <v>11.7</v>
      </c>
      <c r="M642" s="29">
        <f t="shared" si="9"/>
        <v>3.51</v>
      </c>
      <c r="N642" s="29">
        <v>1.7900000000000009</v>
      </c>
      <c r="O642" s="30">
        <v>17</v>
      </c>
    </row>
    <row r="643" spans="1:15" x14ac:dyDescent="0.35">
      <c r="A643" s="24">
        <v>44971.087500000001</v>
      </c>
      <c r="B643" s="25">
        <v>44971.097222222219</v>
      </c>
      <c r="C643" s="26" t="str">
        <f>TEXT(B643,"dd.mm.yyyy")</f>
        <v>14.02.2023</v>
      </c>
      <c r="D643" s="27">
        <f>B643-A643</f>
        <v>9.7222222175332718E-3</v>
      </c>
      <c r="E643" s="28" t="s">
        <v>14</v>
      </c>
      <c r="F643" s="28" t="s">
        <v>437</v>
      </c>
      <c r="G643" s="28">
        <v>1</v>
      </c>
      <c r="H643" s="29">
        <v>11.1</v>
      </c>
      <c r="I643" s="28">
        <v>1</v>
      </c>
      <c r="J643" s="28" t="s">
        <v>12</v>
      </c>
      <c r="K643" s="28">
        <v>2</v>
      </c>
      <c r="L643" s="29">
        <v>33.299999999999997</v>
      </c>
      <c r="M643" s="29">
        <f t="shared" ref="M643:M706" si="10">L643*30%</f>
        <v>9.9899999999999984</v>
      </c>
      <c r="N643" s="29">
        <v>6.710000000000008</v>
      </c>
      <c r="O643" s="30">
        <v>50</v>
      </c>
    </row>
    <row r="644" spans="1:15" x14ac:dyDescent="0.35">
      <c r="A644" s="24">
        <v>44971.087500000001</v>
      </c>
      <c r="B644" s="25">
        <v>44971.092361111114</v>
      </c>
      <c r="C644" s="26" t="str">
        <f>TEXT(B644,"dd.mm.yyyy")</f>
        <v>14.02.2023</v>
      </c>
      <c r="D644" s="27">
        <f>B644-A644</f>
        <v>4.8611111124046147E-3</v>
      </c>
      <c r="E644" s="28" t="s">
        <v>59</v>
      </c>
      <c r="F644" s="28" t="s">
        <v>187</v>
      </c>
      <c r="G644" s="28">
        <v>1</v>
      </c>
      <c r="H644" s="29">
        <v>1.8</v>
      </c>
      <c r="I644" s="28">
        <v>1</v>
      </c>
      <c r="J644" s="28" t="s">
        <v>12</v>
      </c>
      <c r="K644" s="28">
        <v>1</v>
      </c>
      <c r="L644" s="29">
        <v>3.7</v>
      </c>
      <c r="M644" s="29">
        <f t="shared" si="10"/>
        <v>1.1100000000000001</v>
      </c>
      <c r="N644" s="29">
        <v>1.1899999999999995</v>
      </c>
      <c r="O644" s="30">
        <v>6</v>
      </c>
    </row>
    <row r="645" spans="1:15" x14ac:dyDescent="0.35">
      <c r="A645" s="24">
        <v>44971.088194444441</v>
      </c>
      <c r="B645" s="25">
        <v>44971.088888888888</v>
      </c>
      <c r="C645" s="26" t="str">
        <f>TEXT(B645,"dd.mm.yyyy")</f>
        <v>14.02.2023</v>
      </c>
      <c r="D645" s="27">
        <f>B645-A645</f>
        <v>6.944444467080757E-4</v>
      </c>
      <c r="E645" s="28" t="s">
        <v>27</v>
      </c>
      <c r="F645" s="28" t="s">
        <v>874</v>
      </c>
      <c r="G645" s="28">
        <v>1</v>
      </c>
      <c r="H645" s="29">
        <v>0.2</v>
      </c>
      <c r="I645" s="28">
        <v>1</v>
      </c>
      <c r="J645" s="28" t="s">
        <v>12</v>
      </c>
      <c r="K645" s="28">
        <v>2</v>
      </c>
      <c r="L645" s="29">
        <v>3.8</v>
      </c>
      <c r="M645" s="29">
        <f t="shared" si="10"/>
        <v>1.1399999999999999</v>
      </c>
      <c r="N645" s="29">
        <v>1.0600000000000005</v>
      </c>
      <c r="O645" s="30">
        <v>6</v>
      </c>
    </row>
    <row r="646" spans="1:15" x14ac:dyDescent="0.35">
      <c r="A646" s="24">
        <v>44971.088888888888</v>
      </c>
      <c r="B646" s="25">
        <v>44971.106944444444</v>
      </c>
      <c r="C646" s="26" t="str">
        <f>TEXT(B646,"dd.mm.yyyy")</f>
        <v>14.02.2023</v>
      </c>
      <c r="D646" s="27">
        <f>B646-A646</f>
        <v>1.8055555556202307E-2</v>
      </c>
      <c r="E646" s="28" t="s">
        <v>58</v>
      </c>
      <c r="F646" s="28" t="s">
        <v>183</v>
      </c>
      <c r="G646" s="28">
        <v>1</v>
      </c>
      <c r="H646" s="29">
        <v>7</v>
      </c>
      <c r="I646" s="28">
        <v>1</v>
      </c>
      <c r="J646" s="28" t="s">
        <v>12</v>
      </c>
      <c r="K646" s="28">
        <v>1</v>
      </c>
      <c r="L646" s="29">
        <v>21</v>
      </c>
      <c r="M646" s="29">
        <f t="shared" si="10"/>
        <v>6.3</v>
      </c>
      <c r="N646" s="29">
        <v>4.6999999999999993</v>
      </c>
      <c r="O646" s="30">
        <v>32</v>
      </c>
    </row>
    <row r="647" spans="1:15" x14ac:dyDescent="0.35">
      <c r="A647" s="24">
        <v>44971.091666666667</v>
      </c>
      <c r="B647" s="25">
        <v>44971.095833333333</v>
      </c>
      <c r="C647" s="26" t="str">
        <f>TEXT(B647,"dd.mm.yyyy")</f>
        <v>14.02.2023</v>
      </c>
      <c r="D647" s="27">
        <f>B647-A647</f>
        <v>4.166666665696539E-3</v>
      </c>
      <c r="E647" s="28" t="s">
        <v>47</v>
      </c>
      <c r="F647" s="28" t="s">
        <v>328</v>
      </c>
      <c r="G647" s="28">
        <v>2</v>
      </c>
      <c r="H647" s="29">
        <v>3</v>
      </c>
      <c r="I647" s="28">
        <v>5</v>
      </c>
      <c r="J647" s="28" t="s">
        <v>12</v>
      </c>
      <c r="K647" s="28">
        <v>1</v>
      </c>
      <c r="L647" s="29">
        <v>9</v>
      </c>
      <c r="M647" s="29">
        <f t="shared" si="10"/>
        <v>2.6999999999999997</v>
      </c>
      <c r="N647" s="29">
        <v>1.3000000000000007</v>
      </c>
      <c r="O647" s="30">
        <v>13</v>
      </c>
    </row>
    <row r="648" spans="1:15" x14ac:dyDescent="0.35">
      <c r="A648" s="24">
        <v>44971.092361111114</v>
      </c>
      <c r="B648" s="25">
        <v>44971.094444444447</v>
      </c>
      <c r="C648" s="26" t="str">
        <f>TEXT(B648,"dd.mm.yyyy")</f>
        <v>14.02.2023</v>
      </c>
      <c r="D648" s="27">
        <f>B648-A648</f>
        <v>2.0833333328482695E-3</v>
      </c>
      <c r="E648" s="28" t="s">
        <v>68</v>
      </c>
      <c r="F648" s="28" t="s">
        <v>686</v>
      </c>
      <c r="G648" s="28">
        <v>3</v>
      </c>
      <c r="H648" s="29">
        <v>0.6</v>
      </c>
      <c r="I648" s="28">
        <v>1</v>
      </c>
      <c r="J648" s="28" t="s">
        <v>12</v>
      </c>
      <c r="K648" s="28">
        <v>1</v>
      </c>
      <c r="L648" s="29">
        <v>3.1</v>
      </c>
      <c r="M648" s="29">
        <f t="shared" si="10"/>
        <v>0.92999999999999994</v>
      </c>
      <c r="N648" s="29">
        <v>0.9700000000000002</v>
      </c>
      <c r="O648" s="30">
        <v>5</v>
      </c>
    </row>
    <row r="649" spans="1:15" x14ac:dyDescent="0.35">
      <c r="A649" s="24">
        <v>44971.092361111114</v>
      </c>
      <c r="B649" s="25">
        <v>44971.095138888886</v>
      </c>
      <c r="C649" s="26" t="str">
        <f>TEXT(B649,"dd.mm.yyyy")</f>
        <v>14.02.2023</v>
      </c>
      <c r="D649" s="27">
        <f>B649-A649</f>
        <v>2.7777777722803876E-3</v>
      </c>
      <c r="E649" s="28" t="s">
        <v>20</v>
      </c>
      <c r="F649" s="28" t="s">
        <v>835</v>
      </c>
      <c r="G649" s="28">
        <v>1</v>
      </c>
      <c r="H649" s="29">
        <v>1.7</v>
      </c>
      <c r="I649" s="28">
        <v>1</v>
      </c>
      <c r="J649" s="28" t="s">
        <v>12</v>
      </c>
      <c r="K649" s="28">
        <v>2</v>
      </c>
      <c r="L649" s="29">
        <v>3.6</v>
      </c>
      <c r="M649" s="29">
        <f t="shared" si="10"/>
        <v>1.08</v>
      </c>
      <c r="N649" s="29">
        <v>1.3199999999999998</v>
      </c>
      <c r="O649" s="30">
        <v>6</v>
      </c>
    </row>
    <row r="650" spans="1:15" x14ac:dyDescent="0.35">
      <c r="A650" s="24">
        <v>44971.092361111114</v>
      </c>
      <c r="B650" s="25">
        <v>44971.094444444447</v>
      </c>
      <c r="C650" s="26" t="str">
        <f>TEXT(B650,"dd.mm.yyyy")</f>
        <v>14.02.2023</v>
      </c>
      <c r="D650" s="27">
        <f>B650-A650</f>
        <v>2.0833333328482695E-3</v>
      </c>
      <c r="E650" s="28" t="s">
        <v>58</v>
      </c>
      <c r="F650" s="28" t="s">
        <v>636</v>
      </c>
      <c r="G650" s="28">
        <v>1</v>
      </c>
      <c r="H650" s="29">
        <v>0.8</v>
      </c>
      <c r="I650" s="28">
        <v>1</v>
      </c>
      <c r="J650" s="28" t="s">
        <v>12</v>
      </c>
      <c r="K650" s="28">
        <v>2</v>
      </c>
      <c r="L650" s="29">
        <v>3.7</v>
      </c>
      <c r="M650" s="29">
        <f t="shared" si="10"/>
        <v>1.1100000000000001</v>
      </c>
      <c r="N650" s="29">
        <v>1.1899999999999995</v>
      </c>
      <c r="O650" s="30">
        <v>6</v>
      </c>
    </row>
    <row r="651" spans="1:15" x14ac:dyDescent="0.35">
      <c r="A651" s="24">
        <v>44971.092361111114</v>
      </c>
      <c r="B651" s="25">
        <v>44971.100694444445</v>
      </c>
      <c r="C651" s="26" t="str">
        <f>TEXT(B651,"dd.mm.yyyy")</f>
        <v>14.02.2023</v>
      </c>
      <c r="D651" s="27">
        <f>B651-A651</f>
        <v>8.333333331393078E-3</v>
      </c>
      <c r="E651" s="28" t="s">
        <v>48</v>
      </c>
      <c r="F651" s="28" t="s">
        <v>488</v>
      </c>
      <c r="G651" s="28">
        <v>2</v>
      </c>
      <c r="H651" s="29">
        <v>4.5999999999999996</v>
      </c>
      <c r="I651" s="28">
        <v>1</v>
      </c>
      <c r="J651" s="28" t="s">
        <v>12</v>
      </c>
      <c r="K651" s="28">
        <v>2</v>
      </c>
      <c r="L651" s="29">
        <v>13.8</v>
      </c>
      <c r="M651" s="29">
        <f t="shared" si="10"/>
        <v>4.1399999999999997</v>
      </c>
      <c r="N651" s="29">
        <v>2.0599999999999987</v>
      </c>
      <c r="O651" s="30">
        <v>20</v>
      </c>
    </row>
    <row r="652" spans="1:15" x14ac:dyDescent="0.35">
      <c r="A652" s="24">
        <v>44971.093055555553</v>
      </c>
      <c r="B652" s="25">
        <v>44971.097916666666</v>
      </c>
      <c r="C652" s="26" t="str">
        <f>TEXT(B652,"dd.mm.yyyy")</f>
        <v>14.02.2023</v>
      </c>
      <c r="D652" s="27">
        <f>B652-A652</f>
        <v>4.8611111124046147E-3</v>
      </c>
      <c r="E652" s="28" t="s">
        <v>38</v>
      </c>
      <c r="F652" s="28" t="s">
        <v>391</v>
      </c>
      <c r="G652" s="28">
        <v>1</v>
      </c>
      <c r="H652" s="29">
        <v>1.4</v>
      </c>
      <c r="I652" s="28">
        <v>1</v>
      </c>
      <c r="J652" s="28" t="s">
        <v>12</v>
      </c>
      <c r="K652" s="28">
        <v>2</v>
      </c>
      <c r="L652" s="29">
        <v>3.7</v>
      </c>
      <c r="M652" s="29">
        <f t="shared" si="10"/>
        <v>1.1100000000000001</v>
      </c>
      <c r="N652" s="29">
        <v>1.1899999999999995</v>
      </c>
      <c r="O652" s="30">
        <v>6</v>
      </c>
    </row>
    <row r="653" spans="1:15" x14ac:dyDescent="0.35">
      <c r="A653" s="24">
        <v>44971.093055555553</v>
      </c>
      <c r="B653" s="25">
        <v>44971.095138888886</v>
      </c>
      <c r="C653" s="26" t="str">
        <f>TEXT(B653,"dd.mm.yyyy")</f>
        <v>14.02.2023</v>
      </c>
      <c r="D653" s="27">
        <f>B653-A653</f>
        <v>2.0833333328482695E-3</v>
      </c>
      <c r="E653" s="28" t="s">
        <v>76</v>
      </c>
      <c r="F653" s="28" t="s">
        <v>243</v>
      </c>
      <c r="G653" s="28">
        <v>1</v>
      </c>
      <c r="H653" s="29">
        <v>0.6</v>
      </c>
      <c r="I653" s="28">
        <v>1</v>
      </c>
      <c r="J653" s="28" t="s">
        <v>12</v>
      </c>
      <c r="K653" s="28">
        <v>2</v>
      </c>
      <c r="L653" s="29">
        <v>3.4</v>
      </c>
      <c r="M653" s="29">
        <f t="shared" si="10"/>
        <v>1.02</v>
      </c>
      <c r="N653" s="29">
        <v>0.58000000000000007</v>
      </c>
      <c r="O653" s="30">
        <v>5</v>
      </c>
    </row>
    <row r="654" spans="1:15" x14ac:dyDescent="0.35">
      <c r="A654" s="24">
        <v>44971.093055555553</v>
      </c>
      <c r="B654" s="25">
        <v>44971.103472222225</v>
      </c>
      <c r="C654" s="26" t="str">
        <f>TEXT(B654,"dd.mm.yyyy")</f>
        <v>14.02.2023</v>
      </c>
      <c r="D654" s="27">
        <f>B654-A654</f>
        <v>1.0416666671517305E-2</v>
      </c>
      <c r="E654" s="28" t="s">
        <v>66</v>
      </c>
      <c r="F654" s="28" t="s">
        <v>493</v>
      </c>
      <c r="G654" s="28">
        <v>1</v>
      </c>
      <c r="H654" s="29">
        <v>6.8</v>
      </c>
      <c r="I654" s="28">
        <v>1</v>
      </c>
      <c r="J654" s="28" t="s">
        <v>12</v>
      </c>
      <c r="K654" s="28">
        <v>2</v>
      </c>
      <c r="L654" s="29">
        <v>20.399999999999999</v>
      </c>
      <c r="M654" s="29">
        <f t="shared" si="10"/>
        <v>6.1199999999999992</v>
      </c>
      <c r="N654" s="29">
        <v>2.480000000000004</v>
      </c>
      <c r="O654" s="30">
        <v>29</v>
      </c>
    </row>
    <row r="655" spans="1:15" x14ac:dyDescent="0.35">
      <c r="A655" s="24">
        <v>44971.093055555553</v>
      </c>
      <c r="B655" s="25">
        <v>44971.097916666666</v>
      </c>
      <c r="C655" s="26" t="str">
        <f>TEXT(B655,"dd.mm.yyyy")</f>
        <v>14.02.2023</v>
      </c>
      <c r="D655" s="27">
        <f>B655-A655</f>
        <v>4.8611111124046147E-3</v>
      </c>
      <c r="E655" s="28" t="s">
        <v>51</v>
      </c>
      <c r="F655" s="28" t="s">
        <v>675</v>
      </c>
      <c r="G655" s="28">
        <v>1</v>
      </c>
      <c r="H655" s="29">
        <v>1.3</v>
      </c>
      <c r="I655" s="28">
        <v>1</v>
      </c>
      <c r="J655" s="28" t="s">
        <v>12</v>
      </c>
      <c r="K655" s="28">
        <v>2</v>
      </c>
      <c r="L655" s="29">
        <v>3.6</v>
      </c>
      <c r="M655" s="29">
        <f t="shared" si="10"/>
        <v>1.08</v>
      </c>
      <c r="N655" s="29">
        <v>1.3199999999999998</v>
      </c>
      <c r="O655" s="30">
        <v>6</v>
      </c>
    </row>
    <row r="656" spans="1:15" x14ac:dyDescent="0.35">
      <c r="A656" s="24">
        <v>44971.09375</v>
      </c>
      <c r="B656" s="25">
        <v>44971.098611111112</v>
      </c>
      <c r="C656" s="26" t="str">
        <f>TEXT(B656,"dd.mm.yyyy")</f>
        <v>14.02.2023</v>
      </c>
      <c r="D656" s="27">
        <f>B656-A656</f>
        <v>4.8611111124046147E-3</v>
      </c>
      <c r="E656" s="28" t="s">
        <v>65</v>
      </c>
      <c r="F656" s="28" t="s">
        <v>234</v>
      </c>
      <c r="G656" s="28">
        <v>1</v>
      </c>
      <c r="H656" s="29">
        <v>3.4</v>
      </c>
      <c r="I656" s="28">
        <v>1</v>
      </c>
      <c r="J656" s="28" t="s">
        <v>12</v>
      </c>
      <c r="K656" s="28">
        <v>2</v>
      </c>
      <c r="L656" s="29">
        <v>10.199999999999999</v>
      </c>
      <c r="M656" s="29">
        <f t="shared" si="10"/>
        <v>3.0599999999999996</v>
      </c>
      <c r="N656" s="29">
        <v>0.74000000000000199</v>
      </c>
      <c r="O656" s="30">
        <v>14</v>
      </c>
    </row>
    <row r="657" spans="1:15" x14ac:dyDescent="0.35">
      <c r="A657" s="24">
        <v>44971.09375</v>
      </c>
      <c r="B657" s="25">
        <v>44971.097222222219</v>
      </c>
      <c r="C657" s="26" t="str">
        <f>TEXT(B657,"dd.mm.yyyy")</f>
        <v>14.02.2023</v>
      </c>
      <c r="D657" s="27">
        <f>B657-A657</f>
        <v>3.4722222189884633E-3</v>
      </c>
      <c r="E657" s="28" t="s">
        <v>57</v>
      </c>
      <c r="F657" s="28" t="s">
        <v>787</v>
      </c>
      <c r="G657" s="28">
        <v>1</v>
      </c>
      <c r="H657" s="29">
        <v>1.8</v>
      </c>
      <c r="I657" s="28">
        <v>1</v>
      </c>
      <c r="J657" s="28" t="s">
        <v>12</v>
      </c>
      <c r="K657" s="28">
        <v>1</v>
      </c>
      <c r="L657" s="29">
        <v>3.1</v>
      </c>
      <c r="M657" s="29">
        <f t="shared" si="10"/>
        <v>0.92999999999999994</v>
      </c>
      <c r="N657" s="29">
        <v>0.9700000000000002</v>
      </c>
      <c r="O657" s="30">
        <v>5</v>
      </c>
    </row>
    <row r="658" spans="1:15" x14ac:dyDescent="0.35">
      <c r="A658" s="24">
        <v>44971.094444444447</v>
      </c>
      <c r="B658" s="25">
        <v>44971.097222222219</v>
      </c>
      <c r="C658" s="26" t="str">
        <f>TEXT(B658,"dd.mm.yyyy")</f>
        <v>14.02.2023</v>
      </c>
      <c r="D658" s="27">
        <f>B658-A658</f>
        <v>2.7777777722803876E-3</v>
      </c>
      <c r="E658" s="28" t="s">
        <v>65</v>
      </c>
      <c r="F658" s="28" t="s">
        <v>222</v>
      </c>
      <c r="G658" s="28">
        <v>1</v>
      </c>
      <c r="H658" s="29">
        <v>0.6</v>
      </c>
      <c r="I658" s="28">
        <v>1</v>
      </c>
      <c r="J658" s="28" t="s">
        <v>12</v>
      </c>
      <c r="K658" s="28">
        <v>2</v>
      </c>
      <c r="L658" s="29">
        <v>3.2</v>
      </c>
      <c r="M658" s="29">
        <f t="shared" si="10"/>
        <v>0.96</v>
      </c>
      <c r="N658" s="29">
        <v>0.83999999999999986</v>
      </c>
      <c r="O658" s="30">
        <v>5</v>
      </c>
    </row>
    <row r="659" spans="1:15" x14ac:dyDescent="0.35">
      <c r="A659" s="24">
        <v>44971.095138888886</v>
      </c>
      <c r="B659" s="25">
        <v>44971.09652777778</v>
      </c>
      <c r="C659" s="26" t="str">
        <f>TEXT(B659,"dd.mm.yyyy")</f>
        <v>14.02.2023</v>
      </c>
      <c r="D659" s="27">
        <f>B659-A659</f>
        <v>1.3888888934161514E-3</v>
      </c>
      <c r="E659" s="28" t="s">
        <v>36</v>
      </c>
      <c r="F659" s="28" t="s">
        <v>137</v>
      </c>
      <c r="G659" s="28">
        <v>1</v>
      </c>
      <c r="H659" s="29">
        <v>0.2</v>
      </c>
      <c r="I659" s="28">
        <v>1</v>
      </c>
      <c r="J659" s="28" t="s">
        <v>12</v>
      </c>
      <c r="K659" s="28">
        <v>1</v>
      </c>
      <c r="L659" s="29">
        <v>3.4</v>
      </c>
      <c r="M659" s="29">
        <f t="shared" si="10"/>
        <v>1.02</v>
      </c>
      <c r="N659" s="29">
        <v>1.5800000000000005</v>
      </c>
      <c r="O659" s="30">
        <v>6</v>
      </c>
    </row>
    <row r="660" spans="1:15" x14ac:dyDescent="0.35">
      <c r="A660" s="24">
        <v>44971.095833333333</v>
      </c>
      <c r="B660" s="25">
        <v>44971.1</v>
      </c>
      <c r="C660" s="26" t="str">
        <f>TEXT(B660,"dd.mm.yyyy")</f>
        <v>14.02.2023</v>
      </c>
      <c r="D660" s="27">
        <f>B660-A660</f>
        <v>4.166666665696539E-3</v>
      </c>
      <c r="E660" s="28" t="s">
        <v>61</v>
      </c>
      <c r="F660" s="28" t="s">
        <v>189</v>
      </c>
      <c r="G660" s="28">
        <v>1</v>
      </c>
      <c r="H660" s="29">
        <v>1.3</v>
      </c>
      <c r="I660" s="28">
        <v>1</v>
      </c>
      <c r="J660" s="28" t="s">
        <v>12</v>
      </c>
      <c r="K660" s="28">
        <v>1</v>
      </c>
      <c r="L660" s="29">
        <v>4</v>
      </c>
      <c r="M660" s="29">
        <f t="shared" si="10"/>
        <v>1.2</v>
      </c>
      <c r="N660" s="29">
        <v>1.7999999999999998</v>
      </c>
      <c r="O660" s="30">
        <v>7</v>
      </c>
    </row>
    <row r="661" spans="1:15" x14ac:dyDescent="0.35">
      <c r="A661" s="24">
        <v>44971.095833333333</v>
      </c>
      <c r="B661" s="25">
        <v>44971.106944444444</v>
      </c>
      <c r="C661" s="26" t="str">
        <f>TEXT(B661,"dd.mm.yyyy")</f>
        <v>14.02.2023</v>
      </c>
      <c r="D661" s="27">
        <f>B661-A661</f>
        <v>1.1111111110949423E-2</v>
      </c>
      <c r="E661" s="28" t="s">
        <v>57</v>
      </c>
      <c r="F661" s="28" t="s">
        <v>589</v>
      </c>
      <c r="G661" s="28">
        <v>1</v>
      </c>
      <c r="H661" s="29">
        <v>8.1999999999999993</v>
      </c>
      <c r="I661" s="28">
        <v>1</v>
      </c>
      <c r="J661" s="28" t="s">
        <v>12</v>
      </c>
      <c r="K661" s="28">
        <v>1</v>
      </c>
      <c r="L661" s="29">
        <v>24.6</v>
      </c>
      <c r="M661" s="29">
        <f t="shared" si="10"/>
        <v>7.38</v>
      </c>
      <c r="N661" s="29">
        <v>3.0199999999999996</v>
      </c>
      <c r="O661" s="30">
        <v>35</v>
      </c>
    </row>
    <row r="662" spans="1:15" x14ac:dyDescent="0.35">
      <c r="A662" s="24">
        <v>44971.095833333333</v>
      </c>
      <c r="B662" s="25">
        <v>44971.098611111112</v>
      </c>
      <c r="C662" s="26" t="str">
        <f>TEXT(B662,"dd.mm.yyyy")</f>
        <v>14.02.2023</v>
      </c>
      <c r="D662" s="27">
        <f>B662-A662</f>
        <v>2.7777777795563452E-3</v>
      </c>
      <c r="E662" s="28" t="s">
        <v>57</v>
      </c>
      <c r="F662" s="28" t="s">
        <v>507</v>
      </c>
      <c r="G662" s="28">
        <v>1</v>
      </c>
      <c r="H662" s="29">
        <v>1.1000000000000001</v>
      </c>
      <c r="I662" s="28">
        <v>1</v>
      </c>
      <c r="J662" s="28" t="s">
        <v>12</v>
      </c>
      <c r="K662" s="28">
        <v>1</v>
      </c>
      <c r="L662" s="29">
        <v>3.9</v>
      </c>
      <c r="M662" s="29">
        <f t="shared" si="10"/>
        <v>1.17</v>
      </c>
      <c r="N662" s="29">
        <v>0.93000000000000016</v>
      </c>
      <c r="O662" s="30">
        <v>6</v>
      </c>
    </row>
    <row r="663" spans="1:15" x14ac:dyDescent="0.35">
      <c r="A663" s="24">
        <v>44971.09652777778</v>
      </c>
      <c r="B663" s="25">
        <v>44971.104861111111</v>
      </c>
      <c r="C663" s="26" t="str">
        <f>TEXT(B663,"dd.mm.yyyy")</f>
        <v>14.02.2023</v>
      </c>
      <c r="D663" s="27">
        <f>B663-A663</f>
        <v>8.333333331393078E-3</v>
      </c>
      <c r="E663" s="28" t="s">
        <v>42</v>
      </c>
      <c r="F663" s="28" t="s">
        <v>865</v>
      </c>
      <c r="G663" s="28">
        <v>1</v>
      </c>
      <c r="H663" s="29">
        <v>4.3</v>
      </c>
      <c r="I663" s="28">
        <v>1</v>
      </c>
      <c r="J663" s="28" t="s">
        <v>12</v>
      </c>
      <c r="K663" s="28">
        <v>2</v>
      </c>
      <c r="L663" s="29">
        <v>12.9</v>
      </c>
      <c r="M663" s="29">
        <f t="shared" si="10"/>
        <v>3.87</v>
      </c>
      <c r="N663" s="29">
        <v>1.2299999999999986</v>
      </c>
      <c r="O663" s="30">
        <v>18</v>
      </c>
    </row>
    <row r="664" spans="1:15" x14ac:dyDescent="0.35">
      <c r="A664" s="24">
        <v>44971.097222222219</v>
      </c>
      <c r="B664" s="25">
        <v>44971.101388888892</v>
      </c>
      <c r="C664" s="26" t="str">
        <f>TEXT(B664,"dd.mm.yyyy")</f>
        <v>14.02.2023</v>
      </c>
      <c r="D664" s="27">
        <f>B664-A664</f>
        <v>4.1666666729724966E-3</v>
      </c>
      <c r="E664" s="28" t="s">
        <v>17</v>
      </c>
      <c r="F664" s="28" t="s">
        <v>510</v>
      </c>
      <c r="G664" s="28">
        <v>1</v>
      </c>
      <c r="H664" s="29">
        <v>1.6</v>
      </c>
      <c r="I664" s="28">
        <v>1</v>
      </c>
      <c r="J664" s="28" t="s">
        <v>12</v>
      </c>
      <c r="K664" s="28">
        <v>2</v>
      </c>
      <c r="L664" s="29">
        <v>3.9</v>
      </c>
      <c r="M664" s="29">
        <f t="shared" si="10"/>
        <v>1.17</v>
      </c>
      <c r="N664" s="29">
        <v>0.93000000000000016</v>
      </c>
      <c r="O664" s="30">
        <v>6</v>
      </c>
    </row>
    <row r="665" spans="1:15" x14ac:dyDescent="0.35">
      <c r="A665" s="24">
        <v>44971.097222222219</v>
      </c>
      <c r="B665" s="25">
        <v>44971.109027777777</v>
      </c>
      <c r="C665" s="26" t="str">
        <f>TEXT(B665,"dd.mm.yyyy")</f>
        <v>14.02.2023</v>
      </c>
      <c r="D665" s="27">
        <f>B665-A665</f>
        <v>1.1805555557657499E-2</v>
      </c>
      <c r="E665" s="28" t="s">
        <v>30</v>
      </c>
      <c r="F665" s="28" t="s">
        <v>372</v>
      </c>
      <c r="G665" s="28">
        <v>1</v>
      </c>
      <c r="H665" s="29">
        <v>11.1</v>
      </c>
      <c r="I665" s="28">
        <v>1</v>
      </c>
      <c r="J665" s="28" t="s">
        <v>12</v>
      </c>
      <c r="K665" s="28">
        <v>2</v>
      </c>
      <c r="L665" s="29">
        <v>33.299999999999997</v>
      </c>
      <c r="M665" s="29">
        <f t="shared" si="10"/>
        <v>9.9899999999999984</v>
      </c>
      <c r="N665" s="29">
        <v>7.710000000000008</v>
      </c>
      <c r="O665" s="30">
        <v>51</v>
      </c>
    </row>
    <row r="666" spans="1:15" x14ac:dyDescent="0.35">
      <c r="A666" s="24">
        <v>44971.097916666666</v>
      </c>
      <c r="B666" s="25">
        <v>44971.113888888889</v>
      </c>
      <c r="C666" s="26" t="str">
        <f>TEXT(B666,"dd.mm.yyyy")</f>
        <v>14.02.2023</v>
      </c>
      <c r="D666" s="27">
        <f>B666-A666</f>
        <v>1.5972222223354038E-2</v>
      </c>
      <c r="E666" s="28" t="s">
        <v>58</v>
      </c>
      <c r="F666" s="28" t="s">
        <v>832</v>
      </c>
      <c r="G666" s="28">
        <v>1</v>
      </c>
      <c r="H666" s="29">
        <v>9.9</v>
      </c>
      <c r="I666" s="28">
        <v>1</v>
      </c>
      <c r="J666" s="28" t="s">
        <v>12</v>
      </c>
      <c r="K666" s="28">
        <v>2</v>
      </c>
      <c r="L666" s="29">
        <v>29.7</v>
      </c>
      <c r="M666" s="29">
        <f t="shared" si="10"/>
        <v>8.91</v>
      </c>
      <c r="N666" s="29">
        <v>4.3900000000000041</v>
      </c>
      <c r="O666" s="30">
        <v>43</v>
      </c>
    </row>
    <row r="667" spans="1:15" x14ac:dyDescent="0.35">
      <c r="A667" s="24">
        <v>44971.097916666666</v>
      </c>
      <c r="B667" s="25">
        <v>44971.103472222225</v>
      </c>
      <c r="C667" s="26" t="str">
        <f>TEXT(B667,"dd.mm.yyyy")</f>
        <v>14.02.2023</v>
      </c>
      <c r="D667" s="27">
        <f>B667-A667</f>
        <v>5.5555555591126904E-3</v>
      </c>
      <c r="E667" s="28" t="s">
        <v>14</v>
      </c>
      <c r="F667" s="28" t="s">
        <v>854</v>
      </c>
      <c r="G667" s="28">
        <v>1</v>
      </c>
      <c r="H667" s="29">
        <v>1.6</v>
      </c>
      <c r="I667" s="28">
        <v>1</v>
      </c>
      <c r="J667" s="28" t="s">
        <v>12</v>
      </c>
      <c r="K667" s="28">
        <v>2</v>
      </c>
      <c r="L667" s="29">
        <v>3.3</v>
      </c>
      <c r="M667" s="29">
        <f t="shared" si="10"/>
        <v>0.98999999999999988</v>
      </c>
      <c r="N667" s="29">
        <v>0.71</v>
      </c>
      <c r="O667" s="30">
        <v>5</v>
      </c>
    </row>
    <row r="668" spans="1:15" x14ac:dyDescent="0.35">
      <c r="A668" s="24">
        <v>44971.100694444445</v>
      </c>
      <c r="B668" s="25">
        <v>44971.104166666664</v>
      </c>
      <c r="C668" s="26" t="str">
        <f>TEXT(B668,"dd.mm.yyyy")</f>
        <v>14.02.2023</v>
      </c>
      <c r="D668" s="27">
        <f>B668-A668</f>
        <v>3.4722222189884633E-3</v>
      </c>
      <c r="E668" s="28" t="s">
        <v>49</v>
      </c>
      <c r="F668" s="28" t="s">
        <v>589</v>
      </c>
      <c r="G668" s="28">
        <v>1</v>
      </c>
      <c r="H668" s="29">
        <v>1.4</v>
      </c>
      <c r="I668" s="28">
        <v>1</v>
      </c>
      <c r="J668" s="28" t="s">
        <v>12</v>
      </c>
      <c r="K668" s="28">
        <v>2</v>
      </c>
      <c r="L668" s="29">
        <v>3.3</v>
      </c>
      <c r="M668" s="29">
        <f t="shared" si="10"/>
        <v>0.98999999999999988</v>
      </c>
      <c r="N668" s="29">
        <v>0.71</v>
      </c>
      <c r="O668" s="30">
        <v>5</v>
      </c>
    </row>
    <row r="669" spans="1:15" x14ac:dyDescent="0.35">
      <c r="A669" s="24">
        <v>44971.100694444445</v>
      </c>
      <c r="B669" s="25">
        <v>44971.109027777777</v>
      </c>
      <c r="C669" s="26" t="str">
        <f>TEXT(B669,"dd.mm.yyyy")</f>
        <v>14.02.2023</v>
      </c>
      <c r="D669" s="27">
        <f>B669-A669</f>
        <v>8.333333331393078E-3</v>
      </c>
      <c r="E669" s="28" t="s">
        <v>16</v>
      </c>
      <c r="F669" s="28" t="s">
        <v>509</v>
      </c>
      <c r="G669" s="28">
        <v>2</v>
      </c>
      <c r="H669" s="29">
        <v>2.1</v>
      </c>
      <c r="I669" s="28">
        <v>1</v>
      </c>
      <c r="J669" s="28" t="s">
        <v>12</v>
      </c>
      <c r="K669" s="28">
        <v>1</v>
      </c>
      <c r="L669" s="29">
        <v>6.3</v>
      </c>
      <c r="M669" s="29">
        <f t="shared" si="10"/>
        <v>1.89</v>
      </c>
      <c r="N669" s="29">
        <v>0.8100000000000005</v>
      </c>
      <c r="O669" s="30">
        <v>9</v>
      </c>
    </row>
    <row r="670" spans="1:15" x14ac:dyDescent="0.35">
      <c r="A670" s="24">
        <v>44971.101388888892</v>
      </c>
      <c r="B670" s="25">
        <v>44971.103472222225</v>
      </c>
      <c r="C670" s="26" t="str">
        <f>TEXT(B670,"dd.mm.yyyy")</f>
        <v>14.02.2023</v>
      </c>
      <c r="D670" s="27">
        <f>B670-A670</f>
        <v>2.0833333328482695E-3</v>
      </c>
      <c r="E670" s="28" t="s">
        <v>61</v>
      </c>
      <c r="F670" s="28" t="s">
        <v>656</v>
      </c>
      <c r="G670" s="28">
        <v>1</v>
      </c>
      <c r="H670" s="29">
        <v>1.3</v>
      </c>
      <c r="I670" s="28">
        <v>1</v>
      </c>
      <c r="J670" s="28" t="s">
        <v>12</v>
      </c>
      <c r="K670" s="28">
        <v>1</v>
      </c>
      <c r="L670" s="29">
        <v>3.8</v>
      </c>
      <c r="M670" s="29">
        <f t="shared" si="10"/>
        <v>1.1399999999999999</v>
      </c>
      <c r="N670" s="29">
        <v>1.0600000000000005</v>
      </c>
      <c r="O670" s="30">
        <v>6</v>
      </c>
    </row>
    <row r="671" spans="1:15" x14ac:dyDescent="0.35">
      <c r="A671" s="24">
        <v>44971.101388888892</v>
      </c>
      <c r="B671" s="25">
        <v>44971.104166666664</v>
      </c>
      <c r="C671" s="26" t="str">
        <f>TEXT(B671,"dd.mm.yyyy")</f>
        <v>14.02.2023</v>
      </c>
      <c r="D671" s="27">
        <f>B671-A671</f>
        <v>2.7777777722803876E-3</v>
      </c>
      <c r="E671" s="28" t="s">
        <v>45</v>
      </c>
      <c r="F671" s="28" t="s">
        <v>725</v>
      </c>
      <c r="G671" s="28">
        <v>1</v>
      </c>
      <c r="H671" s="29">
        <v>0.7</v>
      </c>
      <c r="I671" s="28">
        <v>1</v>
      </c>
      <c r="J671" s="28" t="s">
        <v>12</v>
      </c>
      <c r="K671" s="28">
        <v>2</v>
      </c>
      <c r="L671" s="29">
        <v>3.1</v>
      </c>
      <c r="M671" s="29">
        <f t="shared" si="10"/>
        <v>0.92999999999999994</v>
      </c>
      <c r="N671" s="29">
        <v>0.9700000000000002</v>
      </c>
      <c r="O671" s="30">
        <v>5</v>
      </c>
    </row>
    <row r="672" spans="1:15" x14ac:dyDescent="0.35">
      <c r="A672" s="24">
        <v>44971.102083333331</v>
      </c>
      <c r="B672" s="25">
        <v>44971.104861111111</v>
      </c>
      <c r="C672" s="26" t="str">
        <f>TEXT(B672,"dd.mm.yyyy")</f>
        <v>14.02.2023</v>
      </c>
      <c r="D672" s="27">
        <f>B672-A672</f>
        <v>2.7777777795563452E-3</v>
      </c>
      <c r="E672" s="28" t="s">
        <v>74</v>
      </c>
      <c r="F672" s="28" t="s">
        <v>286</v>
      </c>
      <c r="G672" s="28">
        <v>1</v>
      </c>
      <c r="H672" s="29">
        <v>0.8</v>
      </c>
      <c r="I672" s="28">
        <v>1</v>
      </c>
      <c r="J672" s="28" t="s">
        <v>12</v>
      </c>
      <c r="K672" s="28">
        <v>1</v>
      </c>
      <c r="L672" s="29">
        <v>3.1</v>
      </c>
      <c r="M672" s="29">
        <f t="shared" si="10"/>
        <v>0.92999999999999994</v>
      </c>
      <c r="N672" s="29">
        <v>0.9700000000000002</v>
      </c>
      <c r="O672" s="30">
        <v>5</v>
      </c>
    </row>
    <row r="673" spans="1:15" x14ac:dyDescent="0.35">
      <c r="A673" s="24">
        <v>44971.102083333331</v>
      </c>
      <c r="B673" s="25">
        <v>44971.120138888888</v>
      </c>
      <c r="C673" s="26" t="str">
        <f>TEXT(B673,"dd.mm.yyyy")</f>
        <v>14.02.2023</v>
      </c>
      <c r="D673" s="27">
        <f>B673-A673</f>
        <v>1.8055555556202307E-2</v>
      </c>
      <c r="E673" s="28" t="s">
        <v>53</v>
      </c>
      <c r="F673" s="28" t="s">
        <v>438</v>
      </c>
      <c r="G673" s="28">
        <v>1</v>
      </c>
      <c r="H673" s="29">
        <v>12.8</v>
      </c>
      <c r="I673" s="28">
        <v>1</v>
      </c>
      <c r="J673" s="28" t="s">
        <v>12</v>
      </c>
      <c r="K673" s="28">
        <v>2</v>
      </c>
      <c r="L673" s="29">
        <v>38.4</v>
      </c>
      <c r="M673" s="29">
        <f t="shared" si="10"/>
        <v>11.52</v>
      </c>
      <c r="N673" s="29">
        <v>3.0800000000000054</v>
      </c>
      <c r="O673" s="30">
        <v>53</v>
      </c>
    </row>
    <row r="674" spans="1:15" x14ac:dyDescent="0.35">
      <c r="A674" s="24">
        <v>44971.102777777778</v>
      </c>
      <c r="B674" s="25">
        <v>44971.113888888889</v>
      </c>
      <c r="C674" s="26" t="str">
        <f>TEXT(B674,"dd.mm.yyyy")</f>
        <v>14.02.2023</v>
      </c>
      <c r="D674" s="27">
        <f>B674-A674</f>
        <v>1.1111111110949423E-2</v>
      </c>
      <c r="E674" s="28" t="s">
        <v>15</v>
      </c>
      <c r="F674" s="28" t="s">
        <v>96</v>
      </c>
      <c r="G674" s="28">
        <v>1</v>
      </c>
      <c r="H674" s="29">
        <v>7.5</v>
      </c>
      <c r="I674" s="28">
        <v>1</v>
      </c>
      <c r="J674" s="28" t="s">
        <v>12</v>
      </c>
      <c r="K674" s="28">
        <v>1</v>
      </c>
      <c r="L674" s="29">
        <v>22.5</v>
      </c>
      <c r="M674" s="29">
        <f t="shared" si="10"/>
        <v>6.75</v>
      </c>
      <c r="N674" s="29">
        <v>3.75</v>
      </c>
      <c r="O674" s="30">
        <v>33</v>
      </c>
    </row>
    <row r="675" spans="1:15" x14ac:dyDescent="0.35">
      <c r="A675" s="24">
        <v>44971.102777777778</v>
      </c>
      <c r="B675" s="25">
        <v>44971.113888888889</v>
      </c>
      <c r="C675" s="26" t="str">
        <f>TEXT(B675,"dd.mm.yyyy")</f>
        <v>14.02.2023</v>
      </c>
      <c r="D675" s="27">
        <f>B675-A675</f>
        <v>1.1111111110949423E-2</v>
      </c>
      <c r="E675" s="28" t="s">
        <v>65</v>
      </c>
      <c r="F675" s="28" t="s">
        <v>798</v>
      </c>
      <c r="G675" s="28">
        <v>1</v>
      </c>
      <c r="H675" s="29">
        <v>4.8</v>
      </c>
      <c r="I675" s="28">
        <v>1</v>
      </c>
      <c r="J675" s="28" t="s">
        <v>12</v>
      </c>
      <c r="K675" s="28">
        <v>1</v>
      </c>
      <c r="L675" s="29">
        <v>14.4</v>
      </c>
      <c r="M675" s="29">
        <f t="shared" si="10"/>
        <v>4.32</v>
      </c>
      <c r="N675" s="29">
        <v>3.2799999999999994</v>
      </c>
      <c r="O675" s="30">
        <v>22</v>
      </c>
    </row>
    <row r="676" spans="1:15" x14ac:dyDescent="0.35">
      <c r="A676" s="24">
        <v>44971.102777777778</v>
      </c>
      <c r="B676" s="25">
        <v>44971.107638888891</v>
      </c>
      <c r="C676" s="26" t="str">
        <f>TEXT(B676,"dd.mm.yyyy")</f>
        <v>14.02.2023</v>
      </c>
      <c r="D676" s="27">
        <f>B676-A676</f>
        <v>4.8611111124046147E-3</v>
      </c>
      <c r="E676" s="28" t="s">
        <v>29</v>
      </c>
      <c r="F676" s="28" t="s">
        <v>482</v>
      </c>
      <c r="G676" s="28">
        <v>1</v>
      </c>
      <c r="H676" s="29">
        <v>2.6</v>
      </c>
      <c r="I676" s="28">
        <v>1</v>
      </c>
      <c r="J676" s="28" t="s">
        <v>12</v>
      </c>
      <c r="K676" s="28">
        <v>1</v>
      </c>
      <c r="L676" s="29">
        <v>7.8</v>
      </c>
      <c r="M676" s="29">
        <f t="shared" si="10"/>
        <v>2.34</v>
      </c>
      <c r="N676" s="29">
        <v>0.86000000000000032</v>
      </c>
      <c r="O676" s="30">
        <v>11</v>
      </c>
    </row>
    <row r="677" spans="1:15" x14ac:dyDescent="0.35">
      <c r="A677" s="24">
        <v>44971.102777777778</v>
      </c>
      <c r="B677" s="25">
        <v>44971.111111111109</v>
      </c>
      <c r="C677" s="26" t="str">
        <f>TEXT(B677,"dd.mm.yyyy")</f>
        <v>14.02.2023</v>
      </c>
      <c r="D677" s="27">
        <f>B677-A677</f>
        <v>8.333333331393078E-3</v>
      </c>
      <c r="E677" s="28" t="s">
        <v>43</v>
      </c>
      <c r="F677" s="28" t="s">
        <v>312</v>
      </c>
      <c r="G677" s="28">
        <v>1</v>
      </c>
      <c r="H677" s="29">
        <v>3.9</v>
      </c>
      <c r="I677" s="28">
        <v>1</v>
      </c>
      <c r="J677" s="28" t="s">
        <v>12</v>
      </c>
      <c r="K677" s="28">
        <v>2</v>
      </c>
      <c r="L677" s="29">
        <v>11.7</v>
      </c>
      <c r="M677" s="29">
        <f t="shared" si="10"/>
        <v>3.51</v>
      </c>
      <c r="N677" s="29">
        <v>2.7900000000000009</v>
      </c>
      <c r="O677" s="30">
        <v>18</v>
      </c>
    </row>
    <row r="678" spans="1:15" x14ac:dyDescent="0.35">
      <c r="A678" s="24">
        <v>44971.104166666664</v>
      </c>
      <c r="B678" s="25">
        <v>44971.106944444444</v>
      </c>
      <c r="C678" s="26" t="str">
        <f>TEXT(B678,"dd.mm.yyyy")</f>
        <v>14.02.2023</v>
      </c>
      <c r="D678" s="27">
        <f>B678-A678</f>
        <v>2.7777777795563452E-3</v>
      </c>
      <c r="E678" s="28" t="s">
        <v>14</v>
      </c>
      <c r="F678" s="28" t="s">
        <v>373</v>
      </c>
      <c r="G678" s="28">
        <v>1</v>
      </c>
      <c r="H678" s="29">
        <v>0.9</v>
      </c>
      <c r="I678" s="28">
        <v>1</v>
      </c>
      <c r="J678" s="28" t="s">
        <v>12</v>
      </c>
      <c r="K678" s="28">
        <v>2</v>
      </c>
      <c r="L678" s="29">
        <v>3.2</v>
      </c>
      <c r="M678" s="29">
        <f t="shared" si="10"/>
        <v>0.96</v>
      </c>
      <c r="N678" s="29">
        <v>0.83999999999999986</v>
      </c>
      <c r="O678" s="30">
        <v>5</v>
      </c>
    </row>
    <row r="679" spans="1:15" x14ac:dyDescent="0.35">
      <c r="A679" s="24">
        <v>44971.104861111111</v>
      </c>
      <c r="B679" s="25">
        <v>44971.111111111109</v>
      </c>
      <c r="C679" s="26" t="str">
        <f>TEXT(B679,"dd.mm.yyyy")</f>
        <v>14.02.2023</v>
      </c>
      <c r="D679" s="27">
        <f>B679-A679</f>
        <v>6.2499999985448085E-3</v>
      </c>
      <c r="E679" s="28" t="s">
        <v>19</v>
      </c>
      <c r="F679" s="28" t="s">
        <v>808</v>
      </c>
      <c r="G679" s="28">
        <v>1</v>
      </c>
      <c r="H679" s="29">
        <v>2.2000000000000002</v>
      </c>
      <c r="I679" s="28">
        <v>1</v>
      </c>
      <c r="J679" s="28" t="s">
        <v>12</v>
      </c>
      <c r="K679" s="28">
        <v>1</v>
      </c>
      <c r="L679" s="29">
        <v>6.6</v>
      </c>
      <c r="M679" s="29">
        <f t="shared" si="10"/>
        <v>1.9799999999999998</v>
      </c>
      <c r="N679" s="29">
        <v>1.42</v>
      </c>
      <c r="O679" s="30">
        <v>10</v>
      </c>
    </row>
    <row r="680" spans="1:15" x14ac:dyDescent="0.35">
      <c r="A680" s="24">
        <v>44971.104861111111</v>
      </c>
      <c r="B680" s="25">
        <v>44971.112500000003</v>
      </c>
      <c r="C680" s="26" t="str">
        <f>TEXT(B680,"dd.mm.yyyy")</f>
        <v>14.02.2023</v>
      </c>
      <c r="D680" s="27">
        <f>B680-A680</f>
        <v>7.6388888919609599E-3</v>
      </c>
      <c r="E680" s="28" t="s">
        <v>34</v>
      </c>
      <c r="F680" s="28" t="s">
        <v>795</v>
      </c>
      <c r="G680" s="28">
        <v>1</v>
      </c>
      <c r="H680" s="29">
        <v>3.7</v>
      </c>
      <c r="I680" s="28">
        <v>1</v>
      </c>
      <c r="J680" s="28" t="s">
        <v>12</v>
      </c>
      <c r="K680" s="28">
        <v>1</v>
      </c>
      <c r="L680" s="29">
        <v>11.1</v>
      </c>
      <c r="M680" s="29">
        <f t="shared" si="10"/>
        <v>3.3299999999999996</v>
      </c>
      <c r="N680" s="29">
        <v>1.5700000000000003</v>
      </c>
      <c r="O680" s="30">
        <v>16</v>
      </c>
    </row>
    <row r="681" spans="1:15" x14ac:dyDescent="0.35">
      <c r="A681" s="24">
        <v>44971.104861111111</v>
      </c>
      <c r="B681" s="25">
        <v>44971.107638888891</v>
      </c>
      <c r="C681" s="26" t="str">
        <f>TEXT(B681,"dd.mm.yyyy")</f>
        <v>14.02.2023</v>
      </c>
      <c r="D681" s="27">
        <f>B681-A681</f>
        <v>2.7777777795563452E-3</v>
      </c>
      <c r="E681" s="28" t="s">
        <v>34</v>
      </c>
      <c r="F681" s="28" t="s">
        <v>605</v>
      </c>
      <c r="G681" s="28">
        <v>1</v>
      </c>
      <c r="H681" s="29">
        <v>1.6</v>
      </c>
      <c r="I681" s="28">
        <v>1</v>
      </c>
      <c r="J681" s="28" t="s">
        <v>12</v>
      </c>
      <c r="K681" s="28">
        <v>1</v>
      </c>
      <c r="L681" s="29">
        <v>3.3</v>
      </c>
      <c r="M681" s="29">
        <f t="shared" si="10"/>
        <v>0.98999999999999988</v>
      </c>
      <c r="N681" s="29">
        <v>0.71</v>
      </c>
      <c r="O681" s="30">
        <v>5</v>
      </c>
    </row>
    <row r="682" spans="1:15" x14ac:dyDescent="0.35">
      <c r="A682" s="24">
        <v>44971.105555555558</v>
      </c>
      <c r="B682" s="25">
        <v>44971.126388888886</v>
      </c>
      <c r="C682" s="26" t="str">
        <f>TEXT(B682,"dd.mm.yyyy")</f>
        <v>14.02.2023</v>
      </c>
      <c r="D682" s="27">
        <f>B682-A682</f>
        <v>2.0833333328482695E-2</v>
      </c>
      <c r="E682" s="28" t="s">
        <v>74</v>
      </c>
      <c r="F682" s="28" t="s">
        <v>886</v>
      </c>
      <c r="G682" s="28">
        <v>1</v>
      </c>
      <c r="H682" s="29">
        <v>18</v>
      </c>
      <c r="I682" s="28">
        <v>3</v>
      </c>
      <c r="J682" s="28" t="s">
        <v>12</v>
      </c>
      <c r="K682" s="28">
        <v>2</v>
      </c>
      <c r="L682" s="29">
        <v>54</v>
      </c>
      <c r="M682" s="29">
        <f t="shared" si="10"/>
        <v>16.2</v>
      </c>
      <c r="N682" s="29">
        <v>9.7999999999999972</v>
      </c>
      <c r="O682" s="30">
        <v>80</v>
      </c>
    </row>
    <row r="683" spans="1:15" x14ac:dyDescent="0.35">
      <c r="A683" s="24">
        <v>44971.105555555558</v>
      </c>
      <c r="B683" s="25">
        <v>44971.117361111108</v>
      </c>
      <c r="C683" s="26" t="str">
        <f>TEXT(B683,"dd.mm.yyyy")</f>
        <v>14.02.2023</v>
      </c>
      <c r="D683" s="27">
        <f>B683-A683</f>
        <v>1.1805555550381541E-2</v>
      </c>
      <c r="E683" s="28" t="s">
        <v>41</v>
      </c>
      <c r="F683" s="28" t="s">
        <v>102</v>
      </c>
      <c r="G683" s="28">
        <v>1</v>
      </c>
      <c r="H683" s="29">
        <v>4.8</v>
      </c>
      <c r="I683" s="28">
        <v>1</v>
      </c>
      <c r="J683" s="28" t="s">
        <v>12</v>
      </c>
      <c r="K683" s="28">
        <v>2</v>
      </c>
      <c r="L683" s="29">
        <v>14.4</v>
      </c>
      <c r="M683" s="29">
        <f t="shared" si="10"/>
        <v>4.32</v>
      </c>
      <c r="N683" s="29">
        <v>2.2799999999999994</v>
      </c>
      <c r="O683" s="30">
        <v>21</v>
      </c>
    </row>
    <row r="684" spans="1:15" x14ac:dyDescent="0.35">
      <c r="A684" s="24">
        <v>44971.106249999997</v>
      </c>
      <c r="B684" s="25">
        <v>44971.118750000001</v>
      </c>
      <c r="C684" s="26" t="str">
        <f>TEXT(B684,"dd.mm.yyyy")</f>
        <v>14.02.2023</v>
      </c>
      <c r="D684" s="27">
        <f>B684-A684</f>
        <v>1.2500000004365575E-2</v>
      </c>
      <c r="E684" s="28" t="s">
        <v>59</v>
      </c>
      <c r="F684" s="28" t="s">
        <v>927</v>
      </c>
      <c r="G684" s="28">
        <v>1</v>
      </c>
      <c r="H684" s="29">
        <v>6.9</v>
      </c>
      <c r="I684" s="28">
        <v>1</v>
      </c>
      <c r="J684" s="28" t="s">
        <v>12</v>
      </c>
      <c r="K684" s="28">
        <v>2</v>
      </c>
      <c r="L684" s="29">
        <v>20.7</v>
      </c>
      <c r="M684" s="29">
        <f t="shared" si="10"/>
        <v>6.21</v>
      </c>
      <c r="N684" s="29">
        <v>5.09</v>
      </c>
      <c r="O684" s="30">
        <v>32</v>
      </c>
    </row>
    <row r="685" spans="1:15" x14ac:dyDescent="0.35">
      <c r="A685" s="24">
        <v>44971.106944444444</v>
      </c>
      <c r="B685" s="25">
        <v>44971.115277777775</v>
      </c>
      <c r="C685" s="26" t="str">
        <f>TEXT(B685,"dd.mm.yyyy")</f>
        <v>14.02.2023</v>
      </c>
      <c r="D685" s="27">
        <f>B685-A685</f>
        <v>8.333333331393078E-3</v>
      </c>
      <c r="E685" s="28" t="s">
        <v>57</v>
      </c>
      <c r="F685" s="28" t="s">
        <v>62</v>
      </c>
      <c r="G685" s="28">
        <v>1</v>
      </c>
      <c r="H685" s="29">
        <v>6</v>
      </c>
      <c r="I685" s="28">
        <v>1</v>
      </c>
      <c r="J685" s="28" t="s">
        <v>12</v>
      </c>
      <c r="K685" s="28">
        <v>1</v>
      </c>
      <c r="L685" s="29">
        <v>18</v>
      </c>
      <c r="M685" s="29">
        <f t="shared" si="10"/>
        <v>5.3999999999999995</v>
      </c>
      <c r="N685" s="29">
        <v>4.6000000000000014</v>
      </c>
      <c r="O685" s="30">
        <v>28</v>
      </c>
    </row>
    <row r="686" spans="1:15" x14ac:dyDescent="0.35">
      <c r="A686" s="24">
        <v>44971.10833333333</v>
      </c>
      <c r="B686" s="25">
        <v>44971.113194444442</v>
      </c>
      <c r="C686" s="26" t="str">
        <f>TEXT(B686,"dd.mm.yyyy")</f>
        <v>14.02.2023</v>
      </c>
      <c r="D686" s="27">
        <f>B686-A686</f>
        <v>4.8611111124046147E-3</v>
      </c>
      <c r="E686" s="28" t="s">
        <v>32</v>
      </c>
      <c r="F686" s="28" t="s">
        <v>338</v>
      </c>
      <c r="G686" s="28">
        <v>1</v>
      </c>
      <c r="H686" s="29">
        <v>1.8</v>
      </c>
      <c r="I686" s="28">
        <v>1</v>
      </c>
      <c r="J686" s="28" t="s">
        <v>12</v>
      </c>
      <c r="K686" s="28">
        <v>2</v>
      </c>
      <c r="L686" s="29">
        <v>3.9</v>
      </c>
      <c r="M686" s="29">
        <f t="shared" si="10"/>
        <v>1.17</v>
      </c>
      <c r="N686" s="29">
        <v>0.93000000000000016</v>
      </c>
      <c r="O686" s="30">
        <v>6</v>
      </c>
    </row>
    <row r="687" spans="1:15" x14ac:dyDescent="0.35">
      <c r="A687" s="24">
        <v>44971.109027777777</v>
      </c>
      <c r="B687" s="25">
        <v>44971.113888888889</v>
      </c>
      <c r="C687" s="26" t="str">
        <f>TEXT(B687,"dd.mm.yyyy")</f>
        <v>14.02.2023</v>
      </c>
      <c r="D687" s="27">
        <f>B687-A687</f>
        <v>4.8611111124046147E-3</v>
      </c>
      <c r="E687" s="28" t="s">
        <v>66</v>
      </c>
      <c r="F687" s="28" t="s">
        <v>316</v>
      </c>
      <c r="G687" s="28">
        <v>1</v>
      </c>
      <c r="H687" s="29">
        <v>1.6</v>
      </c>
      <c r="I687" s="28">
        <v>1</v>
      </c>
      <c r="J687" s="28" t="s">
        <v>12</v>
      </c>
      <c r="K687" s="28">
        <v>2</v>
      </c>
      <c r="L687" s="29">
        <v>3.9</v>
      </c>
      <c r="M687" s="29">
        <f t="shared" si="10"/>
        <v>1.17</v>
      </c>
      <c r="N687" s="29">
        <v>0.93000000000000016</v>
      </c>
      <c r="O687" s="30">
        <v>6</v>
      </c>
    </row>
    <row r="688" spans="1:15" x14ac:dyDescent="0.35">
      <c r="A688" s="24">
        <v>44971.111805555556</v>
      </c>
      <c r="B688" s="25">
        <v>44971.115972222222</v>
      </c>
      <c r="C688" s="26" t="str">
        <f>TEXT(B688,"dd.mm.yyyy")</f>
        <v>14.02.2023</v>
      </c>
      <c r="D688" s="27">
        <f>B688-A688</f>
        <v>4.166666665696539E-3</v>
      </c>
      <c r="E688" s="28" t="s">
        <v>25</v>
      </c>
      <c r="F688" s="28" t="s">
        <v>388</v>
      </c>
      <c r="G688" s="28">
        <v>1</v>
      </c>
      <c r="H688" s="29">
        <v>0.9</v>
      </c>
      <c r="I688" s="28">
        <v>1</v>
      </c>
      <c r="J688" s="28" t="s">
        <v>12</v>
      </c>
      <c r="K688" s="28">
        <v>1</v>
      </c>
      <c r="L688" s="29">
        <v>3.1</v>
      </c>
      <c r="M688" s="29">
        <f t="shared" si="10"/>
        <v>0.92999999999999994</v>
      </c>
      <c r="N688" s="29">
        <v>0.9700000000000002</v>
      </c>
      <c r="O688" s="30">
        <v>5</v>
      </c>
    </row>
    <row r="689" spans="1:15" x14ac:dyDescent="0.35">
      <c r="A689" s="24">
        <v>44971.112500000003</v>
      </c>
      <c r="B689" s="25">
        <v>44971.125</v>
      </c>
      <c r="C689" s="26" t="str">
        <f>TEXT(B689,"dd.mm.yyyy")</f>
        <v>14.02.2023</v>
      </c>
      <c r="D689" s="27">
        <f>B689-A689</f>
        <v>1.2499999997089617E-2</v>
      </c>
      <c r="E689" s="28" t="s">
        <v>41</v>
      </c>
      <c r="F689" s="28" t="s">
        <v>679</v>
      </c>
      <c r="G689" s="28">
        <v>1</v>
      </c>
      <c r="H689" s="29">
        <v>5.9</v>
      </c>
      <c r="I689" s="28">
        <v>1</v>
      </c>
      <c r="J689" s="28" t="s">
        <v>12</v>
      </c>
      <c r="K689" s="28">
        <v>1</v>
      </c>
      <c r="L689" s="29">
        <v>17.7</v>
      </c>
      <c r="M689" s="29">
        <f t="shared" si="10"/>
        <v>5.31</v>
      </c>
      <c r="N689" s="29">
        <v>3.990000000000002</v>
      </c>
      <c r="O689" s="30">
        <v>27</v>
      </c>
    </row>
    <row r="690" spans="1:15" x14ac:dyDescent="0.35">
      <c r="A690" s="24">
        <v>44971.113194444442</v>
      </c>
      <c r="B690" s="25">
        <v>44971.128472222219</v>
      </c>
      <c r="C690" s="26" t="str">
        <f>TEXT(B690,"dd.mm.yyyy")</f>
        <v>14.02.2023</v>
      </c>
      <c r="D690" s="27">
        <f>B690-A690</f>
        <v>1.5277777776645962E-2</v>
      </c>
      <c r="E690" s="28" t="s">
        <v>56</v>
      </c>
      <c r="F690" s="28" t="s">
        <v>534</v>
      </c>
      <c r="G690" s="28">
        <v>1</v>
      </c>
      <c r="H690" s="29">
        <v>5.3</v>
      </c>
      <c r="I690" s="28">
        <v>1</v>
      </c>
      <c r="J690" s="28" t="s">
        <v>12</v>
      </c>
      <c r="K690" s="28">
        <v>1</v>
      </c>
      <c r="L690" s="29">
        <v>15.9</v>
      </c>
      <c r="M690" s="29">
        <f t="shared" si="10"/>
        <v>4.7699999999999996</v>
      </c>
      <c r="N690" s="29">
        <v>2.33</v>
      </c>
      <c r="O690" s="30">
        <v>23</v>
      </c>
    </row>
    <row r="691" spans="1:15" x14ac:dyDescent="0.35">
      <c r="A691" s="24">
        <v>44971.113888888889</v>
      </c>
      <c r="B691" s="25">
        <v>44971.124305555553</v>
      </c>
      <c r="C691" s="26" t="str">
        <f>TEXT(B691,"dd.mm.yyyy")</f>
        <v>14.02.2023</v>
      </c>
      <c r="D691" s="27">
        <f>B691-A691</f>
        <v>1.0416666664241347E-2</v>
      </c>
      <c r="E691" s="28" t="s">
        <v>75</v>
      </c>
      <c r="F691" s="28" t="s">
        <v>538</v>
      </c>
      <c r="G691" s="28">
        <v>1</v>
      </c>
      <c r="H691" s="29">
        <v>3.3</v>
      </c>
      <c r="I691" s="28">
        <v>1</v>
      </c>
      <c r="J691" s="28" t="s">
        <v>12</v>
      </c>
      <c r="K691" s="28">
        <v>1</v>
      </c>
      <c r="L691" s="29">
        <v>9.9</v>
      </c>
      <c r="M691" s="29">
        <f t="shared" si="10"/>
        <v>2.97</v>
      </c>
      <c r="N691" s="29">
        <v>1.129999999999999</v>
      </c>
      <c r="O691" s="30">
        <v>14</v>
      </c>
    </row>
    <row r="692" spans="1:15" x14ac:dyDescent="0.35">
      <c r="A692" s="24">
        <v>44971.114583333336</v>
      </c>
      <c r="B692" s="25">
        <v>44971.126388888886</v>
      </c>
      <c r="C692" s="26" t="str">
        <f>TEXT(B692,"dd.mm.yyyy")</f>
        <v>14.02.2023</v>
      </c>
      <c r="D692" s="27">
        <f>B692-A692</f>
        <v>1.1805555550381541E-2</v>
      </c>
      <c r="E692" s="28" t="s">
        <v>59</v>
      </c>
      <c r="F692" s="28" t="s">
        <v>90</v>
      </c>
      <c r="G692" s="28">
        <v>1</v>
      </c>
      <c r="H692" s="29">
        <v>4.5</v>
      </c>
      <c r="I692" s="28">
        <v>1</v>
      </c>
      <c r="J692" s="28" t="s">
        <v>12</v>
      </c>
      <c r="K692" s="28">
        <v>2</v>
      </c>
      <c r="L692" s="29">
        <v>13.5</v>
      </c>
      <c r="M692" s="29">
        <f t="shared" si="10"/>
        <v>4.05</v>
      </c>
      <c r="N692" s="29">
        <v>1.4499999999999993</v>
      </c>
      <c r="O692" s="30">
        <v>19</v>
      </c>
    </row>
    <row r="693" spans="1:15" x14ac:dyDescent="0.35">
      <c r="A693" s="24">
        <v>44971.114583333336</v>
      </c>
      <c r="B693" s="25">
        <v>44971.118055555555</v>
      </c>
      <c r="C693" s="26" t="str">
        <f>TEXT(B693,"dd.mm.yyyy")</f>
        <v>14.02.2023</v>
      </c>
      <c r="D693" s="27">
        <f>B693-A693</f>
        <v>3.4722222189884633E-3</v>
      </c>
      <c r="E693" s="28" t="s">
        <v>25</v>
      </c>
      <c r="F693" s="28" t="s">
        <v>444</v>
      </c>
      <c r="G693" s="28">
        <v>1</v>
      </c>
      <c r="H693" s="29">
        <v>1</v>
      </c>
      <c r="I693" s="28">
        <v>1</v>
      </c>
      <c r="J693" s="28" t="s">
        <v>12</v>
      </c>
      <c r="K693" s="28">
        <v>2</v>
      </c>
      <c r="L693" s="29">
        <v>4</v>
      </c>
      <c r="M693" s="29">
        <f t="shared" si="10"/>
        <v>1.2</v>
      </c>
      <c r="N693" s="29">
        <v>0.79999999999999982</v>
      </c>
      <c r="O693" s="30">
        <v>6</v>
      </c>
    </row>
    <row r="694" spans="1:15" x14ac:dyDescent="0.35">
      <c r="A694" s="24">
        <v>44971.115277777775</v>
      </c>
      <c r="B694" s="25">
        <v>44971.117361111108</v>
      </c>
      <c r="C694" s="26" t="str">
        <f>TEXT(B694,"dd.mm.yyyy")</f>
        <v>14.02.2023</v>
      </c>
      <c r="D694" s="27">
        <f>B694-A694</f>
        <v>2.0833333328482695E-3</v>
      </c>
      <c r="E694" s="28" t="s">
        <v>32</v>
      </c>
      <c r="F694" s="28" t="s">
        <v>699</v>
      </c>
      <c r="G694" s="28">
        <v>1</v>
      </c>
      <c r="H694" s="29">
        <v>0.7</v>
      </c>
      <c r="I694" s="28">
        <v>1</v>
      </c>
      <c r="J694" s="28" t="s">
        <v>12</v>
      </c>
      <c r="K694" s="28">
        <v>2</v>
      </c>
      <c r="L694" s="29">
        <v>4</v>
      </c>
      <c r="M694" s="29">
        <f t="shared" si="10"/>
        <v>1.2</v>
      </c>
      <c r="N694" s="29">
        <v>0.79999999999999982</v>
      </c>
      <c r="O694" s="30">
        <v>6</v>
      </c>
    </row>
    <row r="695" spans="1:15" x14ac:dyDescent="0.35">
      <c r="A695" s="24">
        <v>44971.115277777775</v>
      </c>
      <c r="B695" s="25">
        <v>44971.125</v>
      </c>
      <c r="C695" s="26" t="str">
        <f>TEXT(B695,"dd.mm.yyyy")</f>
        <v>14.02.2023</v>
      </c>
      <c r="D695" s="27">
        <f>B695-A695</f>
        <v>9.7222222248092294E-3</v>
      </c>
      <c r="E695" s="28" t="s">
        <v>51</v>
      </c>
      <c r="F695" s="28" t="s">
        <v>798</v>
      </c>
      <c r="G695" s="28">
        <v>1</v>
      </c>
      <c r="H695" s="29">
        <v>3.5</v>
      </c>
      <c r="I695" s="28">
        <v>1</v>
      </c>
      <c r="J695" s="28" t="s">
        <v>12</v>
      </c>
      <c r="K695" s="28">
        <v>1</v>
      </c>
      <c r="L695" s="29">
        <v>10.5</v>
      </c>
      <c r="M695" s="29">
        <f t="shared" si="10"/>
        <v>3.15</v>
      </c>
      <c r="N695" s="29">
        <v>2.3499999999999996</v>
      </c>
      <c r="O695" s="30">
        <v>16</v>
      </c>
    </row>
    <row r="696" spans="1:15" x14ac:dyDescent="0.35">
      <c r="A696" s="24">
        <v>44971.115277777775</v>
      </c>
      <c r="B696" s="25">
        <v>44971.124305555553</v>
      </c>
      <c r="C696" s="26" t="str">
        <f>TEXT(B696,"dd.mm.yyyy")</f>
        <v>14.02.2023</v>
      </c>
      <c r="D696" s="27">
        <f>B696-A696</f>
        <v>9.0277777781011537E-3</v>
      </c>
      <c r="E696" s="28" t="s">
        <v>44</v>
      </c>
      <c r="F696" s="28" t="s">
        <v>77</v>
      </c>
      <c r="G696" s="28">
        <v>1</v>
      </c>
      <c r="H696" s="29">
        <v>4.5999999999999996</v>
      </c>
      <c r="I696" s="28">
        <v>1</v>
      </c>
      <c r="J696" s="28" t="s">
        <v>12</v>
      </c>
      <c r="K696" s="28">
        <v>2</v>
      </c>
      <c r="L696" s="29">
        <v>13.8</v>
      </c>
      <c r="M696" s="29">
        <f t="shared" si="10"/>
        <v>4.1399999999999997</v>
      </c>
      <c r="N696" s="29">
        <v>2.0599999999999987</v>
      </c>
      <c r="O696" s="30">
        <v>20</v>
      </c>
    </row>
    <row r="697" spans="1:15" x14ac:dyDescent="0.35">
      <c r="A697" s="24">
        <v>44971.115972222222</v>
      </c>
      <c r="B697" s="25">
        <v>44971.122916666667</v>
      </c>
      <c r="C697" s="26" t="str">
        <f>TEXT(B697,"dd.mm.yyyy")</f>
        <v>14.02.2023</v>
      </c>
      <c r="D697" s="27">
        <f>B697-A697</f>
        <v>6.9444444452528842E-3</v>
      </c>
      <c r="E697" s="28" t="s">
        <v>45</v>
      </c>
      <c r="F697" s="28" t="s">
        <v>588</v>
      </c>
      <c r="G697" s="28">
        <v>1</v>
      </c>
      <c r="H697" s="29">
        <v>4</v>
      </c>
      <c r="I697" s="28">
        <v>1</v>
      </c>
      <c r="J697" s="28" t="s">
        <v>12</v>
      </c>
      <c r="K697" s="28">
        <v>1</v>
      </c>
      <c r="L697" s="29">
        <v>12</v>
      </c>
      <c r="M697" s="29">
        <f t="shared" si="10"/>
        <v>3.5999999999999996</v>
      </c>
      <c r="N697" s="29">
        <v>1.4000000000000004</v>
      </c>
      <c r="O697" s="30">
        <v>17</v>
      </c>
    </row>
    <row r="698" spans="1:15" x14ac:dyDescent="0.35">
      <c r="A698" s="24">
        <v>44971.115972222222</v>
      </c>
      <c r="B698" s="25">
        <v>44971.125</v>
      </c>
      <c r="C698" s="26" t="str">
        <f>TEXT(B698,"dd.mm.yyyy")</f>
        <v>14.02.2023</v>
      </c>
      <c r="D698" s="27">
        <f>B698-A698</f>
        <v>9.0277777781011537E-3</v>
      </c>
      <c r="E698" s="28" t="s">
        <v>72</v>
      </c>
      <c r="F698" s="28" t="s">
        <v>773</v>
      </c>
      <c r="G698" s="28">
        <v>3</v>
      </c>
      <c r="H698" s="29">
        <v>3.3</v>
      </c>
      <c r="I698" s="28">
        <v>1</v>
      </c>
      <c r="J698" s="28" t="s">
        <v>12</v>
      </c>
      <c r="K698" s="28">
        <v>1</v>
      </c>
      <c r="L698" s="29">
        <v>9.9</v>
      </c>
      <c r="M698" s="29">
        <f t="shared" si="10"/>
        <v>2.97</v>
      </c>
      <c r="N698" s="29">
        <v>2.129999999999999</v>
      </c>
      <c r="O698" s="30">
        <v>15</v>
      </c>
    </row>
    <row r="699" spans="1:15" x14ac:dyDescent="0.35">
      <c r="A699" s="24">
        <v>44971.117361111108</v>
      </c>
      <c r="B699" s="25">
        <v>44971.124305555553</v>
      </c>
      <c r="C699" s="26" t="str">
        <f>TEXT(B699,"dd.mm.yyyy")</f>
        <v>14.02.2023</v>
      </c>
      <c r="D699" s="27">
        <f>B699-A699</f>
        <v>6.9444444452528842E-3</v>
      </c>
      <c r="E699" s="28" t="s">
        <v>68</v>
      </c>
      <c r="F699" s="28" t="s">
        <v>137</v>
      </c>
      <c r="G699" s="28">
        <v>2</v>
      </c>
      <c r="H699" s="29">
        <v>3.4</v>
      </c>
      <c r="I699" s="28">
        <v>1</v>
      </c>
      <c r="J699" s="28" t="s">
        <v>12</v>
      </c>
      <c r="K699" s="28">
        <v>2</v>
      </c>
      <c r="L699" s="29">
        <v>10.199999999999999</v>
      </c>
      <c r="M699" s="29">
        <f t="shared" si="10"/>
        <v>3.0599999999999996</v>
      </c>
      <c r="N699" s="29">
        <v>2.740000000000002</v>
      </c>
      <c r="O699" s="30">
        <v>16</v>
      </c>
    </row>
    <row r="700" spans="1:15" x14ac:dyDescent="0.35">
      <c r="A700" s="24">
        <v>44971.118055555555</v>
      </c>
      <c r="B700" s="25">
        <v>44971.12222222222</v>
      </c>
      <c r="C700" s="26" t="str">
        <f>TEXT(B700,"dd.mm.yyyy")</f>
        <v>14.02.2023</v>
      </c>
      <c r="D700" s="27">
        <f>B700-A700</f>
        <v>4.166666665696539E-3</v>
      </c>
      <c r="E700" s="28" t="s">
        <v>14</v>
      </c>
      <c r="F700" s="28" t="s">
        <v>265</v>
      </c>
      <c r="G700" s="28">
        <v>1</v>
      </c>
      <c r="H700" s="29">
        <v>2.2999999999999998</v>
      </c>
      <c r="I700" s="28">
        <v>1</v>
      </c>
      <c r="J700" s="28" t="s">
        <v>12</v>
      </c>
      <c r="K700" s="28">
        <v>2</v>
      </c>
      <c r="L700" s="29">
        <v>6.9</v>
      </c>
      <c r="M700" s="29">
        <f t="shared" si="10"/>
        <v>2.0699999999999998</v>
      </c>
      <c r="N700" s="29">
        <v>2.0299999999999994</v>
      </c>
      <c r="O700" s="30">
        <v>11</v>
      </c>
    </row>
    <row r="701" spans="1:15" x14ac:dyDescent="0.35">
      <c r="A701" s="24">
        <v>44971.118055555555</v>
      </c>
      <c r="B701" s="25">
        <v>44971.125694444447</v>
      </c>
      <c r="C701" s="26" t="str">
        <f>TEXT(B701,"dd.mm.yyyy")</f>
        <v>14.02.2023</v>
      </c>
      <c r="D701" s="27">
        <f>B701-A701</f>
        <v>7.6388888919609599E-3</v>
      </c>
      <c r="E701" s="28" t="s">
        <v>44</v>
      </c>
      <c r="F701" s="28" t="s">
        <v>133</v>
      </c>
      <c r="G701" s="28">
        <v>1</v>
      </c>
      <c r="H701" s="29">
        <v>2.2000000000000002</v>
      </c>
      <c r="I701" s="28">
        <v>1</v>
      </c>
      <c r="J701" s="28" t="s">
        <v>12</v>
      </c>
      <c r="K701" s="28">
        <v>2</v>
      </c>
      <c r="L701" s="29">
        <v>6.6</v>
      </c>
      <c r="M701" s="29">
        <f t="shared" si="10"/>
        <v>1.9799999999999998</v>
      </c>
      <c r="N701" s="29">
        <v>1.42</v>
      </c>
      <c r="O701" s="30">
        <v>10</v>
      </c>
    </row>
    <row r="702" spans="1:15" x14ac:dyDescent="0.35">
      <c r="A702" s="24">
        <v>44971.118055555555</v>
      </c>
      <c r="B702" s="25">
        <v>44971.120833333334</v>
      </c>
      <c r="C702" s="26" t="str">
        <f>TEXT(B702,"dd.mm.yyyy")</f>
        <v>14.02.2023</v>
      </c>
      <c r="D702" s="27">
        <f>B702-A702</f>
        <v>2.7777777795563452E-3</v>
      </c>
      <c r="E702" s="28" t="s">
        <v>13</v>
      </c>
      <c r="F702" s="28" t="s">
        <v>338</v>
      </c>
      <c r="G702" s="28">
        <v>4</v>
      </c>
      <c r="H702" s="29">
        <v>0.9</v>
      </c>
      <c r="I702" s="28">
        <v>1</v>
      </c>
      <c r="J702" s="28" t="s">
        <v>12</v>
      </c>
      <c r="K702" s="28">
        <v>2</v>
      </c>
      <c r="L702" s="29">
        <v>3.4</v>
      </c>
      <c r="M702" s="29">
        <f t="shared" si="10"/>
        <v>1.02</v>
      </c>
      <c r="N702" s="29">
        <v>1.5800000000000005</v>
      </c>
      <c r="O702" s="30">
        <v>6</v>
      </c>
    </row>
    <row r="703" spans="1:15" x14ac:dyDescent="0.35">
      <c r="A703" s="24">
        <v>44971.118750000001</v>
      </c>
      <c r="B703" s="25">
        <v>44971.129861111112</v>
      </c>
      <c r="C703" s="26" t="str">
        <f>TEXT(B703,"dd.mm.yyyy")</f>
        <v>14.02.2023</v>
      </c>
      <c r="D703" s="27">
        <f>B703-A703</f>
        <v>1.1111111110949423E-2</v>
      </c>
      <c r="E703" s="28" t="s">
        <v>58</v>
      </c>
      <c r="F703" s="28" t="s">
        <v>667</v>
      </c>
      <c r="G703" s="28">
        <v>1</v>
      </c>
      <c r="H703" s="29">
        <v>5</v>
      </c>
      <c r="I703" s="28">
        <v>1</v>
      </c>
      <c r="J703" s="28" t="s">
        <v>12</v>
      </c>
      <c r="K703" s="28">
        <v>2</v>
      </c>
      <c r="L703" s="29">
        <v>15</v>
      </c>
      <c r="M703" s="29">
        <f t="shared" si="10"/>
        <v>4.5</v>
      </c>
      <c r="N703" s="29">
        <v>3.5</v>
      </c>
      <c r="O703" s="30">
        <v>23</v>
      </c>
    </row>
    <row r="704" spans="1:15" x14ac:dyDescent="0.35">
      <c r="A704" s="24">
        <v>44971.119444444441</v>
      </c>
      <c r="B704" s="25">
        <v>44971.123611111114</v>
      </c>
      <c r="C704" s="26" t="str">
        <f>TEXT(B704,"dd.mm.yyyy")</f>
        <v>14.02.2023</v>
      </c>
      <c r="D704" s="27">
        <f>B704-A704</f>
        <v>4.1666666729724966E-3</v>
      </c>
      <c r="E704" s="28" t="s">
        <v>37</v>
      </c>
      <c r="F704" s="28" t="s">
        <v>870</v>
      </c>
      <c r="G704" s="28">
        <v>1</v>
      </c>
      <c r="H704" s="29">
        <v>2.5</v>
      </c>
      <c r="I704" s="28">
        <v>1</v>
      </c>
      <c r="J704" s="28" t="s">
        <v>12</v>
      </c>
      <c r="K704" s="28">
        <v>1</v>
      </c>
      <c r="L704" s="29">
        <v>7.5</v>
      </c>
      <c r="M704" s="29">
        <f t="shared" si="10"/>
        <v>2.25</v>
      </c>
      <c r="N704" s="29">
        <v>2.25</v>
      </c>
      <c r="O704" s="30">
        <v>12</v>
      </c>
    </row>
    <row r="705" spans="1:15" x14ac:dyDescent="0.35">
      <c r="A705" s="24">
        <v>44971.119444444441</v>
      </c>
      <c r="B705" s="25">
        <v>44971.123611111114</v>
      </c>
      <c r="C705" s="26" t="str">
        <f>TEXT(B705,"dd.mm.yyyy")</f>
        <v>14.02.2023</v>
      </c>
      <c r="D705" s="27">
        <f>B705-A705</f>
        <v>4.1666666729724966E-3</v>
      </c>
      <c r="E705" s="28" t="s">
        <v>34</v>
      </c>
      <c r="F705" s="28" t="s">
        <v>363</v>
      </c>
      <c r="G705" s="28">
        <v>1</v>
      </c>
      <c r="H705" s="29">
        <v>1</v>
      </c>
      <c r="I705" s="28">
        <v>1</v>
      </c>
      <c r="J705" s="28" t="s">
        <v>12</v>
      </c>
      <c r="K705" s="28">
        <v>1</v>
      </c>
      <c r="L705" s="29">
        <v>3.1</v>
      </c>
      <c r="M705" s="29">
        <f t="shared" si="10"/>
        <v>0.92999999999999994</v>
      </c>
      <c r="N705" s="29">
        <v>0.9700000000000002</v>
      </c>
      <c r="O705" s="30">
        <v>5</v>
      </c>
    </row>
    <row r="706" spans="1:15" x14ac:dyDescent="0.35">
      <c r="A706" s="24">
        <v>44971.119444444441</v>
      </c>
      <c r="B706" s="25">
        <v>44971.119444444441</v>
      </c>
      <c r="C706" s="26" t="str">
        <f>TEXT(B706,"dd.mm.yyyy")</f>
        <v>14.02.2023</v>
      </c>
      <c r="D706" s="27">
        <f>B706-A706</f>
        <v>0</v>
      </c>
      <c r="E706" s="28" t="s">
        <v>30</v>
      </c>
      <c r="F706" s="28" t="s">
        <v>507</v>
      </c>
      <c r="G706" s="28">
        <v>1</v>
      </c>
      <c r="H706" s="29">
        <v>0</v>
      </c>
      <c r="I706" s="28">
        <v>1</v>
      </c>
      <c r="J706" s="28" t="s">
        <v>12</v>
      </c>
      <c r="K706" s="28">
        <v>3</v>
      </c>
      <c r="L706" s="29">
        <v>3.8</v>
      </c>
      <c r="M706" s="29">
        <f t="shared" si="10"/>
        <v>1.1399999999999999</v>
      </c>
      <c r="N706" s="29">
        <v>1.0600000000000005</v>
      </c>
      <c r="O706" s="30">
        <v>6</v>
      </c>
    </row>
    <row r="707" spans="1:15" x14ac:dyDescent="0.35">
      <c r="A707" s="24">
        <v>44971.120138888888</v>
      </c>
      <c r="B707" s="25">
        <v>44971.120138888888</v>
      </c>
      <c r="C707" s="26" t="str">
        <f>TEXT(B707,"dd.mm.yyyy")</f>
        <v>14.02.2023</v>
      </c>
      <c r="D707" s="27">
        <f>B707-A707</f>
        <v>0</v>
      </c>
      <c r="E707" s="28" t="s">
        <v>15</v>
      </c>
      <c r="F707" s="28" t="s">
        <v>477</v>
      </c>
      <c r="G707" s="28">
        <v>1</v>
      </c>
      <c r="H707" s="29">
        <v>5.6</v>
      </c>
      <c r="I707" s="28">
        <v>3</v>
      </c>
      <c r="J707" s="28" t="s">
        <v>12</v>
      </c>
      <c r="K707" s="28">
        <v>4</v>
      </c>
      <c r="L707" s="29">
        <v>16.8</v>
      </c>
      <c r="M707" s="29">
        <f t="shared" ref="M707:M770" si="11">L707*30%</f>
        <v>5.04</v>
      </c>
      <c r="N707" s="29">
        <v>3.16</v>
      </c>
      <c r="O707" s="30">
        <v>25</v>
      </c>
    </row>
    <row r="708" spans="1:15" x14ac:dyDescent="0.35">
      <c r="A708" s="24">
        <v>44971.120138888888</v>
      </c>
      <c r="B708" s="25">
        <v>44971.123611111114</v>
      </c>
      <c r="C708" s="26" t="str">
        <f>TEXT(B708,"dd.mm.yyyy")</f>
        <v>14.02.2023</v>
      </c>
      <c r="D708" s="27">
        <f>B708-A708</f>
        <v>3.4722222262644209E-3</v>
      </c>
      <c r="E708" s="28" t="s">
        <v>49</v>
      </c>
      <c r="F708" s="28" t="s">
        <v>472</v>
      </c>
      <c r="G708" s="28">
        <v>1</v>
      </c>
      <c r="H708" s="29">
        <v>1</v>
      </c>
      <c r="I708" s="28">
        <v>1</v>
      </c>
      <c r="J708" s="28" t="s">
        <v>12</v>
      </c>
      <c r="K708" s="28">
        <v>2</v>
      </c>
      <c r="L708" s="29">
        <v>3.6</v>
      </c>
      <c r="M708" s="29">
        <f t="shared" si="11"/>
        <v>1.08</v>
      </c>
      <c r="N708" s="29">
        <v>1.3199999999999998</v>
      </c>
      <c r="O708" s="30">
        <v>6</v>
      </c>
    </row>
    <row r="709" spans="1:15" x14ac:dyDescent="0.35">
      <c r="A709" s="24">
        <v>44971.120138888888</v>
      </c>
      <c r="B709" s="25">
        <v>44971.126388888886</v>
      </c>
      <c r="C709" s="26" t="str">
        <f>TEXT(B709,"dd.mm.yyyy")</f>
        <v>14.02.2023</v>
      </c>
      <c r="D709" s="27">
        <f>B709-A709</f>
        <v>6.2499999985448085E-3</v>
      </c>
      <c r="E709" s="28" t="s">
        <v>70</v>
      </c>
      <c r="F709" s="28" t="s">
        <v>926</v>
      </c>
      <c r="G709" s="28">
        <v>1</v>
      </c>
      <c r="H709" s="29">
        <v>2.1</v>
      </c>
      <c r="I709" s="28">
        <v>1</v>
      </c>
      <c r="J709" s="28" t="s">
        <v>12</v>
      </c>
      <c r="K709" s="28">
        <v>2</v>
      </c>
      <c r="L709" s="29">
        <v>6.3</v>
      </c>
      <c r="M709" s="29">
        <f t="shared" si="11"/>
        <v>1.89</v>
      </c>
      <c r="N709" s="29">
        <v>0.8100000000000005</v>
      </c>
      <c r="O709" s="30">
        <v>9</v>
      </c>
    </row>
    <row r="710" spans="1:15" x14ac:dyDescent="0.35">
      <c r="A710" s="24">
        <v>44971.120833333334</v>
      </c>
      <c r="B710" s="25">
        <v>44971.12777777778</v>
      </c>
      <c r="C710" s="26" t="str">
        <f>TEXT(B710,"dd.mm.yyyy")</f>
        <v>14.02.2023</v>
      </c>
      <c r="D710" s="27">
        <f>B710-A710</f>
        <v>6.9444444452528842E-3</v>
      </c>
      <c r="E710" s="28" t="s">
        <v>16</v>
      </c>
      <c r="F710" s="28" t="s">
        <v>693</v>
      </c>
      <c r="G710" s="28">
        <v>2</v>
      </c>
      <c r="H710" s="29">
        <v>2.1</v>
      </c>
      <c r="I710" s="28">
        <v>1</v>
      </c>
      <c r="J710" s="28" t="s">
        <v>12</v>
      </c>
      <c r="K710" s="28">
        <v>1</v>
      </c>
      <c r="L710" s="29">
        <v>6.3</v>
      </c>
      <c r="M710" s="29">
        <f t="shared" si="11"/>
        <v>1.89</v>
      </c>
      <c r="N710" s="29">
        <v>0.8100000000000005</v>
      </c>
      <c r="O710" s="30">
        <v>9</v>
      </c>
    </row>
    <row r="711" spans="1:15" x14ac:dyDescent="0.35">
      <c r="A711" s="24">
        <v>44971.121527777781</v>
      </c>
      <c r="B711" s="25">
        <v>44971.134027777778</v>
      </c>
      <c r="C711" s="26" t="str">
        <f>TEXT(B711,"dd.mm.yyyy")</f>
        <v>14.02.2023</v>
      </c>
      <c r="D711" s="27">
        <f>B711-A711</f>
        <v>1.2499999997089617E-2</v>
      </c>
      <c r="E711" s="28" t="s">
        <v>30</v>
      </c>
      <c r="F711" s="28" t="s">
        <v>129</v>
      </c>
      <c r="G711" s="28">
        <v>1</v>
      </c>
      <c r="H711" s="29">
        <v>10.1</v>
      </c>
      <c r="I711" s="28">
        <v>1</v>
      </c>
      <c r="J711" s="28" t="s">
        <v>12</v>
      </c>
      <c r="K711" s="28">
        <v>2</v>
      </c>
      <c r="L711" s="29">
        <v>30.3</v>
      </c>
      <c r="M711" s="29">
        <f t="shared" si="11"/>
        <v>9.09</v>
      </c>
      <c r="N711" s="29">
        <v>6.6099999999999959</v>
      </c>
      <c r="O711" s="30">
        <v>46</v>
      </c>
    </row>
    <row r="712" spans="1:15" x14ac:dyDescent="0.35">
      <c r="A712" s="24">
        <v>44971.121527777781</v>
      </c>
      <c r="B712" s="25">
        <v>44971.132638888892</v>
      </c>
      <c r="C712" s="26" t="str">
        <f>TEXT(B712,"dd.mm.yyyy")</f>
        <v>14.02.2023</v>
      </c>
      <c r="D712" s="27">
        <f>B712-A712</f>
        <v>1.1111111110949423E-2</v>
      </c>
      <c r="E712" s="28" t="s">
        <v>36</v>
      </c>
      <c r="F712" s="28" t="s">
        <v>505</v>
      </c>
      <c r="G712" s="28">
        <v>1</v>
      </c>
      <c r="H712" s="29">
        <v>4.9000000000000004</v>
      </c>
      <c r="I712" s="28">
        <v>1</v>
      </c>
      <c r="J712" s="28" t="s">
        <v>12</v>
      </c>
      <c r="K712" s="28">
        <v>2</v>
      </c>
      <c r="L712" s="29">
        <v>14.7</v>
      </c>
      <c r="M712" s="29">
        <f t="shared" si="11"/>
        <v>4.4099999999999993</v>
      </c>
      <c r="N712" s="29">
        <v>1.8900000000000006</v>
      </c>
      <c r="O712" s="30">
        <v>21</v>
      </c>
    </row>
    <row r="713" spans="1:15" x14ac:dyDescent="0.35">
      <c r="A713" s="24">
        <v>44971.12222222222</v>
      </c>
      <c r="B713" s="25">
        <v>44971.133333333331</v>
      </c>
      <c r="C713" s="26" t="str">
        <f>TEXT(B713,"dd.mm.yyyy")</f>
        <v>14.02.2023</v>
      </c>
      <c r="D713" s="27">
        <f>B713-A713</f>
        <v>1.1111111110949423E-2</v>
      </c>
      <c r="E713" s="28" t="s">
        <v>34</v>
      </c>
      <c r="F713" s="28" t="s">
        <v>898</v>
      </c>
      <c r="G713" s="28">
        <v>1</v>
      </c>
      <c r="H713" s="29">
        <v>4.2</v>
      </c>
      <c r="I713" s="28">
        <v>1</v>
      </c>
      <c r="J713" s="28" t="s">
        <v>12</v>
      </c>
      <c r="K713" s="28">
        <v>1</v>
      </c>
      <c r="L713" s="29">
        <v>12.6</v>
      </c>
      <c r="M713" s="29">
        <f t="shared" si="11"/>
        <v>3.78</v>
      </c>
      <c r="N713" s="29">
        <v>2.620000000000001</v>
      </c>
      <c r="O713" s="30">
        <v>19</v>
      </c>
    </row>
    <row r="714" spans="1:15" x14ac:dyDescent="0.35">
      <c r="A714" s="24">
        <v>44971.122916666667</v>
      </c>
      <c r="B714" s="25">
        <v>44971.133333333331</v>
      </c>
      <c r="C714" s="26" t="str">
        <f>TEXT(B714,"dd.mm.yyyy")</f>
        <v>14.02.2023</v>
      </c>
      <c r="D714" s="27">
        <f>B714-A714</f>
        <v>1.0416666664241347E-2</v>
      </c>
      <c r="E714" s="28" t="s">
        <v>29</v>
      </c>
      <c r="F714" s="28" t="s">
        <v>247</v>
      </c>
      <c r="G714" s="28">
        <v>1</v>
      </c>
      <c r="H714" s="29">
        <v>3.6</v>
      </c>
      <c r="I714" s="28">
        <v>1</v>
      </c>
      <c r="J714" s="28" t="s">
        <v>12</v>
      </c>
      <c r="K714" s="28">
        <v>1</v>
      </c>
      <c r="L714" s="29">
        <v>10.8</v>
      </c>
      <c r="M714" s="29">
        <f t="shared" si="11"/>
        <v>3.24</v>
      </c>
      <c r="N714" s="29">
        <v>1.9599999999999991</v>
      </c>
      <c r="O714" s="30">
        <v>16</v>
      </c>
    </row>
    <row r="715" spans="1:15" x14ac:dyDescent="0.35">
      <c r="A715" s="24">
        <v>44971.123611111114</v>
      </c>
      <c r="B715" s="25">
        <v>44971.129166666666</v>
      </c>
      <c r="C715" s="26" t="str">
        <f>TEXT(B715,"dd.mm.yyyy")</f>
        <v>14.02.2023</v>
      </c>
      <c r="D715" s="27">
        <f>B715-A715</f>
        <v>5.5555555518367328E-3</v>
      </c>
      <c r="E715" s="28" t="s">
        <v>23</v>
      </c>
      <c r="F715" s="28" t="s">
        <v>116</v>
      </c>
      <c r="G715" s="28">
        <v>2</v>
      </c>
      <c r="H715" s="29">
        <v>1.5</v>
      </c>
      <c r="I715" s="28">
        <v>1</v>
      </c>
      <c r="J715" s="28" t="s">
        <v>12</v>
      </c>
      <c r="K715" s="28">
        <v>2</v>
      </c>
      <c r="L715" s="29">
        <v>3.6</v>
      </c>
      <c r="M715" s="29">
        <f t="shared" si="11"/>
        <v>1.08</v>
      </c>
      <c r="N715" s="29">
        <v>1.3199999999999998</v>
      </c>
      <c r="O715" s="30">
        <v>6</v>
      </c>
    </row>
    <row r="716" spans="1:15" x14ac:dyDescent="0.35">
      <c r="A716" s="24">
        <v>44971.124305555553</v>
      </c>
      <c r="B716" s="25">
        <v>44971.130555555559</v>
      </c>
      <c r="C716" s="26" t="str">
        <f>TEXT(B716,"dd.mm.yyyy")</f>
        <v>14.02.2023</v>
      </c>
      <c r="D716" s="27">
        <f>B716-A716</f>
        <v>6.2500000058207661E-3</v>
      </c>
      <c r="E716" s="28" t="s">
        <v>38</v>
      </c>
      <c r="F716" s="28" t="s">
        <v>766</v>
      </c>
      <c r="G716" s="28">
        <v>1</v>
      </c>
      <c r="H716" s="29">
        <v>2</v>
      </c>
      <c r="I716" s="28">
        <v>1</v>
      </c>
      <c r="J716" s="28" t="s">
        <v>12</v>
      </c>
      <c r="K716" s="28">
        <v>2</v>
      </c>
      <c r="L716" s="29">
        <v>6</v>
      </c>
      <c r="M716" s="29">
        <f t="shared" si="11"/>
        <v>1.7999999999999998</v>
      </c>
      <c r="N716" s="29">
        <v>1.2000000000000002</v>
      </c>
      <c r="O716" s="30">
        <v>9</v>
      </c>
    </row>
    <row r="717" spans="1:15" x14ac:dyDescent="0.35">
      <c r="A717" s="24">
        <v>44971.125694444447</v>
      </c>
      <c r="B717" s="25">
        <v>44971.127083333333</v>
      </c>
      <c r="C717" s="26" t="str">
        <f>TEXT(B717,"dd.mm.yyyy")</f>
        <v>14.02.2023</v>
      </c>
      <c r="D717" s="27">
        <f>B717-A717</f>
        <v>1.3888888861401938E-3</v>
      </c>
      <c r="E717" s="28" t="s">
        <v>29</v>
      </c>
      <c r="F717" s="28" t="s">
        <v>771</v>
      </c>
      <c r="G717" s="28">
        <v>1</v>
      </c>
      <c r="H717" s="29">
        <v>0.4</v>
      </c>
      <c r="I717" s="28">
        <v>1</v>
      </c>
      <c r="J717" s="28" t="s">
        <v>12</v>
      </c>
      <c r="K717" s="28">
        <v>2</v>
      </c>
      <c r="L717" s="29">
        <v>3.5</v>
      </c>
      <c r="M717" s="29">
        <f t="shared" si="11"/>
        <v>1.05</v>
      </c>
      <c r="N717" s="29">
        <v>1.4500000000000002</v>
      </c>
      <c r="O717" s="30">
        <v>6</v>
      </c>
    </row>
    <row r="718" spans="1:15" x14ac:dyDescent="0.35">
      <c r="A718" s="24">
        <v>44971.125694444447</v>
      </c>
      <c r="B718" s="25">
        <v>44971.138194444444</v>
      </c>
      <c r="C718" s="26" t="str">
        <f>TEXT(B718,"dd.mm.yyyy")</f>
        <v>14.02.2023</v>
      </c>
      <c r="D718" s="27">
        <f>B718-A718</f>
        <v>1.2499999997089617E-2</v>
      </c>
      <c r="E718" s="28" t="s">
        <v>58</v>
      </c>
      <c r="F718" s="28" t="s">
        <v>836</v>
      </c>
      <c r="G718" s="28">
        <v>1</v>
      </c>
      <c r="H718" s="29">
        <v>6.5</v>
      </c>
      <c r="I718" s="28">
        <v>1</v>
      </c>
      <c r="J718" s="28" t="s">
        <v>12</v>
      </c>
      <c r="K718" s="28">
        <v>1</v>
      </c>
      <c r="L718" s="29">
        <v>19.5</v>
      </c>
      <c r="M718" s="29">
        <f t="shared" si="11"/>
        <v>5.85</v>
      </c>
      <c r="N718" s="29">
        <v>4.6499999999999986</v>
      </c>
      <c r="O718" s="30">
        <v>30</v>
      </c>
    </row>
    <row r="719" spans="1:15" x14ac:dyDescent="0.35">
      <c r="A719" s="24">
        <v>44971.126388888886</v>
      </c>
      <c r="B719" s="25">
        <v>44971.145833333336</v>
      </c>
      <c r="C719" s="26" t="str">
        <f>TEXT(B719,"dd.mm.yyyy")</f>
        <v>14.02.2023</v>
      </c>
      <c r="D719" s="27">
        <f>B719-A719</f>
        <v>1.9444444449618459E-2</v>
      </c>
      <c r="E719" s="28" t="s">
        <v>22</v>
      </c>
      <c r="F719" s="28" t="s">
        <v>773</v>
      </c>
      <c r="G719" s="28">
        <v>1</v>
      </c>
      <c r="H719" s="29">
        <v>11.6</v>
      </c>
      <c r="I719" s="28">
        <v>1</v>
      </c>
      <c r="J719" s="28" t="s">
        <v>12</v>
      </c>
      <c r="K719" s="28">
        <v>1</v>
      </c>
      <c r="L719" s="29">
        <v>34.799999999999997</v>
      </c>
      <c r="M719" s="29">
        <f t="shared" si="11"/>
        <v>10.44</v>
      </c>
      <c r="N719" s="29">
        <v>3.7600000000000051</v>
      </c>
      <c r="O719" s="30">
        <v>49</v>
      </c>
    </row>
    <row r="720" spans="1:15" x14ac:dyDescent="0.35">
      <c r="A720" s="24">
        <v>44971.126388888886</v>
      </c>
      <c r="B720" s="25">
        <v>44971.137499999997</v>
      </c>
      <c r="C720" s="26" t="str">
        <f>TEXT(B720,"dd.mm.yyyy")</f>
        <v>14.02.2023</v>
      </c>
      <c r="D720" s="27">
        <f>B720-A720</f>
        <v>1.1111111110949423E-2</v>
      </c>
      <c r="E720" s="28" t="s">
        <v>54</v>
      </c>
      <c r="F720" s="28" t="s">
        <v>233</v>
      </c>
      <c r="G720" s="28">
        <v>1</v>
      </c>
      <c r="H720" s="29">
        <v>3.9</v>
      </c>
      <c r="I720" s="28">
        <v>1</v>
      </c>
      <c r="J720" s="28" t="s">
        <v>12</v>
      </c>
      <c r="K720" s="28">
        <v>2</v>
      </c>
      <c r="L720" s="29">
        <v>11.7</v>
      </c>
      <c r="M720" s="29">
        <f t="shared" si="11"/>
        <v>3.51</v>
      </c>
      <c r="N720" s="29">
        <v>1.7900000000000009</v>
      </c>
      <c r="O720" s="30">
        <v>17</v>
      </c>
    </row>
    <row r="721" spans="1:15" x14ac:dyDescent="0.35">
      <c r="A721" s="24">
        <v>44971.12777777778</v>
      </c>
      <c r="B721" s="25">
        <v>44971.138194444444</v>
      </c>
      <c r="C721" s="26" t="str">
        <f>TEXT(B721,"dd.mm.yyyy")</f>
        <v>14.02.2023</v>
      </c>
      <c r="D721" s="27">
        <f>B721-A721</f>
        <v>1.0416666664241347E-2</v>
      </c>
      <c r="E721" s="28" t="s">
        <v>61</v>
      </c>
      <c r="F721" s="28" t="s">
        <v>782</v>
      </c>
      <c r="G721" s="28">
        <v>1</v>
      </c>
      <c r="H721" s="29">
        <v>3.1</v>
      </c>
      <c r="I721" s="28">
        <v>1</v>
      </c>
      <c r="J721" s="28" t="s">
        <v>12</v>
      </c>
      <c r="K721" s="28">
        <v>2</v>
      </c>
      <c r="L721" s="29">
        <v>9.3000000000000007</v>
      </c>
      <c r="M721" s="29">
        <f t="shared" si="11"/>
        <v>2.79</v>
      </c>
      <c r="N721" s="29">
        <v>0.91000000000000014</v>
      </c>
      <c r="O721" s="30">
        <v>13</v>
      </c>
    </row>
    <row r="722" spans="1:15" x14ac:dyDescent="0.35">
      <c r="A722" s="24">
        <v>44971.12777777778</v>
      </c>
      <c r="B722" s="25">
        <v>44971.133333333331</v>
      </c>
      <c r="C722" s="26" t="str">
        <f>TEXT(B722,"dd.mm.yyyy")</f>
        <v>14.02.2023</v>
      </c>
      <c r="D722" s="27">
        <f>B722-A722</f>
        <v>5.5555555518367328E-3</v>
      </c>
      <c r="E722" s="28" t="s">
        <v>13</v>
      </c>
      <c r="F722" s="28" t="s">
        <v>875</v>
      </c>
      <c r="G722" s="28">
        <v>1</v>
      </c>
      <c r="H722" s="29">
        <v>2.2000000000000002</v>
      </c>
      <c r="I722" s="28">
        <v>1</v>
      </c>
      <c r="J722" s="28" t="s">
        <v>12</v>
      </c>
      <c r="K722" s="28">
        <v>1</v>
      </c>
      <c r="L722" s="29">
        <v>6.6</v>
      </c>
      <c r="M722" s="29">
        <f t="shared" si="11"/>
        <v>1.9799999999999998</v>
      </c>
      <c r="N722" s="29">
        <v>1.42</v>
      </c>
      <c r="O722" s="30">
        <v>10</v>
      </c>
    </row>
    <row r="723" spans="1:15" x14ac:dyDescent="0.35">
      <c r="A723" s="24">
        <v>44971.129166666666</v>
      </c>
      <c r="B723" s="25">
        <v>44971.152777777781</v>
      </c>
      <c r="C723" s="26" t="str">
        <f>TEXT(B723,"dd.mm.yyyy")</f>
        <v>14.02.2023</v>
      </c>
      <c r="D723" s="27">
        <f>B723-A723</f>
        <v>2.3611111115314998E-2</v>
      </c>
      <c r="E723" s="28" t="s">
        <v>66</v>
      </c>
      <c r="F723" s="28" t="s">
        <v>26</v>
      </c>
      <c r="G723" s="28">
        <v>1</v>
      </c>
      <c r="H723" s="29">
        <v>6.8</v>
      </c>
      <c r="I723" s="28">
        <v>1</v>
      </c>
      <c r="J723" s="28" t="s">
        <v>12</v>
      </c>
      <c r="K723" s="28">
        <v>1</v>
      </c>
      <c r="L723" s="29">
        <v>20.399999999999999</v>
      </c>
      <c r="M723" s="29">
        <f t="shared" si="11"/>
        <v>6.1199999999999992</v>
      </c>
      <c r="N723" s="29">
        <v>3.480000000000004</v>
      </c>
      <c r="O723" s="30">
        <v>30</v>
      </c>
    </row>
    <row r="724" spans="1:15" x14ac:dyDescent="0.35">
      <c r="A724" s="24">
        <v>44971.129166666666</v>
      </c>
      <c r="B724" s="25">
        <v>44971.131944444445</v>
      </c>
      <c r="C724" s="26" t="str">
        <f>TEXT(B724,"dd.mm.yyyy")</f>
        <v>14.02.2023</v>
      </c>
      <c r="D724" s="27">
        <f>B724-A724</f>
        <v>2.7777777795563452E-3</v>
      </c>
      <c r="E724" s="28" t="s">
        <v>40</v>
      </c>
      <c r="F724" s="28" t="s">
        <v>500</v>
      </c>
      <c r="G724" s="28">
        <v>4</v>
      </c>
      <c r="H724" s="29">
        <v>0.5</v>
      </c>
      <c r="I724" s="28">
        <v>1</v>
      </c>
      <c r="J724" s="28" t="s">
        <v>12</v>
      </c>
      <c r="K724" s="28">
        <v>2</v>
      </c>
      <c r="L724" s="29">
        <v>3.3</v>
      </c>
      <c r="M724" s="29">
        <f t="shared" si="11"/>
        <v>0.98999999999999988</v>
      </c>
      <c r="N724" s="29">
        <v>0.71</v>
      </c>
      <c r="O724" s="30">
        <v>5</v>
      </c>
    </row>
    <row r="725" spans="1:15" x14ac:dyDescent="0.35">
      <c r="A725" s="24">
        <v>44971.129861111112</v>
      </c>
      <c r="B725" s="25">
        <v>44971.138194444444</v>
      </c>
      <c r="C725" s="26" t="str">
        <f>TEXT(B725,"dd.mm.yyyy")</f>
        <v>14.02.2023</v>
      </c>
      <c r="D725" s="27">
        <f>B725-A725</f>
        <v>8.333333331393078E-3</v>
      </c>
      <c r="E725" s="28" t="s">
        <v>34</v>
      </c>
      <c r="F725" s="28" t="s">
        <v>569</v>
      </c>
      <c r="G725" s="28">
        <v>2</v>
      </c>
      <c r="H725" s="29">
        <v>7.7</v>
      </c>
      <c r="I725" s="28">
        <v>1</v>
      </c>
      <c r="J725" s="28" t="s">
        <v>12</v>
      </c>
      <c r="K725" s="28">
        <v>1</v>
      </c>
      <c r="L725" s="29">
        <v>23.1</v>
      </c>
      <c r="M725" s="29">
        <f t="shared" si="11"/>
        <v>6.9300000000000006</v>
      </c>
      <c r="N725" s="29">
        <v>2.9699999999999989</v>
      </c>
      <c r="O725" s="30">
        <v>33</v>
      </c>
    </row>
    <row r="726" spans="1:15" x14ac:dyDescent="0.35">
      <c r="A726" s="24">
        <v>44971.129861111112</v>
      </c>
      <c r="B726" s="25">
        <v>44971.136805555558</v>
      </c>
      <c r="C726" s="26" t="str">
        <f>TEXT(B726,"dd.mm.yyyy")</f>
        <v>14.02.2023</v>
      </c>
      <c r="D726" s="27">
        <f>B726-A726</f>
        <v>6.9444444452528842E-3</v>
      </c>
      <c r="E726" s="28" t="s">
        <v>67</v>
      </c>
      <c r="F726" s="28" t="s">
        <v>676</v>
      </c>
      <c r="G726" s="28">
        <v>1</v>
      </c>
      <c r="H726" s="29">
        <v>2.9</v>
      </c>
      <c r="I726" s="28">
        <v>1</v>
      </c>
      <c r="J726" s="28" t="s">
        <v>12</v>
      </c>
      <c r="K726" s="28">
        <v>2</v>
      </c>
      <c r="L726" s="29">
        <v>8.6999999999999993</v>
      </c>
      <c r="M726" s="29">
        <f t="shared" si="11"/>
        <v>2.61</v>
      </c>
      <c r="N726" s="29">
        <v>1.6900000000000013</v>
      </c>
      <c r="O726" s="30">
        <v>13</v>
      </c>
    </row>
    <row r="727" spans="1:15" x14ac:dyDescent="0.35">
      <c r="A727" s="24">
        <v>44971.129861111112</v>
      </c>
      <c r="B727" s="25">
        <v>44971.135416666664</v>
      </c>
      <c r="C727" s="26" t="str">
        <f>TEXT(B727,"dd.mm.yyyy")</f>
        <v>14.02.2023</v>
      </c>
      <c r="D727" s="27">
        <f>B727-A727</f>
        <v>5.5555555518367328E-3</v>
      </c>
      <c r="E727" s="28" t="s">
        <v>17</v>
      </c>
      <c r="F727" s="28" t="s">
        <v>917</v>
      </c>
      <c r="G727" s="28">
        <v>1</v>
      </c>
      <c r="H727" s="29">
        <v>1.9</v>
      </c>
      <c r="I727" s="28">
        <v>1</v>
      </c>
      <c r="J727" s="28" t="s">
        <v>12</v>
      </c>
      <c r="K727" s="28">
        <v>1</v>
      </c>
      <c r="L727" s="29">
        <v>3.9</v>
      </c>
      <c r="M727" s="29">
        <f t="shared" si="11"/>
        <v>1.17</v>
      </c>
      <c r="N727" s="29">
        <v>0.93000000000000016</v>
      </c>
      <c r="O727" s="30">
        <v>6</v>
      </c>
    </row>
    <row r="728" spans="1:15" x14ac:dyDescent="0.35">
      <c r="A728" s="24">
        <v>44971.130555555559</v>
      </c>
      <c r="B728" s="25">
        <v>44971.136805555558</v>
      </c>
      <c r="C728" s="26" t="str">
        <f>TEXT(B728,"dd.mm.yyyy")</f>
        <v>14.02.2023</v>
      </c>
      <c r="D728" s="27">
        <f>B728-A728</f>
        <v>6.2499999985448085E-3</v>
      </c>
      <c r="E728" s="28" t="s">
        <v>42</v>
      </c>
      <c r="F728" s="28" t="s">
        <v>615</v>
      </c>
      <c r="G728" s="28">
        <v>1</v>
      </c>
      <c r="H728" s="29">
        <v>3.1</v>
      </c>
      <c r="I728" s="28">
        <v>1</v>
      </c>
      <c r="J728" s="28" t="s">
        <v>12</v>
      </c>
      <c r="K728" s="28">
        <v>2</v>
      </c>
      <c r="L728" s="29">
        <v>9.3000000000000007</v>
      </c>
      <c r="M728" s="29">
        <f t="shared" si="11"/>
        <v>2.79</v>
      </c>
      <c r="N728" s="29">
        <v>1.9100000000000001</v>
      </c>
      <c r="O728" s="30">
        <v>14</v>
      </c>
    </row>
    <row r="729" spans="1:15" x14ac:dyDescent="0.35">
      <c r="A729" s="24">
        <v>44971.130555555559</v>
      </c>
      <c r="B729" s="25">
        <v>44971.130555555559</v>
      </c>
      <c r="C729" s="26" t="str">
        <f>TEXT(B729,"dd.mm.yyyy")</f>
        <v>14.02.2023</v>
      </c>
      <c r="D729" s="27">
        <f>B729-A729</f>
        <v>0</v>
      </c>
      <c r="E729" s="28" t="s">
        <v>63</v>
      </c>
      <c r="F729" s="28" t="s">
        <v>464</v>
      </c>
      <c r="G729" s="28">
        <v>1</v>
      </c>
      <c r="H729" s="29">
        <v>0.1</v>
      </c>
      <c r="I729" s="28">
        <v>1</v>
      </c>
      <c r="J729" s="28" t="s">
        <v>12</v>
      </c>
      <c r="K729" s="28">
        <v>4</v>
      </c>
      <c r="L729" s="29">
        <v>3.3</v>
      </c>
      <c r="M729" s="29">
        <f t="shared" si="11"/>
        <v>0.98999999999999988</v>
      </c>
      <c r="N729" s="29">
        <v>1.71</v>
      </c>
      <c r="O729" s="30">
        <v>6</v>
      </c>
    </row>
    <row r="730" spans="1:15" x14ac:dyDescent="0.35">
      <c r="A730" s="24">
        <v>44971.130555555559</v>
      </c>
      <c r="B730" s="25">
        <v>44971.14166666667</v>
      </c>
      <c r="C730" s="26" t="str">
        <f>TEXT(B730,"dd.mm.yyyy")</f>
        <v>14.02.2023</v>
      </c>
      <c r="D730" s="27">
        <f>B730-A730</f>
        <v>1.1111111110949423E-2</v>
      </c>
      <c r="E730" s="28" t="s">
        <v>49</v>
      </c>
      <c r="F730" s="28" t="s">
        <v>389</v>
      </c>
      <c r="G730" s="28">
        <v>1</v>
      </c>
      <c r="H730" s="29">
        <v>4.2</v>
      </c>
      <c r="I730" s="28">
        <v>1</v>
      </c>
      <c r="J730" s="28" t="s">
        <v>12</v>
      </c>
      <c r="K730" s="28">
        <v>2</v>
      </c>
      <c r="L730" s="29">
        <v>12.6</v>
      </c>
      <c r="M730" s="29">
        <f t="shared" si="11"/>
        <v>3.78</v>
      </c>
      <c r="N730" s="29">
        <v>2.620000000000001</v>
      </c>
      <c r="O730" s="30">
        <v>19</v>
      </c>
    </row>
    <row r="731" spans="1:15" x14ac:dyDescent="0.35">
      <c r="A731" s="24">
        <v>44971.130555555559</v>
      </c>
      <c r="B731" s="25">
        <v>44971.143750000003</v>
      </c>
      <c r="C731" s="26" t="str">
        <f>TEXT(B731,"dd.mm.yyyy")</f>
        <v>14.02.2023</v>
      </c>
      <c r="D731" s="27">
        <f>B731-A731</f>
        <v>1.3194444443797693E-2</v>
      </c>
      <c r="E731" s="28" t="s">
        <v>34</v>
      </c>
      <c r="F731" s="28" t="s">
        <v>168</v>
      </c>
      <c r="G731" s="28">
        <v>1</v>
      </c>
      <c r="H731" s="29">
        <v>8.6999999999999993</v>
      </c>
      <c r="I731" s="28">
        <v>1</v>
      </c>
      <c r="J731" s="28" t="s">
        <v>12</v>
      </c>
      <c r="K731" s="28">
        <v>1</v>
      </c>
      <c r="L731" s="29">
        <v>26.1</v>
      </c>
      <c r="M731" s="29">
        <f t="shared" si="11"/>
        <v>7.83</v>
      </c>
      <c r="N731" s="29">
        <v>4.07</v>
      </c>
      <c r="O731" s="30">
        <v>38</v>
      </c>
    </row>
    <row r="732" spans="1:15" x14ac:dyDescent="0.35">
      <c r="A732" s="24">
        <v>44971.130555555559</v>
      </c>
      <c r="B732" s="25">
        <v>44971.137499999997</v>
      </c>
      <c r="C732" s="26" t="str">
        <f>TEXT(B732,"dd.mm.yyyy")</f>
        <v>14.02.2023</v>
      </c>
      <c r="D732" s="27">
        <f>B732-A732</f>
        <v>6.9444444379769266E-3</v>
      </c>
      <c r="E732" s="28" t="s">
        <v>51</v>
      </c>
      <c r="F732" s="28" t="s">
        <v>238</v>
      </c>
      <c r="G732" s="28">
        <v>1</v>
      </c>
      <c r="H732" s="29">
        <v>2.9</v>
      </c>
      <c r="I732" s="28">
        <v>1</v>
      </c>
      <c r="J732" s="28" t="s">
        <v>12</v>
      </c>
      <c r="K732" s="28">
        <v>1</v>
      </c>
      <c r="L732" s="29">
        <v>8.6999999999999993</v>
      </c>
      <c r="M732" s="29">
        <f t="shared" si="11"/>
        <v>2.61</v>
      </c>
      <c r="N732" s="29">
        <v>1.6900000000000013</v>
      </c>
      <c r="O732" s="30">
        <v>13</v>
      </c>
    </row>
    <row r="733" spans="1:15" x14ac:dyDescent="0.35">
      <c r="A733" s="24">
        <v>44971.134027777778</v>
      </c>
      <c r="B733" s="25">
        <v>44971.137499999997</v>
      </c>
      <c r="C733" s="26" t="str">
        <f>TEXT(B733,"dd.mm.yyyy")</f>
        <v>14.02.2023</v>
      </c>
      <c r="D733" s="27">
        <f>B733-A733</f>
        <v>3.4722222189884633E-3</v>
      </c>
      <c r="E733" s="28" t="s">
        <v>41</v>
      </c>
      <c r="F733" s="28" t="s">
        <v>641</v>
      </c>
      <c r="G733" s="28">
        <v>1</v>
      </c>
      <c r="H733" s="29">
        <v>1.4</v>
      </c>
      <c r="I733" s="28">
        <v>1</v>
      </c>
      <c r="J733" s="28" t="s">
        <v>12</v>
      </c>
      <c r="K733" s="28">
        <v>1</v>
      </c>
      <c r="L733" s="29">
        <v>3.6</v>
      </c>
      <c r="M733" s="29">
        <f t="shared" si="11"/>
        <v>1.08</v>
      </c>
      <c r="N733" s="29">
        <v>1.3199999999999998</v>
      </c>
      <c r="O733" s="30">
        <v>6</v>
      </c>
    </row>
    <row r="734" spans="1:15" x14ac:dyDescent="0.35">
      <c r="A734" s="24">
        <v>44971.134722222225</v>
      </c>
      <c r="B734" s="25">
        <v>44971.138194444444</v>
      </c>
      <c r="C734" s="26" t="str">
        <f>TEXT(B734,"dd.mm.yyyy")</f>
        <v>14.02.2023</v>
      </c>
      <c r="D734" s="27">
        <f>B734-A734</f>
        <v>3.4722222189884633E-3</v>
      </c>
      <c r="E734" s="28" t="s">
        <v>65</v>
      </c>
      <c r="F734" s="28" t="s">
        <v>814</v>
      </c>
      <c r="G734" s="28">
        <v>1</v>
      </c>
      <c r="H734" s="29">
        <v>2</v>
      </c>
      <c r="I734" s="28">
        <v>1</v>
      </c>
      <c r="J734" s="28" t="s">
        <v>12</v>
      </c>
      <c r="K734" s="28">
        <v>1</v>
      </c>
      <c r="L734" s="29">
        <v>6</v>
      </c>
      <c r="M734" s="29">
        <f t="shared" si="11"/>
        <v>1.7999999999999998</v>
      </c>
      <c r="N734" s="29">
        <v>1.2000000000000002</v>
      </c>
      <c r="O734" s="30">
        <v>9</v>
      </c>
    </row>
    <row r="735" spans="1:15" x14ac:dyDescent="0.35">
      <c r="A735" s="24">
        <v>44971.134722222225</v>
      </c>
      <c r="B735" s="25">
        <v>44971.136805555558</v>
      </c>
      <c r="C735" s="26" t="str">
        <f>TEXT(B735,"dd.mm.yyyy")</f>
        <v>14.02.2023</v>
      </c>
      <c r="D735" s="27">
        <f>B735-A735</f>
        <v>2.0833333328482695E-3</v>
      </c>
      <c r="E735" s="28" t="s">
        <v>61</v>
      </c>
      <c r="F735" s="28" t="s">
        <v>570</v>
      </c>
      <c r="G735" s="28">
        <v>1</v>
      </c>
      <c r="H735" s="29">
        <v>0.8</v>
      </c>
      <c r="I735" s="28">
        <v>1</v>
      </c>
      <c r="J735" s="28" t="s">
        <v>12</v>
      </c>
      <c r="K735" s="28">
        <v>2</v>
      </c>
      <c r="L735" s="29">
        <v>3.3</v>
      </c>
      <c r="M735" s="29">
        <f t="shared" si="11"/>
        <v>0.98999999999999988</v>
      </c>
      <c r="N735" s="29">
        <v>0.71</v>
      </c>
      <c r="O735" s="30">
        <v>5</v>
      </c>
    </row>
    <row r="736" spans="1:15" x14ac:dyDescent="0.35">
      <c r="A736" s="24">
        <v>44971.135416666664</v>
      </c>
      <c r="B736" s="25">
        <v>44971.136805555558</v>
      </c>
      <c r="C736" s="26" t="str">
        <f>TEXT(B736,"dd.mm.yyyy")</f>
        <v>14.02.2023</v>
      </c>
      <c r="D736" s="27">
        <f>B736-A736</f>
        <v>1.3888888934161514E-3</v>
      </c>
      <c r="E736" s="28" t="s">
        <v>73</v>
      </c>
      <c r="F736" s="28" t="s">
        <v>800</v>
      </c>
      <c r="G736" s="28">
        <v>1</v>
      </c>
      <c r="H736" s="29">
        <v>0.7</v>
      </c>
      <c r="I736" s="28">
        <v>1</v>
      </c>
      <c r="J736" s="28" t="s">
        <v>12</v>
      </c>
      <c r="K736" s="28">
        <v>2</v>
      </c>
      <c r="L736" s="29">
        <v>3.4</v>
      </c>
      <c r="M736" s="29">
        <f t="shared" si="11"/>
        <v>1.02</v>
      </c>
      <c r="N736" s="29">
        <v>0.58000000000000007</v>
      </c>
      <c r="O736" s="30">
        <v>5</v>
      </c>
    </row>
    <row r="737" spans="1:15" x14ac:dyDescent="0.35">
      <c r="A737" s="24">
        <v>44971.135416666664</v>
      </c>
      <c r="B737" s="25">
        <v>44971.154166666667</v>
      </c>
      <c r="C737" s="26" t="str">
        <f>TEXT(B737,"dd.mm.yyyy")</f>
        <v>14.02.2023</v>
      </c>
      <c r="D737" s="27">
        <f>B737-A737</f>
        <v>1.8750000002910383E-2</v>
      </c>
      <c r="E737" s="28" t="s">
        <v>58</v>
      </c>
      <c r="F737" s="28" t="s">
        <v>314</v>
      </c>
      <c r="G737" s="28">
        <v>3</v>
      </c>
      <c r="H737" s="29">
        <v>18.8</v>
      </c>
      <c r="I737" s="28">
        <v>2</v>
      </c>
      <c r="J737" s="28" t="s">
        <v>12</v>
      </c>
      <c r="K737" s="28">
        <v>1</v>
      </c>
      <c r="L737" s="29">
        <v>56.4</v>
      </c>
      <c r="M737" s="29">
        <f t="shared" si="11"/>
        <v>16.919999999999998</v>
      </c>
      <c r="N737" s="29">
        <v>11.68</v>
      </c>
      <c r="O737" s="30">
        <v>85</v>
      </c>
    </row>
    <row r="738" spans="1:15" x14ac:dyDescent="0.35">
      <c r="A738" s="24">
        <v>44971.135416666664</v>
      </c>
      <c r="B738" s="25">
        <v>44971.15</v>
      </c>
      <c r="C738" s="26" t="str">
        <f>TEXT(B738,"dd.mm.yyyy")</f>
        <v>14.02.2023</v>
      </c>
      <c r="D738" s="27">
        <f>B738-A738</f>
        <v>1.4583333337213844E-2</v>
      </c>
      <c r="E738" s="28" t="s">
        <v>72</v>
      </c>
      <c r="F738" s="28" t="s">
        <v>603</v>
      </c>
      <c r="G738" s="28">
        <v>2</v>
      </c>
      <c r="H738" s="29">
        <v>8.1999999999999993</v>
      </c>
      <c r="I738" s="28">
        <v>1</v>
      </c>
      <c r="J738" s="28" t="s">
        <v>12</v>
      </c>
      <c r="K738" s="28">
        <v>1</v>
      </c>
      <c r="L738" s="29">
        <v>24.6</v>
      </c>
      <c r="M738" s="29">
        <f t="shared" si="11"/>
        <v>7.38</v>
      </c>
      <c r="N738" s="29">
        <v>6.02</v>
      </c>
      <c r="O738" s="30">
        <v>38</v>
      </c>
    </row>
    <row r="739" spans="1:15" x14ac:dyDescent="0.35">
      <c r="A739" s="24">
        <v>44971.135416666664</v>
      </c>
      <c r="B739" s="25">
        <v>44971.138888888891</v>
      </c>
      <c r="C739" s="26" t="str">
        <f>TEXT(B739,"dd.mm.yyyy")</f>
        <v>14.02.2023</v>
      </c>
      <c r="D739" s="27">
        <f>B739-A739</f>
        <v>3.4722222262644209E-3</v>
      </c>
      <c r="E739" s="28" t="s">
        <v>53</v>
      </c>
      <c r="F739" s="28" t="s">
        <v>876</v>
      </c>
      <c r="G739" s="28">
        <v>1</v>
      </c>
      <c r="H739" s="29">
        <v>0.9</v>
      </c>
      <c r="I739" s="28">
        <v>1</v>
      </c>
      <c r="J739" s="28" t="s">
        <v>18</v>
      </c>
      <c r="K739" s="28">
        <v>2</v>
      </c>
      <c r="L739" s="29">
        <v>3.8</v>
      </c>
      <c r="M739" s="29">
        <f t="shared" si="11"/>
        <v>1.1399999999999999</v>
      </c>
      <c r="N739" s="29">
        <v>1.0600000000000005</v>
      </c>
      <c r="O739" s="30">
        <v>6</v>
      </c>
    </row>
    <row r="740" spans="1:15" x14ac:dyDescent="0.35">
      <c r="A740" s="24">
        <v>44971.136111111111</v>
      </c>
      <c r="B740" s="25">
        <v>44971.140972222223</v>
      </c>
      <c r="C740" s="26" t="str">
        <f>TEXT(B740,"dd.mm.yyyy")</f>
        <v>14.02.2023</v>
      </c>
      <c r="D740" s="27">
        <f>B740-A740</f>
        <v>4.8611111124046147E-3</v>
      </c>
      <c r="E740" s="28" t="s">
        <v>38</v>
      </c>
      <c r="F740" s="28" t="s">
        <v>708</v>
      </c>
      <c r="G740" s="28">
        <v>1</v>
      </c>
      <c r="H740" s="29">
        <v>1.2</v>
      </c>
      <c r="I740" s="28">
        <v>1</v>
      </c>
      <c r="J740" s="28" t="s">
        <v>12</v>
      </c>
      <c r="K740" s="28">
        <v>2</v>
      </c>
      <c r="L740" s="29">
        <v>3.6</v>
      </c>
      <c r="M740" s="29">
        <f t="shared" si="11"/>
        <v>1.08</v>
      </c>
      <c r="N740" s="29">
        <v>1.3199999999999998</v>
      </c>
      <c r="O740" s="30">
        <v>6</v>
      </c>
    </row>
    <row r="741" spans="1:15" x14ac:dyDescent="0.35">
      <c r="A741" s="24">
        <v>44971.136111111111</v>
      </c>
      <c r="B741" s="25">
        <v>44971.137499999997</v>
      </c>
      <c r="C741" s="26" t="str">
        <f>TEXT(B741,"dd.mm.yyyy")</f>
        <v>14.02.2023</v>
      </c>
      <c r="D741" s="27">
        <f>B741-A741</f>
        <v>1.3888888861401938E-3</v>
      </c>
      <c r="E741" s="28" t="s">
        <v>63</v>
      </c>
      <c r="F741" s="28" t="s">
        <v>137</v>
      </c>
      <c r="G741" s="28">
        <v>1</v>
      </c>
      <c r="H741" s="29">
        <v>1.2</v>
      </c>
      <c r="I741" s="28">
        <v>1</v>
      </c>
      <c r="J741" s="28" t="s">
        <v>12</v>
      </c>
      <c r="K741" s="28">
        <v>1</v>
      </c>
      <c r="L741" s="29">
        <v>3.1</v>
      </c>
      <c r="M741" s="29">
        <f t="shared" si="11"/>
        <v>0.92999999999999994</v>
      </c>
      <c r="N741" s="29">
        <v>0.9700000000000002</v>
      </c>
      <c r="O741" s="30">
        <v>5</v>
      </c>
    </row>
    <row r="742" spans="1:15" x14ac:dyDescent="0.35">
      <c r="A742" s="24">
        <v>44971.136111111111</v>
      </c>
      <c r="B742" s="25">
        <v>44971.142361111109</v>
      </c>
      <c r="C742" s="26" t="str">
        <f>TEXT(B742,"dd.mm.yyyy")</f>
        <v>14.02.2023</v>
      </c>
      <c r="D742" s="27">
        <f>B742-A742</f>
        <v>6.2499999985448085E-3</v>
      </c>
      <c r="E742" s="28" t="s">
        <v>64</v>
      </c>
      <c r="F742" s="28" t="s">
        <v>792</v>
      </c>
      <c r="G742" s="28">
        <v>2</v>
      </c>
      <c r="H742" s="29">
        <v>2</v>
      </c>
      <c r="I742" s="28">
        <v>1</v>
      </c>
      <c r="J742" s="28" t="s">
        <v>12</v>
      </c>
      <c r="K742" s="28">
        <v>1</v>
      </c>
      <c r="L742" s="29">
        <v>6</v>
      </c>
      <c r="M742" s="29">
        <f t="shared" si="11"/>
        <v>1.7999999999999998</v>
      </c>
      <c r="N742" s="29">
        <v>2.1999999999999993</v>
      </c>
      <c r="O742" s="30">
        <v>10</v>
      </c>
    </row>
    <row r="743" spans="1:15" x14ac:dyDescent="0.35">
      <c r="A743" s="24">
        <v>44971.136805555558</v>
      </c>
      <c r="B743" s="25">
        <v>44971.140972222223</v>
      </c>
      <c r="C743" s="26" t="str">
        <f>TEXT(B743,"dd.mm.yyyy")</f>
        <v>14.02.2023</v>
      </c>
      <c r="D743" s="27">
        <f>B743-A743</f>
        <v>4.166666665696539E-3</v>
      </c>
      <c r="E743" s="28" t="s">
        <v>15</v>
      </c>
      <c r="F743" s="28" t="s">
        <v>493</v>
      </c>
      <c r="G743" s="28">
        <v>1</v>
      </c>
      <c r="H743" s="29">
        <v>1.7</v>
      </c>
      <c r="I743" s="28">
        <v>1</v>
      </c>
      <c r="J743" s="28" t="s">
        <v>12</v>
      </c>
      <c r="K743" s="28">
        <v>1</v>
      </c>
      <c r="L743" s="29">
        <v>4</v>
      </c>
      <c r="M743" s="29">
        <f t="shared" si="11"/>
        <v>1.2</v>
      </c>
      <c r="N743" s="29">
        <v>1.7999999999999998</v>
      </c>
      <c r="O743" s="30">
        <v>7</v>
      </c>
    </row>
    <row r="744" spans="1:15" x14ac:dyDescent="0.35">
      <c r="A744" s="24">
        <v>44971.136805555558</v>
      </c>
      <c r="B744" s="25">
        <v>44971.150694444441</v>
      </c>
      <c r="C744" s="26" t="str">
        <f>TEXT(B744,"dd.mm.yyyy")</f>
        <v>14.02.2023</v>
      </c>
      <c r="D744" s="27">
        <f>B744-A744</f>
        <v>1.3888888883229811E-2</v>
      </c>
      <c r="E744" s="28" t="s">
        <v>58</v>
      </c>
      <c r="F744" s="28" t="s">
        <v>857</v>
      </c>
      <c r="G744" s="28">
        <v>1</v>
      </c>
      <c r="H744" s="29">
        <v>5.7</v>
      </c>
      <c r="I744" s="28">
        <v>1</v>
      </c>
      <c r="J744" s="28" t="s">
        <v>12</v>
      </c>
      <c r="K744" s="28">
        <v>1</v>
      </c>
      <c r="L744" s="29">
        <v>17.100000000000001</v>
      </c>
      <c r="M744" s="29">
        <f t="shared" si="11"/>
        <v>5.13</v>
      </c>
      <c r="N744" s="29">
        <v>3.7699999999999996</v>
      </c>
      <c r="O744" s="30">
        <v>26</v>
      </c>
    </row>
    <row r="745" spans="1:15" x14ac:dyDescent="0.35">
      <c r="A745" s="24">
        <v>44971.137499999997</v>
      </c>
      <c r="B745" s="25">
        <v>44971.143055555556</v>
      </c>
      <c r="C745" s="26" t="str">
        <f>TEXT(B745,"dd.mm.yyyy")</f>
        <v>14.02.2023</v>
      </c>
      <c r="D745" s="27">
        <f>B745-A745</f>
        <v>5.5555555591126904E-3</v>
      </c>
      <c r="E745" s="28" t="s">
        <v>21</v>
      </c>
      <c r="F745" s="28" t="s">
        <v>147</v>
      </c>
      <c r="G745" s="28">
        <v>1</v>
      </c>
      <c r="H745" s="29">
        <v>4.3</v>
      </c>
      <c r="I745" s="28">
        <v>1</v>
      </c>
      <c r="J745" s="28" t="s">
        <v>12</v>
      </c>
      <c r="K745" s="28">
        <v>1</v>
      </c>
      <c r="L745" s="29">
        <v>12.9</v>
      </c>
      <c r="M745" s="29">
        <f t="shared" si="11"/>
        <v>3.87</v>
      </c>
      <c r="N745" s="29">
        <v>2.2299999999999986</v>
      </c>
      <c r="O745" s="30">
        <v>19</v>
      </c>
    </row>
    <row r="746" spans="1:15" x14ac:dyDescent="0.35">
      <c r="A746" s="24">
        <v>44971.138194444444</v>
      </c>
      <c r="B746" s="25">
        <v>44971.140972222223</v>
      </c>
      <c r="C746" s="26" t="str">
        <f>TEXT(B746,"dd.mm.yyyy")</f>
        <v>14.02.2023</v>
      </c>
      <c r="D746" s="27">
        <f>B746-A746</f>
        <v>2.7777777795563452E-3</v>
      </c>
      <c r="E746" s="28" t="s">
        <v>25</v>
      </c>
      <c r="F746" s="28" t="s">
        <v>857</v>
      </c>
      <c r="G746" s="28">
        <v>1</v>
      </c>
      <c r="H746" s="29">
        <v>1.3</v>
      </c>
      <c r="I746" s="28">
        <v>1</v>
      </c>
      <c r="J746" s="28" t="s">
        <v>12</v>
      </c>
      <c r="K746" s="28">
        <v>1</v>
      </c>
      <c r="L746" s="29">
        <v>4</v>
      </c>
      <c r="M746" s="29">
        <f t="shared" si="11"/>
        <v>1.2</v>
      </c>
      <c r="N746" s="29">
        <v>0.79999999999999982</v>
      </c>
      <c r="O746" s="30">
        <v>6</v>
      </c>
    </row>
    <row r="747" spans="1:15" x14ac:dyDescent="0.35">
      <c r="A747" s="24">
        <v>44971.138194444444</v>
      </c>
      <c r="B747" s="25">
        <v>44971.14166666667</v>
      </c>
      <c r="C747" s="26" t="str">
        <f>TEXT(B747,"dd.mm.yyyy")</f>
        <v>14.02.2023</v>
      </c>
      <c r="D747" s="27">
        <f>B747-A747</f>
        <v>3.4722222262644209E-3</v>
      </c>
      <c r="E747" s="28" t="s">
        <v>53</v>
      </c>
      <c r="F747" s="28" t="s">
        <v>565</v>
      </c>
      <c r="G747" s="28">
        <v>1</v>
      </c>
      <c r="H747" s="29">
        <v>1.3</v>
      </c>
      <c r="I747" s="28">
        <v>1</v>
      </c>
      <c r="J747" s="28" t="s">
        <v>12</v>
      </c>
      <c r="K747" s="28">
        <v>2</v>
      </c>
      <c r="L747" s="29">
        <v>4</v>
      </c>
      <c r="M747" s="29">
        <f t="shared" si="11"/>
        <v>1.2</v>
      </c>
      <c r="N747" s="29">
        <v>0.79999999999999982</v>
      </c>
      <c r="O747" s="30">
        <v>6</v>
      </c>
    </row>
    <row r="748" spans="1:15" x14ac:dyDescent="0.35">
      <c r="A748" s="24">
        <v>44971.138888888891</v>
      </c>
      <c r="B748" s="25">
        <v>44971.144444444442</v>
      </c>
      <c r="C748" s="26" t="str">
        <f>TEXT(B748,"dd.mm.yyyy")</f>
        <v>14.02.2023</v>
      </c>
      <c r="D748" s="27">
        <f>B748-A748</f>
        <v>5.5555555518367328E-3</v>
      </c>
      <c r="E748" s="28" t="s">
        <v>21</v>
      </c>
      <c r="F748" s="28" t="s">
        <v>671</v>
      </c>
      <c r="G748" s="28">
        <v>1</v>
      </c>
      <c r="H748" s="29">
        <v>2.2999999999999998</v>
      </c>
      <c r="I748" s="28">
        <v>1</v>
      </c>
      <c r="J748" s="28" t="s">
        <v>12</v>
      </c>
      <c r="K748" s="28">
        <v>2</v>
      </c>
      <c r="L748" s="29">
        <v>6.9</v>
      </c>
      <c r="M748" s="29">
        <f t="shared" si="11"/>
        <v>2.0699999999999998</v>
      </c>
      <c r="N748" s="29">
        <v>1.0299999999999994</v>
      </c>
      <c r="O748" s="30">
        <v>10</v>
      </c>
    </row>
    <row r="749" spans="1:15" x14ac:dyDescent="0.35">
      <c r="A749" s="24">
        <v>44971.140277777777</v>
      </c>
      <c r="B749" s="25">
        <v>44971.157638888886</v>
      </c>
      <c r="C749" s="26" t="str">
        <f>TEXT(B749,"dd.mm.yyyy")</f>
        <v>14.02.2023</v>
      </c>
      <c r="D749" s="27">
        <f>B749-A749</f>
        <v>1.7361111109494232E-2</v>
      </c>
      <c r="E749" s="28" t="s">
        <v>53</v>
      </c>
      <c r="F749" s="28" t="s">
        <v>450</v>
      </c>
      <c r="G749" s="28">
        <v>4</v>
      </c>
      <c r="H749" s="29">
        <v>17.2</v>
      </c>
      <c r="I749" s="28">
        <v>3</v>
      </c>
      <c r="J749" s="28" t="s">
        <v>12</v>
      </c>
      <c r="K749" s="28">
        <v>2</v>
      </c>
      <c r="L749" s="29">
        <v>51.6</v>
      </c>
      <c r="M749" s="29">
        <f t="shared" si="11"/>
        <v>15.48</v>
      </c>
      <c r="N749" s="29">
        <v>4.9199999999999946</v>
      </c>
      <c r="O749" s="30">
        <v>72</v>
      </c>
    </row>
    <row r="750" spans="1:15" x14ac:dyDescent="0.35">
      <c r="A750" s="24">
        <v>44971.140277777777</v>
      </c>
      <c r="B750" s="25">
        <v>44971.152083333334</v>
      </c>
      <c r="C750" s="26" t="str">
        <f>TEXT(B750,"dd.mm.yyyy")</f>
        <v>14.02.2023</v>
      </c>
      <c r="D750" s="27">
        <f>B750-A750</f>
        <v>1.1805555557657499E-2</v>
      </c>
      <c r="E750" s="28" t="s">
        <v>21</v>
      </c>
      <c r="F750" s="28" t="s">
        <v>810</v>
      </c>
      <c r="G750" s="28">
        <v>4</v>
      </c>
      <c r="H750" s="29">
        <v>3.6</v>
      </c>
      <c r="I750" s="28">
        <v>1</v>
      </c>
      <c r="J750" s="28" t="s">
        <v>12</v>
      </c>
      <c r="K750" s="28">
        <v>2</v>
      </c>
      <c r="L750" s="29">
        <v>10.8</v>
      </c>
      <c r="M750" s="29">
        <f t="shared" si="11"/>
        <v>3.24</v>
      </c>
      <c r="N750" s="29">
        <v>1.9599999999999991</v>
      </c>
      <c r="O750" s="30">
        <v>16</v>
      </c>
    </row>
    <row r="751" spans="1:15" x14ac:dyDescent="0.35">
      <c r="A751" s="24">
        <v>44971.140972222223</v>
      </c>
      <c r="B751" s="25">
        <v>44971.14166666667</v>
      </c>
      <c r="C751" s="26" t="str">
        <f>TEXT(B751,"dd.mm.yyyy")</f>
        <v>14.02.2023</v>
      </c>
      <c r="D751" s="27">
        <f>B751-A751</f>
        <v>6.944444467080757E-4</v>
      </c>
      <c r="E751" s="28" t="s">
        <v>65</v>
      </c>
      <c r="F751" s="28" t="s">
        <v>199</v>
      </c>
      <c r="G751" s="28">
        <v>2</v>
      </c>
      <c r="H751" s="29">
        <v>0.4</v>
      </c>
      <c r="I751" s="28">
        <v>1</v>
      </c>
      <c r="J751" s="28" t="s">
        <v>12</v>
      </c>
      <c r="K751" s="28">
        <v>2</v>
      </c>
      <c r="L751" s="29">
        <v>3.2</v>
      </c>
      <c r="M751" s="29">
        <f t="shared" si="11"/>
        <v>0.96</v>
      </c>
      <c r="N751" s="29">
        <v>0.83999999999999986</v>
      </c>
      <c r="O751" s="30">
        <v>5</v>
      </c>
    </row>
    <row r="752" spans="1:15" x14ac:dyDescent="0.35">
      <c r="A752" s="24">
        <v>44971.140972222223</v>
      </c>
      <c r="B752" s="25">
        <v>44971.146527777775</v>
      </c>
      <c r="C752" s="26" t="str">
        <f>TEXT(B752,"dd.mm.yyyy")</f>
        <v>14.02.2023</v>
      </c>
      <c r="D752" s="27">
        <f>B752-A752</f>
        <v>5.5555555518367328E-3</v>
      </c>
      <c r="E752" s="28" t="s">
        <v>13</v>
      </c>
      <c r="F752" s="28" t="s">
        <v>197</v>
      </c>
      <c r="G752" s="28">
        <v>1</v>
      </c>
      <c r="H752" s="29">
        <v>1.2</v>
      </c>
      <c r="I752" s="28">
        <v>1</v>
      </c>
      <c r="J752" s="28" t="s">
        <v>12</v>
      </c>
      <c r="K752" s="28">
        <v>2</v>
      </c>
      <c r="L752" s="29">
        <v>3.5</v>
      </c>
      <c r="M752" s="29">
        <f t="shared" si="11"/>
        <v>1.05</v>
      </c>
      <c r="N752" s="29">
        <v>1.4500000000000002</v>
      </c>
      <c r="O752" s="30">
        <v>6</v>
      </c>
    </row>
    <row r="753" spans="1:15" x14ac:dyDescent="0.35">
      <c r="A753" s="24">
        <v>44971.140972222223</v>
      </c>
      <c r="B753" s="25">
        <v>44971.159722222219</v>
      </c>
      <c r="C753" s="26" t="str">
        <f>TEXT(B753,"dd.mm.yyyy")</f>
        <v>14.02.2023</v>
      </c>
      <c r="D753" s="27">
        <f>B753-A753</f>
        <v>1.8749999995634425E-2</v>
      </c>
      <c r="E753" s="28" t="s">
        <v>11</v>
      </c>
      <c r="F753" s="28" t="s">
        <v>349</v>
      </c>
      <c r="G753" s="28">
        <v>2</v>
      </c>
      <c r="H753" s="29">
        <v>10</v>
      </c>
      <c r="I753" s="28">
        <v>1</v>
      </c>
      <c r="J753" s="28" t="s">
        <v>12</v>
      </c>
      <c r="K753" s="28">
        <v>2</v>
      </c>
      <c r="L753" s="29">
        <v>30</v>
      </c>
      <c r="M753" s="29">
        <f t="shared" si="11"/>
        <v>9</v>
      </c>
      <c r="N753" s="29">
        <v>6</v>
      </c>
      <c r="O753" s="30">
        <v>45</v>
      </c>
    </row>
    <row r="754" spans="1:15" x14ac:dyDescent="0.35">
      <c r="A754" s="24">
        <v>44971.143750000003</v>
      </c>
      <c r="B754" s="25">
        <v>44971.150694444441</v>
      </c>
      <c r="C754" s="26" t="str">
        <f>TEXT(B754,"dd.mm.yyyy")</f>
        <v>14.02.2023</v>
      </c>
      <c r="D754" s="27">
        <f>B754-A754</f>
        <v>6.9444444379769266E-3</v>
      </c>
      <c r="E754" s="28" t="s">
        <v>15</v>
      </c>
      <c r="F754" s="28" t="s">
        <v>800</v>
      </c>
      <c r="G754" s="28">
        <v>1</v>
      </c>
      <c r="H754" s="29">
        <v>3.8</v>
      </c>
      <c r="I754" s="28">
        <v>1</v>
      </c>
      <c r="J754" s="28" t="s">
        <v>12</v>
      </c>
      <c r="K754" s="28">
        <v>1</v>
      </c>
      <c r="L754" s="29">
        <v>11.4</v>
      </c>
      <c r="M754" s="29">
        <f t="shared" si="11"/>
        <v>3.42</v>
      </c>
      <c r="N754" s="29">
        <v>2.1799999999999997</v>
      </c>
      <c r="O754" s="30">
        <v>17</v>
      </c>
    </row>
    <row r="755" spans="1:15" x14ac:dyDescent="0.35">
      <c r="A755" s="24">
        <v>44971.143750000003</v>
      </c>
      <c r="B755" s="25">
        <v>44971.146527777775</v>
      </c>
      <c r="C755" s="26" t="str">
        <f>TEXT(B755,"dd.mm.yyyy")</f>
        <v>14.02.2023</v>
      </c>
      <c r="D755" s="27">
        <f>B755-A755</f>
        <v>2.7777777722803876E-3</v>
      </c>
      <c r="E755" s="28" t="s">
        <v>74</v>
      </c>
      <c r="F755" s="28" t="s">
        <v>296</v>
      </c>
      <c r="G755" s="28">
        <v>1</v>
      </c>
      <c r="H755" s="29">
        <v>0.9</v>
      </c>
      <c r="I755" s="28">
        <v>1</v>
      </c>
      <c r="J755" s="28" t="s">
        <v>12</v>
      </c>
      <c r="K755" s="28">
        <v>1</v>
      </c>
      <c r="L755" s="29">
        <v>3</v>
      </c>
      <c r="M755" s="29">
        <f t="shared" si="11"/>
        <v>0.89999999999999991</v>
      </c>
      <c r="N755" s="29">
        <v>1.0999999999999996</v>
      </c>
      <c r="O755" s="30">
        <v>5</v>
      </c>
    </row>
    <row r="756" spans="1:15" x14ac:dyDescent="0.35">
      <c r="A756" s="24">
        <v>44971.144444444442</v>
      </c>
      <c r="B756" s="25">
        <v>44971.167361111111</v>
      </c>
      <c r="C756" s="26" t="str">
        <f>TEXT(B756,"dd.mm.yyyy")</f>
        <v>14.02.2023</v>
      </c>
      <c r="D756" s="27">
        <f>B756-A756</f>
        <v>2.2916666668606922E-2</v>
      </c>
      <c r="E756" s="28" t="s">
        <v>65</v>
      </c>
      <c r="F756" s="28" t="s">
        <v>420</v>
      </c>
      <c r="G756" s="28">
        <v>2</v>
      </c>
      <c r="H756" s="29">
        <v>8.6</v>
      </c>
      <c r="I756" s="28">
        <v>1</v>
      </c>
      <c r="J756" s="28" t="s">
        <v>12</v>
      </c>
      <c r="K756" s="28">
        <v>2</v>
      </c>
      <c r="L756" s="29">
        <v>25.8</v>
      </c>
      <c r="M756" s="29">
        <f t="shared" si="11"/>
        <v>7.74</v>
      </c>
      <c r="N756" s="29">
        <v>2.4599999999999973</v>
      </c>
      <c r="O756" s="30">
        <v>36</v>
      </c>
    </row>
    <row r="757" spans="1:15" x14ac:dyDescent="0.35">
      <c r="A757" s="24">
        <v>44971.144444444442</v>
      </c>
      <c r="B757" s="25">
        <v>44971.152083333334</v>
      </c>
      <c r="C757" s="26" t="str">
        <f>TEXT(B757,"dd.mm.yyyy")</f>
        <v>14.02.2023</v>
      </c>
      <c r="D757" s="27">
        <f>B757-A757</f>
        <v>7.6388888919609599E-3</v>
      </c>
      <c r="E757" s="28" t="s">
        <v>25</v>
      </c>
      <c r="F757" s="28" t="s">
        <v>206</v>
      </c>
      <c r="G757" s="28">
        <v>1</v>
      </c>
      <c r="H757" s="29">
        <v>3.2</v>
      </c>
      <c r="I757" s="28">
        <v>1</v>
      </c>
      <c r="J757" s="28" t="s">
        <v>12</v>
      </c>
      <c r="K757" s="28">
        <v>1</v>
      </c>
      <c r="L757" s="29">
        <v>9.6</v>
      </c>
      <c r="M757" s="29">
        <f t="shared" si="11"/>
        <v>2.88</v>
      </c>
      <c r="N757" s="29">
        <v>1.5200000000000014</v>
      </c>
      <c r="O757" s="30">
        <v>14</v>
      </c>
    </row>
    <row r="758" spans="1:15" x14ac:dyDescent="0.35">
      <c r="A758" s="24">
        <v>44971.144444444442</v>
      </c>
      <c r="B758" s="25">
        <v>44971.150694444441</v>
      </c>
      <c r="C758" s="26" t="str">
        <f>TEXT(B758,"dd.mm.yyyy")</f>
        <v>14.02.2023</v>
      </c>
      <c r="D758" s="27">
        <f>B758-A758</f>
        <v>6.2499999985448085E-3</v>
      </c>
      <c r="E758" s="28" t="s">
        <v>32</v>
      </c>
      <c r="F758" s="28" t="s">
        <v>887</v>
      </c>
      <c r="G758" s="28">
        <v>2</v>
      </c>
      <c r="H758" s="29">
        <v>2.4</v>
      </c>
      <c r="I758" s="28">
        <v>1</v>
      </c>
      <c r="J758" s="28" t="s">
        <v>12</v>
      </c>
      <c r="K758" s="28">
        <v>2</v>
      </c>
      <c r="L758" s="29">
        <v>7.2</v>
      </c>
      <c r="M758" s="29">
        <f t="shared" si="11"/>
        <v>2.16</v>
      </c>
      <c r="N758" s="29">
        <v>1.6399999999999997</v>
      </c>
      <c r="O758" s="30">
        <v>11</v>
      </c>
    </row>
    <row r="759" spans="1:15" x14ac:dyDescent="0.35">
      <c r="A759" s="24">
        <v>44971.147222222222</v>
      </c>
      <c r="B759" s="25">
        <v>44971.154166666667</v>
      </c>
      <c r="C759" s="26" t="str">
        <f>TEXT(B759,"dd.mm.yyyy")</f>
        <v>14.02.2023</v>
      </c>
      <c r="D759" s="27">
        <f>B759-A759</f>
        <v>6.9444444452528842E-3</v>
      </c>
      <c r="E759" s="28" t="s">
        <v>43</v>
      </c>
      <c r="F759" s="28" t="s">
        <v>200</v>
      </c>
      <c r="G759" s="28">
        <v>1</v>
      </c>
      <c r="H759" s="29">
        <v>1.8</v>
      </c>
      <c r="I759" s="28">
        <v>1</v>
      </c>
      <c r="J759" s="28" t="s">
        <v>12</v>
      </c>
      <c r="K759" s="28">
        <v>2</v>
      </c>
      <c r="L759" s="29">
        <v>3.8</v>
      </c>
      <c r="M759" s="29">
        <f t="shared" si="11"/>
        <v>1.1399999999999999</v>
      </c>
      <c r="N759" s="29">
        <v>1.0600000000000005</v>
      </c>
      <c r="O759" s="30">
        <v>6</v>
      </c>
    </row>
    <row r="760" spans="1:15" x14ac:dyDescent="0.35">
      <c r="A760" s="24">
        <v>44971.147222222222</v>
      </c>
      <c r="B760" s="25">
        <v>44971.161111111112</v>
      </c>
      <c r="C760" s="26" t="str">
        <f>TEXT(B760,"dd.mm.yyyy")</f>
        <v>14.02.2023</v>
      </c>
      <c r="D760" s="27">
        <f>B760-A760</f>
        <v>1.3888888890505768E-2</v>
      </c>
      <c r="E760" s="28" t="s">
        <v>43</v>
      </c>
      <c r="F760" s="28" t="s">
        <v>766</v>
      </c>
      <c r="G760" s="28">
        <v>1</v>
      </c>
      <c r="H760" s="29">
        <v>6.7</v>
      </c>
      <c r="I760" s="28">
        <v>1</v>
      </c>
      <c r="J760" s="28" t="s">
        <v>12</v>
      </c>
      <c r="K760" s="28">
        <v>2</v>
      </c>
      <c r="L760" s="29">
        <v>20.100000000000001</v>
      </c>
      <c r="M760" s="29">
        <f t="shared" si="11"/>
        <v>6.03</v>
      </c>
      <c r="N760" s="29">
        <v>1.8699999999999974</v>
      </c>
      <c r="O760" s="30">
        <v>28</v>
      </c>
    </row>
    <row r="761" spans="1:15" x14ac:dyDescent="0.35">
      <c r="A761" s="24">
        <v>44971.147916666669</v>
      </c>
      <c r="B761" s="25">
        <v>44971.161111111112</v>
      </c>
      <c r="C761" s="26" t="str">
        <f>TEXT(B761,"dd.mm.yyyy")</f>
        <v>14.02.2023</v>
      </c>
      <c r="D761" s="27">
        <f>B761-A761</f>
        <v>1.3194444443797693E-2</v>
      </c>
      <c r="E761" s="28" t="s">
        <v>42</v>
      </c>
      <c r="F761" s="28" t="s">
        <v>603</v>
      </c>
      <c r="G761" s="28">
        <v>1</v>
      </c>
      <c r="H761" s="29">
        <v>9.1</v>
      </c>
      <c r="I761" s="28">
        <v>1</v>
      </c>
      <c r="J761" s="28" t="s">
        <v>12</v>
      </c>
      <c r="K761" s="28">
        <v>1</v>
      </c>
      <c r="L761" s="29">
        <v>27.3</v>
      </c>
      <c r="M761" s="29">
        <f t="shared" si="11"/>
        <v>8.19</v>
      </c>
      <c r="N761" s="29">
        <v>4.5100000000000016</v>
      </c>
      <c r="O761" s="30">
        <v>40</v>
      </c>
    </row>
    <row r="762" spans="1:15" x14ac:dyDescent="0.35">
      <c r="A762" s="24">
        <v>44971.147916666669</v>
      </c>
      <c r="B762" s="25">
        <v>44971.150694444441</v>
      </c>
      <c r="C762" s="26" t="str">
        <f>TEXT(B762,"dd.mm.yyyy")</f>
        <v>14.02.2023</v>
      </c>
      <c r="D762" s="27">
        <f>B762-A762</f>
        <v>2.7777777722803876E-3</v>
      </c>
      <c r="E762" s="28" t="s">
        <v>14</v>
      </c>
      <c r="F762" s="28" t="s">
        <v>731</v>
      </c>
      <c r="G762" s="28">
        <v>1</v>
      </c>
      <c r="H762" s="29">
        <v>1.2</v>
      </c>
      <c r="I762" s="28">
        <v>1</v>
      </c>
      <c r="J762" s="28" t="s">
        <v>12</v>
      </c>
      <c r="K762" s="28">
        <v>1</v>
      </c>
      <c r="L762" s="29">
        <v>3.7</v>
      </c>
      <c r="M762" s="29">
        <f t="shared" si="11"/>
        <v>1.1100000000000001</v>
      </c>
      <c r="N762" s="29">
        <v>1.1899999999999995</v>
      </c>
      <c r="O762" s="30">
        <v>6</v>
      </c>
    </row>
    <row r="763" spans="1:15" x14ac:dyDescent="0.35">
      <c r="A763" s="24">
        <v>44971.147916666669</v>
      </c>
      <c r="B763" s="25">
        <v>44971.148611111108</v>
      </c>
      <c r="C763" s="26" t="str">
        <f>TEXT(B763,"dd.mm.yyyy")</f>
        <v>14.02.2023</v>
      </c>
      <c r="D763" s="27">
        <f>B763-A763</f>
        <v>6.9444443943211809E-4</v>
      </c>
      <c r="E763" s="28" t="s">
        <v>53</v>
      </c>
      <c r="F763" s="28" t="s">
        <v>377</v>
      </c>
      <c r="G763" s="28">
        <v>1</v>
      </c>
      <c r="H763" s="29">
        <v>0</v>
      </c>
      <c r="I763" s="28">
        <v>2</v>
      </c>
      <c r="J763" s="28" t="s">
        <v>12</v>
      </c>
      <c r="K763" s="28">
        <v>2</v>
      </c>
      <c r="L763" s="29">
        <v>4</v>
      </c>
      <c r="M763" s="29">
        <f t="shared" si="11"/>
        <v>1.2</v>
      </c>
      <c r="N763" s="29">
        <v>0.79999999999999982</v>
      </c>
      <c r="O763" s="30">
        <v>6</v>
      </c>
    </row>
    <row r="764" spans="1:15" x14ac:dyDescent="0.35">
      <c r="A764" s="24">
        <v>44971.149305555555</v>
      </c>
      <c r="B764" s="25">
        <v>44971.161805555559</v>
      </c>
      <c r="C764" s="26" t="str">
        <f>TEXT(B764,"dd.mm.yyyy")</f>
        <v>14.02.2023</v>
      </c>
      <c r="D764" s="27">
        <f>B764-A764</f>
        <v>1.2500000004365575E-2</v>
      </c>
      <c r="E764" s="28" t="s">
        <v>49</v>
      </c>
      <c r="F764" s="28" t="s">
        <v>806</v>
      </c>
      <c r="G764" s="28">
        <v>1</v>
      </c>
      <c r="H764" s="29">
        <v>6.6</v>
      </c>
      <c r="I764" s="28">
        <v>1</v>
      </c>
      <c r="J764" s="28" t="s">
        <v>12</v>
      </c>
      <c r="K764" s="28">
        <v>2</v>
      </c>
      <c r="L764" s="29">
        <v>19.8</v>
      </c>
      <c r="M764" s="29">
        <f t="shared" si="11"/>
        <v>5.94</v>
      </c>
      <c r="N764" s="29">
        <v>4.259999999999998</v>
      </c>
      <c r="O764" s="30">
        <v>30</v>
      </c>
    </row>
    <row r="765" spans="1:15" x14ac:dyDescent="0.35">
      <c r="A765" s="24">
        <v>44971.150694444441</v>
      </c>
      <c r="B765" s="25">
        <v>44971.15902777778</v>
      </c>
      <c r="C765" s="26" t="str">
        <f>TEXT(B765,"dd.mm.yyyy")</f>
        <v>14.02.2023</v>
      </c>
      <c r="D765" s="27">
        <f>B765-A765</f>
        <v>8.3333333386690356E-3</v>
      </c>
      <c r="E765" s="28" t="s">
        <v>21</v>
      </c>
      <c r="F765" s="28" t="s">
        <v>540</v>
      </c>
      <c r="G765" s="28">
        <v>1</v>
      </c>
      <c r="H765" s="29">
        <v>4.2</v>
      </c>
      <c r="I765" s="28">
        <v>1</v>
      </c>
      <c r="J765" s="28" t="s">
        <v>18</v>
      </c>
      <c r="K765" s="28">
        <v>1</v>
      </c>
      <c r="L765" s="29">
        <v>12.6</v>
      </c>
      <c r="M765" s="29">
        <f t="shared" si="11"/>
        <v>3.78</v>
      </c>
      <c r="N765" s="29">
        <v>3.6199999999999992</v>
      </c>
      <c r="O765" s="30">
        <v>20</v>
      </c>
    </row>
    <row r="766" spans="1:15" x14ac:dyDescent="0.35">
      <c r="A766" s="24">
        <v>44971.152083333334</v>
      </c>
      <c r="B766" s="25">
        <v>44971.158333333333</v>
      </c>
      <c r="C766" s="26" t="str">
        <f>TEXT(B766,"dd.mm.yyyy")</f>
        <v>14.02.2023</v>
      </c>
      <c r="D766" s="27">
        <f>B766-A766</f>
        <v>6.2499999985448085E-3</v>
      </c>
      <c r="E766" s="28" t="s">
        <v>48</v>
      </c>
      <c r="F766" s="28" t="s">
        <v>339</v>
      </c>
      <c r="G766" s="28">
        <v>2</v>
      </c>
      <c r="H766" s="29">
        <v>3.3</v>
      </c>
      <c r="I766" s="28">
        <v>1</v>
      </c>
      <c r="J766" s="28" t="s">
        <v>12</v>
      </c>
      <c r="K766" s="28">
        <v>1</v>
      </c>
      <c r="L766" s="29">
        <v>9.9</v>
      </c>
      <c r="M766" s="29">
        <f t="shared" si="11"/>
        <v>2.97</v>
      </c>
      <c r="N766" s="29">
        <v>2.129999999999999</v>
      </c>
      <c r="O766" s="30">
        <v>15</v>
      </c>
    </row>
    <row r="767" spans="1:15" x14ac:dyDescent="0.35">
      <c r="A767" s="24">
        <v>44971.152083333334</v>
      </c>
      <c r="B767" s="25">
        <v>44971.163888888892</v>
      </c>
      <c r="C767" s="26" t="str">
        <f>TEXT(B767,"dd.mm.yyyy")</f>
        <v>14.02.2023</v>
      </c>
      <c r="D767" s="27">
        <f>B767-A767</f>
        <v>1.1805555557657499E-2</v>
      </c>
      <c r="E767" s="28" t="s">
        <v>32</v>
      </c>
      <c r="F767" s="28" t="s">
        <v>806</v>
      </c>
      <c r="G767" s="28">
        <v>1</v>
      </c>
      <c r="H767" s="29">
        <v>9.1999999999999993</v>
      </c>
      <c r="I767" s="28">
        <v>1</v>
      </c>
      <c r="J767" s="28" t="s">
        <v>12</v>
      </c>
      <c r="K767" s="28">
        <v>1</v>
      </c>
      <c r="L767" s="29">
        <v>27.6</v>
      </c>
      <c r="M767" s="29">
        <f t="shared" si="11"/>
        <v>8.2799999999999994</v>
      </c>
      <c r="N767" s="29">
        <v>5.1199999999999974</v>
      </c>
      <c r="O767" s="30">
        <v>41</v>
      </c>
    </row>
    <row r="768" spans="1:15" x14ac:dyDescent="0.35">
      <c r="A768" s="24">
        <v>44971.152777777781</v>
      </c>
      <c r="B768" s="25">
        <v>44971.164583333331</v>
      </c>
      <c r="C768" s="26" t="str">
        <f>TEXT(B768,"dd.mm.yyyy")</f>
        <v>14.02.2023</v>
      </c>
      <c r="D768" s="27">
        <f>B768-A768</f>
        <v>1.1805555550381541E-2</v>
      </c>
      <c r="E768" s="28" t="s">
        <v>44</v>
      </c>
      <c r="F768" s="28" t="s">
        <v>336</v>
      </c>
      <c r="G768" s="28">
        <v>2</v>
      </c>
      <c r="H768" s="29">
        <v>7</v>
      </c>
      <c r="I768" s="28">
        <v>1</v>
      </c>
      <c r="J768" s="28" t="s">
        <v>12</v>
      </c>
      <c r="K768" s="28">
        <v>1</v>
      </c>
      <c r="L768" s="29">
        <v>21</v>
      </c>
      <c r="M768" s="29">
        <f t="shared" si="11"/>
        <v>6.3</v>
      </c>
      <c r="N768" s="29">
        <v>2.6999999999999993</v>
      </c>
      <c r="O768" s="30">
        <v>30</v>
      </c>
    </row>
    <row r="769" spans="1:15" x14ac:dyDescent="0.35">
      <c r="A769" s="24">
        <v>44971.152777777781</v>
      </c>
      <c r="B769" s="25">
        <v>44971.157638888886</v>
      </c>
      <c r="C769" s="26" t="str">
        <f>TEXT(B769,"dd.mm.yyyy")</f>
        <v>14.02.2023</v>
      </c>
      <c r="D769" s="27">
        <f>B769-A769</f>
        <v>4.8611111051286571E-3</v>
      </c>
      <c r="E769" s="28" t="s">
        <v>59</v>
      </c>
      <c r="F769" s="28" t="s">
        <v>197</v>
      </c>
      <c r="G769" s="28">
        <v>1</v>
      </c>
      <c r="H769" s="29">
        <v>1.4</v>
      </c>
      <c r="I769" s="28">
        <v>1</v>
      </c>
      <c r="J769" s="28" t="s">
        <v>12</v>
      </c>
      <c r="K769" s="28">
        <v>1</v>
      </c>
      <c r="L769" s="29">
        <v>3.9</v>
      </c>
      <c r="M769" s="29">
        <f t="shared" si="11"/>
        <v>1.17</v>
      </c>
      <c r="N769" s="29">
        <v>0.93000000000000016</v>
      </c>
      <c r="O769" s="30">
        <v>6</v>
      </c>
    </row>
    <row r="770" spans="1:15" x14ac:dyDescent="0.35">
      <c r="A770" s="24">
        <v>44971.15347222222</v>
      </c>
      <c r="B770" s="25">
        <v>44971.155555555553</v>
      </c>
      <c r="C770" s="26" t="str">
        <f>TEXT(B770,"dd.mm.yyyy")</f>
        <v>14.02.2023</v>
      </c>
      <c r="D770" s="27">
        <f>B770-A770</f>
        <v>2.0833333328482695E-3</v>
      </c>
      <c r="E770" s="28" t="s">
        <v>68</v>
      </c>
      <c r="F770" s="28" t="s">
        <v>777</v>
      </c>
      <c r="G770" s="28">
        <v>1</v>
      </c>
      <c r="H770" s="29">
        <v>1.1000000000000001</v>
      </c>
      <c r="I770" s="28">
        <v>1</v>
      </c>
      <c r="J770" s="28" t="s">
        <v>12</v>
      </c>
      <c r="K770" s="28">
        <v>2</v>
      </c>
      <c r="L770" s="29">
        <v>3.7</v>
      </c>
      <c r="M770" s="29">
        <f t="shared" si="11"/>
        <v>1.1100000000000001</v>
      </c>
      <c r="N770" s="29">
        <v>1.1899999999999995</v>
      </c>
      <c r="O770" s="30">
        <v>6</v>
      </c>
    </row>
    <row r="771" spans="1:15" x14ac:dyDescent="0.35">
      <c r="A771" s="24">
        <v>44971.15347222222</v>
      </c>
      <c r="B771" s="25">
        <v>44971.160416666666</v>
      </c>
      <c r="C771" s="26" t="str">
        <f>TEXT(B771,"dd.mm.yyyy")</f>
        <v>14.02.2023</v>
      </c>
      <c r="D771" s="27">
        <f>B771-A771</f>
        <v>6.9444444452528842E-3</v>
      </c>
      <c r="E771" s="28" t="s">
        <v>63</v>
      </c>
      <c r="F771" s="28" t="s">
        <v>165</v>
      </c>
      <c r="G771" s="28">
        <v>2</v>
      </c>
      <c r="H771" s="29">
        <v>2.6</v>
      </c>
      <c r="I771" s="28">
        <v>1</v>
      </c>
      <c r="J771" s="28" t="s">
        <v>12</v>
      </c>
      <c r="K771" s="28">
        <v>2</v>
      </c>
      <c r="L771" s="29">
        <v>7.8</v>
      </c>
      <c r="M771" s="29">
        <f t="shared" ref="M771:M834" si="12">L771*30%</f>
        <v>2.34</v>
      </c>
      <c r="N771" s="29">
        <v>1.8600000000000003</v>
      </c>
      <c r="O771" s="30">
        <v>12</v>
      </c>
    </row>
    <row r="772" spans="1:15" x14ac:dyDescent="0.35">
      <c r="A772" s="24">
        <v>44971.154166666667</v>
      </c>
      <c r="B772" s="25">
        <v>44971.161805555559</v>
      </c>
      <c r="C772" s="26" t="str">
        <f>TEXT(B772,"dd.mm.yyyy")</f>
        <v>14.02.2023</v>
      </c>
      <c r="D772" s="27">
        <f>B772-A772</f>
        <v>7.6388888919609599E-3</v>
      </c>
      <c r="E772" s="28" t="s">
        <v>45</v>
      </c>
      <c r="F772" s="28" t="s">
        <v>295</v>
      </c>
      <c r="G772" s="28">
        <v>1</v>
      </c>
      <c r="H772" s="29">
        <v>3.9</v>
      </c>
      <c r="I772" s="28">
        <v>1</v>
      </c>
      <c r="J772" s="28" t="s">
        <v>12</v>
      </c>
      <c r="K772" s="28">
        <v>1</v>
      </c>
      <c r="L772" s="29">
        <v>11.7</v>
      </c>
      <c r="M772" s="29">
        <f t="shared" si="12"/>
        <v>3.51</v>
      </c>
      <c r="N772" s="29">
        <v>1.7900000000000009</v>
      </c>
      <c r="O772" s="30">
        <v>17</v>
      </c>
    </row>
    <row r="773" spans="1:15" x14ac:dyDescent="0.35">
      <c r="A773" s="24">
        <v>44971.154166666667</v>
      </c>
      <c r="B773" s="25">
        <v>44971.156944444447</v>
      </c>
      <c r="C773" s="26" t="str">
        <f>TEXT(B773,"dd.mm.yyyy")</f>
        <v>14.02.2023</v>
      </c>
      <c r="D773" s="27">
        <f>B773-A773</f>
        <v>2.7777777795563452E-3</v>
      </c>
      <c r="E773" s="28" t="s">
        <v>49</v>
      </c>
      <c r="F773" s="28" t="s">
        <v>542</v>
      </c>
      <c r="G773" s="28">
        <v>1</v>
      </c>
      <c r="H773" s="29">
        <v>1.5</v>
      </c>
      <c r="I773" s="28">
        <v>1</v>
      </c>
      <c r="J773" s="28" t="s">
        <v>12</v>
      </c>
      <c r="K773" s="28">
        <v>2</v>
      </c>
      <c r="L773" s="29">
        <v>3.3</v>
      </c>
      <c r="M773" s="29">
        <f t="shared" si="12"/>
        <v>0.98999999999999988</v>
      </c>
      <c r="N773" s="29">
        <v>0.71</v>
      </c>
      <c r="O773" s="30">
        <v>5</v>
      </c>
    </row>
    <row r="774" spans="1:15" x14ac:dyDescent="0.35">
      <c r="A774" s="24">
        <v>44971.154861111114</v>
      </c>
      <c r="B774" s="25">
        <v>44971.156944444447</v>
      </c>
      <c r="C774" s="26" t="str">
        <f>TEXT(B774,"dd.mm.yyyy")</f>
        <v>14.02.2023</v>
      </c>
      <c r="D774" s="27">
        <f>B774-A774</f>
        <v>2.0833333328482695E-3</v>
      </c>
      <c r="E774" s="28" t="s">
        <v>38</v>
      </c>
      <c r="F774" s="28" t="s">
        <v>498</v>
      </c>
      <c r="G774" s="28">
        <v>1</v>
      </c>
      <c r="H774" s="29">
        <v>0.7</v>
      </c>
      <c r="I774" s="28">
        <v>1</v>
      </c>
      <c r="J774" s="28" t="s">
        <v>12</v>
      </c>
      <c r="K774" s="28">
        <v>1</v>
      </c>
      <c r="L774" s="29">
        <v>3.2</v>
      </c>
      <c r="M774" s="29">
        <f t="shared" si="12"/>
        <v>0.96</v>
      </c>
      <c r="N774" s="29">
        <v>0.83999999999999986</v>
      </c>
      <c r="O774" s="30">
        <v>5</v>
      </c>
    </row>
    <row r="775" spans="1:15" x14ac:dyDescent="0.35">
      <c r="A775" s="24">
        <v>44971.155555555553</v>
      </c>
      <c r="B775" s="25">
        <v>44971.159722222219</v>
      </c>
      <c r="C775" s="26" t="str">
        <f>TEXT(B775,"dd.mm.yyyy")</f>
        <v>14.02.2023</v>
      </c>
      <c r="D775" s="27">
        <f>B775-A775</f>
        <v>4.166666665696539E-3</v>
      </c>
      <c r="E775" s="28" t="s">
        <v>44</v>
      </c>
      <c r="F775" s="28" t="s">
        <v>250</v>
      </c>
      <c r="G775" s="28">
        <v>1</v>
      </c>
      <c r="H775" s="29">
        <v>1.7</v>
      </c>
      <c r="I775" s="28">
        <v>1</v>
      </c>
      <c r="J775" s="28" t="s">
        <v>12</v>
      </c>
      <c r="K775" s="28">
        <v>2</v>
      </c>
      <c r="L775" s="29">
        <v>3.4</v>
      </c>
      <c r="M775" s="29">
        <f t="shared" si="12"/>
        <v>1.02</v>
      </c>
      <c r="N775" s="29">
        <v>1.5800000000000005</v>
      </c>
      <c r="O775" s="30">
        <v>6</v>
      </c>
    </row>
    <row r="776" spans="1:15" x14ac:dyDescent="0.35">
      <c r="A776" s="24">
        <v>44971.155555555553</v>
      </c>
      <c r="B776" s="25">
        <v>44971.157638888886</v>
      </c>
      <c r="C776" s="26" t="str">
        <f>TEXT(B776,"dd.mm.yyyy")</f>
        <v>14.02.2023</v>
      </c>
      <c r="D776" s="27">
        <f>B776-A776</f>
        <v>2.0833333328482695E-3</v>
      </c>
      <c r="E776" s="28" t="s">
        <v>38</v>
      </c>
      <c r="F776" s="28" t="s">
        <v>394</v>
      </c>
      <c r="G776" s="28">
        <v>1</v>
      </c>
      <c r="H776" s="29">
        <v>0.6</v>
      </c>
      <c r="I776" s="28">
        <v>1</v>
      </c>
      <c r="J776" s="28" t="s">
        <v>12</v>
      </c>
      <c r="K776" s="28">
        <v>1</v>
      </c>
      <c r="L776" s="29">
        <v>3.2</v>
      </c>
      <c r="M776" s="29">
        <f t="shared" si="12"/>
        <v>0.96</v>
      </c>
      <c r="N776" s="29">
        <v>0.83999999999999986</v>
      </c>
      <c r="O776" s="30">
        <v>5</v>
      </c>
    </row>
    <row r="777" spans="1:15" x14ac:dyDescent="0.35">
      <c r="A777" s="24">
        <v>44971.155555555553</v>
      </c>
      <c r="B777" s="25">
        <v>44971.166666666664</v>
      </c>
      <c r="C777" s="26" t="str">
        <f>TEXT(B777,"dd.mm.yyyy")</f>
        <v>14.02.2023</v>
      </c>
      <c r="D777" s="27">
        <f>B777-A777</f>
        <v>1.1111111110949423E-2</v>
      </c>
      <c r="E777" s="28" t="s">
        <v>74</v>
      </c>
      <c r="F777" s="28" t="s">
        <v>664</v>
      </c>
      <c r="G777" s="28">
        <v>1</v>
      </c>
      <c r="H777" s="29">
        <v>4.9000000000000004</v>
      </c>
      <c r="I777" s="28">
        <v>1</v>
      </c>
      <c r="J777" s="28" t="s">
        <v>12</v>
      </c>
      <c r="K777" s="28">
        <v>1</v>
      </c>
      <c r="L777" s="29">
        <v>14.7</v>
      </c>
      <c r="M777" s="29">
        <f t="shared" si="12"/>
        <v>4.4099999999999993</v>
      </c>
      <c r="N777" s="29">
        <v>1.8900000000000006</v>
      </c>
      <c r="O777" s="30">
        <v>21</v>
      </c>
    </row>
    <row r="778" spans="1:15" x14ac:dyDescent="0.35">
      <c r="A778" s="24">
        <v>44971.15625</v>
      </c>
      <c r="B778" s="25">
        <v>44971.167361111111</v>
      </c>
      <c r="C778" s="26" t="str">
        <f>TEXT(B778,"dd.mm.yyyy")</f>
        <v>14.02.2023</v>
      </c>
      <c r="D778" s="27">
        <f>B778-A778</f>
        <v>1.1111111110949423E-2</v>
      </c>
      <c r="E778" s="28" t="s">
        <v>30</v>
      </c>
      <c r="F778" s="28" t="s">
        <v>779</v>
      </c>
      <c r="G778" s="28">
        <v>1</v>
      </c>
      <c r="H778" s="29">
        <v>5.7</v>
      </c>
      <c r="I778" s="28">
        <v>1</v>
      </c>
      <c r="J778" s="28" t="s">
        <v>12</v>
      </c>
      <c r="K778" s="28">
        <v>2</v>
      </c>
      <c r="L778" s="29">
        <v>17.100000000000001</v>
      </c>
      <c r="M778" s="29">
        <f t="shared" si="12"/>
        <v>5.13</v>
      </c>
      <c r="N778" s="29">
        <v>1.7699999999999996</v>
      </c>
      <c r="O778" s="30">
        <v>24</v>
      </c>
    </row>
    <row r="779" spans="1:15" x14ac:dyDescent="0.35">
      <c r="A779" s="24">
        <v>44971.156944444447</v>
      </c>
      <c r="B779" s="25">
        <v>44971.160416666666</v>
      </c>
      <c r="C779" s="26" t="str">
        <f>TEXT(B779,"dd.mm.yyyy")</f>
        <v>14.02.2023</v>
      </c>
      <c r="D779" s="27">
        <f>B779-A779</f>
        <v>3.4722222189884633E-3</v>
      </c>
      <c r="E779" s="28" t="s">
        <v>52</v>
      </c>
      <c r="F779" s="28" t="s">
        <v>870</v>
      </c>
      <c r="G779" s="28">
        <v>1</v>
      </c>
      <c r="H779" s="29">
        <v>1.3</v>
      </c>
      <c r="I779" s="28">
        <v>1</v>
      </c>
      <c r="J779" s="28" t="s">
        <v>12</v>
      </c>
      <c r="K779" s="28">
        <v>2</v>
      </c>
      <c r="L779" s="29">
        <v>3.1</v>
      </c>
      <c r="M779" s="29">
        <f t="shared" si="12"/>
        <v>0.92999999999999994</v>
      </c>
      <c r="N779" s="29">
        <v>0.9700000000000002</v>
      </c>
      <c r="O779" s="30">
        <v>5</v>
      </c>
    </row>
    <row r="780" spans="1:15" x14ac:dyDescent="0.35">
      <c r="A780" s="24">
        <v>44971.157638888886</v>
      </c>
      <c r="B780" s="25">
        <v>44971.160416666666</v>
      </c>
      <c r="C780" s="26" t="str">
        <f>TEXT(B780,"dd.mm.yyyy")</f>
        <v>14.02.2023</v>
      </c>
      <c r="D780" s="27">
        <f>B780-A780</f>
        <v>2.7777777795563452E-3</v>
      </c>
      <c r="E780" s="28" t="s">
        <v>11</v>
      </c>
      <c r="F780" s="28" t="s">
        <v>139</v>
      </c>
      <c r="G780" s="28">
        <v>2</v>
      </c>
      <c r="H780" s="29">
        <v>0.7</v>
      </c>
      <c r="I780" s="28">
        <v>1</v>
      </c>
      <c r="J780" s="28" t="s">
        <v>12</v>
      </c>
      <c r="K780" s="28">
        <v>1</v>
      </c>
      <c r="L780" s="29">
        <v>3.1</v>
      </c>
      <c r="M780" s="29">
        <f t="shared" si="12"/>
        <v>0.92999999999999994</v>
      </c>
      <c r="N780" s="29">
        <v>0.9700000000000002</v>
      </c>
      <c r="O780" s="30">
        <v>5</v>
      </c>
    </row>
    <row r="781" spans="1:15" x14ac:dyDescent="0.35">
      <c r="A781" s="24">
        <v>44971.158333333333</v>
      </c>
      <c r="B781" s="25">
        <v>44971.174305555556</v>
      </c>
      <c r="C781" s="26" t="str">
        <f>TEXT(B781,"dd.mm.yyyy")</f>
        <v>14.02.2023</v>
      </c>
      <c r="D781" s="27">
        <f>B781-A781</f>
        <v>1.5972222223354038E-2</v>
      </c>
      <c r="E781" s="28" t="s">
        <v>28</v>
      </c>
      <c r="F781" s="28" t="s">
        <v>269</v>
      </c>
      <c r="G781" s="28">
        <v>1</v>
      </c>
      <c r="H781" s="29">
        <v>8.5</v>
      </c>
      <c r="I781" s="28">
        <v>1</v>
      </c>
      <c r="J781" s="28" t="s">
        <v>12</v>
      </c>
      <c r="K781" s="28">
        <v>1</v>
      </c>
      <c r="L781" s="29">
        <v>25.5</v>
      </c>
      <c r="M781" s="29">
        <f t="shared" si="12"/>
        <v>7.6499999999999995</v>
      </c>
      <c r="N781" s="29">
        <v>4.8500000000000014</v>
      </c>
      <c r="O781" s="30">
        <v>38</v>
      </c>
    </row>
    <row r="782" spans="1:15" x14ac:dyDescent="0.35">
      <c r="A782" s="24">
        <v>44971.15902777778</v>
      </c>
      <c r="B782" s="25">
        <v>44971.183333333334</v>
      </c>
      <c r="C782" s="26" t="str">
        <f>TEXT(B782,"dd.mm.yyyy")</f>
        <v>14.02.2023</v>
      </c>
      <c r="D782" s="27">
        <f>B782-A782</f>
        <v>2.4305555554747116E-2</v>
      </c>
      <c r="E782" s="28" t="s">
        <v>49</v>
      </c>
      <c r="F782" s="28" t="s">
        <v>762</v>
      </c>
      <c r="G782" s="28">
        <v>2</v>
      </c>
      <c r="H782" s="29">
        <v>13.6</v>
      </c>
      <c r="I782" s="28">
        <v>1</v>
      </c>
      <c r="J782" s="28" t="s">
        <v>12</v>
      </c>
      <c r="K782" s="28">
        <v>2</v>
      </c>
      <c r="L782" s="29">
        <v>40.799999999999997</v>
      </c>
      <c r="M782" s="29">
        <f t="shared" si="12"/>
        <v>12.239999999999998</v>
      </c>
      <c r="N782" s="29">
        <v>9.960000000000008</v>
      </c>
      <c r="O782" s="30">
        <v>63</v>
      </c>
    </row>
    <row r="783" spans="1:15" x14ac:dyDescent="0.35">
      <c r="A783" s="24">
        <v>44971.159722222219</v>
      </c>
      <c r="B783" s="25">
        <v>44971.170138888891</v>
      </c>
      <c r="C783" s="26" t="str">
        <f>TEXT(B783,"dd.mm.yyyy")</f>
        <v>14.02.2023</v>
      </c>
      <c r="D783" s="27">
        <f>B783-A783</f>
        <v>1.0416666671517305E-2</v>
      </c>
      <c r="E783" s="28" t="s">
        <v>70</v>
      </c>
      <c r="F783" s="28" t="s">
        <v>166</v>
      </c>
      <c r="G783" s="28">
        <v>1</v>
      </c>
      <c r="H783" s="29">
        <v>5.5</v>
      </c>
      <c r="I783" s="28">
        <v>1</v>
      </c>
      <c r="J783" s="28" t="s">
        <v>12</v>
      </c>
      <c r="K783" s="28">
        <v>2</v>
      </c>
      <c r="L783" s="29">
        <v>16.5</v>
      </c>
      <c r="M783" s="29">
        <f t="shared" si="12"/>
        <v>4.95</v>
      </c>
      <c r="N783" s="29">
        <v>3.5500000000000007</v>
      </c>
      <c r="O783" s="30">
        <v>25</v>
      </c>
    </row>
    <row r="784" spans="1:15" x14ac:dyDescent="0.35">
      <c r="A784" s="24">
        <v>44971.160416666666</v>
      </c>
      <c r="B784" s="25">
        <v>44971.163888888892</v>
      </c>
      <c r="C784" s="26" t="str">
        <f>TEXT(B784,"dd.mm.yyyy")</f>
        <v>14.02.2023</v>
      </c>
      <c r="D784" s="27">
        <f>B784-A784</f>
        <v>3.4722222262644209E-3</v>
      </c>
      <c r="E784" s="28" t="s">
        <v>54</v>
      </c>
      <c r="F784" s="28" t="s">
        <v>915</v>
      </c>
      <c r="G784" s="28">
        <v>1</v>
      </c>
      <c r="H784" s="29">
        <v>1.4</v>
      </c>
      <c r="I784" s="28">
        <v>1</v>
      </c>
      <c r="J784" s="28" t="s">
        <v>18</v>
      </c>
      <c r="K784" s="28">
        <v>1</v>
      </c>
      <c r="L784" s="29">
        <v>4</v>
      </c>
      <c r="M784" s="29">
        <f t="shared" si="12"/>
        <v>1.2</v>
      </c>
      <c r="N784" s="29">
        <v>0.79999999999999982</v>
      </c>
      <c r="O784" s="30">
        <v>6</v>
      </c>
    </row>
    <row r="785" spans="1:15" x14ac:dyDescent="0.35">
      <c r="A785" s="24">
        <v>44971.161111111112</v>
      </c>
      <c r="B785" s="25">
        <v>44971.165972222225</v>
      </c>
      <c r="C785" s="26" t="str">
        <f>TEXT(B785,"dd.mm.yyyy")</f>
        <v>14.02.2023</v>
      </c>
      <c r="D785" s="27">
        <f>B785-A785</f>
        <v>4.8611111124046147E-3</v>
      </c>
      <c r="E785" s="28" t="s">
        <v>57</v>
      </c>
      <c r="F785" s="28" t="s">
        <v>850</v>
      </c>
      <c r="G785" s="28">
        <v>2</v>
      </c>
      <c r="H785" s="29">
        <v>0.9</v>
      </c>
      <c r="I785" s="28">
        <v>1</v>
      </c>
      <c r="J785" s="28" t="s">
        <v>12</v>
      </c>
      <c r="K785" s="28">
        <v>2</v>
      </c>
      <c r="L785" s="29">
        <v>3.9</v>
      </c>
      <c r="M785" s="29">
        <f t="shared" si="12"/>
        <v>1.17</v>
      </c>
      <c r="N785" s="29">
        <v>0.93000000000000016</v>
      </c>
      <c r="O785" s="30">
        <v>6</v>
      </c>
    </row>
    <row r="786" spans="1:15" x14ac:dyDescent="0.35">
      <c r="A786" s="24">
        <v>44971.161805555559</v>
      </c>
      <c r="B786" s="25">
        <v>44971.166666666664</v>
      </c>
      <c r="C786" s="26" t="str">
        <f>TEXT(B786,"dd.mm.yyyy")</f>
        <v>14.02.2023</v>
      </c>
      <c r="D786" s="27">
        <f>B786-A786</f>
        <v>4.8611111051286571E-3</v>
      </c>
      <c r="E786" s="28" t="s">
        <v>21</v>
      </c>
      <c r="F786" s="28" t="s">
        <v>269</v>
      </c>
      <c r="G786" s="28">
        <v>1</v>
      </c>
      <c r="H786" s="29">
        <v>1</v>
      </c>
      <c r="I786" s="28">
        <v>1</v>
      </c>
      <c r="J786" s="28" t="s">
        <v>12</v>
      </c>
      <c r="K786" s="28">
        <v>1</v>
      </c>
      <c r="L786" s="29">
        <v>4</v>
      </c>
      <c r="M786" s="29">
        <f t="shared" si="12"/>
        <v>1.2</v>
      </c>
      <c r="N786" s="29">
        <v>0.79999999999999982</v>
      </c>
      <c r="O786" s="30">
        <v>6</v>
      </c>
    </row>
    <row r="787" spans="1:15" x14ac:dyDescent="0.35">
      <c r="A787" s="24">
        <v>44971.162499999999</v>
      </c>
      <c r="B787" s="25">
        <v>44971.163888888892</v>
      </c>
      <c r="C787" s="26" t="str">
        <f>TEXT(B787,"dd.mm.yyyy")</f>
        <v>14.02.2023</v>
      </c>
      <c r="D787" s="27">
        <f>B787-A787</f>
        <v>1.3888888934161514E-3</v>
      </c>
      <c r="E787" s="28" t="s">
        <v>41</v>
      </c>
      <c r="F787" s="28" t="s">
        <v>345</v>
      </c>
      <c r="G787" s="28">
        <v>1</v>
      </c>
      <c r="H787" s="29">
        <v>0.4</v>
      </c>
      <c r="I787" s="28">
        <v>1</v>
      </c>
      <c r="J787" s="28" t="s">
        <v>12</v>
      </c>
      <c r="K787" s="28">
        <v>1</v>
      </c>
      <c r="L787" s="29">
        <v>3.2</v>
      </c>
      <c r="M787" s="29">
        <f t="shared" si="12"/>
        <v>0.96</v>
      </c>
      <c r="N787" s="29">
        <v>0.83999999999999986</v>
      </c>
      <c r="O787" s="30">
        <v>5</v>
      </c>
    </row>
    <row r="788" spans="1:15" x14ac:dyDescent="0.35">
      <c r="A788" s="24">
        <v>44971.163194444445</v>
      </c>
      <c r="B788" s="25">
        <v>44971.165277777778</v>
      </c>
      <c r="C788" s="26" t="str">
        <f>TEXT(B788,"dd.mm.yyyy")</f>
        <v>14.02.2023</v>
      </c>
      <c r="D788" s="27">
        <f>B788-A788</f>
        <v>2.0833333328482695E-3</v>
      </c>
      <c r="E788" s="28" t="s">
        <v>50</v>
      </c>
      <c r="F788" s="28" t="s">
        <v>825</v>
      </c>
      <c r="G788" s="28">
        <v>1</v>
      </c>
      <c r="H788" s="29">
        <v>0.6</v>
      </c>
      <c r="I788" s="28">
        <v>1</v>
      </c>
      <c r="J788" s="28" t="s">
        <v>12</v>
      </c>
      <c r="K788" s="28">
        <v>2</v>
      </c>
      <c r="L788" s="29">
        <v>3.4</v>
      </c>
      <c r="M788" s="29">
        <f t="shared" si="12"/>
        <v>1.02</v>
      </c>
      <c r="N788" s="29">
        <v>1.5800000000000005</v>
      </c>
      <c r="O788" s="30">
        <v>6</v>
      </c>
    </row>
    <row r="789" spans="1:15" x14ac:dyDescent="0.35">
      <c r="A789" s="24">
        <v>44971.163194444445</v>
      </c>
      <c r="B789" s="25">
        <v>44971.171527777777</v>
      </c>
      <c r="C789" s="26" t="str">
        <f>TEXT(B789,"dd.mm.yyyy")</f>
        <v>14.02.2023</v>
      </c>
      <c r="D789" s="27">
        <f>B789-A789</f>
        <v>8.333333331393078E-3</v>
      </c>
      <c r="E789" s="28" t="s">
        <v>42</v>
      </c>
      <c r="F789" s="28" t="s">
        <v>898</v>
      </c>
      <c r="G789" s="28">
        <v>2</v>
      </c>
      <c r="H789" s="29">
        <v>2.5</v>
      </c>
      <c r="I789" s="28">
        <v>1</v>
      </c>
      <c r="J789" s="28" t="s">
        <v>12</v>
      </c>
      <c r="K789" s="28">
        <v>2</v>
      </c>
      <c r="L789" s="29">
        <v>7.5</v>
      </c>
      <c r="M789" s="29">
        <f t="shared" si="12"/>
        <v>2.25</v>
      </c>
      <c r="N789" s="29">
        <v>2.25</v>
      </c>
      <c r="O789" s="30">
        <v>12</v>
      </c>
    </row>
    <row r="790" spans="1:15" x14ac:dyDescent="0.35">
      <c r="A790" s="24">
        <v>44971.164583333331</v>
      </c>
      <c r="B790" s="25">
        <v>44971.184027777781</v>
      </c>
      <c r="C790" s="26" t="str">
        <f>TEXT(B790,"dd.mm.yyyy")</f>
        <v>14.02.2023</v>
      </c>
      <c r="D790" s="27">
        <f>B790-A790</f>
        <v>1.9444444449618459E-2</v>
      </c>
      <c r="E790" s="28" t="s">
        <v>34</v>
      </c>
      <c r="F790" s="28" t="s">
        <v>790</v>
      </c>
      <c r="G790" s="28">
        <v>1</v>
      </c>
      <c r="H790" s="29">
        <v>11.3</v>
      </c>
      <c r="I790" s="28">
        <v>1</v>
      </c>
      <c r="J790" s="28" t="s">
        <v>12</v>
      </c>
      <c r="K790" s="28">
        <v>1</v>
      </c>
      <c r="L790" s="29">
        <v>33.9</v>
      </c>
      <c r="M790" s="29">
        <f t="shared" si="12"/>
        <v>10.17</v>
      </c>
      <c r="N790" s="29">
        <v>6.93</v>
      </c>
      <c r="O790" s="30">
        <v>51</v>
      </c>
    </row>
    <row r="791" spans="1:15" x14ac:dyDescent="0.35">
      <c r="A791" s="24">
        <v>44971.164583333331</v>
      </c>
      <c r="B791" s="25">
        <v>44971.169444444444</v>
      </c>
      <c r="C791" s="26" t="str">
        <f>TEXT(B791,"dd.mm.yyyy")</f>
        <v>14.02.2023</v>
      </c>
      <c r="D791" s="27">
        <f>B791-A791</f>
        <v>4.8611111124046147E-3</v>
      </c>
      <c r="E791" s="28" t="s">
        <v>44</v>
      </c>
      <c r="F791" s="28" t="s">
        <v>850</v>
      </c>
      <c r="G791" s="28">
        <v>1</v>
      </c>
      <c r="H791" s="29">
        <v>2</v>
      </c>
      <c r="I791" s="28">
        <v>1</v>
      </c>
      <c r="J791" s="28" t="s">
        <v>12</v>
      </c>
      <c r="K791" s="28">
        <v>2</v>
      </c>
      <c r="L791" s="29">
        <v>6</v>
      </c>
      <c r="M791" s="29">
        <f t="shared" si="12"/>
        <v>1.7999999999999998</v>
      </c>
      <c r="N791" s="29">
        <v>1.2000000000000002</v>
      </c>
      <c r="O791" s="30">
        <v>9</v>
      </c>
    </row>
    <row r="792" spans="1:15" x14ac:dyDescent="0.35">
      <c r="A792" s="24">
        <v>44971.164583333331</v>
      </c>
      <c r="B792" s="25">
        <v>44971.168055555558</v>
      </c>
      <c r="C792" s="26" t="str">
        <f>TEXT(B792,"dd.mm.yyyy")</f>
        <v>14.02.2023</v>
      </c>
      <c r="D792" s="27">
        <f>B792-A792</f>
        <v>3.4722222262644209E-3</v>
      </c>
      <c r="E792" s="28" t="s">
        <v>59</v>
      </c>
      <c r="F792" s="28" t="s">
        <v>563</v>
      </c>
      <c r="G792" s="28">
        <v>1</v>
      </c>
      <c r="H792" s="29">
        <v>0.8</v>
      </c>
      <c r="I792" s="28">
        <v>1</v>
      </c>
      <c r="J792" s="28" t="s">
        <v>12</v>
      </c>
      <c r="K792" s="28">
        <v>1</v>
      </c>
      <c r="L792" s="29">
        <v>3</v>
      </c>
      <c r="M792" s="29">
        <f t="shared" si="12"/>
        <v>0.89999999999999991</v>
      </c>
      <c r="N792" s="29">
        <v>1.0999999999999996</v>
      </c>
      <c r="O792" s="30">
        <v>5</v>
      </c>
    </row>
    <row r="793" spans="1:15" x14ac:dyDescent="0.35">
      <c r="A793" s="24">
        <v>44971.165277777778</v>
      </c>
      <c r="B793" s="25">
        <v>44971.168749999997</v>
      </c>
      <c r="C793" s="26" t="str">
        <f>TEXT(B793,"dd.mm.yyyy")</f>
        <v>14.02.2023</v>
      </c>
      <c r="D793" s="27">
        <f>B793-A793</f>
        <v>3.4722222189884633E-3</v>
      </c>
      <c r="E793" s="28" t="s">
        <v>47</v>
      </c>
      <c r="F793" s="28" t="s">
        <v>496</v>
      </c>
      <c r="G793" s="28">
        <v>1</v>
      </c>
      <c r="H793" s="29">
        <v>1</v>
      </c>
      <c r="I793" s="28">
        <v>1</v>
      </c>
      <c r="J793" s="28" t="s">
        <v>12</v>
      </c>
      <c r="K793" s="28">
        <v>2</v>
      </c>
      <c r="L793" s="29">
        <v>3.6</v>
      </c>
      <c r="M793" s="29">
        <f t="shared" si="12"/>
        <v>1.08</v>
      </c>
      <c r="N793" s="29">
        <v>1.3199999999999998</v>
      </c>
      <c r="O793" s="30">
        <v>6</v>
      </c>
    </row>
    <row r="794" spans="1:15" x14ac:dyDescent="0.35">
      <c r="A794" s="24">
        <v>44971.165277777778</v>
      </c>
      <c r="B794" s="25">
        <v>44971.204861111109</v>
      </c>
      <c r="C794" s="26" t="str">
        <f>TEXT(B794,"dd.mm.yyyy")</f>
        <v>14.02.2023</v>
      </c>
      <c r="D794" s="27">
        <f>B794-A794</f>
        <v>3.9583333331393078E-2</v>
      </c>
      <c r="E794" s="28" t="s">
        <v>54</v>
      </c>
      <c r="F794" s="28" t="s">
        <v>469</v>
      </c>
      <c r="G794" s="28">
        <v>1</v>
      </c>
      <c r="H794" s="29">
        <v>0</v>
      </c>
      <c r="I794" s="28">
        <v>1</v>
      </c>
      <c r="J794" s="28" t="s">
        <v>12</v>
      </c>
      <c r="K794" s="28">
        <v>2</v>
      </c>
      <c r="L794" s="29">
        <v>4</v>
      </c>
      <c r="M794" s="29">
        <f t="shared" si="12"/>
        <v>1.2</v>
      </c>
      <c r="N794" s="29">
        <v>0.79999999999999982</v>
      </c>
      <c r="O794" s="30">
        <v>6</v>
      </c>
    </row>
    <row r="795" spans="1:15" x14ac:dyDescent="0.35">
      <c r="A795" s="24">
        <v>44971.165972222225</v>
      </c>
      <c r="B795" s="25">
        <v>44971.168055555558</v>
      </c>
      <c r="C795" s="26" t="str">
        <f>TEXT(B795,"dd.mm.yyyy")</f>
        <v>14.02.2023</v>
      </c>
      <c r="D795" s="27">
        <f>B795-A795</f>
        <v>2.0833333328482695E-3</v>
      </c>
      <c r="E795" s="28" t="s">
        <v>59</v>
      </c>
      <c r="F795" s="28" t="s">
        <v>193</v>
      </c>
      <c r="G795" s="28">
        <v>1</v>
      </c>
      <c r="H795" s="29">
        <v>0.5</v>
      </c>
      <c r="I795" s="28">
        <v>1</v>
      </c>
      <c r="J795" s="28" t="s">
        <v>12</v>
      </c>
      <c r="K795" s="28">
        <v>2</v>
      </c>
      <c r="L795" s="29">
        <v>3.5</v>
      </c>
      <c r="M795" s="29">
        <f t="shared" si="12"/>
        <v>1.05</v>
      </c>
      <c r="N795" s="29">
        <v>1.4500000000000002</v>
      </c>
      <c r="O795" s="30">
        <v>6</v>
      </c>
    </row>
    <row r="796" spans="1:15" x14ac:dyDescent="0.35">
      <c r="A796" s="24">
        <v>44971.165972222225</v>
      </c>
      <c r="B796" s="25">
        <v>44971.168055555558</v>
      </c>
      <c r="C796" s="26" t="str">
        <f>TEXT(B796,"dd.mm.yyyy")</f>
        <v>14.02.2023</v>
      </c>
      <c r="D796" s="27">
        <f>B796-A796</f>
        <v>2.0833333328482695E-3</v>
      </c>
      <c r="E796" s="28" t="s">
        <v>47</v>
      </c>
      <c r="F796" s="28" t="s">
        <v>762</v>
      </c>
      <c r="G796" s="28">
        <v>1</v>
      </c>
      <c r="H796" s="29">
        <v>0.9</v>
      </c>
      <c r="I796" s="28">
        <v>1</v>
      </c>
      <c r="J796" s="28" t="s">
        <v>12</v>
      </c>
      <c r="K796" s="28">
        <v>2</v>
      </c>
      <c r="L796" s="29">
        <v>3.3</v>
      </c>
      <c r="M796" s="29">
        <f t="shared" si="12"/>
        <v>0.98999999999999988</v>
      </c>
      <c r="N796" s="29">
        <v>0.71</v>
      </c>
      <c r="O796" s="30">
        <v>5</v>
      </c>
    </row>
    <row r="797" spans="1:15" x14ac:dyDescent="0.35">
      <c r="A797" s="24">
        <v>44971.166666666664</v>
      </c>
      <c r="B797" s="25">
        <v>44971.17083333333</v>
      </c>
      <c r="C797" s="26" t="str">
        <f>TEXT(B797,"dd.mm.yyyy")</f>
        <v>14.02.2023</v>
      </c>
      <c r="D797" s="27">
        <f>B797-A797</f>
        <v>4.166666665696539E-3</v>
      </c>
      <c r="E797" s="28" t="s">
        <v>30</v>
      </c>
      <c r="F797" s="28" t="s">
        <v>880</v>
      </c>
      <c r="G797" s="28">
        <v>1</v>
      </c>
      <c r="H797" s="29">
        <v>1.2</v>
      </c>
      <c r="I797" s="28">
        <v>1</v>
      </c>
      <c r="J797" s="28" t="s">
        <v>12</v>
      </c>
      <c r="K797" s="28">
        <v>1</v>
      </c>
      <c r="L797" s="29">
        <v>3.3</v>
      </c>
      <c r="M797" s="29">
        <f t="shared" si="12"/>
        <v>0.98999999999999988</v>
      </c>
      <c r="N797" s="29">
        <v>0.71</v>
      </c>
      <c r="O797" s="30">
        <v>5</v>
      </c>
    </row>
    <row r="798" spans="1:15" x14ac:dyDescent="0.35">
      <c r="A798" s="24">
        <v>44971.167361111111</v>
      </c>
      <c r="B798" s="25">
        <v>44971.176388888889</v>
      </c>
      <c r="C798" s="26" t="str">
        <f>TEXT(B798,"dd.mm.yyyy")</f>
        <v>14.02.2023</v>
      </c>
      <c r="D798" s="27">
        <f>B798-A798</f>
        <v>9.0277777781011537E-3</v>
      </c>
      <c r="E798" s="28" t="s">
        <v>48</v>
      </c>
      <c r="F798" s="28" t="s">
        <v>891</v>
      </c>
      <c r="G798" s="28">
        <v>1</v>
      </c>
      <c r="H798" s="29">
        <v>4.4000000000000004</v>
      </c>
      <c r="I798" s="28">
        <v>1</v>
      </c>
      <c r="J798" s="28" t="s">
        <v>12</v>
      </c>
      <c r="K798" s="28">
        <v>1</v>
      </c>
      <c r="L798" s="29">
        <v>13.2</v>
      </c>
      <c r="M798" s="29">
        <f t="shared" si="12"/>
        <v>3.9599999999999995</v>
      </c>
      <c r="N798" s="29">
        <v>1.8400000000000016</v>
      </c>
      <c r="O798" s="30">
        <v>19</v>
      </c>
    </row>
    <row r="799" spans="1:15" x14ac:dyDescent="0.35">
      <c r="A799" s="24">
        <v>44971.167361111111</v>
      </c>
      <c r="B799" s="25">
        <v>44971.177083333336</v>
      </c>
      <c r="C799" s="26" t="str">
        <f>TEXT(B799,"dd.mm.yyyy")</f>
        <v>14.02.2023</v>
      </c>
      <c r="D799" s="27">
        <f>B799-A799</f>
        <v>9.7222222248092294E-3</v>
      </c>
      <c r="E799" s="28" t="s">
        <v>48</v>
      </c>
      <c r="F799" s="28" t="s">
        <v>668</v>
      </c>
      <c r="G799" s="28">
        <v>2</v>
      </c>
      <c r="H799" s="29">
        <v>7.9</v>
      </c>
      <c r="I799" s="28">
        <v>1</v>
      </c>
      <c r="J799" s="28" t="s">
        <v>12</v>
      </c>
      <c r="K799" s="28">
        <v>2</v>
      </c>
      <c r="L799" s="29">
        <v>23.7</v>
      </c>
      <c r="M799" s="29">
        <f t="shared" si="12"/>
        <v>7.1099999999999994</v>
      </c>
      <c r="N799" s="29">
        <v>4.1900000000000013</v>
      </c>
      <c r="O799" s="30">
        <v>35</v>
      </c>
    </row>
    <row r="800" spans="1:15" x14ac:dyDescent="0.35">
      <c r="A800" s="24">
        <v>44971.167361111111</v>
      </c>
      <c r="B800" s="25">
        <v>44971.170138888891</v>
      </c>
      <c r="C800" s="26" t="str">
        <f>TEXT(B800,"dd.mm.yyyy")</f>
        <v>14.02.2023</v>
      </c>
      <c r="D800" s="27">
        <f>B800-A800</f>
        <v>2.7777777795563452E-3</v>
      </c>
      <c r="E800" s="28" t="s">
        <v>73</v>
      </c>
      <c r="F800" s="28" t="s">
        <v>716</v>
      </c>
      <c r="G800" s="28">
        <v>1</v>
      </c>
      <c r="H800" s="29">
        <v>0.8</v>
      </c>
      <c r="I800" s="28">
        <v>1</v>
      </c>
      <c r="J800" s="28" t="s">
        <v>12</v>
      </c>
      <c r="K800" s="28">
        <v>2</v>
      </c>
      <c r="L800" s="29">
        <v>3.4</v>
      </c>
      <c r="M800" s="29">
        <f t="shared" si="12"/>
        <v>1.02</v>
      </c>
      <c r="N800" s="29">
        <v>1.5800000000000005</v>
      </c>
      <c r="O800" s="30">
        <v>6</v>
      </c>
    </row>
    <row r="801" spans="1:15" x14ac:dyDescent="0.35">
      <c r="A801" s="24">
        <v>44971.167361111111</v>
      </c>
      <c r="B801" s="25">
        <v>44971.179861111108</v>
      </c>
      <c r="C801" s="26" t="str">
        <f>TEXT(B801,"dd.mm.yyyy")</f>
        <v>14.02.2023</v>
      </c>
      <c r="D801" s="27">
        <f>B801-A801</f>
        <v>1.2499999997089617E-2</v>
      </c>
      <c r="E801" s="28" t="s">
        <v>73</v>
      </c>
      <c r="F801" s="28" t="s">
        <v>304</v>
      </c>
      <c r="G801" s="28">
        <v>1</v>
      </c>
      <c r="H801" s="29">
        <v>11.8</v>
      </c>
      <c r="I801" s="28">
        <v>1</v>
      </c>
      <c r="J801" s="28" t="s">
        <v>12</v>
      </c>
      <c r="K801" s="28">
        <v>2</v>
      </c>
      <c r="L801" s="29">
        <v>35.4</v>
      </c>
      <c r="M801" s="29">
        <f t="shared" si="12"/>
        <v>10.62</v>
      </c>
      <c r="N801" s="29">
        <v>8.980000000000004</v>
      </c>
      <c r="O801" s="30">
        <v>55</v>
      </c>
    </row>
    <row r="802" spans="1:15" x14ac:dyDescent="0.35">
      <c r="A802" s="24">
        <v>44971.168055555558</v>
      </c>
      <c r="B802" s="25">
        <v>44971.178472222222</v>
      </c>
      <c r="C802" s="26" t="str">
        <f>TEXT(B802,"dd.mm.yyyy")</f>
        <v>14.02.2023</v>
      </c>
      <c r="D802" s="27">
        <f>B802-A802</f>
        <v>1.0416666664241347E-2</v>
      </c>
      <c r="E802" s="28" t="s">
        <v>64</v>
      </c>
      <c r="F802" s="28" t="s">
        <v>434</v>
      </c>
      <c r="G802" s="28">
        <v>1</v>
      </c>
      <c r="H802" s="29">
        <v>9.4</v>
      </c>
      <c r="I802" s="28">
        <v>1</v>
      </c>
      <c r="J802" s="28" t="s">
        <v>12</v>
      </c>
      <c r="K802" s="28">
        <v>2</v>
      </c>
      <c r="L802" s="29">
        <v>28.2</v>
      </c>
      <c r="M802" s="29">
        <f t="shared" si="12"/>
        <v>8.4599999999999991</v>
      </c>
      <c r="N802" s="29">
        <v>3.34</v>
      </c>
      <c r="O802" s="30">
        <v>40</v>
      </c>
    </row>
    <row r="803" spans="1:15" x14ac:dyDescent="0.35">
      <c r="A803" s="24">
        <v>44971.168749999997</v>
      </c>
      <c r="B803" s="25">
        <v>44971.17083333333</v>
      </c>
      <c r="C803" s="26" t="str">
        <f>TEXT(B803,"dd.mm.yyyy")</f>
        <v>14.02.2023</v>
      </c>
      <c r="D803" s="27">
        <f>B803-A803</f>
        <v>2.0833333328482695E-3</v>
      </c>
      <c r="E803" s="28" t="s">
        <v>48</v>
      </c>
      <c r="F803" s="28" t="s">
        <v>446</v>
      </c>
      <c r="G803" s="28">
        <v>1</v>
      </c>
      <c r="H803" s="29">
        <v>0.7</v>
      </c>
      <c r="I803" s="28">
        <v>1</v>
      </c>
      <c r="J803" s="28" t="s">
        <v>12</v>
      </c>
      <c r="K803" s="28">
        <v>2</v>
      </c>
      <c r="L803" s="29">
        <v>3.1</v>
      </c>
      <c r="M803" s="29">
        <f t="shared" si="12"/>
        <v>0.92999999999999994</v>
      </c>
      <c r="N803" s="29">
        <v>0.9700000000000002</v>
      </c>
      <c r="O803" s="30">
        <v>5</v>
      </c>
    </row>
    <row r="804" spans="1:15" x14ac:dyDescent="0.35">
      <c r="A804" s="24">
        <v>44971.168749999997</v>
      </c>
      <c r="B804" s="25">
        <v>44971.171527777777</v>
      </c>
      <c r="C804" s="26" t="str">
        <f>TEXT(B804,"dd.mm.yyyy")</f>
        <v>14.02.2023</v>
      </c>
      <c r="D804" s="27">
        <f>B804-A804</f>
        <v>2.7777777795563452E-3</v>
      </c>
      <c r="E804" s="28" t="s">
        <v>17</v>
      </c>
      <c r="F804" s="28" t="s">
        <v>804</v>
      </c>
      <c r="G804" s="28">
        <v>1</v>
      </c>
      <c r="H804" s="29">
        <v>0.6</v>
      </c>
      <c r="I804" s="28">
        <v>1</v>
      </c>
      <c r="J804" s="28" t="s">
        <v>12</v>
      </c>
      <c r="K804" s="28">
        <v>2</v>
      </c>
      <c r="L804" s="29">
        <v>4</v>
      </c>
      <c r="M804" s="29">
        <f t="shared" si="12"/>
        <v>1.2</v>
      </c>
      <c r="N804" s="29">
        <v>0.79999999999999982</v>
      </c>
      <c r="O804" s="30">
        <v>6</v>
      </c>
    </row>
    <row r="805" spans="1:15" x14ac:dyDescent="0.35">
      <c r="A805" s="24">
        <v>44971.168749999997</v>
      </c>
      <c r="B805" s="25">
        <v>44971.17291666667</v>
      </c>
      <c r="C805" s="26" t="str">
        <f>TEXT(B805,"dd.mm.yyyy")</f>
        <v>14.02.2023</v>
      </c>
      <c r="D805" s="27">
        <f>B805-A805</f>
        <v>4.1666666729724966E-3</v>
      </c>
      <c r="E805" s="28" t="s">
        <v>75</v>
      </c>
      <c r="F805" s="28" t="s">
        <v>413</v>
      </c>
      <c r="G805" s="28">
        <v>1</v>
      </c>
      <c r="H805" s="29">
        <v>0.8</v>
      </c>
      <c r="I805" s="28">
        <v>1</v>
      </c>
      <c r="J805" s="28" t="s">
        <v>12</v>
      </c>
      <c r="K805" s="28">
        <v>2</v>
      </c>
      <c r="L805" s="29">
        <v>3.6</v>
      </c>
      <c r="M805" s="29">
        <f t="shared" si="12"/>
        <v>1.08</v>
      </c>
      <c r="N805" s="29">
        <v>1.3199999999999998</v>
      </c>
      <c r="O805" s="30">
        <v>6</v>
      </c>
    </row>
    <row r="806" spans="1:15" x14ac:dyDescent="0.35">
      <c r="A806" s="24">
        <v>44971.169444444444</v>
      </c>
      <c r="B806" s="25">
        <v>44971.173611111109</v>
      </c>
      <c r="C806" s="26" t="str">
        <f>TEXT(B806,"dd.mm.yyyy")</f>
        <v>14.02.2023</v>
      </c>
      <c r="D806" s="27">
        <f>B806-A806</f>
        <v>4.166666665696539E-3</v>
      </c>
      <c r="E806" s="28" t="s">
        <v>47</v>
      </c>
      <c r="F806" s="28" t="s">
        <v>559</v>
      </c>
      <c r="G806" s="28">
        <v>1</v>
      </c>
      <c r="H806" s="29">
        <v>3.1</v>
      </c>
      <c r="I806" s="28">
        <v>1</v>
      </c>
      <c r="J806" s="28" t="s">
        <v>12</v>
      </c>
      <c r="K806" s="28">
        <v>2</v>
      </c>
      <c r="L806" s="29">
        <v>9.3000000000000007</v>
      </c>
      <c r="M806" s="29">
        <f t="shared" si="12"/>
        <v>2.79</v>
      </c>
      <c r="N806" s="29">
        <v>1.9100000000000001</v>
      </c>
      <c r="O806" s="30">
        <v>14</v>
      </c>
    </row>
    <row r="807" spans="1:15" x14ac:dyDescent="0.35">
      <c r="A807" s="24">
        <v>44971.170138888891</v>
      </c>
      <c r="B807" s="25">
        <v>44971.175000000003</v>
      </c>
      <c r="C807" s="26" t="str">
        <f>TEXT(B807,"dd.mm.yyyy")</f>
        <v>14.02.2023</v>
      </c>
      <c r="D807" s="27">
        <f>B807-A807</f>
        <v>4.8611111124046147E-3</v>
      </c>
      <c r="E807" s="28" t="s">
        <v>19</v>
      </c>
      <c r="F807" s="28" t="s">
        <v>605</v>
      </c>
      <c r="G807" s="28">
        <v>1</v>
      </c>
      <c r="H807" s="29">
        <v>1.2</v>
      </c>
      <c r="I807" s="28">
        <v>1</v>
      </c>
      <c r="J807" s="28" t="s">
        <v>12</v>
      </c>
      <c r="K807" s="28">
        <v>4</v>
      </c>
      <c r="L807" s="29">
        <v>3.4</v>
      </c>
      <c r="M807" s="29">
        <f t="shared" si="12"/>
        <v>1.02</v>
      </c>
      <c r="N807" s="29">
        <v>1.5800000000000005</v>
      </c>
      <c r="O807" s="30">
        <v>6</v>
      </c>
    </row>
    <row r="808" spans="1:15" x14ac:dyDescent="0.35">
      <c r="A808" s="24">
        <v>44971.170138888891</v>
      </c>
      <c r="B808" s="25">
        <v>44971.191666666666</v>
      </c>
      <c r="C808" s="26" t="str">
        <f>TEXT(B808,"dd.mm.yyyy")</f>
        <v>14.02.2023</v>
      </c>
      <c r="D808" s="27">
        <f>B808-A808</f>
        <v>2.1527777775190771E-2</v>
      </c>
      <c r="E808" s="28" t="s">
        <v>21</v>
      </c>
      <c r="F808" s="28" t="s">
        <v>255</v>
      </c>
      <c r="G808" s="28">
        <v>2</v>
      </c>
      <c r="H808" s="29">
        <v>10.6</v>
      </c>
      <c r="I808" s="28">
        <v>1</v>
      </c>
      <c r="J808" s="28" t="s">
        <v>12</v>
      </c>
      <c r="K808" s="28">
        <v>1</v>
      </c>
      <c r="L808" s="29">
        <v>31.8</v>
      </c>
      <c r="M808" s="29">
        <f t="shared" si="12"/>
        <v>9.5399999999999991</v>
      </c>
      <c r="N808" s="29">
        <v>3.66</v>
      </c>
      <c r="O808" s="30">
        <v>45</v>
      </c>
    </row>
    <row r="809" spans="1:15" x14ac:dyDescent="0.35">
      <c r="A809" s="24">
        <v>44971.170138888891</v>
      </c>
      <c r="B809" s="25">
        <v>44971.174305555556</v>
      </c>
      <c r="C809" s="26" t="str">
        <f>TEXT(B809,"dd.mm.yyyy")</f>
        <v>14.02.2023</v>
      </c>
      <c r="D809" s="27">
        <f>B809-A809</f>
        <v>4.166666665696539E-3</v>
      </c>
      <c r="E809" s="28" t="s">
        <v>36</v>
      </c>
      <c r="F809" s="28" t="s">
        <v>148</v>
      </c>
      <c r="G809" s="28">
        <v>1</v>
      </c>
      <c r="H809" s="29">
        <v>2.6</v>
      </c>
      <c r="I809" s="28">
        <v>1</v>
      </c>
      <c r="J809" s="28" t="s">
        <v>12</v>
      </c>
      <c r="K809" s="28">
        <v>2</v>
      </c>
      <c r="L809" s="29">
        <v>7.8</v>
      </c>
      <c r="M809" s="29">
        <f t="shared" si="12"/>
        <v>2.34</v>
      </c>
      <c r="N809" s="29">
        <v>1.8600000000000003</v>
      </c>
      <c r="O809" s="30">
        <v>12</v>
      </c>
    </row>
    <row r="810" spans="1:15" x14ac:dyDescent="0.35">
      <c r="A810" s="24">
        <v>44971.17083333333</v>
      </c>
      <c r="B810" s="25">
        <v>44971.17291666667</v>
      </c>
      <c r="C810" s="26" t="str">
        <f>TEXT(B810,"dd.mm.yyyy")</f>
        <v>14.02.2023</v>
      </c>
      <c r="D810" s="27">
        <f>B810-A810</f>
        <v>2.0833333401242271E-3</v>
      </c>
      <c r="E810" s="28" t="s">
        <v>65</v>
      </c>
      <c r="F810" s="28" t="s">
        <v>801</v>
      </c>
      <c r="G810" s="28">
        <v>1</v>
      </c>
      <c r="H810" s="29">
        <v>0.8</v>
      </c>
      <c r="I810" s="28">
        <v>1</v>
      </c>
      <c r="J810" s="28" t="s">
        <v>12</v>
      </c>
      <c r="K810" s="28">
        <v>2</v>
      </c>
      <c r="L810" s="29">
        <v>3.5</v>
      </c>
      <c r="M810" s="29">
        <f t="shared" si="12"/>
        <v>1.05</v>
      </c>
      <c r="N810" s="29">
        <v>1.4500000000000002</v>
      </c>
      <c r="O810" s="30">
        <v>6</v>
      </c>
    </row>
    <row r="811" spans="1:15" x14ac:dyDescent="0.35">
      <c r="A811" s="24">
        <v>44971.171527777777</v>
      </c>
      <c r="B811" s="25">
        <v>44971.177777777775</v>
      </c>
      <c r="C811" s="26" t="str">
        <f>TEXT(B811,"dd.mm.yyyy")</f>
        <v>14.02.2023</v>
      </c>
      <c r="D811" s="27">
        <f>B811-A811</f>
        <v>6.2499999985448085E-3</v>
      </c>
      <c r="E811" s="28" t="s">
        <v>72</v>
      </c>
      <c r="F811" s="28" t="s">
        <v>697</v>
      </c>
      <c r="G811" s="28">
        <v>1</v>
      </c>
      <c r="H811" s="29">
        <v>2.2999999999999998</v>
      </c>
      <c r="I811" s="28">
        <v>1</v>
      </c>
      <c r="J811" s="28" t="s">
        <v>12</v>
      </c>
      <c r="K811" s="28">
        <v>2</v>
      </c>
      <c r="L811" s="29">
        <v>6.9</v>
      </c>
      <c r="M811" s="29">
        <f t="shared" si="12"/>
        <v>2.0699999999999998</v>
      </c>
      <c r="N811" s="29">
        <v>1.0299999999999994</v>
      </c>
      <c r="O811" s="30">
        <v>10</v>
      </c>
    </row>
    <row r="812" spans="1:15" x14ac:dyDescent="0.35">
      <c r="A812" s="24">
        <v>44971.171527777777</v>
      </c>
      <c r="B812" s="25">
        <v>44971.188888888886</v>
      </c>
      <c r="C812" s="26" t="str">
        <f>TEXT(B812,"dd.mm.yyyy")</f>
        <v>14.02.2023</v>
      </c>
      <c r="D812" s="27">
        <f>B812-A812</f>
        <v>1.7361111109494232E-2</v>
      </c>
      <c r="E812" s="28" t="s">
        <v>51</v>
      </c>
      <c r="F812" s="28" t="s">
        <v>260</v>
      </c>
      <c r="G812" s="28">
        <v>1</v>
      </c>
      <c r="H812" s="29">
        <v>17.8</v>
      </c>
      <c r="I812" s="28">
        <v>2</v>
      </c>
      <c r="J812" s="28" t="s">
        <v>12</v>
      </c>
      <c r="K812" s="28">
        <v>2</v>
      </c>
      <c r="L812" s="29">
        <v>53.4</v>
      </c>
      <c r="M812" s="29">
        <f t="shared" si="12"/>
        <v>16.02</v>
      </c>
      <c r="N812" s="29">
        <v>4.5800000000000054</v>
      </c>
      <c r="O812" s="30">
        <v>74</v>
      </c>
    </row>
    <row r="813" spans="1:15" x14ac:dyDescent="0.35">
      <c r="A813" s="24">
        <v>44971.172222222223</v>
      </c>
      <c r="B813" s="25">
        <v>44971.175694444442</v>
      </c>
      <c r="C813" s="26" t="str">
        <f>TEXT(B813,"dd.mm.yyyy")</f>
        <v>14.02.2023</v>
      </c>
      <c r="D813" s="27">
        <f>B813-A813</f>
        <v>3.4722222189884633E-3</v>
      </c>
      <c r="E813" s="28" t="s">
        <v>21</v>
      </c>
      <c r="F813" s="28" t="s">
        <v>415</v>
      </c>
      <c r="G813" s="28">
        <v>1</v>
      </c>
      <c r="H813" s="29">
        <v>1.3</v>
      </c>
      <c r="I813" s="28">
        <v>1</v>
      </c>
      <c r="J813" s="28" t="s">
        <v>12</v>
      </c>
      <c r="K813" s="28">
        <v>1</v>
      </c>
      <c r="L813" s="29">
        <v>3.3</v>
      </c>
      <c r="M813" s="29">
        <f t="shared" si="12"/>
        <v>0.98999999999999988</v>
      </c>
      <c r="N813" s="29">
        <v>1.71</v>
      </c>
      <c r="O813" s="30">
        <v>6</v>
      </c>
    </row>
    <row r="814" spans="1:15" x14ac:dyDescent="0.35">
      <c r="A814" s="24">
        <v>44971.17291666667</v>
      </c>
      <c r="B814" s="25">
        <v>44971.175694444442</v>
      </c>
      <c r="C814" s="26" t="str">
        <f>TEXT(B814,"dd.mm.yyyy")</f>
        <v>14.02.2023</v>
      </c>
      <c r="D814" s="27">
        <f>B814-A814</f>
        <v>2.7777777722803876E-3</v>
      </c>
      <c r="E814" s="28" t="s">
        <v>38</v>
      </c>
      <c r="F814" s="28" t="s">
        <v>121</v>
      </c>
      <c r="G814" s="28">
        <v>1</v>
      </c>
      <c r="H814" s="29">
        <v>1.4</v>
      </c>
      <c r="I814" s="28">
        <v>1</v>
      </c>
      <c r="J814" s="28" t="s">
        <v>12</v>
      </c>
      <c r="K814" s="28">
        <v>2</v>
      </c>
      <c r="L814" s="29">
        <v>4</v>
      </c>
      <c r="M814" s="29">
        <f t="shared" si="12"/>
        <v>1.2</v>
      </c>
      <c r="N814" s="29">
        <v>0.79999999999999982</v>
      </c>
      <c r="O814" s="30">
        <v>6</v>
      </c>
    </row>
    <row r="815" spans="1:15" x14ac:dyDescent="0.35">
      <c r="A815" s="24">
        <v>44971.17291666667</v>
      </c>
      <c r="B815" s="25">
        <v>44971.175694444442</v>
      </c>
      <c r="C815" s="26" t="str">
        <f>TEXT(B815,"dd.mm.yyyy")</f>
        <v>14.02.2023</v>
      </c>
      <c r="D815" s="27">
        <f>B815-A815</f>
        <v>2.7777777722803876E-3</v>
      </c>
      <c r="E815" s="28" t="s">
        <v>51</v>
      </c>
      <c r="F815" s="28" t="s">
        <v>403</v>
      </c>
      <c r="G815" s="28">
        <v>2</v>
      </c>
      <c r="H815" s="29">
        <v>1</v>
      </c>
      <c r="I815" s="28">
        <v>1</v>
      </c>
      <c r="J815" s="28" t="s">
        <v>12</v>
      </c>
      <c r="K815" s="28">
        <v>2</v>
      </c>
      <c r="L815" s="29">
        <v>3.9</v>
      </c>
      <c r="M815" s="29">
        <f t="shared" si="12"/>
        <v>1.17</v>
      </c>
      <c r="N815" s="29">
        <v>0.93000000000000016</v>
      </c>
      <c r="O815" s="30">
        <v>6</v>
      </c>
    </row>
    <row r="816" spans="1:15" x14ac:dyDescent="0.35">
      <c r="A816" s="24">
        <v>44971.174305555556</v>
      </c>
      <c r="B816" s="25">
        <v>44971.179166666669</v>
      </c>
      <c r="C816" s="26" t="str">
        <f>TEXT(B816,"dd.mm.yyyy")</f>
        <v>14.02.2023</v>
      </c>
      <c r="D816" s="27">
        <f>B816-A816</f>
        <v>4.8611111124046147E-3</v>
      </c>
      <c r="E816" s="28" t="s">
        <v>16</v>
      </c>
      <c r="F816" s="28" t="s">
        <v>95</v>
      </c>
      <c r="G816" s="28">
        <v>2</v>
      </c>
      <c r="H816" s="29">
        <v>1.5</v>
      </c>
      <c r="I816" s="28">
        <v>1</v>
      </c>
      <c r="J816" s="28" t="s">
        <v>12</v>
      </c>
      <c r="K816" s="28">
        <v>1</v>
      </c>
      <c r="L816" s="29">
        <v>3.2</v>
      </c>
      <c r="M816" s="29">
        <f t="shared" si="12"/>
        <v>0.96</v>
      </c>
      <c r="N816" s="29">
        <v>0.83999999999999986</v>
      </c>
      <c r="O816" s="30">
        <v>5</v>
      </c>
    </row>
    <row r="817" spans="1:15" x14ac:dyDescent="0.35">
      <c r="A817" s="24">
        <v>44971.175000000003</v>
      </c>
      <c r="B817" s="25">
        <v>44971.177777777775</v>
      </c>
      <c r="C817" s="26" t="str">
        <f>TEXT(B817,"dd.mm.yyyy")</f>
        <v>14.02.2023</v>
      </c>
      <c r="D817" s="27">
        <f>B817-A817</f>
        <v>2.7777777722803876E-3</v>
      </c>
      <c r="E817" s="28" t="s">
        <v>74</v>
      </c>
      <c r="F817" s="28" t="s">
        <v>237</v>
      </c>
      <c r="G817" s="28">
        <v>1</v>
      </c>
      <c r="H817" s="29">
        <v>0.7</v>
      </c>
      <c r="I817" s="28">
        <v>1</v>
      </c>
      <c r="J817" s="28" t="s">
        <v>12</v>
      </c>
      <c r="K817" s="28">
        <v>2</v>
      </c>
      <c r="L817" s="29">
        <v>3.3</v>
      </c>
      <c r="M817" s="29">
        <f t="shared" si="12"/>
        <v>0.98999999999999988</v>
      </c>
      <c r="N817" s="29">
        <v>1.71</v>
      </c>
      <c r="O817" s="30">
        <v>6</v>
      </c>
    </row>
    <row r="818" spans="1:15" x14ac:dyDescent="0.35">
      <c r="A818" s="24">
        <v>44971.175694444442</v>
      </c>
      <c r="B818" s="25">
        <v>44971.186111111114</v>
      </c>
      <c r="C818" s="26" t="str">
        <f>TEXT(B818,"dd.mm.yyyy")</f>
        <v>14.02.2023</v>
      </c>
      <c r="D818" s="27">
        <f>B818-A818</f>
        <v>1.0416666671517305E-2</v>
      </c>
      <c r="E818" s="28" t="s">
        <v>16</v>
      </c>
      <c r="F818" s="28" t="s">
        <v>614</v>
      </c>
      <c r="G818" s="28">
        <v>1</v>
      </c>
      <c r="H818" s="29">
        <v>2.8</v>
      </c>
      <c r="I818" s="28">
        <v>1</v>
      </c>
      <c r="J818" s="28" t="s">
        <v>12</v>
      </c>
      <c r="K818" s="28">
        <v>1</v>
      </c>
      <c r="L818" s="29">
        <v>8.4</v>
      </c>
      <c r="M818" s="29">
        <f t="shared" si="12"/>
        <v>2.52</v>
      </c>
      <c r="N818" s="29">
        <v>2.08</v>
      </c>
      <c r="O818" s="30">
        <v>13</v>
      </c>
    </row>
    <row r="819" spans="1:15" x14ac:dyDescent="0.35">
      <c r="A819" s="24">
        <v>44971.176388888889</v>
      </c>
      <c r="B819" s="25">
        <v>44971.193055555559</v>
      </c>
      <c r="C819" s="26" t="str">
        <f>TEXT(B819,"dd.mm.yyyy")</f>
        <v>14.02.2023</v>
      </c>
      <c r="D819" s="27">
        <f>B819-A819</f>
        <v>1.6666666670062114E-2</v>
      </c>
      <c r="E819" s="28" t="s">
        <v>56</v>
      </c>
      <c r="F819" s="28" t="s">
        <v>684</v>
      </c>
      <c r="G819" s="28">
        <v>1</v>
      </c>
      <c r="H819" s="29">
        <v>9.8000000000000007</v>
      </c>
      <c r="I819" s="28">
        <v>1</v>
      </c>
      <c r="J819" s="28" t="s">
        <v>12</v>
      </c>
      <c r="K819" s="28">
        <v>2</v>
      </c>
      <c r="L819" s="29">
        <v>29.4</v>
      </c>
      <c r="M819" s="29">
        <f t="shared" si="12"/>
        <v>8.8199999999999985</v>
      </c>
      <c r="N819" s="29">
        <v>3.7800000000000011</v>
      </c>
      <c r="O819" s="30">
        <v>42</v>
      </c>
    </row>
    <row r="820" spans="1:15" x14ac:dyDescent="0.35">
      <c r="A820" s="24">
        <v>44971.176388888889</v>
      </c>
      <c r="B820" s="25">
        <v>44971.181250000001</v>
      </c>
      <c r="C820" s="26" t="str">
        <f>TEXT(B820,"dd.mm.yyyy")</f>
        <v>14.02.2023</v>
      </c>
      <c r="D820" s="27">
        <f>B820-A820</f>
        <v>4.8611111124046147E-3</v>
      </c>
      <c r="E820" s="28" t="s">
        <v>20</v>
      </c>
      <c r="F820" s="28" t="s">
        <v>803</v>
      </c>
      <c r="G820" s="28">
        <v>1</v>
      </c>
      <c r="H820" s="29">
        <v>2.1</v>
      </c>
      <c r="I820" s="28">
        <v>1</v>
      </c>
      <c r="J820" s="28" t="s">
        <v>12</v>
      </c>
      <c r="K820" s="28">
        <v>1</v>
      </c>
      <c r="L820" s="29">
        <v>6.3</v>
      </c>
      <c r="M820" s="29">
        <f t="shared" si="12"/>
        <v>1.89</v>
      </c>
      <c r="N820" s="29">
        <v>1.8099999999999996</v>
      </c>
      <c r="O820" s="30">
        <v>10</v>
      </c>
    </row>
    <row r="821" spans="1:15" x14ac:dyDescent="0.35">
      <c r="A821" s="24">
        <v>44971.176388888889</v>
      </c>
      <c r="B821" s="25">
        <v>44971.179861111108</v>
      </c>
      <c r="C821" s="26" t="str">
        <f>TEXT(B821,"dd.mm.yyyy")</f>
        <v>14.02.2023</v>
      </c>
      <c r="D821" s="27">
        <f>B821-A821</f>
        <v>3.4722222189884633E-3</v>
      </c>
      <c r="E821" s="28" t="s">
        <v>23</v>
      </c>
      <c r="F821" s="28" t="s">
        <v>494</v>
      </c>
      <c r="G821" s="28">
        <v>3</v>
      </c>
      <c r="H821" s="29">
        <v>0.6</v>
      </c>
      <c r="I821" s="28">
        <v>1</v>
      </c>
      <c r="J821" s="28" t="s">
        <v>12</v>
      </c>
      <c r="K821" s="28">
        <v>1</v>
      </c>
      <c r="L821" s="29">
        <v>3</v>
      </c>
      <c r="M821" s="29">
        <f t="shared" si="12"/>
        <v>0.89999999999999991</v>
      </c>
      <c r="N821" s="29">
        <v>1.0999999999999996</v>
      </c>
      <c r="O821" s="30">
        <v>5</v>
      </c>
    </row>
    <row r="822" spans="1:15" x14ac:dyDescent="0.35">
      <c r="A822" s="24">
        <v>44971.177083333336</v>
      </c>
      <c r="B822" s="25">
        <v>44971.180555555555</v>
      </c>
      <c r="C822" s="26" t="str">
        <f>TEXT(B822,"dd.mm.yyyy")</f>
        <v>14.02.2023</v>
      </c>
      <c r="D822" s="27">
        <f>B822-A822</f>
        <v>3.4722222189884633E-3</v>
      </c>
      <c r="E822" s="28" t="s">
        <v>25</v>
      </c>
      <c r="F822" s="28" t="s">
        <v>267</v>
      </c>
      <c r="G822" s="28">
        <v>1</v>
      </c>
      <c r="H822" s="29">
        <v>1.5</v>
      </c>
      <c r="I822" s="28">
        <v>1</v>
      </c>
      <c r="J822" s="28" t="s">
        <v>12</v>
      </c>
      <c r="K822" s="28">
        <v>2</v>
      </c>
      <c r="L822" s="29">
        <v>4</v>
      </c>
      <c r="M822" s="29">
        <f t="shared" si="12"/>
        <v>1.2</v>
      </c>
      <c r="N822" s="29">
        <v>0.79999999999999982</v>
      </c>
      <c r="O822" s="30">
        <v>6</v>
      </c>
    </row>
    <row r="823" spans="1:15" x14ac:dyDescent="0.35">
      <c r="A823" s="24">
        <v>44971.177777777775</v>
      </c>
      <c r="B823" s="25">
        <v>44971.181250000001</v>
      </c>
      <c r="C823" s="26" t="str">
        <f>TEXT(B823,"dd.mm.yyyy")</f>
        <v>14.02.2023</v>
      </c>
      <c r="D823" s="27">
        <f>B823-A823</f>
        <v>3.4722222262644209E-3</v>
      </c>
      <c r="E823" s="28" t="s">
        <v>47</v>
      </c>
      <c r="F823" s="28" t="s">
        <v>829</v>
      </c>
      <c r="G823" s="28">
        <v>1</v>
      </c>
      <c r="H823" s="29">
        <v>2.2999999999999998</v>
      </c>
      <c r="I823" s="28">
        <v>1</v>
      </c>
      <c r="J823" s="28" t="s">
        <v>12</v>
      </c>
      <c r="K823" s="28">
        <v>2</v>
      </c>
      <c r="L823" s="29">
        <v>6.9</v>
      </c>
      <c r="M823" s="29">
        <f t="shared" si="12"/>
        <v>2.0699999999999998</v>
      </c>
      <c r="N823" s="29">
        <v>2.0299999999999994</v>
      </c>
      <c r="O823" s="30">
        <v>11</v>
      </c>
    </row>
    <row r="824" spans="1:15" x14ac:dyDescent="0.35">
      <c r="A824" s="24">
        <v>44971.177777777775</v>
      </c>
      <c r="B824" s="25">
        <v>44971.182638888888</v>
      </c>
      <c r="C824" s="26" t="str">
        <f>TEXT(B824,"dd.mm.yyyy")</f>
        <v>14.02.2023</v>
      </c>
      <c r="D824" s="27">
        <f>B824-A824</f>
        <v>4.8611111124046147E-3</v>
      </c>
      <c r="E824" s="28" t="s">
        <v>49</v>
      </c>
      <c r="F824" s="28" t="s">
        <v>272</v>
      </c>
      <c r="G824" s="28">
        <v>1</v>
      </c>
      <c r="H824" s="29">
        <v>2.2999999999999998</v>
      </c>
      <c r="I824" s="28">
        <v>1</v>
      </c>
      <c r="J824" s="28" t="s">
        <v>12</v>
      </c>
      <c r="K824" s="28">
        <v>2</v>
      </c>
      <c r="L824" s="29">
        <v>6.9</v>
      </c>
      <c r="M824" s="29">
        <f t="shared" si="12"/>
        <v>2.0699999999999998</v>
      </c>
      <c r="N824" s="29">
        <v>1.0299999999999994</v>
      </c>
      <c r="O824" s="30">
        <v>10</v>
      </c>
    </row>
    <row r="825" spans="1:15" x14ac:dyDescent="0.35">
      <c r="A825" s="24">
        <v>44971.178472222222</v>
      </c>
      <c r="B825" s="25">
        <v>44971.197222222225</v>
      </c>
      <c r="C825" s="26" t="str">
        <f>TEXT(B825,"dd.mm.yyyy")</f>
        <v>14.02.2023</v>
      </c>
      <c r="D825" s="27">
        <f>B825-A825</f>
        <v>1.8750000002910383E-2</v>
      </c>
      <c r="E825" s="28" t="s">
        <v>27</v>
      </c>
      <c r="F825" s="28" t="s">
        <v>481</v>
      </c>
      <c r="G825" s="28">
        <v>1</v>
      </c>
      <c r="H825" s="29">
        <v>17.5</v>
      </c>
      <c r="I825" s="28">
        <v>2</v>
      </c>
      <c r="J825" s="28" t="s">
        <v>12</v>
      </c>
      <c r="K825" s="28">
        <v>2</v>
      </c>
      <c r="L825" s="29">
        <v>52.5</v>
      </c>
      <c r="M825" s="29">
        <f t="shared" si="12"/>
        <v>15.75</v>
      </c>
      <c r="N825" s="29">
        <v>10.75</v>
      </c>
      <c r="O825" s="30">
        <v>79</v>
      </c>
    </row>
    <row r="826" spans="1:15" x14ac:dyDescent="0.35">
      <c r="A826" s="24">
        <v>44971.178472222222</v>
      </c>
      <c r="B826" s="25">
        <v>44971.183333333334</v>
      </c>
      <c r="C826" s="26" t="str">
        <f>TEXT(B826,"dd.mm.yyyy")</f>
        <v>14.02.2023</v>
      </c>
      <c r="D826" s="27">
        <f>B826-A826</f>
        <v>4.8611111124046147E-3</v>
      </c>
      <c r="E826" s="28" t="s">
        <v>66</v>
      </c>
      <c r="F826" s="28" t="s">
        <v>831</v>
      </c>
      <c r="G826" s="28">
        <v>1</v>
      </c>
      <c r="H826" s="29">
        <v>1.4</v>
      </c>
      <c r="I826" s="28">
        <v>1</v>
      </c>
      <c r="J826" s="28" t="s">
        <v>12</v>
      </c>
      <c r="K826" s="28">
        <v>1</v>
      </c>
      <c r="L826" s="29">
        <v>3.8</v>
      </c>
      <c r="M826" s="29">
        <f t="shared" si="12"/>
        <v>1.1399999999999999</v>
      </c>
      <c r="N826" s="29">
        <v>1.0600000000000005</v>
      </c>
      <c r="O826" s="30">
        <v>6</v>
      </c>
    </row>
    <row r="827" spans="1:15" x14ac:dyDescent="0.35">
      <c r="A827" s="24">
        <v>44971.178472222222</v>
      </c>
      <c r="B827" s="25">
        <v>44971.180555555555</v>
      </c>
      <c r="C827" s="26" t="str">
        <f>TEXT(B827,"dd.mm.yyyy")</f>
        <v>14.02.2023</v>
      </c>
      <c r="D827" s="27">
        <f>B827-A827</f>
        <v>2.0833333328482695E-3</v>
      </c>
      <c r="E827" s="28" t="s">
        <v>66</v>
      </c>
      <c r="F827" s="28" t="s">
        <v>458</v>
      </c>
      <c r="G827" s="28">
        <v>1</v>
      </c>
      <c r="H827" s="29">
        <v>0.5</v>
      </c>
      <c r="I827" s="28">
        <v>1</v>
      </c>
      <c r="J827" s="28" t="s">
        <v>12</v>
      </c>
      <c r="K827" s="28">
        <v>1</v>
      </c>
      <c r="L827" s="29">
        <v>3.9</v>
      </c>
      <c r="M827" s="29">
        <f t="shared" si="12"/>
        <v>1.17</v>
      </c>
      <c r="N827" s="29">
        <v>0.93000000000000016</v>
      </c>
      <c r="O827" s="30">
        <v>6</v>
      </c>
    </row>
    <row r="828" spans="1:15" x14ac:dyDescent="0.35">
      <c r="A828" s="24">
        <v>44971.179166666669</v>
      </c>
      <c r="B828" s="25">
        <v>44971.181250000001</v>
      </c>
      <c r="C828" s="26" t="str">
        <f>TEXT(B828,"dd.mm.yyyy")</f>
        <v>14.02.2023</v>
      </c>
      <c r="D828" s="27">
        <f>B828-A828</f>
        <v>2.0833333328482695E-3</v>
      </c>
      <c r="E828" s="28" t="s">
        <v>44</v>
      </c>
      <c r="F828" s="28" t="s">
        <v>486</v>
      </c>
      <c r="G828" s="28">
        <v>1</v>
      </c>
      <c r="H828" s="29">
        <v>0.9</v>
      </c>
      <c r="I828" s="28">
        <v>1</v>
      </c>
      <c r="J828" s="28" t="s">
        <v>12</v>
      </c>
      <c r="K828" s="28">
        <v>1</v>
      </c>
      <c r="L828" s="29">
        <v>3.2</v>
      </c>
      <c r="M828" s="29">
        <f t="shared" si="12"/>
        <v>0.96</v>
      </c>
      <c r="N828" s="29">
        <v>0.83999999999999986</v>
      </c>
      <c r="O828" s="30">
        <v>5</v>
      </c>
    </row>
    <row r="829" spans="1:15" x14ac:dyDescent="0.35">
      <c r="A829" s="24">
        <v>44971.179861111108</v>
      </c>
      <c r="B829" s="25">
        <v>44971.181250000001</v>
      </c>
      <c r="C829" s="26" t="str">
        <f>TEXT(B829,"dd.mm.yyyy")</f>
        <v>14.02.2023</v>
      </c>
      <c r="D829" s="27">
        <f>B829-A829</f>
        <v>1.3888888934161514E-3</v>
      </c>
      <c r="E829" s="28" t="s">
        <v>47</v>
      </c>
      <c r="F829" s="28" t="s">
        <v>280</v>
      </c>
      <c r="G829" s="28">
        <v>2</v>
      </c>
      <c r="H829" s="29">
        <v>0.2</v>
      </c>
      <c r="I829" s="28">
        <v>1</v>
      </c>
      <c r="J829" s="28" t="s">
        <v>12</v>
      </c>
      <c r="K829" s="28">
        <v>1</v>
      </c>
      <c r="L829" s="29">
        <v>3.8</v>
      </c>
      <c r="M829" s="29">
        <f t="shared" si="12"/>
        <v>1.1399999999999999</v>
      </c>
      <c r="N829" s="29">
        <v>1.0600000000000005</v>
      </c>
      <c r="O829" s="30">
        <v>6</v>
      </c>
    </row>
    <row r="830" spans="1:15" x14ac:dyDescent="0.35">
      <c r="A830" s="24">
        <v>44971.180555555555</v>
      </c>
      <c r="B830" s="25">
        <v>44971.195833333331</v>
      </c>
      <c r="C830" s="26" t="str">
        <f>TEXT(B830,"dd.mm.yyyy")</f>
        <v>14.02.2023</v>
      </c>
      <c r="D830" s="27">
        <f>B830-A830</f>
        <v>1.5277777776645962E-2</v>
      </c>
      <c r="E830" s="28" t="s">
        <v>54</v>
      </c>
      <c r="F830" s="28" t="s">
        <v>532</v>
      </c>
      <c r="G830" s="28">
        <v>1</v>
      </c>
      <c r="H830" s="29">
        <v>16.600000000000001</v>
      </c>
      <c r="I830" s="28">
        <v>2</v>
      </c>
      <c r="J830" s="28" t="s">
        <v>12</v>
      </c>
      <c r="K830" s="28">
        <v>1</v>
      </c>
      <c r="L830" s="29">
        <v>49.8</v>
      </c>
      <c r="M830" s="29">
        <f t="shared" si="12"/>
        <v>14.939999999999998</v>
      </c>
      <c r="N830" s="29">
        <v>11.260000000000005</v>
      </c>
      <c r="O830" s="30">
        <v>76</v>
      </c>
    </row>
    <row r="831" spans="1:15" x14ac:dyDescent="0.35">
      <c r="A831" s="24">
        <v>44971.180555555555</v>
      </c>
      <c r="B831" s="25">
        <v>44971.182638888888</v>
      </c>
      <c r="C831" s="26" t="str">
        <f>TEXT(B831,"dd.mm.yyyy")</f>
        <v>14.02.2023</v>
      </c>
      <c r="D831" s="27">
        <f>B831-A831</f>
        <v>2.0833333328482695E-3</v>
      </c>
      <c r="E831" s="28" t="s">
        <v>70</v>
      </c>
      <c r="F831" s="28" t="s">
        <v>429</v>
      </c>
      <c r="G831" s="28">
        <v>1</v>
      </c>
      <c r="H831" s="29">
        <v>0.5</v>
      </c>
      <c r="I831" s="28">
        <v>1</v>
      </c>
      <c r="J831" s="28" t="s">
        <v>12</v>
      </c>
      <c r="K831" s="28">
        <v>1</v>
      </c>
      <c r="L831" s="29">
        <v>3.3</v>
      </c>
      <c r="M831" s="29">
        <f t="shared" si="12"/>
        <v>0.98999999999999988</v>
      </c>
      <c r="N831" s="29">
        <v>0.71</v>
      </c>
      <c r="O831" s="30">
        <v>5</v>
      </c>
    </row>
    <row r="832" spans="1:15" x14ac:dyDescent="0.35">
      <c r="A832" s="24">
        <v>44971.181250000001</v>
      </c>
      <c r="B832" s="25">
        <v>44971.185416666667</v>
      </c>
      <c r="C832" s="26" t="str">
        <f>TEXT(B832,"dd.mm.yyyy")</f>
        <v>14.02.2023</v>
      </c>
      <c r="D832" s="27">
        <f>B832-A832</f>
        <v>4.166666665696539E-3</v>
      </c>
      <c r="E832" s="28" t="s">
        <v>65</v>
      </c>
      <c r="F832" s="28" t="s">
        <v>116</v>
      </c>
      <c r="G832" s="28">
        <v>1</v>
      </c>
      <c r="H832" s="29">
        <v>2.2000000000000002</v>
      </c>
      <c r="I832" s="28">
        <v>1</v>
      </c>
      <c r="J832" s="28" t="s">
        <v>12</v>
      </c>
      <c r="K832" s="28">
        <v>2</v>
      </c>
      <c r="L832" s="29">
        <v>6.6</v>
      </c>
      <c r="M832" s="29">
        <f t="shared" si="12"/>
        <v>1.9799999999999998</v>
      </c>
      <c r="N832" s="29">
        <v>1.42</v>
      </c>
      <c r="O832" s="30">
        <v>10</v>
      </c>
    </row>
    <row r="833" spans="1:15" x14ac:dyDescent="0.35">
      <c r="A833" s="24">
        <v>44971.181944444441</v>
      </c>
      <c r="B833" s="25">
        <v>44971.193749999999</v>
      </c>
      <c r="C833" s="26" t="str">
        <f>TEXT(B833,"dd.mm.yyyy")</f>
        <v>14.02.2023</v>
      </c>
      <c r="D833" s="27">
        <f>B833-A833</f>
        <v>1.1805555557657499E-2</v>
      </c>
      <c r="E833" s="28" t="s">
        <v>66</v>
      </c>
      <c r="F833" s="28" t="s">
        <v>876</v>
      </c>
      <c r="G833" s="28">
        <v>1</v>
      </c>
      <c r="H833" s="29">
        <v>6.2</v>
      </c>
      <c r="I833" s="28">
        <v>1</v>
      </c>
      <c r="J833" s="28" t="s">
        <v>12</v>
      </c>
      <c r="K833" s="28">
        <v>1</v>
      </c>
      <c r="L833" s="29">
        <v>18.600000000000001</v>
      </c>
      <c r="M833" s="29">
        <f t="shared" si="12"/>
        <v>5.58</v>
      </c>
      <c r="N833" s="29">
        <v>3.8200000000000003</v>
      </c>
      <c r="O833" s="30">
        <v>28</v>
      </c>
    </row>
    <row r="834" spans="1:15" x14ac:dyDescent="0.35">
      <c r="A834" s="24">
        <v>44971.181944444441</v>
      </c>
      <c r="B834" s="25">
        <v>44971.195833333331</v>
      </c>
      <c r="C834" s="26" t="str">
        <f>TEXT(B834,"dd.mm.yyyy")</f>
        <v>14.02.2023</v>
      </c>
      <c r="D834" s="27">
        <f>B834-A834</f>
        <v>1.3888888890505768E-2</v>
      </c>
      <c r="E834" s="28" t="s">
        <v>13</v>
      </c>
      <c r="F834" s="28" t="s">
        <v>915</v>
      </c>
      <c r="G834" s="28">
        <v>1</v>
      </c>
      <c r="H834" s="29">
        <v>8.3000000000000007</v>
      </c>
      <c r="I834" s="28">
        <v>1</v>
      </c>
      <c r="J834" s="28" t="s">
        <v>12</v>
      </c>
      <c r="K834" s="28">
        <v>1</v>
      </c>
      <c r="L834" s="29">
        <v>24.9</v>
      </c>
      <c r="M834" s="29">
        <f t="shared" si="12"/>
        <v>7.4699999999999989</v>
      </c>
      <c r="N834" s="29">
        <v>2.6300000000000026</v>
      </c>
      <c r="O834" s="30">
        <v>35</v>
      </c>
    </row>
    <row r="835" spans="1:15" x14ac:dyDescent="0.35">
      <c r="A835" s="24">
        <v>44971.183333333334</v>
      </c>
      <c r="B835" s="25">
        <v>44971.199305555558</v>
      </c>
      <c r="C835" s="26" t="str">
        <f>TEXT(B835,"dd.mm.yyyy")</f>
        <v>14.02.2023</v>
      </c>
      <c r="D835" s="27">
        <f>B835-A835</f>
        <v>1.5972222223354038E-2</v>
      </c>
      <c r="E835" s="28" t="s">
        <v>73</v>
      </c>
      <c r="F835" s="28" t="s">
        <v>735</v>
      </c>
      <c r="G835" s="28">
        <v>2</v>
      </c>
      <c r="H835" s="29">
        <v>10.4</v>
      </c>
      <c r="I835" s="28">
        <v>1</v>
      </c>
      <c r="J835" s="28" t="s">
        <v>12</v>
      </c>
      <c r="K835" s="28">
        <v>1</v>
      </c>
      <c r="L835" s="29">
        <v>31.2</v>
      </c>
      <c r="M835" s="29">
        <f t="shared" ref="M835:M898" si="13">L835*30%</f>
        <v>9.36</v>
      </c>
      <c r="N835" s="29">
        <v>4.4400000000000013</v>
      </c>
      <c r="O835" s="30">
        <v>45</v>
      </c>
    </row>
    <row r="836" spans="1:15" x14ac:dyDescent="0.35">
      <c r="A836" s="24">
        <v>44971.184027777781</v>
      </c>
      <c r="B836" s="25">
        <v>44971.186805555553</v>
      </c>
      <c r="C836" s="26" t="str">
        <f>TEXT(B836,"dd.mm.yyyy")</f>
        <v>14.02.2023</v>
      </c>
      <c r="D836" s="27">
        <f>B836-A836</f>
        <v>2.7777777722803876E-3</v>
      </c>
      <c r="E836" s="28" t="s">
        <v>45</v>
      </c>
      <c r="F836" s="28" t="s">
        <v>445</v>
      </c>
      <c r="G836" s="28">
        <v>1</v>
      </c>
      <c r="H836" s="29">
        <v>1.7</v>
      </c>
      <c r="I836" s="28">
        <v>1</v>
      </c>
      <c r="J836" s="28" t="s">
        <v>12</v>
      </c>
      <c r="K836" s="28">
        <v>2</v>
      </c>
      <c r="L836" s="29">
        <v>3.7</v>
      </c>
      <c r="M836" s="29">
        <f t="shared" si="13"/>
        <v>1.1100000000000001</v>
      </c>
      <c r="N836" s="29">
        <v>1.1899999999999995</v>
      </c>
      <c r="O836" s="30">
        <v>6</v>
      </c>
    </row>
    <row r="837" spans="1:15" x14ac:dyDescent="0.35">
      <c r="A837" s="24">
        <v>44971.185416666667</v>
      </c>
      <c r="B837" s="25">
        <v>44971.188888888886</v>
      </c>
      <c r="C837" s="26" t="str">
        <f>TEXT(B837,"dd.mm.yyyy")</f>
        <v>14.02.2023</v>
      </c>
      <c r="D837" s="27">
        <f>B837-A837</f>
        <v>3.4722222189884633E-3</v>
      </c>
      <c r="E837" s="28" t="s">
        <v>32</v>
      </c>
      <c r="F837" s="28" t="s">
        <v>411</v>
      </c>
      <c r="G837" s="28">
        <v>1</v>
      </c>
      <c r="H837" s="29">
        <v>1.4</v>
      </c>
      <c r="I837" s="28">
        <v>1</v>
      </c>
      <c r="J837" s="28" t="s">
        <v>12</v>
      </c>
      <c r="K837" s="28">
        <v>1</v>
      </c>
      <c r="L837" s="29">
        <v>3.5</v>
      </c>
      <c r="M837" s="29">
        <f t="shared" si="13"/>
        <v>1.05</v>
      </c>
      <c r="N837" s="29">
        <v>1.4500000000000002</v>
      </c>
      <c r="O837" s="30">
        <v>6</v>
      </c>
    </row>
    <row r="838" spans="1:15" x14ac:dyDescent="0.35">
      <c r="A838" s="24">
        <v>44971.186111111114</v>
      </c>
      <c r="B838" s="25">
        <v>44971.190972222219</v>
      </c>
      <c r="C838" s="26" t="str">
        <f>TEXT(B838,"dd.mm.yyyy")</f>
        <v>14.02.2023</v>
      </c>
      <c r="D838" s="27">
        <f>B838-A838</f>
        <v>4.8611111051286571E-3</v>
      </c>
      <c r="E838" s="28" t="s">
        <v>45</v>
      </c>
      <c r="F838" s="28" t="s">
        <v>419</v>
      </c>
      <c r="G838" s="28">
        <v>1</v>
      </c>
      <c r="H838" s="29">
        <v>1.9</v>
      </c>
      <c r="I838" s="28">
        <v>1</v>
      </c>
      <c r="J838" s="28" t="s">
        <v>12</v>
      </c>
      <c r="K838" s="28">
        <v>2</v>
      </c>
      <c r="L838" s="29">
        <v>3.1</v>
      </c>
      <c r="M838" s="29">
        <f t="shared" si="13"/>
        <v>0.92999999999999994</v>
      </c>
      <c r="N838" s="29">
        <v>0.9700000000000002</v>
      </c>
      <c r="O838" s="30">
        <v>5</v>
      </c>
    </row>
    <row r="839" spans="1:15" x14ac:dyDescent="0.35">
      <c r="A839" s="24">
        <v>44971.186111111114</v>
      </c>
      <c r="B839" s="25">
        <v>44971.19027777778</v>
      </c>
      <c r="C839" s="26" t="str">
        <f>TEXT(B839,"dd.mm.yyyy")</f>
        <v>14.02.2023</v>
      </c>
      <c r="D839" s="27">
        <f>B839-A839</f>
        <v>4.166666665696539E-3</v>
      </c>
      <c r="E839" s="28" t="s">
        <v>49</v>
      </c>
      <c r="F839" s="28" t="s">
        <v>854</v>
      </c>
      <c r="G839" s="28">
        <v>1</v>
      </c>
      <c r="H839" s="29">
        <v>1.2</v>
      </c>
      <c r="I839" s="28">
        <v>1</v>
      </c>
      <c r="J839" s="28" t="s">
        <v>12</v>
      </c>
      <c r="K839" s="28">
        <v>2</v>
      </c>
      <c r="L839" s="29">
        <v>3.6</v>
      </c>
      <c r="M839" s="29">
        <f t="shared" si="13"/>
        <v>1.08</v>
      </c>
      <c r="N839" s="29">
        <v>1.3199999999999998</v>
      </c>
      <c r="O839" s="30">
        <v>6</v>
      </c>
    </row>
    <row r="840" spans="1:15" x14ac:dyDescent="0.35">
      <c r="A840" s="24">
        <v>44971.186805555553</v>
      </c>
      <c r="B840" s="25">
        <v>44971.193749999999</v>
      </c>
      <c r="C840" s="26" t="str">
        <f>TEXT(B840,"dd.mm.yyyy")</f>
        <v>14.02.2023</v>
      </c>
      <c r="D840" s="27">
        <f>B840-A840</f>
        <v>6.9444444452528842E-3</v>
      </c>
      <c r="E840" s="28" t="s">
        <v>17</v>
      </c>
      <c r="F840" s="28" t="s">
        <v>619</v>
      </c>
      <c r="G840" s="28">
        <v>1</v>
      </c>
      <c r="H840" s="29">
        <v>2.7</v>
      </c>
      <c r="I840" s="28">
        <v>1</v>
      </c>
      <c r="J840" s="28" t="s">
        <v>12</v>
      </c>
      <c r="K840" s="28">
        <v>1</v>
      </c>
      <c r="L840" s="29">
        <v>8.1</v>
      </c>
      <c r="M840" s="29">
        <f t="shared" si="13"/>
        <v>2.4299999999999997</v>
      </c>
      <c r="N840" s="29">
        <v>1.4700000000000006</v>
      </c>
      <c r="O840" s="30">
        <v>12</v>
      </c>
    </row>
    <row r="841" spans="1:15" x14ac:dyDescent="0.35">
      <c r="A841" s="24">
        <v>44971.186805555553</v>
      </c>
      <c r="B841" s="25">
        <v>44971.211111111108</v>
      </c>
      <c r="C841" s="26" t="str">
        <f>TEXT(B841,"dd.mm.yyyy")</f>
        <v>14.02.2023</v>
      </c>
      <c r="D841" s="27">
        <f>B841-A841</f>
        <v>2.4305555554747116E-2</v>
      </c>
      <c r="E841" s="28" t="s">
        <v>76</v>
      </c>
      <c r="F841" s="28" t="s">
        <v>691</v>
      </c>
      <c r="G841" s="28">
        <v>2</v>
      </c>
      <c r="H841" s="29">
        <v>24.7</v>
      </c>
      <c r="I841" s="28">
        <v>2</v>
      </c>
      <c r="J841" s="28" t="s">
        <v>12</v>
      </c>
      <c r="K841" s="28">
        <v>2</v>
      </c>
      <c r="L841" s="29">
        <v>74.099999999999994</v>
      </c>
      <c r="M841" s="29">
        <f t="shared" si="13"/>
        <v>22.229999999999997</v>
      </c>
      <c r="N841" s="29">
        <v>15.670000000000016</v>
      </c>
      <c r="O841" s="30">
        <v>112</v>
      </c>
    </row>
    <row r="842" spans="1:15" x14ac:dyDescent="0.35">
      <c r="A842" s="24">
        <v>44971.1875</v>
      </c>
      <c r="B842" s="25">
        <v>44971.191666666666</v>
      </c>
      <c r="C842" s="26" t="str">
        <f>TEXT(B842,"dd.mm.yyyy")</f>
        <v>14.02.2023</v>
      </c>
      <c r="D842" s="27">
        <f>B842-A842</f>
        <v>4.166666665696539E-3</v>
      </c>
      <c r="E842" s="28" t="s">
        <v>53</v>
      </c>
      <c r="F842" s="28" t="s">
        <v>82</v>
      </c>
      <c r="G842" s="28">
        <v>1</v>
      </c>
      <c r="H842" s="29">
        <v>1.4</v>
      </c>
      <c r="I842" s="28">
        <v>1</v>
      </c>
      <c r="J842" s="28" t="s">
        <v>12</v>
      </c>
      <c r="K842" s="28">
        <v>2</v>
      </c>
      <c r="L842" s="29">
        <v>4</v>
      </c>
      <c r="M842" s="29">
        <f t="shared" si="13"/>
        <v>1.2</v>
      </c>
      <c r="N842" s="29">
        <v>0.79999999999999982</v>
      </c>
      <c r="O842" s="30">
        <v>6</v>
      </c>
    </row>
    <row r="843" spans="1:15" x14ac:dyDescent="0.35">
      <c r="A843" s="24">
        <v>44971.1875</v>
      </c>
      <c r="B843" s="25">
        <v>44971.193749999999</v>
      </c>
      <c r="C843" s="26" t="str">
        <f>TEXT(B843,"dd.mm.yyyy")</f>
        <v>14.02.2023</v>
      </c>
      <c r="D843" s="27">
        <f>B843-A843</f>
        <v>6.2499999985448085E-3</v>
      </c>
      <c r="E843" s="28" t="s">
        <v>44</v>
      </c>
      <c r="F843" s="28" t="s">
        <v>615</v>
      </c>
      <c r="G843" s="28">
        <v>1</v>
      </c>
      <c r="H843" s="29">
        <v>2.6</v>
      </c>
      <c r="I843" s="28">
        <v>1</v>
      </c>
      <c r="J843" s="28" t="s">
        <v>12</v>
      </c>
      <c r="K843" s="28">
        <v>2</v>
      </c>
      <c r="L843" s="29">
        <v>7.8</v>
      </c>
      <c r="M843" s="29">
        <f t="shared" si="13"/>
        <v>2.34</v>
      </c>
      <c r="N843" s="29">
        <v>1.8600000000000003</v>
      </c>
      <c r="O843" s="30">
        <v>12</v>
      </c>
    </row>
    <row r="844" spans="1:15" x14ac:dyDescent="0.35">
      <c r="A844" s="24">
        <v>44971.1875</v>
      </c>
      <c r="B844" s="25">
        <v>44971.193055555559</v>
      </c>
      <c r="C844" s="26" t="str">
        <f>TEXT(B844,"dd.mm.yyyy")</f>
        <v>14.02.2023</v>
      </c>
      <c r="D844" s="27">
        <f>B844-A844</f>
        <v>5.5555555591126904E-3</v>
      </c>
      <c r="E844" s="28" t="s">
        <v>55</v>
      </c>
      <c r="F844" s="28" t="s">
        <v>715</v>
      </c>
      <c r="G844" s="28">
        <v>1</v>
      </c>
      <c r="H844" s="29">
        <v>2.1</v>
      </c>
      <c r="I844" s="28">
        <v>1</v>
      </c>
      <c r="J844" s="28" t="s">
        <v>12</v>
      </c>
      <c r="K844" s="28">
        <v>1</v>
      </c>
      <c r="L844" s="29">
        <v>6.3</v>
      </c>
      <c r="M844" s="29">
        <f t="shared" si="13"/>
        <v>1.89</v>
      </c>
      <c r="N844" s="29">
        <v>1.8099999999999996</v>
      </c>
      <c r="O844" s="30">
        <v>10</v>
      </c>
    </row>
    <row r="845" spans="1:15" x14ac:dyDescent="0.35">
      <c r="A845" s="24">
        <v>44971.188888888886</v>
      </c>
      <c r="B845" s="25">
        <v>44971.195138888892</v>
      </c>
      <c r="C845" s="26" t="str">
        <f>TEXT(B845,"dd.mm.yyyy")</f>
        <v>14.02.2023</v>
      </c>
      <c r="D845" s="27">
        <f>B845-A845</f>
        <v>6.2500000058207661E-3</v>
      </c>
      <c r="E845" s="28" t="s">
        <v>70</v>
      </c>
      <c r="F845" s="28" t="s">
        <v>903</v>
      </c>
      <c r="G845" s="28">
        <v>2</v>
      </c>
      <c r="H845" s="29">
        <v>3.8</v>
      </c>
      <c r="I845" s="28">
        <v>1</v>
      </c>
      <c r="J845" s="28" t="s">
        <v>12</v>
      </c>
      <c r="K845" s="28">
        <v>2</v>
      </c>
      <c r="L845" s="29">
        <v>11.4</v>
      </c>
      <c r="M845" s="29">
        <f t="shared" si="13"/>
        <v>3.42</v>
      </c>
      <c r="N845" s="29">
        <v>2.1799999999999997</v>
      </c>
      <c r="O845" s="30">
        <v>17</v>
      </c>
    </row>
    <row r="846" spans="1:15" x14ac:dyDescent="0.35">
      <c r="A846" s="24">
        <v>44971.188888888886</v>
      </c>
      <c r="B846" s="25">
        <v>44971.190972222219</v>
      </c>
      <c r="C846" s="26" t="str">
        <f>TEXT(B846,"dd.mm.yyyy")</f>
        <v>14.02.2023</v>
      </c>
      <c r="D846" s="27">
        <f>B846-A846</f>
        <v>2.0833333328482695E-3</v>
      </c>
      <c r="E846" s="28" t="s">
        <v>64</v>
      </c>
      <c r="F846" s="28" t="s">
        <v>737</v>
      </c>
      <c r="G846" s="28">
        <v>1</v>
      </c>
      <c r="H846" s="29">
        <v>0.4</v>
      </c>
      <c r="I846" s="28">
        <v>1</v>
      </c>
      <c r="J846" s="28" t="s">
        <v>12</v>
      </c>
      <c r="K846" s="28">
        <v>1</v>
      </c>
      <c r="L846" s="29">
        <v>3.5</v>
      </c>
      <c r="M846" s="29">
        <f t="shared" si="13"/>
        <v>1.05</v>
      </c>
      <c r="N846" s="29">
        <v>1.4500000000000002</v>
      </c>
      <c r="O846" s="30">
        <v>6</v>
      </c>
    </row>
    <row r="847" spans="1:15" x14ac:dyDescent="0.35">
      <c r="A847" s="24">
        <v>44971.188888888886</v>
      </c>
      <c r="B847" s="25">
        <v>44971.194444444445</v>
      </c>
      <c r="C847" s="26" t="str">
        <f>TEXT(B847,"dd.mm.yyyy")</f>
        <v>14.02.2023</v>
      </c>
      <c r="D847" s="27">
        <f>B847-A847</f>
        <v>5.5555555591126904E-3</v>
      </c>
      <c r="E847" s="28" t="s">
        <v>13</v>
      </c>
      <c r="F847" s="28" t="s">
        <v>496</v>
      </c>
      <c r="G847" s="28">
        <v>1</v>
      </c>
      <c r="H847" s="29">
        <v>2</v>
      </c>
      <c r="I847" s="28">
        <v>1</v>
      </c>
      <c r="J847" s="28" t="s">
        <v>12</v>
      </c>
      <c r="K847" s="28">
        <v>2</v>
      </c>
      <c r="L847" s="29">
        <v>6</v>
      </c>
      <c r="M847" s="29">
        <f t="shared" si="13"/>
        <v>1.7999999999999998</v>
      </c>
      <c r="N847" s="29">
        <v>1.2000000000000002</v>
      </c>
      <c r="O847" s="30">
        <v>9</v>
      </c>
    </row>
    <row r="848" spans="1:15" x14ac:dyDescent="0.35">
      <c r="A848" s="24">
        <v>44971.189583333333</v>
      </c>
      <c r="B848" s="25">
        <v>44971.192361111112</v>
      </c>
      <c r="C848" s="26" t="str">
        <f>TEXT(B848,"dd.mm.yyyy")</f>
        <v>14.02.2023</v>
      </c>
      <c r="D848" s="27">
        <f>B848-A848</f>
        <v>2.7777777795563452E-3</v>
      </c>
      <c r="E848" s="28" t="s">
        <v>54</v>
      </c>
      <c r="F848" s="28" t="s">
        <v>881</v>
      </c>
      <c r="G848" s="28">
        <v>1</v>
      </c>
      <c r="H848" s="29">
        <v>0.9</v>
      </c>
      <c r="I848" s="28">
        <v>1</v>
      </c>
      <c r="J848" s="28" t="s">
        <v>12</v>
      </c>
      <c r="K848" s="28">
        <v>2</v>
      </c>
      <c r="L848" s="29">
        <v>3.8</v>
      </c>
      <c r="M848" s="29">
        <f t="shared" si="13"/>
        <v>1.1399999999999999</v>
      </c>
      <c r="N848" s="29">
        <v>1.0600000000000005</v>
      </c>
      <c r="O848" s="30">
        <v>6</v>
      </c>
    </row>
    <row r="849" spans="1:15" x14ac:dyDescent="0.35">
      <c r="A849" s="24">
        <v>44971.189583333333</v>
      </c>
      <c r="B849" s="25">
        <v>44971.194444444445</v>
      </c>
      <c r="C849" s="26" t="str">
        <f>TEXT(B849,"dd.mm.yyyy")</f>
        <v>14.02.2023</v>
      </c>
      <c r="D849" s="27">
        <f>B849-A849</f>
        <v>4.8611111124046147E-3</v>
      </c>
      <c r="E849" s="28" t="s">
        <v>32</v>
      </c>
      <c r="F849" s="28" t="s">
        <v>347</v>
      </c>
      <c r="G849" s="28">
        <v>1</v>
      </c>
      <c r="H849" s="29">
        <v>0.9</v>
      </c>
      <c r="I849" s="28">
        <v>1</v>
      </c>
      <c r="J849" s="28" t="s">
        <v>12</v>
      </c>
      <c r="K849" s="28">
        <v>1</v>
      </c>
      <c r="L849" s="29">
        <v>3.2</v>
      </c>
      <c r="M849" s="29">
        <f t="shared" si="13"/>
        <v>0.96</v>
      </c>
      <c r="N849" s="29">
        <v>0.83999999999999986</v>
      </c>
      <c r="O849" s="30">
        <v>5</v>
      </c>
    </row>
    <row r="850" spans="1:15" x14ac:dyDescent="0.35">
      <c r="A850" s="24">
        <v>44971.190972222219</v>
      </c>
      <c r="B850" s="25">
        <v>44971.192361111112</v>
      </c>
      <c r="C850" s="26" t="str">
        <f>TEXT(B850,"dd.mm.yyyy")</f>
        <v>14.02.2023</v>
      </c>
      <c r="D850" s="27">
        <f>B850-A850</f>
        <v>1.3888888934161514E-3</v>
      </c>
      <c r="E850" s="28" t="s">
        <v>56</v>
      </c>
      <c r="F850" s="28" t="s">
        <v>352</v>
      </c>
      <c r="G850" s="28">
        <v>1</v>
      </c>
      <c r="H850" s="29">
        <v>1</v>
      </c>
      <c r="I850" s="28">
        <v>1</v>
      </c>
      <c r="J850" s="28" t="s">
        <v>12</v>
      </c>
      <c r="K850" s="28">
        <v>2</v>
      </c>
      <c r="L850" s="29">
        <v>3.2</v>
      </c>
      <c r="M850" s="29">
        <f t="shared" si="13"/>
        <v>0.96</v>
      </c>
      <c r="N850" s="29">
        <v>0.83999999999999986</v>
      </c>
      <c r="O850" s="30">
        <v>5</v>
      </c>
    </row>
    <row r="851" spans="1:15" x14ac:dyDescent="0.35">
      <c r="A851" s="24">
        <v>44971.190972222219</v>
      </c>
      <c r="B851" s="25">
        <v>44971.206944444442</v>
      </c>
      <c r="C851" s="26" t="str">
        <f>TEXT(B851,"dd.mm.yyyy")</f>
        <v>14.02.2023</v>
      </c>
      <c r="D851" s="27">
        <f>B851-A851</f>
        <v>1.5972222223354038E-2</v>
      </c>
      <c r="E851" s="28" t="s">
        <v>21</v>
      </c>
      <c r="F851" s="28" t="s">
        <v>865</v>
      </c>
      <c r="G851" s="28">
        <v>1</v>
      </c>
      <c r="H851" s="29">
        <v>7.8</v>
      </c>
      <c r="I851" s="28">
        <v>1</v>
      </c>
      <c r="J851" s="28" t="s">
        <v>12</v>
      </c>
      <c r="K851" s="28">
        <v>1</v>
      </c>
      <c r="L851" s="29">
        <v>23.4</v>
      </c>
      <c r="M851" s="29">
        <f t="shared" si="13"/>
        <v>7.02</v>
      </c>
      <c r="N851" s="29">
        <v>3.5800000000000018</v>
      </c>
      <c r="O851" s="30">
        <v>34</v>
      </c>
    </row>
    <row r="852" spans="1:15" x14ac:dyDescent="0.35">
      <c r="A852" s="24">
        <v>44971.190972222219</v>
      </c>
      <c r="B852" s="25">
        <v>44971.197916666664</v>
      </c>
      <c r="C852" s="26" t="str">
        <f>TEXT(B852,"dd.mm.yyyy")</f>
        <v>14.02.2023</v>
      </c>
      <c r="D852" s="27">
        <f>B852-A852</f>
        <v>6.9444444452528842E-3</v>
      </c>
      <c r="E852" s="28" t="s">
        <v>30</v>
      </c>
      <c r="F852" s="28" t="s">
        <v>91</v>
      </c>
      <c r="G852" s="28">
        <v>1</v>
      </c>
      <c r="H852" s="29">
        <v>3.7</v>
      </c>
      <c r="I852" s="28">
        <v>1</v>
      </c>
      <c r="J852" s="28" t="s">
        <v>12</v>
      </c>
      <c r="K852" s="28">
        <v>2</v>
      </c>
      <c r="L852" s="29">
        <v>11.1</v>
      </c>
      <c r="M852" s="29">
        <f t="shared" si="13"/>
        <v>3.3299999999999996</v>
      </c>
      <c r="N852" s="29">
        <v>1.5700000000000003</v>
      </c>
      <c r="O852" s="30">
        <v>16</v>
      </c>
    </row>
    <row r="853" spans="1:15" x14ac:dyDescent="0.35">
      <c r="A853" s="24">
        <v>44971.190972222219</v>
      </c>
      <c r="B853" s="25">
        <v>44971.201388888891</v>
      </c>
      <c r="C853" s="26" t="str">
        <f>TEXT(B853,"dd.mm.yyyy")</f>
        <v>14.02.2023</v>
      </c>
      <c r="D853" s="27">
        <f>B853-A853</f>
        <v>1.0416666671517305E-2</v>
      </c>
      <c r="E853" s="28" t="s">
        <v>40</v>
      </c>
      <c r="F853" s="28" t="s">
        <v>738</v>
      </c>
      <c r="G853" s="28">
        <v>2</v>
      </c>
      <c r="H853" s="29">
        <v>5.3</v>
      </c>
      <c r="I853" s="28">
        <v>1</v>
      </c>
      <c r="J853" s="28" t="s">
        <v>12</v>
      </c>
      <c r="K853" s="28">
        <v>2</v>
      </c>
      <c r="L853" s="29">
        <v>15.9</v>
      </c>
      <c r="M853" s="29">
        <f t="shared" si="13"/>
        <v>4.7699999999999996</v>
      </c>
      <c r="N853" s="29">
        <v>1.33</v>
      </c>
      <c r="O853" s="30">
        <v>22</v>
      </c>
    </row>
    <row r="854" spans="1:15" x14ac:dyDescent="0.35">
      <c r="A854" s="24">
        <v>44971.192361111112</v>
      </c>
      <c r="B854" s="25">
        <v>44971.200694444444</v>
      </c>
      <c r="C854" s="26" t="str">
        <f>TEXT(B854,"dd.mm.yyyy")</f>
        <v>14.02.2023</v>
      </c>
      <c r="D854" s="27">
        <f>B854-A854</f>
        <v>8.333333331393078E-3</v>
      </c>
      <c r="E854" s="28" t="s">
        <v>59</v>
      </c>
      <c r="F854" s="28" t="s">
        <v>611</v>
      </c>
      <c r="G854" s="28">
        <v>2</v>
      </c>
      <c r="H854" s="29">
        <v>6.7</v>
      </c>
      <c r="I854" s="28">
        <v>1</v>
      </c>
      <c r="J854" s="28" t="s">
        <v>12</v>
      </c>
      <c r="K854" s="28">
        <v>1</v>
      </c>
      <c r="L854" s="29">
        <v>20.100000000000001</v>
      </c>
      <c r="M854" s="29">
        <f t="shared" si="13"/>
        <v>6.03</v>
      </c>
      <c r="N854" s="29">
        <v>2.8699999999999974</v>
      </c>
      <c r="O854" s="30">
        <v>29</v>
      </c>
    </row>
    <row r="855" spans="1:15" x14ac:dyDescent="0.35">
      <c r="A855" s="24">
        <v>44971.192361111112</v>
      </c>
      <c r="B855" s="25">
        <v>44971.197222222225</v>
      </c>
      <c r="C855" s="26" t="str">
        <f>TEXT(B855,"dd.mm.yyyy")</f>
        <v>14.02.2023</v>
      </c>
      <c r="D855" s="27">
        <f>B855-A855</f>
        <v>4.8611111124046147E-3</v>
      </c>
      <c r="E855" s="28" t="s">
        <v>29</v>
      </c>
      <c r="F855" s="28" t="s">
        <v>337</v>
      </c>
      <c r="G855" s="28">
        <v>1</v>
      </c>
      <c r="H855" s="29">
        <v>1.2</v>
      </c>
      <c r="I855" s="28">
        <v>1</v>
      </c>
      <c r="J855" s="28" t="s">
        <v>12</v>
      </c>
      <c r="K855" s="28">
        <v>2</v>
      </c>
      <c r="L855" s="29">
        <v>3.1</v>
      </c>
      <c r="M855" s="29">
        <f t="shared" si="13"/>
        <v>0.92999999999999994</v>
      </c>
      <c r="N855" s="29">
        <v>0.9700000000000002</v>
      </c>
      <c r="O855" s="30">
        <v>5</v>
      </c>
    </row>
    <row r="856" spans="1:15" x14ac:dyDescent="0.35">
      <c r="A856" s="24">
        <v>44971.192361111112</v>
      </c>
      <c r="B856" s="25">
        <v>44971.20208333333</v>
      </c>
      <c r="C856" s="26" t="str">
        <f>TEXT(B856,"dd.mm.yyyy")</f>
        <v>14.02.2023</v>
      </c>
      <c r="D856" s="27">
        <f>B856-A856</f>
        <v>9.7222222175332718E-3</v>
      </c>
      <c r="E856" s="28" t="s">
        <v>67</v>
      </c>
      <c r="F856" s="28" t="s">
        <v>291</v>
      </c>
      <c r="G856" s="28">
        <v>1</v>
      </c>
      <c r="H856" s="29">
        <v>3.4</v>
      </c>
      <c r="I856" s="28">
        <v>1</v>
      </c>
      <c r="J856" s="28" t="s">
        <v>12</v>
      </c>
      <c r="K856" s="28">
        <v>1</v>
      </c>
      <c r="L856" s="29">
        <v>10.199999999999999</v>
      </c>
      <c r="M856" s="29">
        <f t="shared" si="13"/>
        <v>3.0599999999999996</v>
      </c>
      <c r="N856" s="29">
        <v>1.740000000000002</v>
      </c>
      <c r="O856" s="30">
        <v>15</v>
      </c>
    </row>
    <row r="857" spans="1:15" x14ac:dyDescent="0.35">
      <c r="A857" s="24">
        <v>44971.193055555559</v>
      </c>
      <c r="B857" s="25">
        <v>44971.195833333331</v>
      </c>
      <c r="C857" s="26" t="str">
        <f>TEXT(B857,"dd.mm.yyyy")</f>
        <v>14.02.2023</v>
      </c>
      <c r="D857" s="27">
        <f>B857-A857</f>
        <v>2.7777777722803876E-3</v>
      </c>
      <c r="E857" s="28" t="s">
        <v>48</v>
      </c>
      <c r="F857" s="28" t="s">
        <v>720</v>
      </c>
      <c r="G857" s="28">
        <v>2</v>
      </c>
      <c r="H857" s="29">
        <v>0.7</v>
      </c>
      <c r="I857" s="28">
        <v>1</v>
      </c>
      <c r="J857" s="28" t="s">
        <v>18</v>
      </c>
      <c r="K857" s="28">
        <v>1</v>
      </c>
      <c r="L857" s="29">
        <v>3.8</v>
      </c>
      <c r="M857" s="29">
        <f t="shared" si="13"/>
        <v>1.1399999999999999</v>
      </c>
      <c r="N857" s="29">
        <v>1.0600000000000005</v>
      </c>
      <c r="O857" s="30">
        <v>6</v>
      </c>
    </row>
    <row r="858" spans="1:15" x14ac:dyDescent="0.35">
      <c r="A858" s="24">
        <v>44971.193055555559</v>
      </c>
      <c r="B858" s="25">
        <v>44971.197222222225</v>
      </c>
      <c r="C858" s="26" t="str">
        <f>TEXT(B858,"dd.mm.yyyy")</f>
        <v>14.02.2023</v>
      </c>
      <c r="D858" s="27">
        <f>B858-A858</f>
        <v>4.166666665696539E-3</v>
      </c>
      <c r="E858" s="28" t="s">
        <v>15</v>
      </c>
      <c r="F858" s="28" t="s">
        <v>222</v>
      </c>
      <c r="G858" s="28">
        <v>2</v>
      </c>
      <c r="H858" s="29">
        <v>1.4</v>
      </c>
      <c r="I858" s="28">
        <v>1</v>
      </c>
      <c r="J858" s="28" t="s">
        <v>12</v>
      </c>
      <c r="K858" s="28">
        <v>2</v>
      </c>
      <c r="L858" s="29">
        <v>3.3</v>
      </c>
      <c r="M858" s="29">
        <f t="shared" si="13"/>
        <v>0.98999999999999988</v>
      </c>
      <c r="N858" s="29">
        <v>0.71</v>
      </c>
      <c r="O858" s="30">
        <v>5</v>
      </c>
    </row>
    <row r="859" spans="1:15" x14ac:dyDescent="0.35">
      <c r="A859" s="24">
        <v>44971.193749999999</v>
      </c>
      <c r="B859" s="25">
        <v>44971.195833333331</v>
      </c>
      <c r="C859" s="26" t="str">
        <f>TEXT(B859,"dd.mm.yyyy")</f>
        <v>14.02.2023</v>
      </c>
      <c r="D859" s="27">
        <f>B859-A859</f>
        <v>2.0833333328482695E-3</v>
      </c>
      <c r="E859" s="28" t="s">
        <v>65</v>
      </c>
      <c r="F859" s="28" t="s">
        <v>331</v>
      </c>
      <c r="G859" s="28">
        <v>1</v>
      </c>
      <c r="H859" s="29">
        <v>1.2</v>
      </c>
      <c r="I859" s="28">
        <v>1</v>
      </c>
      <c r="J859" s="28" t="s">
        <v>12</v>
      </c>
      <c r="K859" s="28">
        <v>2</v>
      </c>
      <c r="L859" s="29">
        <v>3.1</v>
      </c>
      <c r="M859" s="29">
        <f t="shared" si="13"/>
        <v>0.92999999999999994</v>
      </c>
      <c r="N859" s="29">
        <v>0.9700000000000002</v>
      </c>
      <c r="O859" s="30">
        <v>5</v>
      </c>
    </row>
    <row r="860" spans="1:15" x14ac:dyDescent="0.35">
      <c r="A860" s="24">
        <v>44971.193749999999</v>
      </c>
      <c r="B860" s="25">
        <v>44971.205555555556</v>
      </c>
      <c r="C860" s="26" t="str">
        <f>TEXT(B860,"dd.mm.yyyy")</f>
        <v>14.02.2023</v>
      </c>
      <c r="D860" s="27">
        <f>B860-A860</f>
        <v>1.1805555557657499E-2</v>
      </c>
      <c r="E860" s="28" t="s">
        <v>25</v>
      </c>
      <c r="F860" s="28" t="s">
        <v>663</v>
      </c>
      <c r="G860" s="28">
        <v>1</v>
      </c>
      <c r="H860" s="29">
        <v>5.4</v>
      </c>
      <c r="I860" s="28">
        <v>1</v>
      </c>
      <c r="J860" s="28" t="s">
        <v>12</v>
      </c>
      <c r="K860" s="28">
        <v>3</v>
      </c>
      <c r="L860" s="29">
        <v>16.2</v>
      </c>
      <c r="M860" s="29">
        <f t="shared" si="13"/>
        <v>4.8599999999999994</v>
      </c>
      <c r="N860" s="29">
        <v>1.9400000000000013</v>
      </c>
      <c r="O860" s="30">
        <v>23</v>
      </c>
    </row>
    <row r="861" spans="1:15" x14ac:dyDescent="0.35">
      <c r="A861" s="24">
        <v>44971.194444444445</v>
      </c>
      <c r="B861" s="25">
        <v>44971.200694444444</v>
      </c>
      <c r="C861" s="26" t="str">
        <f>TEXT(B861,"dd.mm.yyyy")</f>
        <v>14.02.2023</v>
      </c>
      <c r="D861" s="27">
        <f>B861-A861</f>
        <v>6.2499999985448085E-3</v>
      </c>
      <c r="E861" s="28" t="s">
        <v>69</v>
      </c>
      <c r="F861" s="28" t="s">
        <v>828</v>
      </c>
      <c r="G861" s="28">
        <v>1</v>
      </c>
      <c r="H861" s="29">
        <v>2.9</v>
      </c>
      <c r="I861" s="28">
        <v>1</v>
      </c>
      <c r="J861" s="28" t="s">
        <v>12</v>
      </c>
      <c r="K861" s="28">
        <v>1</v>
      </c>
      <c r="L861" s="29">
        <v>8.6999999999999993</v>
      </c>
      <c r="M861" s="29">
        <f t="shared" si="13"/>
        <v>2.61</v>
      </c>
      <c r="N861" s="29">
        <v>1.6900000000000013</v>
      </c>
      <c r="O861" s="30">
        <v>13</v>
      </c>
    </row>
    <row r="862" spans="1:15" x14ac:dyDescent="0.35">
      <c r="A862" s="24">
        <v>44971.194444444445</v>
      </c>
      <c r="B862" s="25">
        <v>44971.199999999997</v>
      </c>
      <c r="C862" s="26" t="str">
        <f>TEXT(B862,"dd.mm.yyyy")</f>
        <v>14.02.2023</v>
      </c>
      <c r="D862" s="27">
        <f>B862-A862</f>
        <v>5.5555555518367328E-3</v>
      </c>
      <c r="E862" s="28" t="s">
        <v>15</v>
      </c>
      <c r="F862" s="28" t="s">
        <v>758</v>
      </c>
      <c r="G862" s="28">
        <v>4</v>
      </c>
      <c r="H862" s="29">
        <v>1</v>
      </c>
      <c r="I862" s="28">
        <v>1</v>
      </c>
      <c r="J862" s="28" t="s">
        <v>12</v>
      </c>
      <c r="K862" s="28">
        <v>2</v>
      </c>
      <c r="L862" s="29">
        <v>3.4</v>
      </c>
      <c r="M862" s="29">
        <f t="shared" si="13"/>
        <v>1.02</v>
      </c>
      <c r="N862" s="29">
        <v>0.58000000000000007</v>
      </c>
      <c r="O862" s="30">
        <v>5</v>
      </c>
    </row>
    <row r="863" spans="1:15" x14ac:dyDescent="0.35">
      <c r="A863" s="24">
        <v>44971.194444444445</v>
      </c>
      <c r="B863" s="25">
        <v>44971.200694444444</v>
      </c>
      <c r="C863" s="26" t="str">
        <f>TEXT(B863,"dd.mm.yyyy")</f>
        <v>14.02.2023</v>
      </c>
      <c r="D863" s="27">
        <f>B863-A863</f>
        <v>6.2499999985448085E-3</v>
      </c>
      <c r="E863" s="28" t="s">
        <v>59</v>
      </c>
      <c r="F863" s="28" t="s">
        <v>739</v>
      </c>
      <c r="G863" s="28">
        <v>1</v>
      </c>
      <c r="H863" s="29">
        <v>2.2000000000000002</v>
      </c>
      <c r="I863" s="28">
        <v>1</v>
      </c>
      <c r="J863" s="28" t="s">
        <v>18</v>
      </c>
      <c r="K863" s="28">
        <v>2</v>
      </c>
      <c r="L863" s="29">
        <v>6.6</v>
      </c>
      <c r="M863" s="29">
        <f t="shared" si="13"/>
        <v>1.9799999999999998</v>
      </c>
      <c r="N863" s="29">
        <v>1.42</v>
      </c>
      <c r="O863" s="30">
        <v>10</v>
      </c>
    </row>
    <row r="864" spans="1:15" x14ac:dyDescent="0.35">
      <c r="A864" s="24">
        <v>44971.194444444445</v>
      </c>
      <c r="B864" s="25">
        <v>44971.20208333333</v>
      </c>
      <c r="C864" s="26" t="str">
        <f>TEXT(B864,"dd.mm.yyyy")</f>
        <v>14.02.2023</v>
      </c>
      <c r="D864" s="27">
        <f>B864-A864</f>
        <v>7.6388888846850023E-3</v>
      </c>
      <c r="E864" s="28" t="s">
        <v>21</v>
      </c>
      <c r="F864" s="28" t="s">
        <v>139</v>
      </c>
      <c r="G864" s="28">
        <v>2</v>
      </c>
      <c r="H864" s="29">
        <v>6.9</v>
      </c>
      <c r="I864" s="28">
        <v>1</v>
      </c>
      <c r="J864" s="28" t="s">
        <v>12</v>
      </c>
      <c r="K864" s="28">
        <v>1</v>
      </c>
      <c r="L864" s="29">
        <v>20.7</v>
      </c>
      <c r="M864" s="29">
        <f t="shared" si="13"/>
        <v>6.21</v>
      </c>
      <c r="N864" s="29">
        <v>5.09</v>
      </c>
      <c r="O864" s="30">
        <v>32</v>
      </c>
    </row>
    <row r="865" spans="1:15" x14ac:dyDescent="0.35">
      <c r="A865" s="24">
        <v>44971.195138888892</v>
      </c>
      <c r="B865" s="25">
        <v>44971.198611111111</v>
      </c>
      <c r="C865" s="26" t="str">
        <f>TEXT(B865,"dd.mm.yyyy")</f>
        <v>14.02.2023</v>
      </c>
      <c r="D865" s="27">
        <f>B865-A865</f>
        <v>3.4722222189884633E-3</v>
      </c>
      <c r="E865" s="28" t="s">
        <v>52</v>
      </c>
      <c r="F865" s="28" t="s">
        <v>317</v>
      </c>
      <c r="G865" s="28">
        <v>1</v>
      </c>
      <c r="H865" s="29">
        <v>1.6</v>
      </c>
      <c r="I865" s="28">
        <v>1</v>
      </c>
      <c r="J865" s="28" t="s">
        <v>12</v>
      </c>
      <c r="K865" s="28">
        <v>1</v>
      </c>
      <c r="L865" s="29">
        <v>3</v>
      </c>
      <c r="M865" s="29">
        <f t="shared" si="13"/>
        <v>0.89999999999999991</v>
      </c>
      <c r="N865" s="29">
        <v>1.0999999999999996</v>
      </c>
      <c r="O865" s="30">
        <v>5</v>
      </c>
    </row>
    <row r="866" spans="1:15" x14ac:dyDescent="0.35">
      <c r="A866" s="24">
        <v>44971.195138888892</v>
      </c>
      <c r="B866" s="25">
        <v>44971.202777777777</v>
      </c>
      <c r="C866" s="26" t="str">
        <f>TEXT(B866,"dd.mm.yyyy")</f>
        <v>14.02.2023</v>
      </c>
      <c r="D866" s="27">
        <f>B866-A866</f>
        <v>7.6388888846850023E-3</v>
      </c>
      <c r="E866" s="28" t="s">
        <v>65</v>
      </c>
      <c r="F866" s="28" t="s">
        <v>221</v>
      </c>
      <c r="G866" s="28">
        <v>1</v>
      </c>
      <c r="H866" s="29">
        <v>4.3</v>
      </c>
      <c r="I866" s="28">
        <v>1</v>
      </c>
      <c r="J866" s="28" t="s">
        <v>12</v>
      </c>
      <c r="K866" s="28">
        <v>1</v>
      </c>
      <c r="L866" s="29">
        <v>12.9</v>
      </c>
      <c r="M866" s="29">
        <f t="shared" si="13"/>
        <v>3.87</v>
      </c>
      <c r="N866" s="29">
        <v>2.2299999999999986</v>
      </c>
      <c r="O866" s="30">
        <v>19</v>
      </c>
    </row>
    <row r="867" spans="1:15" x14ac:dyDescent="0.35">
      <c r="A867" s="24">
        <v>44971.195833333331</v>
      </c>
      <c r="B867" s="25">
        <v>44971.197222222225</v>
      </c>
      <c r="C867" s="26" t="str">
        <f>TEXT(B867,"dd.mm.yyyy")</f>
        <v>14.02.2023</v>
      </c>
      <c r="D867" s="27">
        <f>B867-A867</f>
        <v>1.3888888934161514E-3</v>
      </c>
      <c r="E867" s="28" t="s">
        <v>16</v>
      </c>
      <c r="F867" s="28" t="s">
        <v>386</v>
      </c>
      <c r="G867" s="28">
        <v>1</v>
      </c>
      <c r="H867" s="29">
        <v>0.4</v>
      </c>
      <c r="I867" s="28">
        <v>1</v>
      </c>
      <c r="J867" s="28" t="s">
        <v>12</v>
      </c>
      <c r="K867" s="28">
        <v>2</v>
      </c>
      <c r="L867" s="29">
        <v>3.8</v>
      </c>
      <c r="M867" s="29">
        <f t="shared" si="13"/>
        <v>1.1399999999999999</v>
      </c>
      <c r="N867" s="29">
        <v>1.0600000000000005</v>
      </c>
      <c r="O867" s="30">
        <v>6</v>
      </c>
    </row>
    <row r="868" spans="1:15" x14ac:dyDescent="0.35">
      <c r="A868" s="24">
        <v>44971.195833333331</v>
      </c>
      <c r="B868" s="25">
        <v>44971.20208333333</v>
      </c>
      <c r="C868" s="26" t="str">
        <f>TEXT(B868,"dd.mm.yyyy")</f>
        <v>14.02.2023</v>
      </c>
      <c r="D868" s="27">
        <f>B868-A868</f>
        <v>6.2499999985448085E-3</v>
      </c>
      <c r="E868" s="28" t="s">
        <v>36</v>
      </c>
      <c r="F868" s="28" t="s">
        <v>202</v>
      </c>
      <c r="G868" s="28">
        <v>1</v>
      </c>
      <c r="H868" s="29">
        <v>1.8</v>
      </c>
      <c r="I868" s="28">
        <v>1</v>
      </c>
      <c r="J868" s="28" t="s">
        <v>12</v>
      </c>
      <c r="K868" s="28">
        <v>1</v>
      </c>
      <c r="L868" s="29">
        <v>3.1</v>
      </c>
      <c r="M868" s="29">
        <f t="shared" si="13"/>
        <v>0.92999999999999994</v>
      </c>
      <c r="N868" s="29">
        <v>0.9700000000000002</v>
      </c>
      <c r="O868" s="30">
        <v>5</v>
      </c>
    </row>
    <row r="869" spans="1:15" x14ac:dyDescent="0.35">
      <c r="A869" s="24">
        <v>44971.196527777778</v>
      </c>
      <c r="B869" s="25">
        <v>44971.20208333333</v>
      </c>
      <c r="C869" s="26" t="str">
        <f>TEXT(B869,"dd.mm.yyyy")</f>
        <v>14.02.2023</v>
      </c>
      <c r="D869" s="27">
        <f>B869-A869</f>
        <v>5.5555555518367328E-3</v>
      </c>
      <c r="E869" s="28" t="s">
        <v>54</v>
      </c>
      <c r="F869" s="28" t="s">
        <v>120</v>
      </c>
      <c r="G869" s="28">
        <v>1</v>
      </c>
      <c r="H869" s="29">
        <v>3.1</v>
      </c>
      <c r="I869" s="28">
        <v>1</v>
      </c>
      <c r="J869" s="28" t="s">
        <v>12</v>
      </c>
      <c r="K869" s="28">
        <v>1</v>
      </c>
      <c r="L869" s="29">
        <v>9.3000000000000007</v>
      </c>
      <c r="M869" s="29">
        <f t="shared" si="13"/>
        <v>2.79</v>
      </c>
      <c r="N869" s="29">
        <v>1.9100000000000001</v>
      </c>
      <c r="O869" s="30">
        <v>14</v>
      </c>
    </row>
    <row r="870" spans="1:15" x14ac:dyDescent="0.35">
      <c r="A870" s="24">
        <v>44971.196527777778</v>
      </c>
      <c r="B870" s="25">
        <v>44971.212500000001</v>
      </c>
      <c r="C870" s="26" t="str">
        <f>TEXT(B870,"dd.mm.yyyy")</f>
        <v>14.02.2023</v>
      </c>
      <c r="D870" s="27">
        <f>B870-A870</f>
        <v>1.5972222223354038E-2</v>
      </c>
      <c r="E870" s="28" t="s">
        <v>22</v>
      </c>
      <c r="F870" s="28" t="s">
        <v>876</v>
      </c>
      <c r="G870" s="28">
        <v>1</v>
      </c>
      <c r="H870" s="29">
        <v>14</v>
      </c>
      <c r="I870" s="28">
        <v>3</v>
      </c>
      <c r="J870" s="28" t="s">
        <v>12</v>
      </c>
      <c r="K870" s="28">
        <v>1</v>
      </c>
      <c r="L870" s="29">
        <v>42</v>
      </c>
      <c r="M870" s="29">
        <f t="shared" si="13"/>
        <v>12.6</v>
      </c>
      <c r="N870" s="29">
        <v>6.3999999999999986</v>
      </c>
      <c r="O870" s="30">
        <v>61</v>
      </c>
    </row>
    <row r="871" spans="1:15" x14ac:dyDescent="0.35">
      <c r="A871" s="24">
        <v>44971.196527777778</v>
      </c>
      <c r="B871" s="25">
        <v>44971.196527777778</v>
      </c>
      <c r="C871" s="26" t="str">
        <f>TEXT(B871,"dd.mm.yyyy")</f>
        <v>14.02.2023</v>
      </c>
      <c r="D871" s="27">
        <f>B871-A871</f>
        <v>0</v>
      </c>
      <c r="E871" s="28" t="s">
        <v>14</v>
      </c>
      <c r="F871" s="28" t="s">
        <v>374</v>
      </c>
      <c r="G871" s="28">
        <v>1</v>
      </c>
      <c r="H871" s="29">
        <v>0</v>
      </c>
      <c r="I871" s="28">
        <v>1</v>
      </c>
      <c r="J871" s="28" t="s">
        <v>12</v>
      </c>
      <c r="K871" s="28">
        <v>2</v>
      </c>
      <c r="L871" s="29">
        <v>3</v>
      </c>
      <c r="M871" s="29">
        <f t="shared" si="13"/>
        <v>0.89999999999999991</v>
      </c>
      <c r="N871" s="29">
        <v>1.0999999999999996</v>
      </c>
      <c r="O871" s="30">
        <v>5</v>
      </c>
    </row>
    <row r="872" spans="1:15" x14ac:dyDescent="0.35">
      <c r="A872" s="24">
        <v>44971.197222222225</v>
      </c>
      <c r="B872" s="25">
        <v>44971.199305555558</v>
      </c>
      <c r="C872" s="26" t="str">
        <f>TEXT(B872,"dd.mm.yyyy")</f>
        <v>14.02.2023</v>
      </c>
      <c r="D872" s="27">
        <f>B872-A872</f>
        <v>2.0833333328482695E-3</v>
      </c>
      <c r="E872" s="28" t="s">
        <v>23</v>
      </c>
      <c r="F872" s="28" t="s">
        <v>788</v>
      </c>
      <c r="G872" s="28">
        <v>1</v>
      </c>
      <c r="H872" s="29">
        <v>0.4</v>
      </c>
      <c r="I872" s="28">
        <v>1</v>
      </c>
      <c r="J872" s="28" t="s">
        <v>12</v>
      </c>
      <c r="K872" s="28">
        <v>2</v>
      </c>
      <c r="L872" s="29">
        <v>3.6</v>
      </c>
      <c r="M872" s="29">
        <f t="shared" si="13"/>
        <v>1.08</v>
      </c>
      <c r="N872" s="29">
        <v>1.3199999999999998</v>
      </c>
      <c r="O872" s="30">
        <v>6</v>
      </c>
    </row>
    <row r="873" spans="1:15" x14ac:dyDescent="0.35">
      <c r="A873" s="24">
        <v>44971.197222222225</v>
      </c>
      <c r="B873" s="25">
        <v>44971.20416666667</v>
      </c>
      <c r="C873" s="26" t="str">
        <f>TEXT(B873,"dd.mm.yyyy")</f>
        <v>14.02.2023</v>
      </c>
      <c r="D873" s="27">
        <f>B873-A873</f>
        <v>6.9444444452528842E-3</v>
      </c>
      <c r="E873" s="28" t="s">
        <v>67</v>
      </c>
      <c r="F873" s="28" t="s">
        <v>343</v>
      </c>
      <c r="G873" s="28">
        <v>1</v>
      </c>
      <c r="H873" s="29">
        <v>2</v>
      </c>
      <c r="I873" s="28">
        <v>1</v>
      </c>
      <c r="J873" s="28" t="s">
        <v>12</v>
      </c>
      <c r="K873" s="28">
        <v>1</v>
      </c>
      <c r="L873" s="29">
        <v>6</v>
      </c>
      <c r="M873" s="29">
        <f t="shared" si="13"/>
        <v>1.7999999999999998</v>
      </c>
      <c r="N873" s="29">
        <v>1.2000000000000002</v>
      </c>
      <c r="O873" s="30">
        <v>9</v>
      </c>
    </row>
    <row r="874" spans="1:15" x14ac:dyDescent="0.35">
      <c r="A874" s="24">
        <v>44971.197916666664</v>
      </c>
      <c r="B874" s="25">
        <v>44971.20416666667</v>
      </c>
      <c r="C874" s="26" t="str">
        <f>TEXT(B874,"dd.mm.yyyy")</f>
        <v>14.02.2023</v>
      </c>
      <c r="D874" s="27">
        <f>B874-A874</f>
        <v>6.2500000058207661E-3</v>
      </c>
      <c r="E874" s="28" t="s">
        <v>40</v>
      </c>
      <c r="F874" s="28" t="s">
        <v>906</v>
      </c>
      <c r="G874" s="28">
        <v>1</v>
      </c>
      <c r="H874" s="29">
        <v>1.8</v>
      </c>
      <c r="I874" s="28">
        <v>1</v>
      </c>
      <c r="J874" s="28" t="s">
        <v>12</v>
      </c>
      <c r="K874" s="28">
        <v>2</v>
      </c>
      <c r="L874" s="29">
        <v>3.3</v>
      </c>
      <c r="M874" s="29">
        <f t="shared" si="13"/>
        <v>0.98999999999999988</v>
      </c>
      <c r="N874" s="29">
        <v>0.71</v>
      </c>
      <c r="O874" s="30">
        <v>5</v>
      </c>
    </row>
    <row r="875" spans="1:15" x14ac:dyDescent="0.35">
      <c r="A875" s="24">
        <v>44971.197916666664</v>
      </c>
      <c r="B875" s="25">
        <v>44971.206250000003</v>
      </c>
      <c r="C875" s="26" t="str">
        <f>TEXT(B875,"dd.mm.yyyy")</f>
        <v>14.02.2023</v>
      </c>
      <c r="D875" s="27">
        <f>B875-A875</f>
        <v>8.3333333386690356E-3</v>
      </c>
      <c r="E875" s="28" t="s">
        <v>57</v>
      </c>
      <c r="F875" s="28" t="s">
        <v>892</v>
      </c>
      <c r="G875" s="28">
        <v>1</v>
      </c>
      <c r="H875" s="29">
        <v>6.4</v>
      </c>
      <c r="I875" s="28">
        <v>1</v>
      </c>
      <c r="J875" s="28" t="s">
        <v>12</v>
      </c>
      <c r="K875" s="28">
        <v>2</v>
      </c>
      <c r="L875" s="29">
        <v>19.2</v>
      </c>
      <c r="M875" s="29">
        <f t="shared" si="13"/>
        <v>5.76</v>
      </c>
      <c r="N875" s="29">
        <v>3.0400000000000027</v>
      </c>
      <c r="O875" s="30">
        <v>28</v>
      </c>
    </row>
    <row r="876" spans="1:15" x14ac:dyDescent="0.35">
      <c r="A876" s="24">
        <v>44971.197916666664</v>
      </c>
      <c r="B876" s="25">
        <v>44971.201388888891</v>
      </c>
      <c r="C876" s="26" t="str">
        <f>TEXT(B876,"dd.mm.yyyy")</f>
        <v>14.02.2023</v>
      </c>
      <c r="D876" s="27">
        <f>B876-A876</f>
        <v>3.4722222262644209E-3</v>
      </c>
      <c r="E876" s="28" t="s">
        <v>41</v>
      </c>
      <c r="F876" s="28" t="s">
        <v>604</v>
      </c>
      <c r="G876" s="28">
        <v>2</v>
      </c>
      <c r="H876" s="29">
        <v>1</v>
      </c>
      <c r="I876" s="28">
        <v>1</v>
      </c>
      <c r="J876" s="28" t="s">
        <v>12</v>
      </c>
      <c r="K876" s="28">
        <v>2</v>
      </c>
      <c r="L876" s="29">
        <v>4</v>
      </c>
      <c r="M876" s="29">
        <f t="shared" si="13"/>
        <v>1.2</v>
      </c>
      <c r="N876" s="29">
        <v>0.79999999999999982</v>
      </c>
      <c r="O876" s="30">
        <v>6</v>
      </c>
    </row>
    <row r="877" spans="1:15" x14ac:dyDescent="0.35">
      <c r="A877" s="24">
        <v>44971.198611111111</v>
      </c>
      <c r="B877" s="25">
        <v>44971.20208333333</v>
      </c>
      <c r="C877" s="26" t="str">
        <f>TEXT(B877,"dd.mm.yyyy")</f>
        <v>14.02.2023</v>
      </c>
      <c r="D877" s="27">
        <f>B877-A877</f>
        <v>3.4722222189884633E-3</v>
      </c>
      <c r="E877" s="28" t="s">
        <v>32</v>
      </c>
      <c r="F877" s="28" t="s">
        <v>786</v>
      </c>
      <c r="G877" s="28">
        <v>1</v>
      </c>
      <c r="H877" s="29">
        <v>1.5</v>
      </c>
      <c r="I877" s="28">
        <v>1</v>
      </c>
      <c r="J877" s="28" t="s">
        <v>12</v>
      </c>
      <c r="K877" s="28">
        <v>1</v>
      </c>
      <c r="L877" s="29">
        <v>3.4</v>
      </c>
      <c r="M877" s="29">
        <f t="shared" si="13"/>
        <v>1.02</v>
      </c>
      <c r="N877" s="29">
        <v>1.5800000000000005</v>
      </c>
      <c r="O877" s="30">
        <v>6</v>
      </c>
    </row>
    <row r="878" spans="1:15" x14ac:dyDescent="0.35">
      <c r="A878" s="24">
        <v>44971.199305555558</v>
      </c>
      <c r="B878" s="25">
        <v>44971.201388888891</v>
      </c>
      <c r="C878" s="26" t="str">
        <f>TEXT(B878,"dd.mm.yyyy")</f>
        <v>14.02.2023</v>
      </c>
      <c r="D878" s="27">
        <f>B878-A878</f>
        <v>2.0833333328482695E-3</v>
      </c>
      <c r="E878" s="28" t="s">
        <v>70</v>
      </c>
      <c r="F878" s="28" t="s">
        <v>831</v>
      </c>
      <c r="G878" s="28">
        <v>2</v>
      </c>
      <c r="H878" s="29">
        <v>1</v>
      </c>
      <c r="I878" s="28">
        <v>1</v>
      </c>
      <c r="J878" s="28" t="s">
        <v>12</v>
      </c>
      <c r="K878" s="28">
        <v>2</v>
      </c>
      <c r="L878" s="29">
        <v>3.3</v>
      </c>
      <c r="M878" s="29">
        <f t="shared" si="13"/>
        <v>0.98999999999999988</v>
      </c>
      <c r="N878" s="29">
        <v>0.71</v>
      </c>
      <c r="O878" s="30">
        <v>5</v>
      </c>
    </row>
    <row r="879" spans="1:15" x14ac:dyDescent="0.35">
      <c r="A879" s="24">
        <v>44971.199305555558</v>
      </c>
      <c r="B879" s="25">
        <v>44971.204861111109</v>
      </c>
      <c r="C879" s="26" t="str">
        <f>TEXT(B879,"dd.mm.yyyy")</f>
        <v>14.02.2023</v>
      </c>
      <c r="D879" s="27">
        <f>B879-A879</f>
        <v>5.5555555518367328E-3</v>
      </c>
      <c r="E879" s="28" t="s">
        <v>57</v>
      </c>
      <c r="F879" s="28" t="s">
        <v>167</v>
      </c>
      <c r="G879" s="28">
        <v>1</v>
      </c>
      <c r="H879" s="29">
        <v>2.2000000000000002</v>
      </c>
      <c r="I879" s="28">
        <v>1</v>
      </c>
      <c r="J879" s="28" t="s">
        <v>12</v>
      </c>
      <c r="K879" s="28">
        <v>1</v>
      </c>
      <c r="L879" s="29">
        <v>6.6</v>
      </c>
      <c r="M879" s="29">
        <f t="shared" si="13"/>
        <v>1.9799999999999998</v>
      </c>
      <c r="N879" s="29">
        <v>1.42</v>
      </c>
      <c r="O879" s="30">
        <v>10</v>
      </c>
    </row>
    <row r="880" spans="1:15" x14ac:dyDescent="0.35">
      <c r="A880" s="24">
        <v>44971.199305555558</v>
      </c>
      <c r="B880" s="25">
        <v>44971.208333333336</v>
      </c>
      <c r="C880" s="26" t="str">
        <f>TEXT(B880,"dd.mm.yyyy")</f>
        <v>14.02.2023</v>
      </c>
      <c r="D880" s="27">
        <f>B880-A880</f>
        <v>9.0277777781011537E-3</v>
      </c>
      <c r="E880" s="28" t="s">
        <v>57</v>
      </c>
      <c r="F880" s="28" t="s">
        <v>214</v>
      </c>
      <c r="G880" s="28">
        <v>2</v>
      </c>
      <c r="H880" s="29">
        <v>4</v>
      </c>
      <c r="I880" s="28">
        <v>1</v>
      </c>
      <c r="J880" s="28" t="s">
        <v>12</v>
      </c>
      <c r="K880" s="28">
        <v>1</v>
      </c>
      <c r="L880" s="29">
        <v>12</v>
      </c>
      <c r="M880" s="29">
        <f t="shared" si="13"/>
        <v>3.5999999999999996</v>
      </c>
      <c r="N880" s="29">
        <v>3.4000000000000004</v>
      </c>
      <c r="O880" s="30">
        <v>19</v>
      </c>
    </row>
    <row r="881" spans="1:15" x14ac:dyDescent="0.35">
      <c r="A881" s="24">
        <v>44971.199305555558</v>
      </c>
      <c r="B881" s="25">
        <v>44971.208333333336</v>
      </c>
      <c r="C881" s="26" t="str">
        <f>TEXT(B881,"dd.mm.yyyy")</f>
        <v>14.02.2023</v>
      </c>
      <c r="D881" s="27">
        <f>B881-A881</f>
        <v>9.0277777781011537E-3</v>
      </c>
      <c r="E881" s="28" t="s">
        <v>51</v>
      </c>
      <c r="F881" s="28" t="s">
        <v>524</v>
      </c>
      <c r="G881" s="28">
        <v>1</v>
      </c>
      <c r="H881" s="29">
        <v>4.5</v>
      </c>
      <c r="I881" s="28">
        <v>1</v>
      </c>
      <c r="J881" s="28" t="s">
        <v>12</v>
      </c>
      <c r="K881" s="28">
        <v>1</v>
      </c>
      <c r="L881" s="29">
        <v>13.5</v>
      </c>
      <c r="M881" s="29">
        <f t="shared" si="13"/>
        <v>4.05</v>
      </c>
      <c r="N881" s="29">
        <v>3.4499999999999993</v>
      </c>
      <c r="O881" s="30">
        <v>21</v>
      </c>
    </row>
    <row r="882" spans="1:15" x14ac:dyDescent="0.35">
      <c r="A882" s="24">
        <v>44971.199999999997</v>
      </c>
      <c r="B882" s="25">
        <v>44971.209722222222</v>
      </c>
      <c r="C882" s="26" t="str">
        <f>TEXT(B882,"dd.mm.yyyy")</f>
        <v>14.02.2023</v>
      </c>
      <c r="D882" s="27">
        <f>B882-A882</f>
        <v>9.7222222248092294E-3</v>
      </c>
      <c r="E882" s="28" t="s">
        <v>14</v>
      </c>
      <c r="F882" s="28" t="s">
        <v>848</v>
      </c>
      <c r="G882" s="28">
        <v>1</v>
      </c>
      <c r="H882" s="29">
        <v>4.5999999999999996</v>
      </c>
      <c r="I882" s="28">
        <v>1</v>
      </c>
      <c r="J882" s="28" t="s">
        <v>12</v>
      </c>
      <c r="K882" s="28">
        <v>1</v>
      </c>
      <c r="L882" s="29">
        <v>13.8</v>
      </c>
      <c r="M882" s="29">
        <f t="shared" si="13"/>
        <v>4.1399999999999997</v>
      </c>
      <c r="N882" s="29">
        <v>2.0599999999999987</v>
      </c>
      <c r="O882" s="30">
        <v>20</v>
      </c>
    </row>
    <row r="883" spans="1:15" x14ac:dyDescent="0.35">
      <c r="A883" s="24">
        <v>44971.199999999997</v>
      </c>
      <c r="B883" s="25">
        <v>44971.205555555556</v>
      </c>
      <c r="C883" s="26" t="str">
        <f>TEXT(B883,"dd.mm.yyyy")</f>
        <v>14.02.2023</v>
      </c>
      <c r="D883" s="27">
        <f>B883-A883</f>
        <v>5.5555555591126904E-3</v>
      </c>
      <c r="E883" s="28" t="s">
        <v>30</v>
      </c>
      <c r="F883" s="28" t="s">
        <v>222</v>
      </c>
      <c r="G883" s="28">
        <v>1</v>
      </c>
      <c r="H883" s="29">
        <v>1.9</v>
      </c>
      <c r="I883" s="28">
        <v>1</v>
      </c>
      <c r="J883" s="28" t="s">
        <v>12</v>
      </c>
      <c r="K883" s="28">
        <v>1</v>
      </c>
      <c r="L883" s="29">
        <v>3.1</v>
      </c>
      <c r="M883" s="29">
        <f t="shared" si="13"/>
        <v>0.92999999999999994</v>
      </c>
      <c r="N883" s="29">
        <v>0.9700000000000002</v>
      </c>
      <c r="O883" s="30">
        <v>5</v>
      </c>
    </row>
    <row r="884" spans="1:15" x14ac:dyDescent="0.35">
      <c r="A884" s="24">
        <v>44971.199999999997</v>
      </c>
      <c r="B884" s="25">
        <v>44971.20416666667</v>
      </c>
      <c r="C884" s="26" t="str">
        <f>TEXT(B884,"dd.mm.yyyy")</f>
        <v>14.02.2023</v>
      </c>
      <c r="D884" s="27">
        <f>B884-A884</f>
        <v>4.1666666729724966E-3</v>
      </c>
      <c r="E884" s="28" t="s">
        <v>23</v>
      </c>
      <c r="F884" s="28" t="s">
        <v>405</v>
      </c>
      <c r="G884" s="28">
        <v>2</v>
      </c>
      <c r="H884" s="29">
        <v>1.2</v>
      </c>
      <c r="I884" s="28">
        <v>1</v>
      </c>
      <c r="J884" s="28" t="s">
        <v>12</v>
      </c>
      <c r="K884" s="28">
        <v>1</v>
      </c>
      <c r="L884" s="29">
        <v>3.9</v>
      </c>
      <c r="M884" s="29">
        <f t="shared" si="13"/>
        <v>1.17</v>
      </c>
      <c r="N884" s="29">
        <v>0.93000000000000016</v>
      </c>
      <c r="O884" s="30">
        <v>6</v>
      </c>
    </row>
    <row r="885" spans="1:15" x14ac:dyDescent="0.35">
      <c r="A885" s="24">
        <v>44971.199999999997</v>
      </c>
      <c r="B885" s="25">
        <v>44971.206944444442</v>
      </c>
      <c r="C885" s="26" t="str">
        <f>TEXT(B885,"dd.mm.yyyy")</f>
        <v>14.02.2023</v>
      </c>
      <c r="D885" s="27">
        <f>B885-A885</f>
        <v>6.9444444452528842E-3</v>
      </c>
      <c r="E885" s="28" t="s">
        <v>29</v>
      </c>
      <c r="F885" s="28" t="s">
        <v>420</v>
      </c>
      <c r="G885" s="28">
        <v>1</v>
      </c>
      <c r="H885" s="29">
        <v>1.9</v>
      </c>
      <c r="I885" s="28">
        <v>1</v>
      </c>
      <c r="J885" s="28" t="s">
        <v>12</v>
      </c>
      <c r="K885" s="28">
        <v>1</v>
      </c>
      <c r="L885" s="29">
        <v>3.6</v>
      </c>
      <c r="M885" s="29">
        <f t="shared" si="13"/>
        <v>1.08</v>
      </c>
      <c r="N885" s="29">
        <v>1.3199999999999998</v>
      </c>
      <c r="O885" s="30">
        <v>6</v>
      </c>
    </row>
    <row r="886" spans="1:15" x14ac:dyDescent="0.35">
      <c r="A886" s="24">
        <v>44971.200694444444</v>
      </c>
      <c r="B886" s="25">
        <v>44971.218055555553</v>
      </c>
      <c r="C886" s="26" t="str">
        <f>TEXT(B886,"dd.mm.yyyy")</f>
        <v>14.02.2023</v>
      </c>
      <c r="D886" s="27">
        <f>B886-A886</f>
        <v>1.7361111109494232E-2</v>
      </c>
      <c r="E886" s="28" t="s">
        <v>30</v>
      </c>
      <c r="F886" s="28" t="s">
        <v>448</v>
      </c>
      <c r="G886" s="28">
        <v>1</v>
      </c>
      <c r="H886" s="29">
        <v>16.5</v>
      </c>
      <c r="I886" s="28">
        <v>2</v>
      </c>
      <c r="J886" s="28" t="s">
        <v>12</v>
      </c>
      <c r="K886" s="28">
        <v>2</v>
      </c>
      <c r="L886" s="29">
        <v>49.5</v>
      </c>
      <c r="M886" s="29">
        <f t="shared" si="13"/>
        <v>14.85</v>
      </c>
      <c r="N886" s="29">
        <v>9.6499999999999986</v>
      </c>
      <c r="O886" s="30">
        <v>74</v>
      </c>
    </row>
    <row r="887" spans="1:15" x14ac:dyDescent="0.35">
      <c r="A887" s="24">
        <v>44971.200694444444</v>
      </c>
      <c r="B887" s="25">
        <v>44971.211111111108</v>
      </c>
      <c r="C887" s="26" t="str">
        <f>TEXT(B887,"dd.mm.yyyy")</f>
        <v>14.02.2023</v>
      </c>
      <c r="D887" s="27">
        <f>B887-A887</f>
        <v>1.0416666664241347E-2</v>
      </c>
      <c r="E887" s="28" t="s">
        <v>76</v>
      </c>
      <c r="F887" s="28" t="s">
        <v>619</v>
      </c>
      <c r="G887" s="28">
        <v>1</v>
      </c>
      <c r="H887" s="29">
        <v>4.7</v>
      </c>
      <c r="I887" s="28">
        <v>1</v>
      </c>
      <c r="J887" s="28" t="s">
        <v>12</v>
      </c>
      <c r="K887" s="28">
        <v>2</v>
      </c>
      <c r="L887" s="29">
        <v>14.1</v>
      </c>
      <c r="M887" s="29">
        <f t="shared" si="13"/>
        <v>4.2299999999999995</v>
      </c>
      <c r="N887" s="29">
        <v>3.67</v>
      </c>
      <c r="O887" s="30">
        <v>22</v>
      </c>
    </row>
    <row r="888" spans="1:15" x14ac:dyDescent="0.35">
      <c r="A888" s="24">
        <v>44971.201388888891</v>
      </c>
      <c r="B888" s="25">
        <v>44971.203472222223</v>
      </c>
      <c r="C888" s="26" t="str">
        <f>TEXT(B888,"dd.mm.yyyy")</f>
        <v>14.02.2023</v>
      </c>
      <c r="D888" s="27">
        <f>B888-A888</f>
        <v>2.0833333328482695E-3</v>
      </c>
      <c r="E888" s="28" t="s">
        <v>17</v>
      </c>
      <c r="F888" s="28" t="s">
        <v>550</v>
      </c>
      <c r="G888" s="28">
        <v>1</v>
      </c>
      <c r="H888" s="29">
        <v>1</v>
      </c>
      <c r="I888" s="28">
        <v>1</v>
      </c>
      <c r="J888" s="28" t="s">
        <v>12</v>
      </c>
      <c r="K888" s="28">
        <v>1</v>
      </c>
      <c r="L888" s="29">
        <v>3.1</v>
      </c>
      <c r="M888" s="29">
        <f t="shared" si="13"/>
        <v>0.92999999999999994</v>
      </c>
      <c r="N888" s="29">
        <v>0.9700000000000002</v>
      </c>
      <c r="O888" s="30">
        <v>5</v>
      </c>
    </row>
    <row r="889" spans="1:15" x14ac:dyDescent="0.35">
      <c r="A889" s="24">
        <v>44971.20208333333</v>
      </c>
      <c r="B889" s="25">
        <v>44971.208333333336</v>
      </c>
      <c r="C889" s="26" t="str">
        <f>TEXT(B889,"dd.mm.yyyy")</f>
        <v>14.02.2023</v>
      </c>
      <c r="D889" s="27">
        <f>B889-A889</f>
        <v>6.2500000058207661E-3</v>
      </c>
      <c r="E889" s="28" t="s">
        <v>40</v>
      </c>
      <c r="F889" s="28" t="s">
        <v>904</v>
      </c>
      <c r="G889" s="28">
        <v>1</v>
      </c>
      <c r="H889" s="29">
        <v>3</v>
      </c>
      <c r="I889" s="28">
        <v>1</v>
      </c>
      <c r="J889" s="28" t="s">
        <v>12</v>
      </c>
      <c r="K889" s="28">
        <v>1</v>
      </c>
      <c r="L889" s="29">
        <v>9</v>
      </c>
      <c r="M889" s="29">
        <f t="shared" si="13"/>
        <v>2.6999999999999997</v>
      </c>
      <c r="N889" s="29">
        <v>2.3000000000000007</v>
      </c>
      <c r="O889" s="30">
        <v>14</v>
      </c>
    </row>
    <row r="890" spans="1:15" x14ac:dyDescent="0.35">
      <c r="A890" s="24">
        <v>44971.20208333333</v>
      </c>
      <c r="B890" s="25">
        <v>44971.206250000003</v>
      </c>
      <c r="C890" s="26" t="str">
        <f>TEXT(B890,"dd.mm.yyyy")</f>
        <v>14.02.2023</v>
      </c>
      <c r="D890" s="27">
        <f>B890-A890</f>
        <v>4.1666666729724966E-3</v>
      </c>
      <c r="E890" s="28" t="s">
        <v>47</v>
      </c>
      <c r="F890" s="28" t="s">
        <v>648</v>
      </c>
      <c r="G890" s="28">
        <v>1</v>
      </c>
      <c r="H890" s="29">
        <v>1.1000000000000001</v>
      </c>
      <c r="I890" s="28">
        <v>1</v>
      </c>
      <c r="J890" s="28" t="s">
        <v>12</v>
      </c>
      <c r="K890" s="28">
        <v>1</v>
      </c>
      <c r="L890" s="29">
        <v>3.2</v>
      </c>
      <c r="M890" s="29">
        <f t="shared" si="13"/>
        <v>0.96</v>
      </c>
      <c r="N890" s="29">
        <v>0.83999999999999986</v>
      </c>
      <c r="O890" s="30">
        <v>5</v>
      </c>
    </row>
    <row r="891" spans="1:15" x14ac:dyDescent="0.35">
      <c r="A891" s="24">
        <v>44971.202777777777</v>
      </c>
      <c r="B891" s="25">
        <v>44971.213888888888</v>
      </c>
      <c r="C891" s="26" t="str">
        <f>TEXT(B891,"dd.mm.yyyy")</f>
        <v>14.02.2023</v>
      </c>
      <c r="D891" s="27">
        <f>B891-A891</f>
        <v>1.1111111110949423E-2</v>
      </c>
      <c r="E891" s="28" t="s">
        <v>42</v>
      </c>
      <c r="F891" s="28" t="s">
        <v>644</v>
      </c>
      <c r="G891" s="28">
        <v>1</v>
      </c>
      <c r="H891" s="29">
        <v>7.5</v>
      </c>
      <c r="I891" s="28">
        <v>1</v>
      </c>
      <c r="J891" s="28" t="s">
        <v>12</v>
      </c>
      <c r="K891" s="28">
        <v>2</v>
      </c>
      <c r="L891" s="29">
        <v>22.5</v>
      </c>
      <c r="M891" s="29">
        <f t="shared" si="13"/>
        <v>6.75</v>
      </c>
      <c r="N891" s="29">
        <v>2.75</v>
      </c>
      <c r="O891" s="30">
        <v>32</v>
      </c>
    </row>
    <row r="892" spans="1:15" x14ac:dyDescent="0.35">
      <c r="A892" s="24">
        <v>44971.203472222223</v>
      </c>
      <c r="B892" s="25">
        <v>44971.209027777775</v>
      </c>
      <c r="C892" s="26" t="str">
        <f>TEXT(B892,"dd.mm.yyyy")</f>
        <v>14.02.2023</v>
      </c>
      <c r="D892" s="27">
        <f>B892-A892</f>
        <v>5.5555555518367328E-3</v>
      </c>
      <c r="E892" s="28" t="s">
        <v>45</v>
      </c>
      <c r="F892" s="28" t="s">
        <v>39</v>
      </c>
      <c r="G892" s="28">
        <v>1</v>
      </c>
      <c r="H892" s="29">
        <v>2.5</v>
      </c>
      <c r="I892" s="28">
        <v>1</v>
      </c>
      <c r="J892" s="28" t="s">
        <v>12</v>
      </c>
      <c r="K892" s="28">
        <v>2</v>
      </c>
      <c r="L892" s="29">
        <v>7.5</v>
      </c>
      <c r="M892" s="29">
        <f t="shared" si="13"/>
        <v>2.25</v>
      </c>
      <c r="N892" s="29">
        <v>1.25</v>
      </c>
      <c r="O892" s="30">
        <v>11</v>
      </c>
    </row>
    <row r="893" spans="1:15" x14ac:dyDescent="0.35">
      <c r="A893" s="24">
        <v>44971.203472222223</v>
      </c>
      <c r="B893" s="25">
        <v>44971.211111111108</v>
      </c>
      <c r="C893" s="26" t="str">
        <f>TEXT(B893,"dd.mm.yyyy")</f>
        <v>14.02.2023</v>
      </c>
      <c r="D893" s="27">
        <f>B893-A893</f>
        <v>7.6388888846850023E-3</v>
      </c>
      <c r="E893" s="28" t="s">
        <v>40</v>
      </c>
      <c r="F893" s="28" t="s">
        <v>594</v>
      </c>
      <c r="G893" s="28">
        <v>2</v>
      </c>
      <c r="H893" s="29">
        <v>2.9</v>
      </c>
      <c r="I893" s="28">
        <v>1</v>
      </c>
      <c r="J893" s="28" t="s">
        <v>12</v>
      </c>
      <c r="K893" s="28">
        <v>2</v>
      </c>
      <c r="L893" s="29">
        <v>8.6999999999999993</v>
      </c>
      <c r="M893" s="29">
        <f t="shared" si="13"/>
        <v>2.61</v>
      </c>
      <c r="N893" s="29">
        <v>1.6900000000000013</v>
      </c>
      <c r="O893" s="30">
        <v>13</v>
      </c>
    </row>
    <row r="894" spans="1:15" x14ac:dyDescent="0.35">
      <c r="A894" s="24">
        <v>44971.203472222223</v>
      </c>
      <c r="B894" s="25">
        <v>44971.208333333336</v>
      </c>
      <c r="C894" s="26" t="str">
        <f>TEXT(B894,"dd.mm.yyyy")</f>
        <v>14.02.2023</v>
      </c>
      <c r="D894" s="27">
        <f>B894-A894</f>
        <v>4.8611111124046147E-3</v>
      </c>
      <c r="E894" s="28" t="s">
        <v>17</v>
      </c>
      <c r="F894" s="28" t="s">
        <v>549</v>
      </c>
      <c r="G894" s="28">
        <v>1</v>
      </c>
      <c r="H894" s="29">
        <v>1.2</v>
      </c>
      <c r="I894" s="28">
        <v>1</v>
      </c>
      <c r="J894" s="28" t="s">
        <v>12</v>
      </c>
      <c r="K894" s="28">
        <v>2</v>
      </c>
      <c r="L894" s="29">
        <v>3.1</v>
      </c>
      <c r="M894" s="29">
        <f t="shared" si="13"/>
        <v>0.92999999999999994</v>
      </c>
      <c r="N894" s="29">
        <v>0.9700000000000002</v>
      </c>
      <c r="O894" s="30">
        <v>5</v>
      </c>
    </row>
    <row r="895" spans="1:15" x14ac:dyDescent="0.35">
      <c r="A895" s="24">
        <v>44971.20416666667</v>
      </c>
      <c r="B895" s="25">
        <v>44971.206944444442</v>
      </c>
      <c r="C895" s="26" t="str">
        <f>TEXT(B895,"dd.mm.yyyy")</f>
        <v>14.02.2023</v>
      </c>
      <c r="D895" s="27">
        <f>B895-A895</f>
        <v>2.7777777722803876E-3</v>
      </c>
      <c r="E895" s="28" t="s">
        <v>21</v>
      </c>
      <c r="F895" s="28" t="s">
        <v>860</v>
      </c>
      <c r="G895" s="28">
        <v>1</v>
      </c>
      <c r="H895" s="29">
        <v>1.3</v>
      </c>
      <c r="I895" s="28">
        <v>1</v>
      </c>
      <c r="J895" s="28" t="s">
        <v>12</v>
      </c>
      <c r="K895" s="28">
        <v>2</v>
      </c>
      <c r="L895" s="29">
        <v>3.1</v>
      </c>
      <c r="M895" s="29">
        <f t="shared" si="13"/>
        <v>0.92999999999999994</v>
      </c>
      <c r="N895" s="29">
        <v>0.9700000000000002</v>
      </c>
      <c r="O895" s="30">
        <v>5</v>
      </c>
    </row>
    <row r="896" spans="1:15" x14ac:dyDescent="0.35">
      <c r="A896" s="24">
        <v>44971.20416666667</v>
      </c>
      <c r="B896" s="25">
        <v>44971.207638888889</v>
      </c>
      <c r="C896" s="26" t="str">
        <f>TEXT(B896,"dd.mm.yyyy")</f>
        <v>14.02.2023</v>
      </c>
      <c r="D896" s="27">
        <f>B896-A896</f>
        <v>3.4722222189884633E-3</v>
      </c>
      <c r="E896" s="28" t="s">
        <v>47</v>
      </c>
      <c r="F896" s="28" t="s">
        <v>273</v>
      </c>
      <c r="G896" s="28">
        <v>1</v>
      </c>
      <c r="H896" s="29">
        <v>1.8</v>
      </c>
      <c r="I896" s="28">
        <v>1</v>
      </c>
      <c r="J896" s="28" t="s">
        <v>12</v>
      </c>
      <c r="K896" s="28">
        <v>1</v>
      </c>
      <c r="L896" s="29">
        <v>3.4</v>
      </c>
      <c r="M896" s="29">
        <f t="shared" si="13"/>
        <v>1.02</v>
      </c>
      <c r="N896" s="29">
        <v>1.5800000000000005</v>
      </c>
      <c r="O896" s="30">
        <v>6</v>
      </c>
    </row>
    <row r="897" spans="1:15" x14ac:dyDescent="0.35">
      <c r="A897" s="24">
        <v>44971.20416666667</v>
      </c>
      <c r="B897" s="25">
        <v>44971.238194444442</v>
      </c>
      <c r="C897" s="26" t="str">
        <f>TEXT(B897,"dd.mm.yyyy")</f>
        <v>14.02.2023</v>
      </c>
      <c r="D897" s="27">
        <f>B897-A897</f>
        <v>3.4027777772280388E-2</v>
      </c>
      <c r="E897" s="28" t="s">
        <v>20</v>
      </c>
      <c r="F897" s="28" t="s">
        <v>240</v>
      </c>
      <c r="G897" s="28">
        <v>4</v>
      </c>
      <c r="H897" s="29">
        <v>43.3</v>
      </c>
      <c r="I897" s="28">
        <v>5</v>
      </c>
      <c r="J897" s="28" t="s">
        <v>12</v>
      </c>
      <c r="K897" s="28">
        <v>1</v>
      </c>
      <c r="L897" s="29">
        <v>129.9</v>
      </c>
      <c r="M897" s="29">
        <f t="shared" si="13"/>
        <v>38.97</v>
      </c>
      <c r="N897" s="29">
        <v>26.129999999999995</v>
      </c>
      <c r="O897" s="30">
        <v>195</v>
      </c>
    </row>
    <row r="898" spans="1:15" x14ac:dyDescent="0.35">
      <c r="A898" s="24">
        <v>44971.204861111109</v>
      </c>
      <c r="B898" s="25">
        <v>44971.211111111108</v>
      </c>
      <c r="C898" s="26" t="str">
        <f>TEXT(B898,"dd.mm.yyyy")</f>
        <v>14.02.2023</v>
      </c>
      <c r="D898" s="27">
        <f>B898-A898</f>
        <v>6.2499999985448085E-3</v>
      </c>
      <c r="E898" s="28" t="s">
        <v>74</v>
      </c>
      <c r="F898" s="28" t="s">
        <v>284</v>
      </c>
      <c r="G898" s="28">
        <v>1</v>
      </c>
      <c r="H898" s="29">
        <v>0.8</v>
      </c>
      <c r="I898" s="28">
        <v>1</v>
      </c>
      <c r="J898" s="28" t="s">
        <v>12</v>
      </c>
      <c r="K898" s="28">
        <v>1</v>
      </c>
      <c r="L898" s="29">
        <v>8.1</v>
      </c>
      <c r="M898" s="29">
        <f t="shared" si="13"/>
        <v>2.4299999999999997</v>
      </c>
      <c r="N898" s="29">
        <v>1.4700000000000006</v>
      </c>
      <c r="O898" s="30">
        <v>12</v>
      </c>
    </row>
    <row r="899" spans="1:15" x14ac:dyDescent="0.35">
      <c r="A899" s="24">
        <v>44971.205555555556</v>
      </c>
      <c r="B899" s="25">
        <v>44971.208333333336</v>
      </c>
      <c r="C899" s="26" t="str">
        <f>TEXT(B899,"dd.mm.yyyy")</f>
        <v>14.02.2023</v>
      </c>
      <c r="D899" s="27">
        <f>B899-A899</f>
        <v>2.7777777795563452E-3</v>
      </c>
      <c r="E899" s="28" t="s">
        <v>61</v>
      </c>
      <c r="F899" s="28" t="s">
        <v>208</v>
      </c>
      <c r="G899" s="28">
        <v>2</v>
      </c>
      <c r="H899" s="29">
        <v>0.8</v>
      </c>
      <c r="I899" s="28">
        <v>1</v>
      </c>
      <c r="J899" s="28" t="s">
        <v>12</v>
      </c>
      <c r="K899" s="28">
        <v>1</v>
      </c>
      <c r="L899" s="29">
        <v>3.8</v>
      </c>
      <c r="M899" s="29">
        <f t="shared" ref="M899:M962" si="14">L899*30%</f>
        <v>1.1399999999999999</v>
      </c>
      <c r="N899" s="29">
        <v>1.0600000000000005</v>
      </c>
      <c r="O899" s="30">
        <v>6</v>
      </c>
    </row>
    <row r="900" spans="1:15" x14ac:dyDescent="0.35">
      <c r="A900" s="24">
        <v>44971.205555555556</v>
      </c>
      <c r="B900" s="25">
        <v>44971.206250000003</v>
      </c>
      <c r="C900" s="26" t="str">
        <f>TEXT(B900,"dd.mm.yyyy")</f>
        <v>14.02.2023</v>
      </c>
      <c r="D900" s="27">
        <f>B900-A900</f>
        <v>6.944444467080757E-4</v>
      </c>
      <c r="E900" s="28" t="s">
        <v>17</v>
      </c>
      <c r="F900" s="28" t="s">
        <v>92</v>
      </c>
      <c r="G900" s="28">
        <v>1</v>
      </c>
      <c r="H900" s="29">
        <v>0.4</v>
      </c>
      <c r="I900" s="28">
        <v>1</v>
      </c>
      <c r="J900" s="28" t="s">
        <v>12</v>
      </c>
      <c r="K900" s="28">
        <v>1</v>
      </c>
      <c r="L900" s="29">
        <v>3</v>
      </c>
      <c r="M900" s="29">
        <f t="shared" si="14"/>
        <v>0.89999999999999991</v>
      </c>
      <c r="N900" s="29">
        <v>1.0999999999999996</v>
      </c>
      <c r="O900" s="30">
        <v>5</v>
      </c>
    </row>
    <row r="901" spans="1:15" x14ac:dyDescent="0.35">
      <c r="A901" s="24">
        <v>44971.206250000003</v>
      </c>
      <c r="B901" s="25">
        <v>44971.209722222222</v>
      </c>
      <c r="C901" s="26" t="str">
        <f>TEXT(B901,"dd.mm.yyyy")</f>
        <v>14.02.2023</v>
      </c>
      <c r="D901" s="27">
        <f>B901-A901</f>
        <v>3.4722222189884633E-3</v>
      </c>
      <c r="E901" s="28" t="s">
        <v>47</v>
      </c>
      <c r="F901" s="28" t="s">
        <v>136</v>
      </c>
      <c r="G901" s="28">
        <v>2</v>
      </c>
      <c r="H901" s="29">
        <v>1.3</v>
      </c>
      <c r="I901" s="28">
        <v>1</v>
      </c>
      <c r="J901" s="28" t="s">
        <v>12</v>
      </c>
      <c r="K901" s="28">
        <v>1</v>
      </c>
      <c r="L901" s="29">
        <v>3.7</v>
      </c>
      <c r="M901" s="29">
        <f t="shared" si="14"/>
        <v>1.1100000000000001</v>
      </c>
      <c r="N901" s="29">
        <v>1.1899999999999995</v>
      </c>
      <c r="O901" s="30">
        <v>6</v>
      </c>
    </row>
    <row r="902" spans="1:15" x14ac:dyDescent="0.35">
      <c r="A902" s="24">
        <v>44971.206250000003</v>
      </c>
      <c r="B902" s="25">
        <v>44971.215277777781</v>
      </c>
      <c r="C902" s="26" t="str">
        <f>TEXT(B902,"dd.mm.yyyy")</f>
        <v>14.02.2023</v>
      </c>
      <c r="D902" s="27">
        <f>B902-A902</f>
        <v>9.0277777781011537E-3</v>
      </c>
      <c r="E902" s="28" t="s">
        <v>47</v>
      </c>
      <c r="F902" s="28" t="s">
        <v>151</v>
      </c>
      <c r="G902" s="28">
        <v>1</v>
      </c>
      <c r="H902" s="29">
        <v>2.8</v>
      </c>
      <c r="I902" s="28">
        <v>1</v>
      </c>
      <c r="J902" s="28" t="s">
        <v>12</v>
      </c>
      <c r="K902" s="28">
        <v>2</v>
      </c>
      <c r="L902" s="29">
        <v>8.4</v>
      </c>
      <c r="M902" s="29">
        <f t="shared" si="14"/>
        <v>2.52</v>
      </c>
      <c r="N902" s="29">
        <v>2.08</v>
      </c>
      <c r="O902" s="30">
        <v>13</v>
      </c>
    </row>
    <row r="903" spans="1:15" x14ac:dyDescent="0.35">
      <c r="A903" s="24">
        <v>44971.206250000003</v>
      </c>
      <c r="B903" s="25">
        <v>44971.211111111108</v>
      </c>
      <c r="C903" s="26" t="str">
        <f>TEXT(B903,"dd.mm.yyyy")</f>
        <v>14.02.2023</v>
      </c>
      <c r="D903" s="27">
        <f>B903-A903</f>
        <v>4.8611111051286571E-3</v>
      </c>
      <c r="E903" s="28" t="s">
        <v>64</v>
      </c>
      <c r="F903" s="28" t="s">
        <v>479</v>
      </c>
      <c r="G903" s="28">
        <v>1</v>
      </c>
      <c r="H903" s="29">
        <v>1.5</v>
      </c>
      <c r="I903" s="28">
        <v>1</v>
      </c>
      <c r="J903" s="28" t="s">
        <v>12</v>
      </c>
      <c r="K903" s="28">
        <v>2</v>
      </c>
      <c r="L903" s="29">
        <v>3.7</v>
      </c>
      <c r="M903" s="29">
        <f t="shared" si="14"/>
        <v>1.1100000000000001</v>
      </c>
      <c r="N903" s="29">
        <v>1.1899999999999995</v>
      </c>
      <c r="O903" s="30">
        <v>6</v>
      </c>
    </row>
    <row r="904" spans="1:15" x14ac:dyDescent="0.35">
      <c r="A904" s="24">
        <v>44971.206250000003</v>
      </c>
      <c r="B904" s="25">
        <v>44971.219444444447</v>
      </c>
      <c r="C904" s="26" t="str">
        <f>TEXT(B904,"dd.mm.yyyy")</f>
        <v>14.02.2023</v>
      </c>
      <c r="D904" s="27">
        <f>B904-A904</f>
        <v>1.3194444443797693E-2</v>
      </c>
      <c r="E904" s="28" t="s">
        <v>22</v>
      </c>
      <c r="F904" s="28" t="s">
        <v>270</v>
      </c>
      <c r="G904" s="28">
        <v>2</v>
      </c>
      <c r="H904" s="29">
        <v>6.4</v>
      </c>
      <c r="I904" s="28">
        <v>1</v>
      </c>
      <c r="J904" s="28" t="s">
        <v>12</v>
      </c>
      <c r="K904" s="28">
        <v>2</v>
      </c>
      <c r="L904" s="29">
        <v>19.2</v>
      </c>
      <c r="M904" s="29">
        <f t="shared" si="14"/>
        <v>5.76</v>
      </c>
      <c r="N904" s="29">
        <v>3.0400000000000027</v>
      </c>
      <c r="O904" s="30">
        <v>28</v>
      </c>
    </row>
    <row r="905" spans="1:15" x14ac:dyDescent="0.35">
      <c r="A905" s="24">
        <v>44971.206944444442</v>
      </c>
      <c r="B905" s="25">
        <v>44971.209722222222</v>
      </c>
      <c r="C905" s="26" t="str">
        <f>TEXT(B905,"dd.mm.yyyy")</f>
        <v>14.02.2023</v>
      </c>
      <c r="D905" s="27">
        <f>B905-A905</f>
        <v>2.7777777795563452E-3</v>
      </c>
      <c r="E905" s="28" t="s">
        <v>76</v>
      </c>
      <c r="F905" s="28" t="s">
        <v>423</v>
      </c>
      <c r="G905" s="28">
        <v>1</v>
      </c>
      <c r="H905" s="29">
        <v>0.8</v>
      </c>
      <c r="I905" s="28">
        <v>1</v>
      </c>
      <c r="J905" s="28" t="s">
        <v>12</v>
      </c>
      <c r="K905" s="28">
        <v>2</v>
      </c>
      <c r="L905" s="29">
        <v>3.6</v>
      </c>
      <c r="M905" s="29">
        <f t="shared" si="14"/>
        <v>1.08</v>
      </c>
      <c r="N905" s="29">
        <v>1.3199999999999998</v>
      </c>
      <c r="O905" s="30">
        <v>6</v>
      </c>
    </row>
    <row r="906" spans="1:15" x14ac:dyDescent="0.35">
      <c r="A906" s="24">
        <v>44971.206944444442</v>
      </c>
      <c r="B906" s="25">
        <v>44971.223611111112</v>
      </c>
      <c r="C906" s="26" t="str">
        <f>TEXT(B906,"dd.mm.yyyy")</f>
        <v>14.02.2023</v>
      </c>
      <c r="D906" s="27">
        <f>B906-A906</f>
        <v>1.6666666670062114E-2</v>
      </c>
      <c r="E906" s="28" t="s">
        <v>20</v>
      </c>
      <c r="F906" s="28" t="s">
        <v>741</v>
      </c>
      <c r="G906" s="28">
        <v>2</v>
      </c>
      <c r="H906" s="29">
        <v>12.9</v>
      </c>
      <c r="I906" s="28">
        <v>1</v>
      </c>
      <c r="J906" s="28" t="s">
        <v>12</v>
      </c>
      <c r="K906" s="28">
        <v>1</v>
      </c>
      <c r="L906" s="29">
        <v>38.700000000000003</v>
      </c>
      <c r="M906" s="29">
        <f t="shared" si="14"/>
        <v>11.610000000000001</v>
      </c>
      <c r="N906" s="29">
        <v>2.6899999999999977</v>
      </c>
      <c r="O906" s="30">
        <v>53</v>
      </c>
    </row>
    <row r="907" spans="1:15" x14ac:dyDescent="0.35">
      <c r="A907" s="24">
        <v>44971.206944444442</v>
      </c>
      <c r="B907" s="25">
        <v>44971.215277777781</v>
      </c>
      <c r="C907" s="26" t="str">
        <f>TEXT(B907,"dd.mm.yyyy")</f>
        <v>14.02.2023</v>
      </c>
      <c r="D907" s="27">
        <f>B907-A907</f>
        <v>8.3333333386690356E-3</v>
      </c>
      <c r="E907" s="28" t="s">
        <v>20</v>
      </c>
      <c r="F907" s="28" t="s">
        <v>168</v>
      </c>
      <c r="G907" s="28">
        <v>2</v>
      </c>
      <c r="H907" s="29">
        <v>4.0999999999999996</v>
      </c>
      <c r="I907" s="28">
        <v>1</v>
      </c>
      <c r="J907" s="28" t="s">
        <v>12</v>
      </c>
      <c r="K907" s="28">
        <v>1</v>
      </c>
      <c r="L907" s="29">
        <v>12.3</v>
      </c>
      <c r="M907" s="29">
        <f t="shared" si="14"/>
        <v>3.69</v>
      </c>
      <c r="N907" s="29">
        <v>3.01</v>
      </c>
      <c r="O907" s="30">
        <v>19</v>
      </c>
    </row>
    <row r="908" spans="1:15" x14ac:dyDescent="0.35">
      <c r="A908" s="24">
        <v>44971.207638888889</v>
      </c>
      <c r="B908" s="25">
        <v>44971.213194444441</v>
      </c>
      <c r="C908" s="26" t="str">
        <f>TEXT(B908,"dd.mm.yyyy")</f>
        <v>14.02.2023</v>
      </c>
      <c r="D908" s="27">
        <f>B908-A908</f>
        <v>5.5555555518367328E-3</v>
      </c>
      <c r="E908" s="28" t="s">
        <v>49</v>
      </c>
      <c r="F908" s="28" t="s">
        <v>480</v>
      </c>
      <c r="G908" s="28">
        <v>1</v>
      </c>
      <c r="H908" s="29">
        <v>2</v>
      </c>
      <c r="I908" s="28">
        <v>1</v>
      </c>
      <c r="J908" s="28" t="s">
        <v>12</v>
      </c>
      <c r="K908" s="28">
        <v>2</v>
      </c>
      <c r="L908" s="29">
        <v>6</v>
      </c>
      <c r="M908" s="29">
        <f t="shared" si="14"/>
        <v>1.7999999999999998</v>
      </c>
      <c r="N908" s="29">
        <v>1.2000000000000002</v>
      </c>
      <c r="O908" s="30">
        <v>9</v>
      </c>
    </row>
    <row r="909" spans="1:15" x14ac:dyDescent="0.35">
      <c r="A909" s="24">
        <v>44971.207638888889</v>
      </c>
      <c r="B909" s="25">
        <v>44971.213194444441</v>
      </c>
      <c r="C909" s="26" t="str">
        <f>TEXT(B909,"dd.mm.yyyy")</f>
        <v>14.02.2023</v>
      </c>
      <c r="D909" s="27">
        <f>B909-A909</f>
        <v>5.5555555518367328E-3</v>
      </c>
      <c r="E909" s="28" t="s">
        <v>25</v>
      </c>
      <c r="F909" s="28" t="s">
        <v>466</v>
      </c>
      <c r="G909" s="28">
        <v>1</v>
      </c>
      <c r="H909" s="29">
        <v>1.9</v>
      </c>
      <c r="I909" s="28">
        <v>1</v>
      </c>
      <c r="J909" s="28" t="s">
        <v>12</v>
      </c>
      <c r="K909" s="28">
        <v>2</v>
      </c>
      <c r="L909" s="29">
        <v>3.7</v>
      </c>
      <c r="M909" s="29">
        <f t="shared" si="14"/>
        <v>1.1100000000000001</v>
      </c>
      <c r="N909" s="29">
        <v>1.1899999999999995</v>
      </c>
      <c r="O909" s="30">
        <v>6</v>
      </c>
    </row>
    <row r="910" spans="1:15" x14ac:dyDescent="0.35">
      <c r="A910" s="24">
        <v>44971.207638888889</v>
      </c>
      <c r="B910" s="25">
        <v>44971.208333333336</v>
      </c>
      <c r="C910" s="26" t="str">
        <f>TEXT(B910,"dd.mm.yyyy")</f>
        <v>14.02.2023</v>
      </c>
      <c r="D910" s="27">
        <f>B910-A910</f>
        <v>6.944444467080757E-4</v>
      </c>
      <c r="E910" s="28" t="s">
        <v>76</v>
      </c>
      <c r="F910" s="28" t="s">
        <v>386</v>
      </c>
      <c r="G910" s="28">
        <v>1</v>
      </c>
      <c r="H910" s="29">
        <v>0.4</v>
      </c>
      <c r="I910" s="28">
        <v>1</v>
      </c>
      <c r="J910" s="28" t="s">
        <v>12</v>
      </c>
      <c r="K910" s="28">
        <v>1</v>
      </c>
      <c r="L910" s="29">
        <v>3.1</v>
      </c>
      <c r="M910" s="29">
        <f t="shared" si="14"/>
        <v>0.92999999999999994</v>
      </c>
      <c r="N910" s="29">
        <v>0.9700000000000002</v>
      </c>
      <c r="O910" s="30">
        <v>5</v>
      </c>
    </row>
    <row r="911" spans="1:15" x14ac:dyDescent="0.35">
      <c r="A911" s="24">
        <v>44971.207638888889</v>
      </c>
      <c r="B911" s="25">
        <v>44971.210416666669</v>
      </c>
      <c r="C911" s="26" t="str">
        <f>TEXT(B911,"dd.mm.yyyy")</f>
        <v>14.02.2023</v>
      </c>
      <c r="D911" s="27">
        <f>B911-A911</f>
        <v>2.7777777795563452E-3</v>
      </c>
      <c r="E911" s="28" t="s">
        <v>61</v>
      </c>
      <c r="F911" s="28" t="s">
        <v>694</v>
      </c>
      <c r="G911" s="28">
        <v>1</v>
      </c>
      <c r="H911" s="29">
        <v>0.6</v>
      </c>
      <c r="I911" s="28">
        <v>1</v>
      </c>
      <c r="J911" s="28" t="s">
        <v>12</v>
      </c>
      <c r="K911" s="28">
        <v>1</v>
      </c>
      <c r="L911" s="29">
        <v>3.7</v>
      </c>
      <c r="M911" s="29">
        <f t="shared" si="14"/>
        <v>1.1100000000000001</v>
      </c>
      <c r="N911" s="29">
        <v>1.1899999999999995</v>
      </c>
      <c r="O911" s="30">
        <v>6</v>
      </c>
    </row>
    <row r="912" spans="1:15" x14ac:dyDescent="0.35">
      <c r="A912" s="24">
        <v>44971.209027777775</v>
      </c>
      <c r="B912" s="25">
        <v>44971.209722222222</v>
      </c>
      <c r="C912" s="26" t="str">
        <f>TEXT(B912,"dd.mm.yyyy")</f>
        <v>14.02.2023</v>
      </c>
      <c r="D912" s="27">
        <f>B912-A912</f>
        <v>6.944444467080757E-4</v>
      </c>
      <c r="E912" s="28" t="s">
        <v>21</v>
      </c>
      <c r="F912" s="28" t="s">
        <v>537</v>
      </c>
      <c r="G912" s="28">
        <v>2</v>
      </c>
      <c r="H912" s="29">
        <v>0.4</v>
      </c>
      <c r="I912" s="28">
        <v>1</v>
      </c>
      <c r="J912" s="28" t="s">
        <v>12</v>
      </c>
      <c r="K912" s="28">
        <v>2</v>
      </c>
      <c r="L912" s="29">
        <v>3.8</v>
      </c>
      <c r="M912" s="29">
        <f t="shared" si="14"/>
        <v>1.1399999999999999</v>
      </c>
      <c r="N912" s="29">
        <v>1.0600000000000005</v>
      </c>
      <c r="O912" s="30">
        <v>6</v>
      </c>
    </row>
    <row r="913" spans="1:15" x14ac:dyDescent="0.35">
      <c r="A913" s="24">
        <v>44971.209027777775</v>
      </c>
      <c r="B913" s="25">
        <v>44971.211111111108</v>
      </c>
      <c r="C913" s="26" t="str">
        <f>TEXT(B913,"dd.mm.yyyy")</f>
        <v>14.02.2023</v>
      </c>
      <c r="D913" s="27">
        <f>B913-A913</f>
        <v>2.0833333328482695E-3</v>
      </c>
      <c r="E913" s="28" t="s">
        <v>57</v>
      </c>
      <c r="F913" s="28" t="s">
        <v>575</v>
      </c>
      <c r="G913" s="28">
        <v>1</v>
      </c>
      <c r="H913" s="29">
        <v>0.6</v>
      </c>
      <c r="I913" s="28">
        <v>1</v>
      </c>
      <c r="J913" s="28" t="s">
        <v>12</v>
      </c>
      <c r="K913" s="28">
        <v>1</v>
      </c>
      <c r="L913" s="29">
        <v>3.1</v>
      </c>
      <c r="M913" s="29">
        <f t="shared" si="14"/>
        <v>0.92999999999999994</v>
      </c>
      <c r="N913" s="29">
        <v>0.9700000000000002</v>
      </c>
      <c r="O913" s="30">
        <v>5</v>
      </c>
    </row>
    <row r="914" spans="1:15" x14ac:dyDescent="0.35">
      <c r="A914" s="24">
        <v>44971.210416666669</v>
      </c>
      <c r="B914" s="25">
        <v>44971.227083333331</v>
      </c>
      <c r="C914" s="26" t="str">
        <f>TEXT(B914,"dd.mm.yyyy")</f>
        <v>14.02.2023</v>
      </c>
      <c r="D914" s="27">
        <f>B914-A914</f>
        <v>1.6666666662786156E-2</v>
      </c>
      <c r="E914" s="28" t="s">
        <v>63</v>
      </c>
      <c r="F914" s="28" t="s">
        <v>512</v>
      </c>
      <c r="G914" s="28">
        <v>2</v>
      </c>
      <c r="H914" s="29">
        <v>16.899999999999999</v>
      </c>
      <c r="I914" s="28">
        <v>2</v>
      </c>
      <c r="J914" s="28" t="s">
        <v>12</v>
      </c>
      <c r="K914" s="28">
        <v>2</v>
      </c>
      <c r="L914" s="29">
        <v>50.7</v>
      </c>
      <c r="M914" s="29">
        <f t="shared" si="14"/>
        <v>15.21</v>
      </c>
      <c r="N914" s="29">
        <v>12.089999999999996</v>
      </c>
      <c r="O914" s="30">
        <v>78</v>
      </c>
    </row>
    <row r="915" spans="1:15" x14ac:dyDescent="0.35">
      <c r="A915" s="24">
        <v>44971.210416666669</v>
      </c>
      <c r="B915" s="25">
        <v>44971.218055555553</v>
      </c>
      <c r="C915" s="26" t="str">
        <f>TEXT(B915,"dd.mm.yyyy")</f>
        <v>14.02.2023</v>
      </c>
      <c r="D915" s="27">
        <f>B915-A915</f>
        <v>7.6388888846850023E-3</v>
      </c>
      <c r="E915" s="28" t="s">
        <v>17</v>
      </c>
      <c r="F915" s="28" t="s">
        <v>117</v>
      </c>
      <c r="G915" s="28">
        <v>2</v>
      </c>
      <c r="H915" s="29">
        <v>3.4</v>
      </c>
      <c r="I915" s="28">
        <v>1</v>
      </c>
      <c r="J915" s="28" t="s">
        <v>12</v>
      </c>
      <c r="K915" s="28">
        <v>1</v>
      </c>
      <c r="L915" s="29">
        <v>10.199999999999999</v>
      </c>
      <c r="M915" s="29">
        <f t="shared" si="14"/>
        <v>3.0599999999999996</v>
      </c>
      <c r="N915" s="29">
        <v>1.740000000000002</v>
      </c>
      <c r="O915" s="30">
        <v>15</v>
      </c>
    </row>
    <row r="916" spans="1:15" x14ac:dyDescent="0.35">
      <c r="A916" s="24">
        <v>44971.210416666669</v>
      </c>
      <c r="B916" s="25">
        <v>44971.226388888892</v>
      </c>
      <c r="C916" s="26" t="str">
        <f>TEXT(B916,"dd.mm.yyyy")</f>
        <v>14.02.2023</v>
      </c>
      <c r="D916" s="27">
        <f>B916-A916</f>
        <v>1.5972222223354038E-2</v>
      </c>
      <c r="E916" s="28" t="s">
        <v>57</v>
      </c>
      <c r="F916" s="28" t="s">
        <v>82</v>
      </c>
      <c r="G916" s="28">
        <v>4</v>
      </c>
      <c r="H916" s="29">
        <v>17.399999999999999</v>
      </c>
      <c r="I916" s="28">
        <v>2</v>
      </c>
      <c r="J916" s="28" t="s">
        <v>12</v>
      </c>
      <c r="K916" s="28">
        <v>2</v>
      </c>
      <c r="L916" s="29">
        <v>52.2</v>
      </c>
      <c r="M916" s="29">
        <f t="shared" si="14"/>
        <v>15.66</v>
      </c>
      <c r="N916" s="29">
        <v>12.14</v>
      </c>
      <c r="O916" s="30">
        <v>80</v>
      </c>
    </row>
    <row r="917" spans="1:15" x14ac:dyDescent="0.35">
      <c r="A917" s="24">
        <v>44971.211111111108</v>
      </c>
      <c r="B917" s="25">
        <v>44971.219444444447</v>
      </c>
      <c r="C917" s="26" t="str">
        <f>TEXT(B917,"dd.mm.yyyy")</f>
        <v>14.02.2023</v>
      </c>
      <c r="D917" s="27">
        <f>B917-A917</f>
        <v>8.3333333386690356E-3</v>
      </c>
      <c r="E917" s="28" t="s">
        <v>47</v>
      </c>
      <c r="F917" s="28" t="s">
        <v>427</v>
      </c>
      <c r="G917" s="28">
        <v>1</v>
      </c>
      <c r="H917" s="29">
        <v>4</v>
      </c>
      <c r="I917" s="28">
        <v>1</v>
      </c>
      <c r="J917" s="28" t="s">
        <v>12</v>
      </c>
      <c r="K917" s="28">
        <v>2</v>
      </c>
      <c r="L917" s="29">
        <v>12</v>
      </c>
      <c r="M917" s="29">
        <f t="shared" si="14"/>
        <v>3.5999999999999996</v>
      </c>
      <c r="N917" s="29">
        <v>2.4000000000000004</v>
      </c>
      <c r="O917" s="30">
        <v>18</v>
      </c>
    </row>
    <row r="918" spans="1:15" x14ac:dyDescent="0.35">
      <c r="A918" s="24">
        <v>44971.211111111108</v>
      </c>
      <c r="B918" s="25">
        <v>44971.213888888888</v>
      </c>
      <c r="C918" s="26" t="str">
        <f>TEXT(B918,"dd.mm.yyyy")</f>
        <v>14.02.2023</v>
      </c>
      <c r="D918" s="27">
        <f>B918-A918</f>
        <v>2.7777777795563452E-3</v>
      </c>
      <c r="E918" s="28" t="s">
        <v>52</v>
      </c>
      <c r="F918" s="28" t="s">
        <v>623</v>
      </c>
      <c r="G918" s="28">
        <v>1</v>
      </c>
      <c r="H918" s="29">
        <v>0.6</v>
      </c>
      <c r="I918" s="28">
        <v>1</v>
      </c>
      <c r="J918" s="28" t="s">
        <v>18</v>
      </c>
      <c r="K918" s="28">
        <v>2</v>
      </c>
      <c r="L918" s="29">
        <v>3.9</v>
      </c>
      <c r="M918" s="29">
        <f t="shared" si="14"/>
        <v>1.17</v>
      </c>
      <c r="N918" s="29">
        <v>0.93000000000000016</v>
      </c>
      <c r="O918" s="30">
        <v>6</v>
      </c>
    </row>
    <row r="919" spans="1:15" x14ac:dyDescent="0.35">
      <c r="A919" s="24">
        <v>44971.211111111108</v>
      </c>
      <c r="B919" s="25">
        <v>44971.214583333334</v>
      </c>
      <c r="C919" s="26" t="str">
        <f>TEXT(B919,"dd.mm.yyyy")</f>
        <v>14.02.2023</v>
      </c>
      <c r="D919" s="27">
        <f>B919-A919</f>
        <v>3.4722222262644209E-3</v>
      </c>
      <c r="E919" s="28" t="s">
        <v>51</v>
      </c>
      <c r="F919" s="28" t="s">
        <v>662</v>
      </c>
      <c r="G919" s="28">
        <v>1</v>
      </c>
      <c r="H919" s="29">
        <v>0.5</v>
      </c>
      <c r="I919" s="28">
        <v>1</v>
      </c>
      <c r="J919" s="28" t="s">
        <v>12</v>
      </c>
      <c r="K919" s="28">
        <v>1</v>
      </c>
      <c r="L919" s="29">
        <v>3.6</v>
      </c>
      <c r="M919" s="29">
        <f t="shared" si="14"/>
        <v>1.08</v>
      </c>
      <c r="N919" s="29">
        <v>1.3199999999999998</v>
      </c>
      <c r="O919" s="30">
        <v>6</v>
      </c>
    </row>
    <row r="920" spans="1:15" x14ac:dyDescent="0.35">
      <c r="A920" s="24">
        <v>44971.211111111108</v>
      </c>
      <c r="B920" s="25">
        <v>44971.212500000001</v>
      </c>
      <c r="C920" s="26" t="str">
        <f>TEXT(B920,"dd.mm.yyyy")</f>
        <v>14.02.2023</v>
      </c>
      <c r="D920" s="27">
        <f>B920-A920</f>
        <v>1.3888888934161514E-3</v>
      </c>
      <c r="E920" s="28" t="s">
        <v>41</v>
      </c>
      <c r="F920" s="28" t="s">
        <v>202</v>
      </c>
      <c r="G920" s="28">
        <v>1</v>
      </c>
      <c r="H920" s="29">
        <v>0.9</v>
      </c>
      <c r="I920" s="28">
        <v>1</v>
      </c>
      <c r="J920" s="28" t="s">
        <v>12</v>
      </c>
      <c r="K920" s="28">
        <v>2</v>
      </c>
      <c r="L920" s="29">
        <v>3.2</v>
      </c>
      <c r="M920" s="29">
        <f t="shared" si="14"/>
        <v>0.96</v>
      </c>
      <c r="N920" s="29">
        <v>0.83999999999999986</v>
      </c>
      <c r="O920" s="30">
        <v>5</v>
      </c>
    </row>
    <row r="921" spans="1:15" x14ac:dyDescent="0.35">
      <c r="A921" s="24">
        <v>44971.211805555555</v>
      </c>
      <c r="B921" s="25">
        <v>44971.226388888892</v>
      </c>
      <c r="C921" s="26" t="str">
        <f>TEXT(B921,"dd.mm.yyyy")</f>
        <v>14.02.2023</v>
      </c>
      <c r="D921" s="27">
        <f>B921-A921</f>
        <v>1.4583333337213844E-2</v>
      </c>
      <c r="E921" s="28" t="s">
        <v>54</v>
      </c>
      <c r="F921" s="28" t="s">
        <v>224</v>
      </c>
      <c r="G921" s="28">
        <v>2</v>
      </c>
      <c r="H921" s="29">
        <v>4.0999999999999996</v>
      </c>
      <c r="I921" s="28">
        <v>1</v>
      </c>
      <c r="J921" s="28" t="s">
        <v>12</v>
      </c>
      <c r="K921" s="28">
        <v>2</v>
      </c>
      <c r="L921" s="29">
        <v>12.3</v>
      </c>
      <c r="M921" s="29">
        <f t="shared" si="14"/>
        <v>3.69</v>
      </c>
      <c r="N921" s="29">
        <v>2.0099999999999998</v>
      </c>
      <c r="O921" s="30">
        <v>18</v>
      </c>
    </row>
    <row r="922" spans="1:15" x14ac:dyDescent="0.35">
      <c r="A922" s="24">
        <v>44971.212500000001</v>
      </c>
      <c r="B922" s="25">
        <v>44971.217361111114</v>
      </c>
      <c r="C922" s="26" t="str">
        <f>TEXT(B922,"dd.mm.yyyy")</f>
        <v>14.02.2023</v>
      </c>
      <c r="D922" s="27">
        <f>B922-A922</f>
        <v>4.8611111124046147E-3</v>
      </c>
      <c r="E922" s="28" t="s">
        <v>56</v>
      </c>
      <c r="F922" s="28" t="s">
        <v>607</v>
      </c>
      <c r="G922" s="28">
        <v>1</v>
      </c>
      <c r="H922" s="29">
        <v>2.2000000000000002</v>
      </c>
      <c r="I922" s="28">
        <v>1</v>
      </c>
      <c r="J922" s="28" t="s">
        <v>12</v>
      </c>
      <c r="K922" s="28">
        <v>1</v>
      </c>
      <c r="L922" s="29">
        <v>6.6</v>
      </c>
      <c r="M922" s="29">
        <f t="shared" si="14"/>
        <v>1.9799999999999998</v>
      </c>
      <c r="N922" s="29">
        <v>1.42</v>
      </c>
      <c r="O922" s="30">
        <v>10</v>
      </c>
    </row>
    <row r="923" spans="1:15" x14ac:dyDescent="0.35">
      <c r="A923" s="24">
        <v>44971.212500000001</v>
      </c>
      <c r="B923" s="25">
        <v>44971.222222222219</v>
      </c>
      <c r="C923" s="26" t="str">
        <f>TEXT(B923,"dd.mm.yyyy")</f>
        <v>14.02.2023</v>
      </c>
      <c r="D923" s="27">
        <f>B923-A923</f>
        <v>9.7222222175332718E-3</v>
      </c>
      <c r="E923" s="28" t="s">
        <v>21</v>
      </c>
      <c r="F923" s="28" t="s">
        <v>519</v>
      </c>
      <c r="G923" s="28">
        <v>1</v>
      </c>
      <c r="H923" s="29">
        <v>4</v>
      </c>
      <c r="I923" s="28">
        <v>1</v>
      </c>
      <c r="J923" s="28" t="s">
        <v>12</v>
      </c>
      <c r="K923" s="28">
        <v>2</v>
      </c>
      <c r="L923" s="29">
        <v>12</v>
      </c>
      <c r="M923" s="29">
        <f t="shared" si="14"/>
        <v>3.5999999999999996</v>
      </c>
      <c r="N923" s="29">
        <v>1.4000000000000004</v>
      </c>
      <c r="O923" s="30">
        <v>17</v>
      </c>
    </row>
    <row r="924" spans="1:15" x14ac:dyDescent="0.35">
      <c r="A924" s="24">
        <v>44971.212500000001</v>
      </c>
      <c r="B924" s="25">
        <v>44971.214583333334</v>
      </c>
      <c r="C924" s="26" t="str">
        <f>TEXT(B924,"dd.mm.yyyy")</f>
        <v>14.02.2023</v>
      </c>
      <c r="D924" s="27">
        <f>B924-A924</f>
        <v>2.0833333328482695E-3</v>
      </c>
      <c r="E924" s="28" t="s">
        <v>49</v>
      </c>
      <c r="F924" s="28" t="s">
        <v>355</v>
      </c>
      <c r="G924" s="28">
        <v>1</v>
      </c>
      <c r="H924" s="29">
        <v>0.8</v>
      </c>
      <c r="I924" s="28">
        <v>1</v>
      </c>
      <c r="J924" s="28" t="s">
        <v>12</v>
      </c>
      <c r="K924" s="28">
        <v>1</v>
      </c>
      <c r="L924" s="29">
        <v>3.3</v>
      </c>
      <c r="M924" s="29">
        <f t="shared" si="14"/>
        <v>0.98999999999999988</v>
      </c>
      <c r="N924" s="29">
        <v>1.71</v>
      </c>
      <c r="O924" s="30">
        <v>6</v>
      </c>
    </row>
    <row r="925" spans="1:15" x14ac:dyDescent="0.35">
      <c r="A925" s="24">
        <v>44971.213194444441</v>
      </c>
      <c r="B925" s="25">
        <v>44971.228472222225</v>
      </c>
      <c r="C925" s="26" t="str">
        <f>TEXT(B925,"dd.mm.yyyy")</f>
        <v>14.02.2023</v>
      </c>
      <c r="D925" s="27">
        <f>B925-A925</f>
        <v>1.527777778392192E-2</v>
      </c>
      <c r="E925" s="28" t="s">
        <v>68</v>
      </c>
      <c r="F925" s="28" t="s">
        <v>139</v>
      </c>
      <c r="G925" s="28">
        <v>2</v>
      </c>
      <c r="H925" s="29">
        <v>17.2</v>
      </c>
      <c r="I925" s="28">
        <v>2</v>
      </c>
      <c r="J925" s="28" t="s">
        <v>12</v>
      </c>
      <c r="K925" s="28">
        <v>2</v>
      </c>
      <c r="L925" s="29">
        <v>51.6</v>
      </c>
      <c r="M925" s="29">
        <f t="shared" si="14"/>
        <v>15.48</v>
      </c>
      <c r="N925" s="29">
        <v>9.9199999999999946</v>
      </c>
      <c r="O925" s="30">
        <v>77</v>
      </c>
    </row>
    <row r="926" spans="1:15" x14ac:dyDescent="0.35">
      <c r="A926" s="24">
        <v>44971.213194444441</v>
      </c>
      <c r="B926" s="25">
        <v>44971.217361111114</v>
      </c>
      <c r="C926" s="26" t="str">
        <f>TEXT(B926,"dd.mm.yyyy")</f>
        <v>14.02.2023</v>
      </c>
      <c r="D926" s="27">
        <f>B926-A926</f>
        <v>4.1666666729724966E-3</v>
      </c>
      <c r="E926" s="28" t="s">
        <v>68</v>
      </c>
      <c r="F926" s="28" t="s">
        <v>307</v>
      </c>
      <c r="G926" s="28">
        <v>2</v>
      </c>
      <c r="H926" s="29">
        <v>1.1000000000000001</v>
      </c>
      <c r="I926" s="28">
        <v>1</v>
      </c>
      <c r="J926" s="28" t="s">
        <v>12</v>
      </c>
      <c r="K926" s="28">
        <v>2</v>
      </c>
      <c r="L926" s="29">
        <v>3.2</v>
      </c>
      <c r="M926" s="29">
        <f t="shared" si="14"/>
        <v>0.96</v>
      </c>
      <c r="N926" s="29">
        <v>0.83999999999999986</v>
      </c>
      <c r="O926" s="30">
        <v>5</v>
      </c>
    </row>
    <row r="927" spans="1:15" x14ac:dyDescent="0.35">
      <c r="A927" s="24">
        <v>44971.213194444441</v>
      </c>
      <c r="B927" s="25">
        <v>44971.21597222222</v>
      </c>
      <c r="C927" s="26" t="str">
        <f>TEXT(B927,"dd.mm.yyyy")</f>
        <v>14.02.2023</v>
      </c>
      <c r="D927" s="27">
        <f>B927-A927</f>
        <v>2.7777777795563452E-3</v>
      </c>
      <c r="E927" s="28" t="s">
        <v>75</v>
      </c>
      <c r="F927" s="28" t="s">
        <v>359</v>
      </c>
      <c r="G927" s="28">
        <v>1</v>
      </c>
      <c r="H927" s="29">
        <v>0.7</v>
      </c>
      <c r="I927" s="28">
        <v>1</v>
      </c>
      <c r="J927" s="28" t="s">
        <v>12</v>
      </c>
      <c r="K927" s="28">
        <v>2</v>
      </c>
      <c r="L927" s="29">
        <v>3.5</v>
      </c>
      <c r="M927" s="29">
        <f t="shared" si="14"/>
        <v>1.05</v>
      </c>
      <c r="N927" s="29">
        <v>1.4500000000000002</v>
      </c>
      <c r="O927" s="30">
        <v>6</v>
      </c>
    </row>
    <row r="928" spans="1:15" x14ac:dyDescent="0.35">
      <c r="A928" s="24">
        <v>44971.213888888888</v>
      </c>
      <c r="B928" s="25">
        <v>44971.220138888886</v>
      </c>
      <c r="C928" s="26" t="str">
        <f>TEXT(B928,"dd.mm.yyyy")</f>
        <v>14.02.2023</v>
      </c>
      <c r="D928" s="27">
        <f>B928-A928</f>
        <v>6.2499999985448085E-3</v>
      </c>
      <c r="E928" s="28" t="s">
        <v>32</v>
      </c>
      <c r="F928" s="28" t="s">
        <v>503</v>
      </c>
      <c r="G928" s="28">
        <v>1</v>
      </c>
      <c r="H928" s="29">
        <v>3.9</v>
      </c>
      <c r="I928" s="28">
        <v>1</v>
      </c>
      <c r="J928" s="28" t="s">
        <v>12</v>
      </c>
      <c r="K928" s="28">
        <v>2</v>
      </c>
      <c r="L928" s="29">
        <v>11.7</v>
      </c>
      <c r="M928" s="29">
        <f t="shared" si="14"/>
        <v>3.51</v>
      </c>
      <c r="N928" s="29">
        <v>1.7900000000000009</v>
      </c>
      <c r="O928" s="30">
        <v>17</v>
      </c>
    </row>
    <row r="929" spans="1:15" x14ac:dyDescent="0.35">
      <c r="A929" s="24">
        <v>44971.213888888888</v>
      </c>
      <c r="B929" s="25">
        <v>44971.217361111114</v>
      </c>
      <c r="C929" s="26" t="str">
        <f>TEXT(B929,"dd.mm.yyyy")</f>
        <v>14.02.2023</v>
      </c>
      <c r="D929" s="27">
        <f>B929-A929</f>
        <v>3.4722222262644209E-3</v>
      </c>
      <c r="E929" s="28" t="s">
        <v>16</v>
      </c>
      <c r="F929" s="28" t="s">
        <v>553</v>
      </c>
      <c r="G929" s="28">
        <v>2</v>
      </c>
      <c r="H929" s="29">
        <v>0.8</v>
      </c>
      <c r="I929" s="28">
        <v>1</v>
      </c>
      <c r="J929" s="28" t="s">
        <v>12</v>
      </c>
      <c r="K929" s="28">
        <v>2</v>
      </c>
      <c r="L929" s="29">
        <v>3.7</v>
      </c>
      <c r="M929" s="29">
        <f t="shared" si="14"/>
        <v>1.1100000000000001</v>
      </c>
      <c r="N929" s="29">
        <v>1.1899999999999995</v>
      </c>
      <c r="O929" s="30">
        <v>6</v>
      </c>
    </row>
    <row r="930" spans="1:15" x14ac:dyDescent="0.35">
      <c r="A930" s="24">
        <v>44971.214583333334</v>
      </c>
      <c r="B930" s="25">
        <v>44971.218055555553</v>
      </c>
      <c r="C930" s="26" t="str">
        <f>TEXT(B930,"dd.mm.yyyy")</f>
        <v>14.02.2023</v>
      </c>
      <c r="D930" s="27">
        <f>B930-A930</f>
        <v>3.4722222189884633E-3</v>
      </c>
      <c r="E930" s="28" t="s">
        <v>68</v>
      </c>
      <c r="F930" s="28" t="s">
        <v>853</v>
      </c>
      <c r="G930" s="28">
        <v>1</v>
      </c>
      <c r="H930" s="29">
        <v>1.2</v>
      </c>
      <c r="I930" s="28">
        <v>1</v>
      </c>
      <c r="J930" s="28" t="s">
        <v>12</v>
      </c>
      <c r="K930" s="28">
        <v>2</v>
      </c>
      <c r="L930" s="29">
        <v>3.4</v>
      </c>
      <c r="M930" s="29">
        <f t="shared" si="14"/>
        <v>1.02</v>
      </c>
      <c r="N930" s="29">
        <v>0.58000000000000007</v>
      </c>
      <c r="O930" s="30">
        <v>5</v>
      </c>
    </row>
    <row r="931" spans="1:15" x14ac:dyDescent="0.35">
      <c r="A931" s="24">
        <v>44971.215277777781</v>
      </c>
      <c r="B931" s="25">
        <v>44971.219444444447</v>
      </c>
      <c r="C931" s="26" t="str">
        <f>TEXT(B931,"dd.mm.yyyy")</f>
        <v>14.02.2023</v>
      </c>
      <c r="D931" s="27">
        <f>B931-A931</f>
        <v>4.166666665696539E-3</v>
      </c>
      <c r="E931" s="28" t="s">
        <v>66</v>
      </c>
      <c r="F931" s="28" t="s">
        <v>477</v>
      </c>
      <c r="G931" s="28">
        <v>1</v>
      </c>
      <c r="H931" s="29">
        <v>1.6</v>
      </c>
      <c r="I931" s="28">
        <v>1</v>
      </c>
      <c r="J931" s="28" t="s">
        <v>12</v>
      </c>
      <c r="K931" s="28">
        <v>1</v>
      </c>
      <c r="L931" s="29">
        <v>3.8</v>
      </c>
      <c r="M931" s="29">
        <f t="shared" si="14"/>
        <v>1.1399999999999999</v>
      </c>
      <c r="N931" s="29">
        <v>1.0600000000000005</v>
      </c>
      <c r="O931" s="30">
        <v>6</v>
      </c>
    </row>
    <row r="932" spans="1:15" x14ac:dyDescent="0.35">
      <c r="A932" s="24">
        <v>44971.21597222222</v>
      </c>
      <c r="B932" s="25">
        <v>44971.222222222219</v>
      </c>
      <c r="C932" s="26" t="str">
        <f>TEXT(B932,"dd.mm.yyyy")</f>
        <v>14.02.2023</v>
      </c>
      <c r="D932" s="27">
        <f>B932-A932</f>
        <v>6.2499999985448085E-3</v>
      </c>
      <c r="E932" s="28" t="s">
        <v>74</v>
      </c>
      <c r="F932" s="28" t="s">
        <v>833</v>
      </c>
      <c r="G932" s="28">
        <v>1</v>
      </c>
      <c r="H932" s="29">
        <v>3</v>
      </c>
      <c r="I932" s="28">
        <v>1</v>
      </c>
      <c r="J932" s="28" t="s">
        <v>12</v>
      </c>
      <c r="K932" s="28">
        <v>1</v>
      </c>
      <c r="L932" s="29">
        <v>9</v>
      </c>
      <c r="M932" s="29">
        <f t="shared" si="14"/>
        <v>2.6999999999999997</v>
      </c>
      <c r="N932" s="29">
        <v>2.3000000000000007</v>
      </c>
      <c r="O932" s="30">
        <v>14</v>
      </c>
    </row>
    <row r="933" spans="1:15" x14ac:dyDescent="0.35">
      <c r="A933" s="24">
        <v>44971.21597222222</v>
      </c>
      <c r="B933" s="25">
        <v>44971.217361111114</v>
      </c>
      <c r="C933" s="26" t="str">
        <f>TEXT(B933,"dd.mm.yyyy")</f>
        <v>14.02.2023</v>
      </c>
      <c r="D933" s="27">
        <f>B933-A933</f>
        <v>1.3888888934161514E-3</v>
      </c>
      <c r="E933" s="28" t="s">
        <v>76</v>
      </c>
      <c r="F933" s="28" t="s">
        <v>753</v>
      </c>
      <c r="G933" s="28">
        <v>1</v>
      </c>
      <c r="H933" s="29">
        <v>0.7</v>
      </c>
      <c r="I933" s="28">
        <v>1</v>
      </c>
      <c r="J933" s="28" t="s">
        <v>12</v>
      </c>
      <c r="K933" s="28">
        <v>2</v>
      </c>
      <c r="L933" s="29">
        <v>3.5</v>
      </c>
      <c r="M933" s="29">
        <f t="shared" si="14"/>
        <v>1.05</v>
      </c>
      <c r="N933" s="29">
        <v>1.4500000000000002</v>
      </c>
      <c r="O933" s="30">
        <v>6</v>
      </c>
    </row>
    <row r="934" spans="1:15" x14ac:dyDescent="0.35">
      <c r="A934" s="24">
        <v>44971.21597222222</v>
      </c>
      <c r="B934" s="25">
        <v>44971.227777777778</v>
      </c>
      <c r="C934" s="26" t="str">
        <f>TEXT(B934,"dd.mm.yyyy")</f>
        <v>14.02.2023</v>
      </c>
      <c r="D934" s="27">
        <f>B934-A934</f>
        <v>1.1805555557657499E-2</v>
      </c>
      <c r="E934" s="28" t="s">
        <v>65</v>
      </c>
      <c r="F934" s="28" t="s">
        <v>161</v>
      </c>
      <c r="G934" s="28">
        <v>1</v>
      </c>
      <c r="H934" s="29">
        <v>8</v>
      </c>
      <c r="I934" s="28">
        <v>1</v>
      </c>
      <c r="J934" s="28" t="s">
        <v>12</v>
      </c>
      <c r="K934" s="28">
        <v>1</v>
      </c>
      <c r="L934" s="29">
        <v>24</v>
      </c>
      <c r="M934" s="29">
        <f t="shared" si="14"/>
        <v>7.1999999999999993</v>
      </c>
      <c r="N934" s="29">
        <v>3.8000000000000007</v>
      </c>
      <c r="O934" s="30">
        <v>35</v>
      </c>
    </row>
    <row r="935" spans="1:15" x14ac:dyDescent="0.35">
      <c r="A935" s="24">
        <v>44971.216666666667</v>
      </c>
      <c r="B935" s="25">
        <v>44971.224305555559</v>
      </c>
      <c r="C935" s="26" t="str">
        <f>TEXT(B935,"dd.mm.yyyy")</f>
        <v>14.02.2023</v>
      </c>
      <c r="D935" s="27">
        <f>B935-A935</f>
        <v>7.6388888919609599E-3</v>
      </c>
      <c r="E935" s="28" t="s">
        <v>47</v>
      </c>
      <c r="F935" s="28" t="s">
        <v>308</v>
      </c>
      <c r="G935" s="28">
        <v>1</v>
      </c>
      <c r="H935" s="29">
        <v>2.8</v>
      </c>
      <c r="I935" s="28">
        <v>1</v>
      </c>
      <c r="J935" s="28" t="s">
        <v>12</v>
      </c>
      <c r="K935" s="28">
        <v>1</v>
      </c>
      <c r="L935" s="29">
        <v>8.4</v>
      </c>
      <c r="M935" s="29">
        <f t="shared" si="14"/>
        <v>2.52</v>
      </c>
      <c r="N935" s="29">
        <v>1.08</v>
      </c>
      <c r="O935" s="30">
        <v>12</v>
      </c>
    </row>
    <row r="936" spans="1:15" x14ac:dyDescent="0.35">
      <c r="A936" s="24">
        <v>44971.216666666667</v>
      </c>
      <c r="B936" s="25">
        <v>44971.224305555559</v>
      </c>
      <c r="C936" s="26" t="str">
        <f>TEXT(B936,"dd.mm.yyyy")</f>
        <v>14.02.2023</v>
      </c>
      <c r="D936" s="27">
        <f>B936-A936</f>
        <v>7.6388888919609599E-3</v>
      </c>
      <c r="E936" s="28" t="s">
        <v>38</v>
      </c>
      <c r="F936" s="28" t="s">
        <v>429</v>
      </c>
      <c r="G936" s="28">
        <v>2</v>
      </c>
      <c r="H936" s="29">
        <v>3</v>
      </c>
      <c r="I936" s="28">
        <v>1</v>
      </c>
      <c r="J936" s="28" t="s">
        <v>12</v>
      </c>
      <c r="K936" s="28">
        <v>2</v>
      </c>
      <c r="L936" s="29">
        <v>9</v>
      </c>
      <c r="M936" s="29">
        <f t="shared" si="14"/>
        <v>2.6999999999999997</v>
      </c>
      <c r="N936" s="29">
        <v>2.3000000000000007</v>
      </c>
      <c r="O936" s="30">
        <v>14</v>
      </c>
    </row>
    <row r="937" spans="1:15" x14ac:dyDescent="0.35">
      <c r="A937" s="24">
        <v>44971.216666666667</v>
      </c>
      <c r="B937" s="25">
        <v>44971.220833333333</v>
      </c>
      <c r="C937" s="26" t="str">
        <f>TEXT(B937,"dd.mm.yyyy")</f>
        <v>14.02.2023</v>
      </c>
      <c r="D937" s="27">
        <f>B937-A937</f>
        <v>4.166666665696539E-3</v>
      </c>
      <c r="E937" s="28" t="s">
        <v>59</v>
      </c>
      <c r="F937" s="28" t="s">
        <v>441</v>
      </c>
      <c r="G937" s="28">
        <v>1</v>
      </c>
      <c r="H937" s="29">
        <v>1.6</v>
      </c>
      <c r="I937" s="28">
        <v>1</v>
      </c>
      <c r="J937" s="28" t="s">
        <v>12</v>
      </c>
      <c r="K937" s="28">
        <v>2</v>
      </c>
      <c r="L937" s="29">
        <v>3</v>
      </c>
      <c r="M937" s="29">
        <f t="shared" si="14"/>
        <v>0.89999999999999991</v>
      </c>
      <c r="N937" s="29">
        <v>1.0999999999999996</v>
      </c>
      <c r="O937" s="30">
        <v>5</v>
      </c>
    </row>
    <row r="938" spans="1:15" x14ac:dyDescent="0.35">
      <c r="A938" s="24">
        <v>44971.216666666667</v>
      </c>
      <c r="B938" s="25">
        <v>44971.220138888886</v>
      </c>
      <c r="C938" s="26" t="str">
        <f>TEXT(B938,"dd.mm.yyyy")</f>
        <v>14.02.2023</v>
      </c>
      <c r="D938" s="27">
        <f>B938-A938</f>
        <v>3.4722222189884633E-3</v>
      </c>
      <c r="E938" s="28" t="s">
        <v>47</v>
      </c>
      <c r="F938" s="28" t="s">
        <v>526</v>
      </c>
      <c r="G938" s="28">
        <v>1</v>
      </c>
      <c r="H938" s="29">
        <v>0.5</v>
      </c>
      <c r="I938" s="28">
        <v>1</v>
      </c>
      <c r="J938" s="28" t="s">
        <v>12</v>
      </c>
      <c r="K938" s="28">
        <v>2</v>
      </c>
      <c r="L938" s="29">
        <v>3</v>
      </c>
      <c r="M938" s="29">
        <f t="shared" si="14"/>
        <v>0.89999999999999991</v>
      </c>
      <c r="N938" s="29">
        <v>1.0999999999999996</v>
      </c>
      <c r="O938" s="30">
        <v>5</v>
      </c>
    </row>
    <row r="939" spans="1:15" x14ac:dyDescent="0.35">
      <c r="A939" s="24">
        <v>44971.217361111114</v>
      </c>
      <c r="B939" s="25">
        <v>44971.223611111112</v>
      </c>
      <c r="C939" s="26" t="str">
        <f>TEXT(B939,"dd.mm.yyyy")</f>
        <v>14.02.2023</v>
      </c>
      <c r="D939" s="27">
        <f>B939-A939</f>
        <v>6.2499999985448085E-3</v>
      </c>
      <c r="E939" s="28" t="s">
        <v>36</v>
      </c>
      <c r="F939" s="28" t="s">
        <v>807</v>
      </c>
      <c r="G939" s="28">
        <v>1</v>
      </c>
      <c r="H939" s="29">
        <v>2.6</v>
      </c>
      <c r="I939" s="28">
        <v>1</v>
      </c>
      <c r="J939" s="28" t="s">
        <v>12</v>
      </c>
      <c r="K939" s="28">
        <v>1</v>
      </c>
      <c r="L939" s="29">
        <v>7.8</v>
      </c>
      <c r="M939" s="29">
        <f t="shared" si="14"/>
        <v>2.34</v>
      </c>
      <c r="N939" s="29">
        <v>1.8600000000000003</v>
      </c>
      <c r="O939" s="30">
        <v>12</v>
      </c>
    </row>
    <row r="940" spans="1:15" x14ac:dyDescent="0.35">
      <c r="A940" s="24">
        <v>44971.217361111114</v>
      </c>
      <c r="B940" s="25">
        <v>44971.21875</v>
      </c>
      <c r="C940" s="26" t="str">
        <f>TEXT(B940,"dd.mm.yyyy")</f>
        <v>14.02.2023</v>
      </c>
      <c r="D940" s="27">
        <f>B940-A940</f>
        <v>1.3888888861401938E-3</v>
      </c>
      <c r="E940" s="28" t="s">
        <v>36</v>
      </c>
      <c r="F940" s="28" t="s">
        <v>560</v>
      </c>
      <c r="G940" s="28">
        <v>1</v>
      </c>
      <c r="H940" s="29">
        <v>0.4</v>
      </c>
      <c r="I940" s="28">
        <v>1</v>
      </c>
      <c r="J940" s="28" t="s">
        <v>12</v>
      </c>
      <c r="K940" s="28">
        <v>2</v>
      </c>
      <c r="L940" s="29">
        <v>3.8</v>
      </c>
      <c r="M940" s="29">
        <f t="shared" si="14"/>
        <v>1.1399999999999999</v>
      </c>
      <c r="N940" s="29">
        <v>1.0600000000000005</v>
      </c>
      <c r="O940" s="30">
        <v>6</v>
      </c>
    </row>
    <row r="941" spans="1:15" x14ac:dyDescent="0.35">
      <c r="A941" s="24">
        <v>44971.218055555553</v>
      </c>
      <c r="B941" s="25">
        <v>44971.228472222225</v>
      </c>
      <c r="C941" s="26" t="str">
        <f>TEXT(B941,"dd.mm.yyyy")</f>
        <v>14.02.2023</v>
      </c>
      <c r="D941" s="27">
        <f>B941-A941</f>
        <v>1.0416666671517305E-2</v>
      </c>
      <c r="E941" s="28" t="s">
        <v>40</v>
      </c>
      <c r="F941" s="28" t="s">
        <v>686</v>
      </c>
      <c r="G941" s="28">
        <v>2</v>
      </c>
      <c r="H941" s="29">
        <v>5.5</v>
      </c>
      <c r="I941" s="28">
        <v>1</v>
      </c>
      <c r="J941" s="28" t="s">
        <v>12</v>
      </c>
      <c r="K941" s="28">
        <v>1</v>
      </c>
      <c r="L941" s="29">
        <v>16.5</v>
      </c>
      <c r="M941" s="29">
        <f t="shared" si="14"/>
        <v>4.95</v>
      </c>
      <c r="N941" s="29">
        <v>3.5500000000000007</v>
      </c>
      <c r="O941" s="30">
        <v>25</v>
      </c>
    </row>
    <row r="942" spans="1:15" x14ac:dyDescent="0.35">
      <c r="A942" s="24">
        <v>44971.218055555553</v>
      </c>
      <c r="B942" s="25">
        <v>44971.219444444447</v>
      </c>
      <c r="C942" s="26" t="str">
        <f>TEXT(B942,"dd.mm.yyyy")</f>
        <v>14.02.2023</v>
      </c>
      <c r="D942" s="27">
        <f>B942-A942</f>
        <v>1.3888888934161514E-3</v>
      </c>
      <c r="E942" s="28" t="s">
        <v>67</v>
      </c>
      <c r="F942" s="28" t="s">
        <v>288</v>
      </c>
      <c r="G942" s="28">
        <v>1</v>
      </c>
      <c r="H942" s="29">
        <v>0</v>
      </c>
      <c r="I942" s="28">
        <v>1</v>
      </c>
      <c r="J942" s="28" t="s">
        <v>12</v>
      </c>
      <c r="K942" s="28">
        <v>1</v>
      </c>
      <c r="L942" s="29">
        <v>3.8</v>
      </c>
      <c r="M942" s="29">
        <f t="shared" si="14"/>
        <v>1.1399999999999999</v>
      </c>
      <c r="N942" s="29">
        <v>1.0600000000000005</v>
      </c>
      <c r="O942" s="30">
        <v>6</v>
      </c>
    </row>
    <row r="943" spans="1:15" x14ac:dyDescent="0.35">
      <c r="A943" s="24">
        <v>44971.21875</v>
      </c>
      <c r="B943" s="25">
        <v>44971.226388888892</v>
      </c>
      <c r="C943" s="26" t="str">
        <f>TEXT(B943,"dd.mm.yyyy")</f>
        <v>14.02.2023</v>
      </c>
      <c r="D943" s="27">
        <f>B943-A943</f>
        <v>7.6388888919609599E-3</v>
      </c>
      <c r="E943" s="28" t="s">
        <v>72</v>
      </c>
      <c r="F943" s="28" t="s">
        <v>336</v>
      </c>
      <c r="G943" s="28">
        <v>1</v>
      </c>
      <c r="H943" s="29">
        <v>4</v>
      </c>
      <c r="I943" s="28">
        <v>1</v>
      </c>
      <c r="J943" s="28" t="s">
        <v>12</v>
      </c>
      <c r="K943" s="28">
        <v>2</v>
      </c>
      <c r="L943" s="29">
        <v>12</v>
      </c>
      <c r="M943" s="29">
        <f t="shared" si="14"/>
        <v>3.5999999999999996</v>
      </c>
      <c r="N943" s="29">
        <v>2.4000000000000004</v>
      </c>
      <c r="O943" s="30">
        <v>18</v>
      </c>
    </row>
    <row r="944" spans="1:15" x14ac:dyDescent="0.35">
      <c r="A944" s="24">
        <v>44971.219444444447</v>
      </c>
      <c r="B944" s="25">
        <v>44971.224305555559</v>
      </c>
      <c r="C944" s="26" t="str">
        <f>TEXT(B944,"dd.mm.yyyy")</f>
        <v>14.02.2023</v>
      </c>
      <c r="D944" s="27">
        <f>B944-A944</f>
        <v>4.8611111124046147E-3</v>
      </c>
      <c r="E944" s="28" t="s">
        <v>58</v>
      </c>
      <c r="F944" s="28" t="s">
        <v>377</v>
      </c>
      <c r="G944" s="28">
        <v>1</v>
      </c>
      <c r="H944" s="29">
        <v>0.7</v>
      </c>
      <c r="I944" s="28">
        <v>1</v>
      </c>
      <c r="J944" s="28" t="s">
        <v>12</v>
      </c>
      <c r="K944" s="28">
        <v>2</v>
      </c>
      <c r="L944" s="29">
        <v>3.8</v>
      </c>
      <c r="M944" s="29">
        <f t="shared" si="14"/>
        <v>1.1399999999999999</v>
      </c>
      <c r="N944" s="29">
        <v>1.0600000000000005</v>
      </c>
      <c r="O944" s="30">
        <v>6</v>
      </c>
    </row>
    <row r="945" spans="1:15" x14ac:dyDescent="0.35">
      <c r="A945" s="24">
        <v>44971.219444444447</v>
      </c>
      <c r="B945" s="25">
        <v>44971.225694444445</v>
      </c>
      <c r="C945" s="26" t="str">
        <f>TEXT(B945,"dd.mm.yyyy")</f>
        <v>14.02.2023</v>
      </c>
      <c r="D945" s="27">
        <f>B945-A945</f>
        <v>6.2499999985448085E-3</v>
      </c>
      <c r="E945" s="28" t="s">
        <v>70</v>
      </c>
      <c r="F945" s="28" t="s">
        <v>807</v>
      </c>
      <c r="G945" s="28">
        <v>1</v>
      </c>
      <c r="H945" s="29">
        <v>2.7</v>
      </c>
      <c r="I945" s="28">
        <v>1</v>
      </c>
      <c r="J945" s="28" t="s">
        <v>12</v>
      </c>
      <c r="K945" s="28">
        <v>2</v>
      </c>
      <c r="L945" s="29">
        <v>8.1</v>
      </c>
      <c r="M945" s="29">
        <f t="shared" si="14"/>
        <v>2.4299999999999997</v>
      </c>
      <c r="N945" s="29">
        <v>2.4700000000000006</v>
      </c>
      <c r="O945" s="30">
        <v>13</v>
      </c>
    </row>
    <row r="946" spans="1:15" x14ac:dyDescent="0.35">
      <c r="A946" s="24">
        <v>44971.219444444447</v>
      </c>
      <c r="B946" s="25">
        <v>44971.222222222219</v>
      </c>
      <c r="C946" s="26" t="str">
        <f>TEXT(B946,"dd.mm.yyyy")</f>
        <v>14.02.2023</v>
      </c>
      <c r="D946" s="27">
        <f>B946-A946</f>
        <v>2.7777777722803876E-3</v>
      </c>
      <c r="E946" s="28" t="s">
        <v>56</v>
      </c>
      <c r="F946" s="28" t="s">
        <v>891</v>
      </c>
      <c r="G946" s="28">
        <v>3</v>
      </c>
      <c r="H946" s="29">
        <v>0.8</v>
      </c>
      <c r="I946" s="28">
        <v>1</v>
      </c>
      <c r="J946" s="28" t="s">
        <v>12</v>
      </c>
      <c r="K946" s="28">
        <v>2</v>
      </c>
      <c r="L946" s="29">
        <v>3.2</v>
      </c>
      <c r="M946" s="29">
        <f t="shared" si="14"/>
        <v>0.96</v>
      </c>
      <c r="N946" s="29">
        <v>0.83999999999999986</v>
      </c>
      <c r="O946" s="30">
        <v>5</v>
      </c>
    </row>
    <row r="947" spans="1:15" x14ac:dyDescent="0.35">
      <c r="A947" s="24">
        <v>44971.220833333333</v>
      </c>
      <c r="B947" s="25">
        <v>44971.23333333333</v>
      </c>
      <c r="C947" s="26" t="str">
        <f>TEXT(B947,"dd.mm.yyyy")</f>
        <v>14.02.2023</v>
      </c>
      <c r="D947" s="27">
        <f>B947-A947</f>
        <v>1.2499999997089617E-2</v>
      </c>
      <c r="E947" s="28" t="s">
        <v>27</v>
      </c>
      <c r="F947" s="28" t="s">
        <v>684</v>
      </c>
      <c r="G947" s="28">
        <v>2</v>
      </c>
      <c r="H947" s="29">
        <v>10.6</v>
      </c>
      <c r="I947" s="28">
        <v>1</v>
      </c>
      <c r="J947" s="28" t="s">
        <v>12</v>
      </c>
      <c r="K947" s="28">
        <v>2</v>
      </c>
      <c r="L947" s="29">
        <v>31.8</v>
      </c>
      <c r="M947" s="29">
        <f t="shared" si="14"/>
        <v>9.5399999999999991</v>
      </c>
      <c r="N947" s="29">
        <v>6.66</v>
      </c>
      <c r="O947" s="30">
        <v>48</v>
      </c>
    </row>
    <row r="948" spans="1:15" x14ac:dyDescent="0.35">
      <c r="A948" s="24">
        <v>44971.220833333333</v>
      </c>
      <c r="B948" s="25">
        <v>44971.223611111112</v>
      </c>
      <c r="C948" s="26" t="str">
        <f>TEXT(B948,"dd.mm.yyyy")</f>
        <v>14.02.2023</v>
      </c>
      <c r="D948" s="27">
        <f>B948-A948</f>
        <v>2.7777777795563452E-3</v>
      </c>
      <c r="E948" s="28" t="s">
        <v>27</v>
      </c>
      <c r="F948" s="28" t="s">
        <v>504</v>
      </c>
      <c r="G948" s="28">
        <v>1</v>
      </c>
      <c r="H948" s="29">
        <v>0.6</v>
      </c>
      <c r="I948" s="28">
        <v>1</v>
      </c>
      <c r="J948" s="28" t="s">
        <v>12</v>
      </c>
      <c r="K948" s="28">
        <v>2</v>
      </c>
      <c r="L948" s="29">
        <v>3.9</v>
      </c>
      <c r="M948" s="29">
        <f t="shared" si="14"/>
        <v>1.17</v>
      </c>
      <c r="N948" s="29">
        <v>0.93000000000000016</v>
      </c>
      <c r="O948" s="30">
        <v>6</v>
      </c>
    </row>
    <row r="949" spans="1:15" x14ac:dyDescent="0.35">
      <c r="A949" s="24">
        <v>44971.220833333333</v>
      </c>
      <c r="B949" s="25">
        <v>44971.225694444445</v>
      </c>
      <c r="C949" s="26" t="str">
        <f>TEXT(B949,"dd.mm.yyyy")</f>
        <v>14.02.2023</v>
      </c>
      <c r="D949" s="27">
        <f>B949-A949</f>
        <v>4.8611111124046147E-3</v>
      </c>
      <c r="E949" s="28" t="s">
        <v>56</v>
      </c>
      <c r="F949" s="28" t="s">
        <v>706</v>
      </c>
      <c r="G949" s="28">
        <v>1</v>
      </c>
      <c r="H949" s="29">
        <v>1.5</v>
      </c>
      <c r="I949" s="28">
        <v>1</v>
      </c>
      <c r="J949" s="28" t="s">
        <v>12</v>
      </c>
      <c r="K949" s="28">
        <v>2</v>
      </c>
      <c r="L949" s="29">
        <v>3.8</v>
      </c>
      <c r="M949" s="29">
        <f t="shared" si="14"/>
        <v>1.1399999999999999</v>
      </c>
      <c r="N949" s="29">
        <v>1.0600000000000005</v>
      </c>
      <c r="O949" s="30">
        <v>6</v>
      </c>
    </row>
    <row r="950" spans="1:15" x14ac:dyDescent="0.35">
      <c r="A950" s="24">
        <v>44971.220833333333</v>
      </c>
      <c r="B950" s="25">
        <v>44971.224305555559</v>
      </c>
      <c r="C950" s="26" t="str">
        <f>TEXT(B950,"dd.mm.yyyy")</f>
        <v>14.02.2023</v>
      </c>
      <c r="D950" s="27">
        <f>B950-A950</f>
        <v>3.4722222262644209E-3</v>
      </c>
      <c r="E950" s="28" t="s">
        <v>38</v>
      </c>
      <c r="F950" s="28" t="s">
        <v>694</v>
      </c>
      <c r="G950" s="28">
        <v>1</v>
      </c>
      <c r="H950" s="29">
        <v>1.3</v>
      </c>
      <c r="I950" s="28">
        <v>1</v>
      </c>
      <c r="J950" s="28" t="s">
        <v>12</v>
      </c>
      <c r="K950" s="28">
        <v>1</v>
      </c>
      <c r="L950" s="29">
        <v>3.8</v>
      </c>
      <c r="M950" s="29">
        <f t="shared" si="14"/>
        <v>1.1399999999999999</v>
      </c>
      <c r="N950" s="29">
        <v>1.0600000000000005</v>
      </c>
      <c r="O950" s="30">
        <v>6</v>
      </c>
    </row>
    <row r="951" spans="1:15" x14ac:dyDescent="0.35">
      <c r="A951" s="24">
        <v>44971.220833333333</v>
      </c>
      <c r="B951" s="25">
        <v>44971.228472222225</v>
      </c>
      <c r="C951" s="26" t="str">
        <f>TEXT(B951,"dd.mm.yyyy")</f>
        <v>14.02.2023</v>
      </c>
      <c r="D951" s="27">
        <f>B951-A951</f>
        <v>7.6388888919609599E-3</v>
      </c>
      <c r="E951" s="28" t="s">
        <v>15</v>
      </c>
      <c r="F951" s="28" t="s">
        <v>314</v>
      </c>
      <c r="G951" s="28">
        <v>2</v>
      </c>
      <c r="H951" s="29">
        <v>3.4</v>
      </c>
      <c r="I951" s="28">
        <v>1</v>
      </c>
      <c r="J951" s="28" t="s">
        <v>12</v>
      </c>
      <c r="K951" s="28">
        <v>2</v>
      </c>
      <c r="L951" s="29">
        <v>10.199999999999999</v>
      </c>
      <c r="M951" s="29">
        <f t="shared" si="14"/>
        <v>3.0599999999999996</v>
      </c>
      <c r="N951" s="29">
        <v>0.74000000000000199</v>
      </c>
      <c r="O951" s="30">
        <v>14</v>
      </c>
    </row>
    <row r="952" spans="1:15" x14ac:dyDescent="0.35">
      <c r="A952" s="24">
        <v>44971.220833333333</v>
      </c>
      <c r="B952" s="25">
        <v>44971.229861111111</v>
      </c>
      <c r="C952" s="26" t="str">
        <f>TEXT(B952,"dd.mm.yyyy")</f>
        <v>14.02.2023</v>
      </c>
      <c r="D952" s="27">
        <f>B952-A952</f>
        <v>9.0277777781011537E-3</v>
      </c>
      <c r="E952" s="28" t="s">
        <v>48</v>
      </c>
      <c r="F952" s="28" t="s">
        <v>682</v>
      </c>
      <c r="G952" s="28">
        <v>1</v>
      </c>
      <c r="H952" s="29">
        <v>3.8</v>
      </c>
      <c r="I952" s="28">
        <v>1</v>
      </c>
      <c r="J952" s="28" t="s">
        <v>12</v>
      </c>
      <c r="K952" s="28">
        <v>2</v>
      </c>
      <c r="L952" s="29">
        <v>11.4</v>
      </c>
      <c r="M952" s="29">
        <f t="shared" si="14"/>
        <v>3.42</v>
      </c>
      <c r="N952" s="29">
        <v>3.1799999999999997</v>
      </c>
      <c r="O952" s="30">
        <v>18</v>
      </c>
    </row>
    <row r="953" spans="1:15" x14ac:dyDescent="0.35">
      <c r="A953" s="24">
        <v>44971.220833333333</v>
      </c>
      <c r="B953" s="25">
        <v>44971.222222222219</v>
      </c>
      <c r="C953" s="26" t="str">
        <f>TEXT(B953,"dd.mm.yyyy")</f>
        <v>14.02.2023</v>
      </c>
      <c r="D953" s="27">
        <f>B953-A953</f>
        <v>1.3888888861401938E-3</v>
      </c>
      <c r="E953" s="28" t="s">
        <v>74</v>
      </c>
      <c r="F953" s="28" t="s">
        <v>146</v>
      </c>
      <c r="G953" s="28">
        <v>1</v>
      </c>
      <c r="H953" s="29">
        <v>0.6</v>
      </c>
      <c r="I953" s="28">
        <v>1</v>
      </c>
      <c r="J953" s="28" t="s">
        <v>12</v>
      </c>
      <c r="K953" s="28">
        <v>2</v>
      </c>
      <c r="L953" s="29">
        <v>3.3</v>
      </c>
      <c r="M953" s="29">
        <f t="shared" si="14"/>
        <v>0.98999999999999988</v>
      </c>
      <c r="N953" s="29">
        <v>1.71</v>
      </c>
      <c r="O953" s="30">
        <v>6</v>
      </c>
    </row>
    <row r="954" spans="1:15" x14ac:dyDescent="0.35">
      <c r="A954" s="24">
        <v>44971.22152777778</v>
      </c>
      <c r="B954" s="25">
        <v>44971.237500000003</v>
      </c>
      <c r="C954" s="26" t="str">
        <f>TEXT(B954,"dd.mm.yyyy")</f>
        <v>14.02.2023</v>
      </c>
      <c r="D954" s="27">
        <f>B954-A954</f>
        <v>1.5972222223354038E-2</v>
      </c>
      <c r="E954" s="28" t="s">
        <v>44</v>
      </c>
      <c r="F954" s="28" t="s">
        <v>542</v>
      </c>
      <c r="G954" s="28">
        <v>4</v>
      </c>
      <c r="H954" s="29">
        <v>5.9</v>
      </c>
      <c r="I954" s="28">
        <v>1</v>
      </c>
      <c r="J954" s="28" t="s">
        <v>12</v>
      </c>
      <c r="K954" s="28">
        <v>2</v>
      </c>
      <c r="L954" s="29">
        <v>17.7</v>
      </c>
      <c r="M954" s="29">
        <f t="shared" si="14"/>
        <v>5.31</v>
      </c>
      <c r="N954" s="29">
        <v>2.990000000000002</v>
      </c>
      <c r="O954" s="30">
        <v>26</v>
      </c>
    </row>
    <row r="955" spans="1:15" x14ac:dyDescent="0.35">
      <c r="A955" s="24">
        <v>44971.22152777778</v>
      </c>
      <c r="B955" s="25">
        <v>44971.225694444445</v>
      </c>
      <c r="C955" s="26" t="str">
        <f>TEXT(B955,"dd.mm.yyyy")</f>
        <v>14.02.2023</v>
      </c>
      <c r="D955" s="27">
        <f>B955-A955</f>
        <v>4.166666665696539E-3</v>
      </c>
      <c r="E955" s="28" t="s">
        <v>34</v>
      </c>
      <c r="F955" s="28" t="s">
        <v>708</v>
      </c>
      <c r="G955" s="28">
        <v>1</v>
      </c>
      <c r="H955" s="29">
        <v>1.6</v>
      </c>
      <c r="I955" s="28">
        <v>1</v>
      </c>
      <c r="J955" s="28" t="s">
        <v>12</v>
      </c>
      <c r="K955" s="28">
        <v>2</v>
      </c>
      <c r="L955" s="29">
        <v>3.8</v>
      </c>
      <c r="M955" s="29">
        <f t="shared" si="14"/>
        <v>1.1399999999999999</v>
      </c>
      <c r="N955" s="29">
        <v>1.0600000000000005</v>
      </c>
      <c r="O955" s="30">
        <v>6</v>
      </c>
    </row>
    <row r="956" spans="1:15" x14ac:dyDescent="0.35">
      <c r="A956" s="24">
        <v>44971.222222222219</v>
      </c>
      <c r="B956" s="25">
        <v>44971.228472222225</v>
      </c>
      <c r="C956" s="26" t="str">
        <f>TEXT(B956,"dd.mm.yyyy")</f>
        <v>14.02.2023</v>
      </c>
      <c r="D956" s="27">
        <f>B956-A956</f>
        <v>6.2500000058207661E-3</v>
      </c>
      <c r="E956" s="28" t="s">
        <v>47</v>
      </c>
      <c r="F956" s="28" t="s">
        <v>406</v>
      </c>
      <c r="G956" s="28">
        <v>1</v>
      </c>
      <c r="H956" s="29">
        <v>3</v>
      </c>
      <c r="I956" s="28">
        <v>1</v>
      </c>
      <c r="J956" s="28" t="s">
        <v>12</v>
      </c>
      <c r="K956" s="28">
        <v>1</v>
      </c>
      <c r="L956" s="29">
        <v>9</v>
      </c>
      <c r="M956" s="29">
        <f t="shared" si="14"/>
        <v>2.6999999999999997</v>
      </c>
      <c r="N956" s="29">
        <v>2.3000000000000007</v>
      </c>
      <c r="O956" s="30">
        <v>14</v>
      </c>
    </row>
    <row r="957" spans="1:15" x14ac:dyDescent="0.35">
      <c r="A957" s="24">
        <v>44971.222916666666</v>
      </c>
      <c r="B957" s="25">
        <v>44971.224999999999</v>
      </c>
      <c r="C957" s="26" t="str">
        <f>TEXT(B957,"dd.mm.yyyy")</f>
        <v>14.02.2023</v>
      </c>
      <c r="D957" s="27">
        <f>B957-A957</f>
        <v>2.0833333328482695E-3</v>
      </c>
      <c r="E957" s="28" t="s">
        <v>45</v>
      </c>
      <c r="F957" s="28" t="s">
        <v>878</v>
      </c>
      <c r="G957" s="28">
        <v>1</v>
      </c>
      <c r="H957" s="29">
        <v>0.6</v>
      </c>
      <c r="I957" s="28">
        <v>1</v>
      </c>
      <c r="J957" s="28" t="s">
        <v>12</v>
      </c>
      <c r="K957" s="28">
        <v>1</v>
      </c>
      <c r="L957" s="29">
        <v>3.9</v>
      </c>
      <c r="M957" s="29">
        <f t="shared" si="14"/>
        <v>1.17</v>
      </c>
      <c r="N957" s="29">
        <v>0.93000000000000016</v>
      </c>
      <c r="O957" s="30">
        <v>6</v>
      </c>
    </row>
    <row r="958" spans="1:15" x14ac:dyDescent="0.35">
      <c r="A958" s="24">
        <v>44971.222916666666</v>
      </c>
      <c r="B958" s="25">
        <v>44971.227777777778</v>
      </c>
      <c r="C958" s="26" t="str">
        <f>TEXT(B958,"dd.mm.yyyy")</f>
        <v>14.02.2023</v>
      </c>
      <c r="D958" s="27">
        <f>B958-A958</f>
        <v>4.8611111124046147E-3</v>
      </c>
      <c r="E958" s="28" t="s">
        <v>45</v>
      </c>
      <c r="F958" s="28" t="s">
        <v>701</v>
      </c>
      <c r="G958" s="28">
        <v>1</v>
      </c>
      <c r="H958" s="29">
        <v>2.1</v>
      </c>
      <c r="I958" s="28">
        <v>1</v>
      </c>
      <c r="J958" s="28" t="s">
        <v>12</v>
      </c>
      <c r="K958" s="28">
        <v>2</v>
      </c>
      <c r="L958" s="29">
        <v>6.3</v>
      </c>
      <c r="M958" s="29">
        <f t="shared" si="14"/>
        <v>1.89</v>
      </c>
      <c r="N958" s="29">
        <v>1.8099999999999996</v>
      </c>
      <c r="O958" s="30">
        <v>10</v>
      </c>
    </row>
    <row r="959" spans="1:15" x14ac:dyDescent="0.35">
      <c r="A959" s="24">
        <v>44971.223611111112</v>
      </c>
      <c r="B959" s="25">
        <v>44971.23333333333</v>
      </c>
      <c r="C959" s="26" t="str">
        <f>TEXT(B959,"dd.mm.yyyy")</f>
        <v>14.02.2023</v>
      </c>
      <c r="D959" s="27">
        <f>B959-A959</f>
        <v>9.7222222175332718E-3</v>
      </c>
      <c r="E959" s="28" t="s">
        <v>42</v>
      </c>
      <c r="F959" s="28" t="s">
        <v>720</v>
      </c>
      <c r="G959" s="28">
        <v>1</v>
      </c>
      <c r="H959" s="29">
        <v>3.7</v>
      </c>
      <c r="I959" s="28">
        <v>1</v>
      </c>
      <c r="J959" s="28" t="s">
        <v>12</v>
      </c>
      <c r="K959" s="28">
        <v>1</v>
      </c>
      <c r="L959" s="29">
        <v>11.1</v>
      </c>
      <c r="M959" s="29">
        <f t="shared" si="14"/>
        <v>3.3299999999999996</v>
      </c>
      <c r="N959" s="29">
        <v>2.5700000000000003</v>
      </c>
      <c r="O959" s="30">
        <v>17</v>
      </c>
    </row>
    <row r="960" spans="1:15" x14ac:dyDescent="0.35">
      <c r="A960" s="24">
        <v>44971.223611111112</v>
      </c>
      <c r="B960" s="25">
        <v>44971.24722222222</v>
      </c>
      <c r="C960" s="26" t="str">
        <f>TEXT(B960,"dd.mm.yyyy")</f>
        <v>14.02.2023</v>
      </c>
      <c r="D960" s="27">
        <f>B960-A960</f>
        <v>2.361111110803904E-2</v>
      </c>
      <c r="E960" s="28" t="s">
        <v>53</v>
      </c>
      <c r="F960" s="28" t="s">
        <v>847</v>
      </c>
      <c r="G960" s="28">
        <v>1</v>
      </c>
      <c r="H960" s="29">
        <v>21.1</v>
      </c>
      <c r="I960" s="28">
        <v>2</v>
      </c>
      <c r="J960" s="28" t="s">
        <v>12</v>
      </c>
      <c r="K960" s="28">
        <v>1</v>
      </c>
      <c r="L960" s="29">
        <v>63.3</v>
      </c>
      <c r="M960" s="29">
        <f t="shared" si="14"/>
        <v>18.989999999999998</v>
      </c>
      <c r="N960" s="29">
        <v>9.710000000000008</v>
      </c>
      <c r="O960" s="30">
        <v>92</v>
      </c>
    </row>
    <row r="961" spans="1:15" x14ac:dyDescent="0.35">
      <c r="A961" s="24">
        <v>44971.223611111112</v>
      </c>
      <c r="B961" s="25">
        <v>44971.225694444445</v>
      </c>
      <c r="C961" s="26" t="str">
        <f>TEXT(B961,"dd.mm.yyyy")</f>
        <v>14.02.2023</v>
      </c>
      <c r="D961" s="27">
        <f>B961-A961</f>
        <v>2.0833333328482695E-3</v>
      </c>
      <c r="E961" s="28" t="s">
        <v>32</v>
      </c>
      <c r="F961" s="28" t="s">
        <v>594</v>
      </c>
      <c r="G961" s="28">
        <v>1</v>
      </c>
      <c r="H961" s="29">
        <v>0.8</v>
      </c>
      <c r="I961" s="28">
        <v>1</v>
      </c>
      <c r="J961" s="28" t="s">
        <v>12</v>
      </c>
      <c r="K961" s="28">
        <v>2</v>
      </c>
      <c r="L961" s="29">
        <v>3.2</v>
      </c>
      <c r="M961" s="29">
        <f t="shared" si="14"/>
        <v>0.96</v>
      </c>
      <c r="N961" s="29">
        <v>0.83999999999999986</v>
      </c>
      <c r="O961" s="30">
        <v>5</v>
      </c>
    </row>
    <row r="962" spans="1:15" x14ac:dyDescent="0.35">
      <c r="A962" s="24">
        <v>44971.223611111112</v>
      </c>
      <c r="B962" s="25">
        <v>44971.227083333331</v>
      </c>
      <c r="C962" s="26" t="str">
        <f>TEXT(B962,"dd.mm.yyyy")</f>
        <v>14.02.2023</v>
      </c>
      <c r="D962" s="27">
        <f>B962-A962</f>
        <v>3.4722222189884633E-3</v>
      </c>
      <c r="E962" s="28" t="s">
        <v>65</v>
      </c>
      <c r="F962" s="28" t="s">
        <v>357</v>
      </c>
      <c r="G962" s="28">
        <v>1</v>
      </c>
      <c r="H962" s="29">
        <v>1.2</v>
      </c>
      <c r="I962" s="28">
        <v>1</v>
      </c>
      <c r="J962" s="28" t="s">
        <v>12</v>
      </c>
      <c r="K962" s="28">
        <v>1</v>
      </c>
      <c r="L962" s="29">
        <v>3.6</v>
      </c>
      <c r="M962" s="29">
        <f t="shared" si="14"/>
        <v>1.08</v>
      </c>
      <c r="N962" s="29">
        <v>1.3199999999999998</v>
      </c>
      <c r="O962" s="30">
        <v>6</v>
      </c>
    </row>
    <row r="963" spans="1:15" x14ac:dyDescent="0.35">
      <c r="A963" s="24">
        <v>44971.224305555559</v>
      </c>
      <c r="B963" s="25">
        <v>44971.234722222223</v>
      </c>
      <c r="C963" s="26" t="str">
        <f>TEXT(B963,"dd.mm.yyyy")</f>
        <v>14.02.2023</v>
      </c>
      <c r="D963" s="27">
        <f>B963-A963</f>
        <v>1.0416666664241347E-2</v>
      </c>
      <c r="E963" s="28" t="s">
        <v>72</v>
      </c>
      <c r="F963" s="28" t="s">
        <v>168</v>
      </c>
      <c r="G963" s="28">
        <v>1</v>
      </c>
      <c r="H963" s="29">
        <v>4.2</v>
      </c>
      <c r="I963" s="28">
        <v>1</v>
      </c>
      <c r="J963" s="28" t="s">
        <v>12</v>
      </c>
      <c r="K963" s="28">
        <v>2</v>
      </c>
      <c r="L963" s="29">
        <v>12.6</v>
      </c>
      <c r="M963" s="29">
        <f t="shared" ref="M963:M1026" si="15">L963*30%</f>
        <v>3.78</v>
      </c>
      <c r="N963" s="29">
        <v>2.620000000000001</v>
      </c>
      <c r="O963" s="30">
        <v>19</v>
      </c>
    </row>
    <row r="964" spans="1:15" x14ac:dyDescent="0.35">
      <c r="A964" s="24">
        <v>44971.224305555559</v>
      </c>
      <c r="B964" s="25">
        <v>44971.225694444445</v>
      </c>
      <c r="C964" s="26" t="str">
        <f>TEXT(B964,"dd.mm.yyyy")</f>
        <v>14.02.2023</v>
      </c>
      <c r="D964" s="27">
        <f>B964-A964</f>
        <v>1.3888888861401938E-3</v>
      </c>
      <c r="E964" s="28" t="s">
        <v>73</v>
      </c>
      <c r="F964" s="28" t="s">
        <v>702</v>
      </c>
      <c r="G964" s="28">
        <v>1</v>
      </c>
      <c r="H964" s="29">
        <v>0.9</v>
      </c>
      <c r="I964" s="28">
        <v>1</v>
      </c>
      <c r="J964" s="28" t="s">
        <v>12</v>
      </c>
      <c r="K964" s="28">
        <v>1</v>
      </c>
      <c r="L964" s="29">
        <v>3.4</v>
      </c>
      <c r="M964" s="29">
        <f t="shared" si="15"/>
        <v>1.02</v>
      </c>
      <c r="N964" s="29">
        <v>1.5800000000000005</v>
      </c>
      <c r="O964" s="30">
        <v>6</v>
      </c>
    </row>
    <row r="965" spans="1:15" x14ac:dyDescent="0.35">
      <c r="A965" s="24">
        <v>44971.224999999999</v>
      </c>
      <c r="B965" s="25">
        <v>44971.228472222225</v>
      </c>
      <c r="C965" s="26" t="str">
        <f>TEXT(B965,"dd.mm.yyyy")</f>
        <v>14.02.2023</v>
      </c>
      <c r="D965" s="27">
        <f>B965-A965</f>
        <v>3.4722222262644209E-3</v>
      </c>
      <c r="E965" s="28" t="s">
        <v>30</v>
      </c>
      <c r="F965" s="28" t="s">
        <v>198</v>
      </c>
      <c r="G965" s="28">
        <v>2</v>
      </c>
      <c r="H965" s="29">
        <v>1.1000000000000001</v>
      </c>
      <c r="I965" s="28">
        <v>1</v>
      </c>
      <c r="J965" s="28" t="s">
        <v>12</v>
      </c>
      <c r="K965" s="28">
        <v>2</v>
      </c>
      <c r="L965" s="29">
        <v>3.6</v>
      </c>
      <c r="M965" s="29">
        <f t="shared" si="15"/>
        <v>1.08</v>
      </c>
      <c r="N965" s="29">
        <v>1.3199999999999998</v>
      </c>
      <c r="O965" s="30">
        <v>6</v>
      </c>
    </row>
    <row r="966" spans="1:15" x14ac:dyDescent="0.35">
      <c r="A966" s="24">
        <v>44971.224999999999</v>
      </c>
      <c r="B966" s="25">
        <v>44971.227777777778</v>
      </c>
      <c r="C966" s="26" t="str">
        <f>TEXT(B966,"dd.mm.yyyy")</f>
        <v>14.02.2023</v>
      </c>
      <c r="D966" s="27">
        <f>B966-A966</f>
        <v>2.7777777795563452E-3</v>
      </c>
      <c r="E966" s="28" t="s">
        <v>40</v>
      </c>
      <c r="F966" s="28" t="s">
        <v>563</v>
      </c>
      <c r="G966" s="28">
        <v>2</v>
      </c>
      <c r="H966" s="29">
        <v>1.5</v>
      </c>
      <c r="I966" s="28">
        <v>1</v>
      </c>
      <c r="J966" s="28" t="s">
        <v>12</v>
      </c>
      <c r="K966" s="28">
        <v>1</v>
      </c>
      <c r="L966" s="29">
        <v>3.1</v>
      </c>
      <c r="M966" s="29">
        <f t="shared" si="15"/>
        <v>0.92999999999999994</v>
      </c>
      <c r="N966" s="29">
        <v>0.9700000000000002</v>
      </c>
      <c r="O966" s="30">
        <v>5</v>
      </c>
    </row>
    <row r="967" spans="1:15" x14ac:dyDescent="0.35">
      <c r="A967" s="24">
        <v>44971.225694444445</v>
      </c>
      <c r="B967" s="25">
        <v>44971.229166666664</v>
      </c>
      <c r="C967" s="26" t="str">
        <f>TEXT(B967,"dd.mm.yyyy")</f>
        <v>14.02.2023</v>
      </c>
      <c r="D967" s="27">
        <f>B967-A967</f>
        <v>3.4722222189884633E-3</v>
      </c>
      <c r="E967" s="28" t="s">
        <v>50</v>
      </c>
      <c r="F967" s="28" t="s">
        <v>541</v>
      </c>
      <c r="G967" s="28">
        <v>2</v>
      </c>
      <c r="H967" s="29">
        <v>0.7</v>
      </c>
      <c r="I967" s="28">
        <v>1</v>
      </c>
      <c r="J967" s="28" t="s">
        <v>12</v>
      </c>
      <c r="K967" s="28">
        <v>2</v>
      </c>
      <c r="L967" s="29">
        <v>3.2</v>
      </c>
      <c r="M967" s="29">
        <f t="shared" si="15"/>
        <v>0.96</v>
      </c>
      <c r="N967" s="29">
        <v>0.83999999999999986</v>
      </c>
      <c r="O967" s="30">
        <v>5</v>
      </c>
    </row>
    <row r="968" spans="1:15" x14ac:dyDescent="0.35">
      <c r="A968" s="24">
        <v>44971.225694444445</v>
      </c>
      <c r="B968" s="25">
        <v>44971.228472222225</v>
      </c>
      <c r="C968" s="26" t="str">
        <f>TEXT(B968,"dd.mm.yyyy")</f>
        <v>14.02.2023</v>
      </c>
      <c r="D968" s="27">
        <f>B968-A968</f>
        <v>2.7777777795563452E-3</v>
      </c>
      <c r="E968" s="28" t="s">
        <v>61</v>
      </c>
      <c r="F968" s="28" t="s">
        <v>834</v>
      </c>
      <c r="G968" s="28">
        <v>1</v>
      </c>
      <c r="H968" s="29">
        <v>0.9</v>
      </c>
      <c r="I968" s="28">
        <v>1</v>
      </c>
      <c r="J968" s="28" t="s">
        <v>12</v>
      </c>
      <c r="K968" s="28">
        <v>2</v>
      </c>
      <c r="L968" s="29">
        <v>3.1</v>
      </c>
      <c r="M968" s="29">
        <f t="shared" si="15"/>
        <v>0.92999999999999994</v>
      </c>
      <c r="N968" s="29">
        <v>0.9700000000000002</v>
      </c>
      <c r="O968" s="30">
        <v>5</v>
      </c>
    </row>
    <row r="969" spans="1:15" x14ac:dyDescent="0.35">
      <c r="A969" s="24">
        <v>44971.226388888892</v>
      </c>
      <c r="B969" s="25">
        <v>44971.241666666669</v>
      </c>
      <c r="C969" s="26" t="str">
        <f>TEXT(B969,"dd.mm.yyyy")</f>
        <v>14.02.2023</v>
      </c>
      <c r="D969" s="27">
        <f>B969-A969</f>
        <v>1.5277777776645962E-2</v>
      </c>
      <c r="E969" s="28" t="s">
        <v>64</v>
      </c>
      <c r="F969" s="28" t="s">
        <v>770</v>
      </c>
      <c r="G969" s="28">
        <v>1</v>
      </c>
      <c r="H969" s="29">
        <v>9.4</v>
      </c>
      <c r="I969" s="28">
        <v>1</v>
      </c>
      <c r="J969" s="28" t="s">
        <v>12</v>
      </c>
      <c r="K969" s="28">
        <v>1</v>
      </c>
      <c r="L969" s="29">
        <v>28.2</v>
      </c>
      <c r="M969" s="29">
        <f t="shared" si="15"/>
        <v>8.4599999999999991</v>
      </c>
      <c r="N969" s="29">
        <v>2.34</v>
      </c>
      <c r="O969" s="30">
        <v>39</v>
      </c>
    </row>
    <row r="970" spans="1:15" x14ac:dyDescent="0.35">
      <c r="A970" s="24">
        <v>44971.226388888892</v>
      </c>
      <c r="B970" s="25">
        <v>44971.229166666664</v>
      </c>
      <c r="C970" s="26" t="str">
        <f>TEXT(B970,"dd.mm.yyyy")</f>
        <v>14.02.2023</v>
      </c>
      <c r="D970" s="27">
        <f>B970-A970</f>
        <v>2.7777777722803876E-3</v>
      </c>
      <c r="E970" s="28" t="s">
        <v>64</v>
      </c>
      <c r="F970" s="28" t="s">
        <v>311</v>
      </c>
      <c r="G970" s="28">
        <v>1</v>
      </c>
      <c r="H970" s="29">
        <v>0.6</v>
      </c>
      <c r="I970" s="28">
        <v>1</v>
      </c>
      <c r="J970" s="28" t="s">
        <v>12</v>
      </c>
      <c r="K970" s="28">
        <v>2</v>
      </c>
      <c r="L970" s="29">
        <v>3</v>
      </c>
      <c r="M970" s="29">
        <f t="shared" si="15"/>
        <v>0.89999999999999991</v>
      </c>
      <c r="N970" s="29">
        <v>1.0999999999999996</v>
      </c>
      <c r="O970" s="30">
        <v>5</v>
      </c>
    </row>
    <row r="971" spans="1:15" x14ac:dyDescent="0.35">
      <c r="A971" s="24">
        <v>44971.226388888892</v>
      </c>
      <c r="B971" s="25">
        <v>44971.227777777778</v>
      </c>
      <c r="C971" s="26" t="str">
        <f>TEXT(B971,"dd.mm.yyyy")</f>
        <v>14.02.2023</v>
      </c>
      <c r="D971" s="27">
        <f>B971-A971</f>
        <v>1.3888888861401938E-3</v>
      </c>
      <c r="E971" s="28" t="s">
        <v>47</v>
      </c>
      <c r="F971" s="28" t="s">
        <v>661</v>
      </c>
      <c r="G971" s="28">
        <v>1</v>
      </c>
      <c r="H971" s="29">
        <v>0.1</v>
      </c>
      <c r="I971" s="28">
        <v>1</v>
      </c>
      <c r="J971" s="28" t="s">
        <v>12</v>
      </c>
      <c r="K971" s="28">
        <v>2</v>
      </c>
      <c r="L971" s="29">
        <v>3.5</v>
      </c>
      <c r="M971" s="29">
        <f t="shared" si="15"/>
        <v>1.05</v>
      </c>
      <c r="N971" s="29">
        <v>1.4500000000000002</v>
      </c>
      <c r="O971" s="30">
        <v>6</v>
      </c>
    </row>
    <row r="972" spans="1:15" x14ac:dyDescent="0.35">
      <c r="A972" s="24">
        <v>44971.226388888892</v>
      </c>
      <c r="B972" s="25">
        <v>44971.228472222225</v>
      </c>
      <c r="C972" s="26" t="str">
        <f>TEXT(B972,"dd.mm.yyyy")</f>
        <v>14.02.2023</v>
      </c>
      <c r="D972" s="27">
        <f>B972-A972</f>
        <v>2.0833333328482695E-3</v>
      </c>
      <c r="E972" s="28" t="s">
        <v>44</v>
      </c>
      <c r="F972" s="28" t="s">
        <v>383</v>
      </c>
      <c r="G972" s="28">
        <v>1</v>
      </c>
      <c r="H972" s="29">
        <v>0.7</v>
      </c>
      <c r="I972" s="28">
        <v>1</v>
      </c>
      <c r="J972" s="28" t="s">
        <v>12</v>
      </c>
      <c r="K972" s="28">
        <v>2</v>
      </c>
      <c r="L972" s="29">
        <v>3.6</v>
      </c>
      <c r="M972" s="29">
        <f t="shared" si="15"/>
        <v>1.08</v>
      </c>
      <c r="N972" s="29">
        <v>1.3199999999999998</v>
      </c>
      <c r="O972" s="30">
        <v>6</v>
      </c>
    </row>
    <row r="973" spans="1:15" x14ac:dyDescent="0.35">
      <c r="A973" s="24">
        <v>44971.227083333331</v>
      </c>
      <c r="B973" s="25">
        <v>44971.228472222225</v>
      </c>
      <c r="C973" s="26" t="str">
        <f>TEXT(B973,"dd.mm.yyyy")</f>
        <v>14.02.2023</v>
      </c>
      <c r="D973" s="27">
        <f>B973-A973</f>
        <v>1.3888888934161514E-3</v>
      </c>
      <c r="E973" s="28" t="s">
        <v>43</v>
      </c>
      <c r="F973" s="28" t="s">
        <v>801</v>
      </c>
      <c r="G973" s="28">
        <v>1</v>
      </c>
      <c r="H973" s="29">
        <v>0.5</v>
      </c>
      <c r="I973" s="28">
        <v>1</v>
      </c>
      <c r="J973" s="28" t="s">
        <v>12</v>
      </c>
      <c r="K973" s="28">
        <v>1</v>
      </c>
      <c r="L973" s="29">
        <v>3.3</v>
      </c>
      <c r="M973" s="29">
        <f t="shared" si="15"/>
        <v>0.98999999999999988</v>
      </c>
      <c r="N973" s="29">
        <v>0.71</v>
      </c>
      <c r="O973" s="30">
        <v>5</v>
      </c>
    </row>
    <row r="974" spans="1:15" x14ac:dyDescent="0.35">
      <c r="A974" s="24">
        <v>44971.227083333331</v>
      </c>
      <c r="B974" s="25">
        <v>44971.234027777777</v>
      </c>
      <c r="C974" s="26" t="str">
        <f>TEXT(B974,"dd.mm.yyyy")</f>
        <v>14.02.2023</v>
      </c>
      <c r="D974" s="27">
        <f>B974-A974</f>
        <v>6.9444444452528842E-3</v>
      </c>
      <c r="E974" s="28" t="s">
        <v>15</v>
      </c>
      <c r="F974" s="28" t="s">
        <v>249</v>
      </c>
      <c r="G974" s="28">
        <v>1</v>
      </c>
      <c r="H974" s="29">
        <v>2.6</v>
      </c>
      <c r="I974" s="28">
        <v>1</v>
      </c>
      <c r="J974" s="28" t="s">
        <v>12</v>
      </c>
      <c r="K974" s="28">
        <v>1</v>
      </c>
      <c r="L974" s="29">
        <v>7.8</v>
      </c>
      <c r="M974" s="29">
        <f t="shared" si="15"/>
        <v>2.34</v>
      </c>
      <c r="N974" s="29">
        <v>1.8600000000000003</v>
      </c>
      <c r="O974" s="30">
        <v>12</v>
      </c>
    </row>
    <row r="975" spans="1:15" x14ac:dyDescent="0.35">
      <c r="A975" s="24">
        <v>44971.227777777778</v>
      </c>
      <c r="B975" s="25">
        <v>44971.229861111111</v>
      </c>
      <c r="C975" s="26" t="str">
        <f>TEXT(B975,"dd.mm.yyyy")</f>
        <v>14.02.2023</v>
      </c>
      <c r="D975" s="27">
        <f>B975-A975</f>
        <v>2.0833333328482695E-3</v>
      </c>
      <c r="E975" s="28" t="s">
        <v>54</v>
      </c>
      <c r="F975" s="28" t="s">
        <v>691</v>
      </c>
      <c r="G975" s="28">
        <v>1</v>
      </c>
      <c r="H975" s="29">
        <v>0.9</v>
      </c>
      <c r="I975" s="28">
        <v>1</v>
      </c>
      <c r="J975" s="28" t="s">
        <v>12</v>
      </c>
      <c r="K975" s="28">
        <v>1</v>
      </c>
      <c r="L975" s="29">
        <v>3.7</v>
      </c>
      <c r="M975" s="29">
        <f t="shared" si="15"/>
        <v>1.1100000000000001</v>
      </c>
      <c r="N975" s="29">
        <v>1.1899999999999995</v>
      </c>
      <c r="O975" s="30">
        <v>6</v>
      </c>
    </row>
    <row r="976" spans="1:15" x14ac:dyDescent="0.35">
      <c r="A976" s="24">
        <v>44971.227777777778</v>
      </c>
      <c r="B976" s="25">
        <v>44971.230555555558</v>
      </c>
      <c r="C976" s="26" t="str">
        <f>TEXT(B976,"dd.mm.yyyy")</f>
        <v>14.02.2023</v>
      </c>
      <c r="D976" s="27">
        <f>B976-A976</f>
        <v>2.7777777795563452E-3</v>
      </c>
      <c r="E976" s="28" t="s">
        <v>54</v>
      </c>
      <c r="F976" s="28" t="s">
        <v>414</v>
      </c>
      <c r="G976" s="28">
        <v>1</v>
      </c>
      <c r="H976" s="29">
        <v>0.9</v>
      </c>
      <c r="I976" s="28">
        <v>1</v>
      </c>
      <c r="J976" s="28" t="s">
        <v>12</v>
      </c>
      <c r="K976" s="28">
        <v>2</v>
      </c>
      <c r="L976" s="29">
        <v>3.1</v>
      </c>
      <c r="M976" s="29">
        <f t="shared" si="15"/>
        <v>0.92999999999999994</v>
      </c>
      <c r="N976" s="29">
        <v>0.9700000000000002</v>
      </c>
      <c r="O976" s="30">
        <v>5</v>
      </c>
    </row>
    <row r="977" spans="1:15" x14ac:dyDescent="0.35">
      <c r="A977" s="24">
        <v>44971.228472222225</v>
      </c>
      <c r="B977" s="25">
        <v>44971.230555555558</v>
      </c>
      <c r="C977" s="26" t="str">
        <f>TEXT(B977,"dd.mm.yyyy")</f>
        <v>14.02.2023</v>
      </c>
      <c r="D977" s="27">
        <f>B977-A977</f>
        <v>2.0833333328482695E-3</v>
      </c>
      <c r="E977" s="28" t="s">
        <v>56</v>
      </c>
      <c r="F977" s="28" t="s">
        <v>329</v>
      </c>
      <c r="G977" s="28">
        <v>1</v>
      </c>
      <c r="H977" s="29">
        <v>0.7</v>
      </c>
      <c r="I977" s="28">
        <v>1</v>
      </c>
      <c r="J977" s="28" t="s">
        <v>12</v>
      </c>
      <c r="K977" s="28">
        <v>1</v>
      </c>
      <c r="L977" s="29">
        <v>3.4</v>
      </c>
      <c r="M977" s="29">
        <f t="shared" si="15"/>
        <v>1.02</v>
      </c>
      <c r="N977" s="29">
        <v>0.58000000000000007</v>
      </c>
      <c r="O977" s="30">
        <v>5</v>
      </c>
    </row>
    <row r="978" spans="1:15" x14ac:dyDescent="0.35">
      <c r="A978" s="24">
        <v>44971.228472222225</v>
      </c>
      <c r="B978" s="25">
        <v>44971.240972222222</v>
      </c>
      <c r="C978" s="26" t="str">
        <f>TEXT(B978,"dd.mm.yyyy")</f>
        <v>14.02.2023</v>
      </c>
      <c r="D978" s="27">
        <f>B978-A978</f>
        <v>1.2499999997089617E-2</v>
      </c>
      <c r="E978" s="28" t="s">
        <v>41</v>
      </c>
      <c r="F978" s="28" t="s">
        <v>149</v>
      </c>
      <c r="G978" s="28">
        <v>1</v>
      </c>
      <c r="H978" s="29">
        <v>3.8</v>
      </c>
      <c r="I978" s="28">
        <v>1</v>
      </c>
      <c r="J978" s="28" t="s">
        <v>12</v>
      </c>
      <c r="K978" s="28">
        <v>2</v>
      </c>
      <c r="L978" s="29">
        <v>11.4</v>
      </c>
      <c r="M978" s="29">
        <f t="shared" si="15"/>
        <v>3.42</v>
      </c>
      <c r="N978" s="29">
        <v>3.1799999999999997</v>
      </c>
      <c r="O978" s="30">
        <v>18</v>
      </c>
    </row>
    <row r="979" spans="1:15" x14ac:dyDescent="0.35">
      <c r="A979" s="24">
        <v>44971.228472222225</v>
      </c>
      <c r="B979" s="25">
        <v>44971.231249999997</v>
      </c>
      <c r="C979" s="26" t="str">
        <f>TEXT(B979,"dd.mm.yyyy")</f>
        <v>14.02.2023</v>
      </c>
      <c r="D979" s="27">
        <f>B979-A979</f>
        <v>2.7777777722803876E-3</v>
      </c>
      <c r="E979" s="28" t="s">
        <v>63</v>
      </c>
      <c r="F979" s="28" t="s">
        <v>85</v>
      </c>
      <c r="G979" s="28">
        <v>1</v>
      </c>
      <c r="H979" s="29">
        <v>1.5</v>
      </c>
      <c r="I979" s="28">
        <v>1</v>
      </c>
      <c r="J979" s="28" t="s">
        <v>12</v>
      </c>
      <c r="K979" s="28">
        <v>1</v>
      </c>
      <c r="L979" s="29">
        <v>3.9</v>
      </c>
      <c r="M979" s="29">
        <f t="shared" si="15"/>
        <v>1.17</v>
      </c>
      <c r="N979" s="29">
        <v>0.93000000000000016</v>
      </c>
      <c r="O979" s="30">
        <v>6</v>
      </c>
    </row>
    <row r="980" spans="1:15" x14ac:dyDescent="0.35">
      <c r="A980" s="24">
        <v>44971.228472222225</v>
      </c>
      <c r="B980" s="25">
        <v>44971.230555555558</v>
      </c>
      <c r="C980" s="26" t="str">
        <f>TEXT(B980,"dd.mm.yyyy")</f>
        <v>14.02.2023</v>
      </c>
      <c r="D980" s="27">
        <f>B980-A980</f>
        <v>2.0833333328482695E-3</v>
      </c>
      <c r="E980" s="28" t="s">
        <v>15</v>
      </c>
      <c r="F980" s="28" t="s">
        <v>913</v>
      </c>
      <c r="G980" s="28">
        <v>1</v>
      </c>
      <c r="H980" s="29">
        <v>0.4</v>
      </c>
      <c r="I980" s="28">
        <v>1</v>
      </c>
      <c r="J980" s="28" t="s">
        <v>12</v>
      </c>
      <c r="K980" s="28">
        <v>2</v>
      </c>
      <c r="L980" s="29">
        <v>4</v>
      </c>
      <c r="M980" s="29">
        <f t="shared" si="15"/>
        <v>1.2</v>
      </c>
      <c r="N980" s="29">
        <v>0.79999999999999982</v>
      </c>
      <c r="O980" s="30">
        <v>6</v>
      </c>
    </row>
    <row r="981" spans="1:15" x14ac:dyDescent="0.35">
      <c r="A981" s="24">
        <v>44971.229166666664</v>
      </c>
      <c r="B981" s="25">
        <v>44971.234027777777</v>
      </c>
      <c r="C981" s="26" t="str">
        <f>TEXT(B981,"dd.mm.yyyy")</f>
        <v>14.02.2023</v>
      </c>
      <c r="D981" s="27">
        <f>B981-A981</f>
        <v>4.8611111124046147E-3</v>
      </c>
      <c r="E981" s="28" t="s">
        <v>32</v>
      </c>
      <c r="F981" s="28" t="s">
        <v>196</v>
      </c>
      <c r="G981" s="28">
        <v>1</v>
      </c>
      <c r="H981" s="29">
        <v>2.2000000000000002</v>
      </c>
      <c r="I981" s="28">
        <v>1</v>
      </c>
      <c r="J981" s="28" t="s">
        <v>12</v>
      </c>
      <c r="K981" s="28">
        <v>2</v>
      </c>
      <c r="L981" s="29">
        <v>6.6</v>
      </c>
      <c r="M981" s="29">
        <f t="shared" si="15"/>
        <v>1.9799999999999998</v>
      </c>
      <c r="N981" s="29">
        <v>1.42</v>
      </c>
      <c r="O981" s="30">
        <v>10</v>
      </c>
    </row>
    <row r="982" spans="1:15" x14ac:dyDescent="0.35">
      <c r="A982" s="24">
        <v>44971.229166666664</v>
      </c>
      <c r="B982" s="25">
        <v>44971.236111111109</v>
      </c>
      <c r="C982" s="26" t="str">
        <f>TEXT(B982,"dd.mm.yyyy")</f>
        <v>14.02.2023</v>
      </c>
      <c r="D982" s="27">
        <f>B982-A982</f>
        <v>6.9444444452528842E-3</v>
      </c>
      <c r="E982" s="28" t="s">
        <v>28</v>
      </c>
      <c r="F982" s="28" t="s">
        <v>936</v>
      </c>
      <c r="G982" s="28">
        <v>1</v>
      </c>
      <c r="H982" s="29">
        <v>2</v>
      </c>
      <c r="I982" s="28">
        <v>1</v>
      </c>
      <c r="J982" s="28" t="s">
        <v>12</v>
      </c>
      <c r="K982" s="28">
        <v>2</v>
      </c>
      <c r="L982" s="29">
        <v>6</v>
      </c>
      <c r="M982" s="29">
        <f t="shared" si="15"/>
        <v>1.7999999999999998</v>
      </c>
      <c r="N982" s="29">
        <v>2.1999999999999993</v>
      </c>
      <c r="O982" s="30">
        <v>10</v>
      </c>
    </row>
    <row r="983" spans="1:15" x14ac:dyDescent="0.35">
      <c r="A983" s="24">
        <v>44971.229166666664</v>
      </c>
      <c r="B983" s="25">
        <v>44971.239583333336</v>
      </c>
      <c r="C983" s="26" t="str">
        <f>TEXT(B983,"dd.mm.yyyy")</f>
        <v>14.02.2023</v>
      </c>
      <c r="D983" s="27">
        <f>B983-A983</f>
        <v>1.0416666671517305E-2</v>
      </c>
      <c r="E983" s="28" t="s">
        <v>45</v>
      </c>
      <c r="F983" s="28" t="s">
        <v>731</v>
      </c>
      <c r="G983" s="28">
        <v>2</v>
      </c>
      <c r="H983" s="29">
        <v>4.7</v>
      </c>
      <c r="I983" s="28">
        <v>1</v>
      </c>
      <c r="J983" s="28" t="s">
        <v>12</v>
      </c>
      <c r="K983" s="28">
        <v>1</v>
      </c>
      <c r="L983" s="29">
        <v>14.1</v>
      </c>
      <c r="M983" s="29">
        <f t="shared" si="15"/>
        <v>4.2299999999999995</v>
      </c>
      <c r="N983" s="29">
        <v>1.67</v>
      </c>
      <c r="O983" s="30">
        <v>20</v>
      </c>
    </row>
    <row r="984" spans="1:15" x14ac:dyDescent="0.35">
      <c r="A984" s="24">
        <v>44971.229166666664</v>
      </c>
      <c r="B984" s="25">
        <v>44971.237500000003</v>
      </c>
      <c r="C984" s="26" t="str">
        <f>TEXT(B984,"dd.mm.yyyy")</f>
        <v>14.02.2023</v>
      </c>
      <c r="D984" s="27">
        <f>B984-A984</f>
        <v>8.3333333386690356E-3</v>
      </c>
      <c r="E984" s="28" t="s">
        <v>70</v>
      </c>
      <c r="F984" s="28" t="s">
        <v>160</v>
      </c>
      <c r="G984" s="28">
        <v>2</v>
      </c>
      <c r="H984" s="29">
        <v>3.5</v>
      </c>
      <c r="I984" s="28">
        <v>1</v>
      </c>
      <c r="J984" s="28" t="s">
        <v>12</v>
      </c>
      <c r="K984" s="28">
        <v>1</v>
      </c>
      <c r="L984" s="29">
        <v>10.5</v>
      </c>
      <c r="M984" s="29">
        <f t="shared" si="15"/>
        <v>3.15</v>
      </c>
      <c r="N984" s="29">
        <v>1.3499999999999996</v>
      </c>
      <c r="O984" s="30">
        <v>15</v>
      </c>
    </row>
    <row r="985" spans="1:15" x14ac:dyDescent="0.35">
      <c r="A985" s="24">
        <v>44971.229166666664</v>
      </c>
      <c r="B985" s="25">
        <v>44971.243750000001</v>
      </c>
      <c r="C985" s="26" t="str">
        <f>TEXT(B985,"dd.mm.yyyy")</f>
        <v>14.02.2023</v>
      </c>
      <c r="D985" s="27">
        <f>B985-A985</f>
        <v>1.4583333337213844E-2</v>
      </c>
      <c r="E985" s="28" t="s">
        <v>25</v>
      </c>
      <c r="F985" s="28" t="s">
        <v>119</v>
      </c>
      <c r="G985" s="28">
        <v>1</v>
      </c>
      <c r="H985" s="29">
        <v>10</v>
      </c>
      <c r="I985" s="28">
        <v>1</v>
      </c>
      <c r="J985" s="28" t="s">
        <v>12</v>
      </c>
      <c r="K985" s="28">
        <v>1</v>
      </c>
      <c r="L985" s="29">
        <v>30</v>
      </c>
      <c r="M985" s="29">
        <f t="shared" si="15"/>
        <v>9</v>
      </c>
      <c r="N985" s="29">
        <v>4</v>
      </c>
      <c r="O985" s="30">
        <v>43</v>
      </c>
    </row>
    <row r="986" spans="1:15" x14ac:dyDescent="0.35">
      <c r="A986" s="24">
        <v>44971.229861111111</v>
      </c>
      <c r="B986" s="25">
        <v>44971.238194444442</v>
      </c>
      <c r="C986" s="26" t="str">
        <f>TEXT(B986,"dd.mm.yyyy")</f>
        <v>14.02.2023</v>
      </c>
      <c r="D986" s="27">
        <f>B986-A986</f>
        <v>8.333333331393078E-3</v>
      </c>
      <c r="E986" s="28" t="s">
        <v>25</v>
      </c>
      <c r="F986" s="28" t="s">
        <v>723</v>
      </c>
      <c r="G986" s="28">
        <v>1</v>
      </c>
      <c r="H986" s="29">
        <v>3.2</v>
      </c>
      <c r="I986" s="28">
        <v>1</v>
      </c>
      <c r="J986" s="28" t="s">
        <v>12</v>
      </c>
      <c r="K986" s="28">
        <v>1</v>
      </c>
      <c r="L986" s="29">
        <v>9.6</v>
      </c>
      <c r="M986" s="29">
        <f t="shared" si="15"/>
        <v>2.88</v>
      </c>
      <c r="N986" s="29">
        <v>2.5200000000000014</v>
      </c>
      <c r="O986" s="30">
        <v>15</v>
      </c>
    </row>
    <row r="987" spans="1:15" x14ac:dyDescent="0.35">
      <c r="A987" s="24">
        <v>44971.229861111111</v>
      </c>
      <c r="B987" s="25">
        <v>44971.245138888888</v>
      </c>
      <c r="C987" s="26" t="str">
        <f>TEXT(B987,"dd.mm.yyyy")</f>
        <v>14.02.2023</v>
      </c>
      <c r="D987" s="27">
        <f>B987-A987</f>
        <v>1.5277777776645962E-2</v>
      </c>
      <c r="E987" s="28" t="s">
        <v>25</v>
      </c>
      <c r="F987" s="28" t="s">
        <v>542</v>
      </c>
      <c r="G987" s="28">
        <v>1</v>
      </c>
      <c r="H987" s="29">
        <v>13.2</v>
      </c>
      <c r="I987" s="28">
        <v>1</v>
      </c>
      <c r="J987" s="28" t="s">
        <v>12</v>
      </c>
      <c r="K987" s="28">
        <v>1</v>
      </c>
      <c r="L987" s="29">
        <v>39.6</v>
      </c>
      <c r="M987" s="29">
        <f t="shared" si="15"/>
        <v>11.88</v>
      </c>
      <c r="N987" s="29">
        <v>7.519999999999996</v>
      </c>
      <c r="O987" s="30">
        <v>59</v>
      </c>
    </row>
    <row r="988" spans="1:15" x14ac:dyDescent="0.35">
      <c r="A988" s="24">
        <v>44971.230555555558</v>
      </c>
      <c r="B988" s="25">
        <v>44971.24722222222</v>
      </c>
      <c r="C988" s="26" t="str">
        <f>TEXT(B988,"dd.mm.yyyy")</f>
        <v>14.02.2023</v>
      </c>
      <c r="D988" s="27">
        <f>B988-A988</f>
        <v>1.6666666662786156E-2</v>
      </c>
      <c r="E988" s="28" t="s">
        <v>19</v>
      </c>
      <c r="F988" s="28" t="s">
        <v>100</v>
      </c>
      <c r="G988" s="28">
        <v>1</v>
      </c>
      <c r="H988" s="29">
        <v>11.1</v>
      </c>
      <c r="I988" s="28">
        <v>1</v>
      </c>
      <c r="J988" s="28" t="s">
        <v>12</v>
      </c>
      <c r="K988" s="28">
        <v>1</v>
      </c>
      <c r="L988" s="29">
        <v>33.299999999999997</v>
      </c>
      <c r="M988" s="29">
        <f t="shared" si="15"/>
        <v>9.9899999999999984</v>
      </c>
      <c r="N988" s="29">
        <v>7.710000000000008</v>
      </c>
      <c r="O988" s="30">
        <v>51</v>
      </c>
    </row>
    <row r="989" spans="1:15" x14ac:dyDescent="0.35">
      <c r="A989" s="24">
        <v>44971.230555555558</v>
      </c>
      <c r="B989" s="25">
        <v>44971.238888888889</v>
      </c>
      <c r="C989" s="26" t="str">
        <f>TEXT(B989,"dd.mm.yyyy")</f>
        <v>14.02.2023</v>
      </c>
      <c r="D989" s="27">
        <f>B989-A989</f>
        <v>8.333333331393078E-3</v>
      </c>
      <c r="E989" s="28" t="s">
        <v>40</v>
      </c>
      <c r="F989" s="28" t="s">
        <v>471</v>
      </c>
      <c r="G989" s="28">
        <v>1</v>
      </c>
      <c r="H989" s="29">
        <v>4.4000000000000004</v>
      </c>
      <c r="I989" s="28">
        <v>1</v>
      </c>
      <c r="J989" s="28" t="s">
        <v>12</v>
      </c>
      <c r="K989" s="28">
        <v>1</v>
      </c>
      <c r="L989" s="29">
        <v>13.2</v>
      </c>
      <c r="M989" s="29">
        <f t="shared" si="15"/>
        <v>3.9599999999999995</v>
      </c>
      <c r="N989" s="29">
        <v>2.84</v>
      </c>
      <c r="O989" s="30">
        <v>20</v>
      </c>
    </row>
    <row r="990" spans="1:15" x14ac:dyDescent="0.35">
      <c r="A990" s="24">
        <v>44971.230555555558</v>
      </c>
      <c r="B990" s="25">
        <v>44971.247916666667</v>
      </c>
      <c r="C990" s="26" t="str">
        <f>TEXT(B990,"dd.mm.yyyy")</f>
        <v>14.02.2023</v>
      </c>
      <c r="D990" s="27">
        <f>B990-A990</f>
        <v>1.7361111109494232E-2</v>
      </c>
      <c r="E990" s="28" t="s">
        <v>14</v>
      </c>
      <c r="F990" s="28" t="s">
        <v>756</v>
      </c>
      <c r="G990" s="28">
        <v>1</v>
      </c>
      <c r="H990" s="29">
        <v>19.600000000000001</v>
      </c>
      <c r="I990" s="28">
        <v>1</v>
      </c>
      <c r="J990" s="28" t="s">
        <v>12</v>
      </c>
      <c r="K990" s="28">
        <v>1</v>
      </c>
      <c r="L990" s="29">
        <v>58.8</v>
      </c>
      <c r="M990" s="29">
        <f t="shared" si="15"/>
        <v>17.639999999999997</v>
      </c>
      <c r="N990" s="29">
        <v>11.560000000000002</v>
      </c>
      <c r="O990" s="30">
        <v>88</v>
      </c>
    </row>
    <row r="991" spans="1:15" x14ac:dyDescent="0.35">
      <c r="A991" s="24">
        <v>44971.231249999997</v>
      </c>
      <c r="B991" s="25">
        <v>44971.234027777777</v>
      </c>
      <c r="C991" s="26" t="str">
        <f>TEXT(B991,"dd.mm.yyyy")</f>
        <v>14.02.2023</v>
      </c>
      <c r="D991" s="27">
        <f>B991-A991</f>
        <v>2.7777777795563452E-3</v>
      </c>
      <c r="E991" s="28" t="s">
        <v>72</v>
      </c>
      <c r="F991" s="28" t="s">
        <v>401</v>
      </c>
      <c r="G991" s="28">
        <v>1</v>
      </c>
      <c r="H991" s="29">
        <v>1</v>
      </c>
      <c r="I991" s="28">
        <v>1</v>
      </c>
      <c r="J991" s="28" t="s">
        <v>12</v>
      </c>
      <c r="K991" s="28">
        <v>2</v>
      </c>
      <c r="L991" s="29">
        <v>3.6</v>
      </c>
      <c r="M991" s="29">
        <f t="shared" si="15"/>
        <v>1.08</v>
      </c>
      <c r="N991" s="29">
        <v>1.3199999999999998</v>
      </c>
      <c r="O991" s="30">
        <v>6</v>
      </c>
    </row>
    <row r="992" spans="1:15" x14ac:dyDescent="0.35">
      <c r="A992" s="24">
        <v>44971.231249999997</v>
      </c>
      <c r="B992" s="25">
        <v>44971.243055555555</v>
      </c>
      <c r="C992" s="26" t="str">
        <f>TEXT(B992,"dd.mm.yyyy")</f>
        <v>14.02.2023</v>
      </c>
      <c r="D992" s="27">
        <f>B992-A992</f>
        <v>1.1805555557657499E-2</v>
      </c>
      <c r="E992" s="28" t="s">
        <v>40</v>
      </c>
      <c r="F992" s="28" t="s">
        <v>694</v>
      </c>
      <c r="G992" s="28">
        <v>1</v>
      </c>
      <c r="H992" s="29">
        <v>8.5</v>
      </c>
      <c r="I992" s="28">
        <v>1</v>
      </c>
      <c r="J992" s="28" t="s">
        <v>12</v>
      </c>
      <c r="K992" s="28">
        <v>1</v>
      </c>
      <c r="L992" s="29">
        <v>25.5</v>
      </c>
      <c r="M992" s="29">
        <f t="shared" si="15"/>
        <v>7.6499999999999995</v>
      </c>
      <c r="N992" s="29">
        <v>2.8500000000000014</v>
      </c>
      <c r="O992" s="30">
        <v>36</v>
      </c>
    </row>
    <row r="993" spans="1:15" x14ac:dyDescent="0.35">
      <c r="A993" s="24">
        <v>44971.231249999997</v>
      </c>
      <c r="B993" s="25">
        <v>44971.23333333333</v>
      </c>
      <c r="C993" s="26" t="str">
        <f>TEXT(B993,"dd.mm.yyyy")</f>
        <v>14.02.2023</v>
      </c>
      <c r="D993" s="27">
        <f>B993-A993</f>
        <v>2.0833333328482695E-3</v>
      </c>
      <c r="E993" s="28" t="s">
        <v>67</v>
      </c>
      <c r="F993" s="28" t="s">
        <v>900</v>
      </c>
      <c r="G993" s="28">
        <v>1</v>
      </c>
      <c r="H993" s="29">
        <v>0.7</v>
      </c>
      <c r="I993" s="28">
        <v>1</v>
      </c>
      <c r="J993" s="28" t="s">
        <v>12</v>
      </c>
      <c r="K993" s="28">
        <v>2</v>
      </c>
      <c r="L993" s="29">
        <v>3.3</v>
      </c>
      <c r="M993" s="29">
        <f t="shared" si="15"/>
        <v>0.98999999999999988</v>
      </c>
      <c r="N993" s="29">
        <v>0.71</v>
      </c>
      <c r="O993" s="30">
        <v>5</v>
      </c>
    </row>
    <row r="994" spans="1:15" x14ac:dyDescent="0.35">
      <c r="A994" s="24">
        <v>44971.231944444444</v>
      </c>
      <c r="B994" s="25">
        <v>44971.234027777777</v>
      </c>
      <c r="C994" s="26" t="str">
        <f>TEXT(B994,"dd.mm.yyyy")</f>
        <v>14.02.2023</v>
      </c>
      <c r="D994" s="27">
        <f>B994-A994</f>
        <v>2.0833333328482695E-3</v>
      </c>
      <c r="E994" s="28" t="s">
        <v>42</v>
      </c>
      <c r="F994" s="28" t="s">
        <v>147</v>
      </c>
      <c r="G994" s="28">
        <v>1</v>
      </c>
      <c r="H994" s="29">
        <v>0.8</v>
      </c>
      <c r="I994" s="28">
        <v>1</v>
      </c>
      <c r="J994" s="28" t="s">
        <v>12</v>
      </c>
      <c r="K994" s="28">
        <v>2</v>
      </c>
      <c r="L994" s="29">
        <v>3.5</v>
      </c>
      <c r="M994" s="29">
        <f t="shared" si="15"/>
        <v>1.05</v>
      </c>
      <c r="N994" s="29">
        <v>1.4500000000000002</v>
      </c>
      <c r="O994" s="30">
        <v>6</v>
      </c>
    </row>
    <row r="995" spans="1:15" x14ac:dyDescent="0.35">
      <c r="A995" s="24">
        <v>44971.232638888891</v>
      </c>
      <c r="B995" s="25">
        <v>44971.240277777775</v>
      </c>
      <c r="C995" s="26" t="str">
        <f>TEXT(B995,"dd.mm.yyyy")</f>
        <v>14.02.2023</v>
      </c>
      <c r="D995" s="27">
        <f>B995-A995</f>
        <v>7.6388888846850023E-3</v>
      </c>
      <c r="E995" s="28" t="s">
        <v>28</v>
      </c>
      <c r="F995" s="28" t="s">
        <v>405</v>
      </c>
      <c r="G995" s="28">
        <v>2</v>
      </c>
      <c r="H995" s="29">
        <v>2.4</v>
      </c>
      <c r="I995" s="28">
        <v>1</v>
      </c>
      <c r="J995" s="28" t="s">
        <v>12</v>
      </c>
      <c r="K995" s="28">
        <v>1</v>
      </c>
      <c r="L995" s="29">
        <v>7.2</v>
      </c>
      <c r="M995" s="29">
        <f t="shared" si="15"/>
        <v>2.16</v>
      </c>
      <c r="N995" s="29">
        <v>1.6399999999999997</v>
      </c>
      <c r="O995" s="30">
        <v>11</v>
      </c>
    </row>
    <row r="996" spans="1:15" x14ac:dyDescent="0.35">
      <c r="A996" s="24">
        <v>44971.232638888891</v>
      </c>
      <c r="B996" s="25">
        <v>44971.23541666667</v>
      </c>
      <c r="C996" s="26" t="str">
        <f>TEXT(B996,"dd.mm.yyyy")</f>
        <v>14.02.2023</v>
      </c>
      <c r="D996" s="27">
        <f>B996-A996</f>
        <v>2.7777777795563452E-3</v>
      </c>
      <c r="E996" s="28" t="s">
        <v>58</v>
      </c>
      <c r="F996" s="28" t="s">
        <v>515</v>
      </c>
      <c r="G996" s="28">
        <v>1</v>
      </c>
      <c r="H996" s="29">
        <v>0.6</v>
      </c>
      <c r="I996" s="28">
        <v>1</v>
      </c>
      <c r="J996" s="28" t="s">
        <v>12</v>
      </c>
      <c r="K996" s="28">
        <v>2</v>
      </c>
      <c r="L996" s="29">
        <v>3.6</v>
      </c>
      <c r="M996" s="29">
        <f t="shared" si="15"/>
        <v>1.08</v>
      </c>
      <c r="N996" s="29">
        <v>1.3199999999999998</v>
      </c>
      <c r="O996" s="30">
        <v>6</v>
      </c>
    </row>
    <row r="997" spans="1:15" x14ac:dyDescent="0.35">
      <c r="A997" s="24">
        <v>44971.232638888891</v>
      </c>
      <c r="B997" s="25">
        <v>44971.238194444442</v>
      </c>
      <c r="C997" s="26" t="str">
        <f>TEXT(B997,"dd.mm.yyyy")</f>
        <v>14.02.2023</v>
      </c>
      <c r="D997" s="27">
        <f>B997-A997</f>
        <v>5.5555555518367328E-3</v>
      </c>
      <c r="E997" s="28" t="s">
        <v>27</v>
      </c>
      <c r="F997" s="28" t="s">
        <v>902</v>
      </c>
      <c r="G997" s="28">
        <v>4</v>
      </c>
      <c r="H997" s="29">
        <v>2.7</v>
      </c>
      <c r="I997" s="28">
        <v>1</v>
      </c>
      <c r="J997" s="28" t="s">
        <v>12</v>
      </c>
      <c r="K997" s="28">
        <v>2</v>
      </c>
      <c r="L997" s="29">
        <v>8.1</v>
      </c>
      <c r="M997" s="29">
        <f t="shared" si="15"/>
        <v>2.4299999999999997</v>
      </c>
      <c r="N997" s="29">
        <v>2.4700000000000006</v>
      </c>
      <c r="O997" s="30">
        <v>13</v>
      </c>
    </row>
    <row r="998" spans="1:15" x14ac:dyDescent="0.35">
      <c r="A998" s="24">
        <v>44971.23333333333</v>
      </c>
      <c r="B998" s="25">
        <v>44971.241666666669</v>
      </c>
      <c r="C998" s="26" t="str">
        <f>TEXT(B998,"dd.mm.yyyy")</f>
        <v>14.02.2023</v>
      </c>
      <c r="D998" s="27">
        <f>B998-A998</f>
        <v>8.3333333386690356E-3</v>
      </c>
      <c r="E998" s="28" t="s">
        <v>75</v>
      </c>
      <c r="F998" s="28" t="s">
        <v>239</v>
      </c>
      <c r="G998" s="28">
        <v>2</v>
      </c>
      <c r="H998" s="29">
        <v>4.3</v>
      </c>
      <c r="I998" s="28">
        <v>1</v>
      </c>
      <c r="J998" s="28" t="s">
        <v>12</v>
      </c>
      <c r="K998" s="28">
        <v>2</v>
      </c>
      <c r="L998" s="29">
        <v>12.9</v>
      </c>
      <c r="M998" s="29">
        <f t="shared" si="15"/>
        <v>3.87</v>
      </c>
      <c r="N998" s="29">
        <v>3.2299999999999986</v>
      </c>
      <c r="O998" s="30">
        <v>20</v>
      </c>
    </row>
    <row r="999" spans="1:15" x14ac:dyDescent="0.35">
      <c r="A999" s="24">
        <v>44971.234027777777</v>
      </c>
      <c r="B999" s="25">
        <v>44971.238194444442</v>
      </c>
      <c r="C999" s="26" t="str">
        <f>TEXT(B999,"dd.mm.yyyy")</f>
        <v>14.02.2023</v>
      </c>
      <c r="D999" s="27">
        <f>B999-A999</f>
        <v>4.166666665696539E-3</v>
      </c>
      <c r="E999" s="28" t="s">
        <v>53</v>
      </c>
      <c r="F999" s="28" t="s">
        <v>249</v>
      </c>
      <c r="G999" s="28">
        <v>2</v>
      </c>
      <c r="H999" s="29">
        <v>1</v>
      </c>
      <c r="I999" s="28">
        <v>1</v>
      </c>
      <c r="J999" s="28" t="s">
        <v>12</v>
      </c>
      <c r="K999" s="28">
        <v>1</v>
      </c>
      <c r="L999" s="29">
        <v>3.1</v>
      </c>
      <c r="M999" s="29">
        <f t="shared" si="15"/>
        <v>0.92999999999999994</v>
      </c>
      <c r="N999" s="29">
        <v>0.9700000000000002</v>
      </c>
      <c r="O999" s="30">
        <v>5</v>
      </c>
    </row>
    <row r="1000" spans="1:15" x14ac:dyDescent="0.35">
      <c r="A1000" s="24">
        <v>44971.234027777777</v>
      </c>
      <c r="B1000" s="25">
        <v>44971.237500000003</v>
      </c>
      <c r="C1000" s="26" t="str">
        <f>TEXT(B1000,"dd.mm.yyyy")</f>
        <v>14.02.2023</v>
      </c>
      <c r="D1000" s="27">
        <f>B1000-A1000</f>
        <v>3.4722222262644209E-3</v>
      </c>
      <c r="E1000" s="28" t="s">
        <v>73</v>
      </c>
      <c r="F1000" s="28" t="s">
        <v>856</v>
      </c>
      <c r="G1000" s="28">
        <v>1</v>
      </c>
      <c r="H1000" s="29">
        <v>0.5</v>
      </c>
      <c r="I1000" s="28">
        <v>1</v>
      </c>
      <c r="J1000" s="28" t="s">
        <v>12</v>
      </c>
      <c r="K1000" s="28">
        <v>2</v>
      </c>
      <c r="L1000" s="29">
        <v>3.4</v>
      </c>
      <c r="M1000" s="29">
        <f t="shared" si="15"/>
        <v>1.02</v>
      </c>
      <c r="N1000" s="29">
        <v>1.5800000000000005</v>
      </c>
      <c r="O1000" s="30">
        <v>6</v>
      </c>
    </row>
    <row r="1001" spans="1:15" x14ac:dyDescent="0.35">
      <c r="A1001" s="24">
        <v>44971.234027777777</v>
      </c>
      <c r="B1001" s="25">
        <v>44971.239583333336</v>
      </c>
      <c r="C1001" s="26" t="str">
        <f>TEXT(B1001,"dd.mm.yyyy")</f>
        <v>14.02.2023</v>
      </c>
      <c r="D1001" s="27">
        <f>B1001-A1001</f>
        <v>5.5555555591126904E-3</v>
      </c>
      <c r="E1001" s="28" t="s">
        <v>58</v>
      </c>
      <c r="F1001" s="28" t="s">
        <v>461</v>
      </c>
      <c r="G1001" s="28">
        <v>1</v>
      </c>
      <c r="H1001" s="29">
        <v>1.9</v>
      </c>
      <c r="I1001" s="28">
        <v>1</v>
      </c>
      <c r="J1001" s="28" t="s">
        <v>12</v>
      </c>
      <c r="K1001" s="28">
        <v>2</v>
      </c>
      <c r="L1001" s="29">
        <v>4</v>
      </c>
      <c r="M1001" s="29">
        <f t="shared" si="15"/>
        <v>1.2</v>
      </c>
      <c r="N1001" s="29">
        <v>0.79999999999999982</v>
      </c>
      <c r="O1001" s="30">
        <v>6</v>
      </c>
    </row>
    <row r="1002" spans="1:15" x14ac:dyDescent="0.35">
      <c r="A1002" s="24">
        <v>44971.234027777777</v>
      </c>
      <c r="B1002" s="25">
        <v>44971.238194444442</v>
      </c>
      <c r="C1002" s="26" t="str">
        <f>TEXT(B1002,"dd.mm.yyyy")</f>
        <v>14.02.2023</v>
      </c>
      <c r="D1002" s="27">
        <f>B1002-A1002</f>
        <v>4.166666665696539E-3</v>
      </c>
      <c r="E1002" s="28" t="s">
        <v>52</v>
      </c>
      <c r="F1002" s="28" t="s">
        <v>508</v>
      </c>
      <c r="G1002" s="28">
        <v>1</v>
      </c>
      <c r="H1002" s="29">
        <v>1.4</v>
      </c>
      <c r="I1002" s="28">
        <v>1</v>
      </c>
      <c r="J1002" s="28" t="s">
        <v>12</v>
      </c>
      <c r="K1002" s="28">
        <v>2</v>
      </c>
      <c r="L1002" s="29">
        <v>3.9</v>
      </c>
      <c r="M1002" s="29">
        <f t="shared" si="15"/>
        <v>1.17</v>
      </c>
      <c r="N1002" s="29">
        <v>0.93000000000000016</v>
      </c>
      <c r="O1002" s="30">
        <v>6</v>
      </c>
    </row>
    <row r="1003" spans="1:15" x14ac:dyDescent="0.35">
      <c r="A1003" s="24">
        <v>44971.234027777777</v>
      </c>
      <c r="B1003" s="25">
        <v>44971.236805555556</v>
      </c>
      <c r="C1003" s="26" t="str">
        <f>TEXT(B1003,"dd.mm.yyyy")</f>
        <v>14.02.2023</v>
      </c>
      <c r="D1003" s="27">
        <f>B1003-A1003</f>
        <v>2.7777777795563452E-3</v>
      </c>
      <c r="E1003" s="28" t="s">
        <v>73</v>
      </c>
      <c r="F1003" s="28" t="s">
        <v>719</v>
      </c>
      <c r="G1003" s="28">
        <v>1</v>
      </c>
      <c r="H1003" s="29">
        <v>1.1000000000000001</v>
      </c>
      <c r="I1003" s="28">
        <v>1</v>
      </c>
      <c r="J1003" s="28" t="s">
        <v>12</v>
      </c>
      <c r="K1003" s="28">
        <v>1</v>
      </c>
      <c r="L1003" s="29">
        <v>3</v>
      </c>
      <c r="M1003" s="29">
        <f t="shared" si="15"/>
        <v>0.89999999999999991</v>
      </c>
      <c r="N1003" s="29">
        <v>1.0999999999999996</v>
      </c>
      <c r="O1003" s="30">
        <v>5</v>
      </c>
    </row>
    <row r="1004" spans="1:15" x14ac:dyDescent="0.35">
      <c r="A1004" s="24">
        <v>44971.234722222223</v>
      </c>
      <c r="B1004" s="25">
        <v>44971.238194444442</v>
      </c>
      <c r="C1004" s="26" t="str">
        <f>TEXT(B1004,"dd.mm.yyyy")</f>
        <v>14.02.2023</v>
      </c>
      <c r="D1004" s="27">
        <f>B1004-A1004</f>
        <v>3.4722222189884633E-3</v>
      </c>
      <c r="E1004" s="28" t="s">
        <v>50</v>
      </c>
      <c r="F1004" s="28" t="s">
        <v>792</v>
      </c>
      <c r="G1004" s="28">
        <v>1</v>
      </c>
      <c r="H1004" s="29">
        <v>1.3</v>
      </c>
      <c r="I1004" s="28">
        <v>1</v>
      </c>
      <c r="J1004" s="28" t="s">
        <v>12</v>
      </c>
      <c r="K1004" s="28">
        <v>1</v>
      </c>
      <c r="L1004" s="29">
        <v>3.4</v>
      </c>
      <c r="M1004" s="29">
        <f t="shared" si="15"/>
        <v>1.02</v>
      </c>
      <c r="N1004" s="29">
        <v>1.5800000000000005</v>
      </c>
      <c r="O1004" s="30">
        <v>6</v>
      </c>
    </row>
    <row r="1005" spans="1:15" x14ac:dyDescent="0.35">
      <c r="A1005" s="24">
        <v>44971.234722222223</v>
      </c>
      <c r="B1005" s="25">
        <v>44971.238194444442</v>
      </c>
      <c r="C1005" s="26" t="str">
        <f>TEXT(B1005,"dd.mm.yyyy")</f>
        <v>14.02.2023</v>
      </c>
      <c r="D1005" s="27">
        <f>B1005-A1005</f>
        <v>3.4722222189884633E-3</v>
      </c>
      <c r="E1005" s="28" t="s">
        <v>17</v>
      </c>
      <c r="F1005" s="28" t="s">
        <v>568</v>
      </c>
      <c r="G1005" s="28">
        <v>2</v>
      </c>
      <c r="H1005" s="29">
        <v>0.8</v>
      </c>
      <c r="I1005" s="28">
        <v>1</v>
      </c>
      <c r="J1005" s="28" t="s">
        <v>12</v>
      </c>
      <c r="K1005" s="28">
        <v>2</v>
      </c>
      <c r="L1005" s="29">
        <v>3.4</v>
      </c>
      <c r="M1005" s="29">
        <f t="shared" si="15"/>
        <v>1.02</v>
      </c>
      <c r="N1005" s="29">
        <v>0.58000000000000007</v>
      </c>
      <c r="O1005" s="30">
        <v>5</v>
      </c>
    </row>
    <row r="1006" spans="1:15" x14ac:dyDescent="0.35">
      <c r="A1006" s="24">
        <v>44971.234722222223</v>
      </c>
      <c r="B1006" s="25">
        <v>44971.237500000003</v>
      </c>
      <c r="C1006" s="26" t="str">
        <f>TEXT(B1006,"dd.mm.yyyy")</f>
        <v>14.02.2023</v>
      </c>
      <c r="D1006" s="27">
        <f>B1006-A1006</f>
        <v>2.7777777795563452E-3</v>
      </c>
      <c r="E1006" s="28" t="s">
        <v>32</v>
      </c>
      <c r="F1006" s="28" t="s">
        <v>676</v>
      </c>
      <c r="G1006" s="28">
        <v>1</v>
      </c>
      <c r="H1006" s="29">
        <v>0.4</v>
      </c>
      <c r="I1006" s="28">
        <v>1</v>
      </c>
      <c r="J1006" s="28" t="s">
        <v>12</v>
      </c>
      <c r="K1006" s="28">
        <v>1</v>
      </c>
      <c r="L1006" s="29">
        <v>3.8</v>
      </c>
      <c r="M1006" s="29">
        <f t="shared" si="15"/>
        <v>1.1399999999999999</v>
      </c>
      <c r="N1006" s="29">
        <v>1.0600000000000005</v>
      </c>
      <c r="O1006" s="30">
        <v>6</v>
      </c>
    </row>
    <row r="1007" spans="1:15" x14ac:dyDescent="0.35">
      <c r="A1007" s="24">
        <v>44971.23541666667</v>
      </c>
      <c r="B1007" s="25">
        <v>44971.239583333336</v>
      </c>
      <c r="C1007" s="26" t="str">
        <f>TEXT(B1007,"dd.mm.yyyy")</f>
        <v>14.02.2023</v>
      </c>
      <c r="D1007" s="27">
        <f>B1007-A1007</f>
        <v>4.166666665696539E-3</v>
      </c>
      <c r="E1007" s="28" t="s">
        <v>23</v>
      </c>
      <c r="F1007" s="28" t="s">
        <v>179</v>
      </c>
      <c r="G1007" s="28">
        <v>1</v>
      </c>
      <c r="H1007" s="29">
        <v>1.5</v>
      </c>
      <c r="I1007" s="28">
        <v>1</v>
      </c>
      <c r="J1007" s="28" t="s">
        <v>12</v>
      </c>
      <c r="K1007" s="28">
        <v>2</v>
      </c>
      <c r="L1007" s="29">
        <v>3.8</v>
      </c>
      <c r="M1007" s="29">
        <f t="shared" si="15"/>
        <v>1.1399999999999999</v>
      </c>
      <c r="N1007" s="29">
        <v>1.0600000000000005</v>
      </c>
      <c r="O1007" s="30">
        <v>6</v>
      </c>
    </row>
    <row r="1008" spans="1:15" x14ac:dyDescent="0.35">
      <c r="A1008" s="24">
        <v>44971.23541666667</v>
      </c>
      <c r="B1008" s="25">
        <v>44971.238194444442</v>
      </c>
      <c r="C1008" s="26" t="str">
        <f>TEXT(B1008,"dd.mm.yyyy")</f>
        <v>14.02.2023</v>
      </c>
      <c r="D1008" s="27">
        <f>B1008-A1008</f>
        <v>2.7777777722803876E-3</v>
      </c>
      <c r="E1008" s="28" t="s">
        <v>37</v>
      </c>
      <c r="F1008" s="28" t="s">
        <v>165</v>
      </c>
      <c r="G1008" s="28">
        <v>3</v>
      </c>
      <c r="H1008" s="29">
        <v>1</v>
      </c>
      <c r="I1008" s="28">
        <v>1</v>
      </c>
      <c r="J1008" s="28" t="s">
        <v>12</v>
      </c>
      <c r="K1008" s="28">
        <v>2</v>
      </c>
      <c r="L1008" s="29">
        <v>3.8</v>
      </c>
      <c r="M1008" s="29">
        <f t="shared" si="15"/>
        <v>1.1399999999999999</v>
      </c>
      <c r="N1008" s="29">
        <v>1.0600000000000005</v>
      </c>
      <c r="O1008" s="30">
        <v>6</v>
      </c>
    </row>
    <row r="1009" spans="1:15" x14ac:dyDescent="0.35">
      <c r="A1009" s="24">
        <v>44971.23541666667</v>
      </c>
      <c r="B1009" s="25">
        <v>44971.240277777775</v>
      </c>
      <c r="C1009" s="26" t="str">
        <f>TEXT(B1009,"dd.mm.yyyy")</f>
        <v>14.02.2023</v>
      </c>
      <c r="D1009" s="27">
        <f>B1009-A1009</f>
        <v>4.8611111051286571E-3</v>
      </c>
      <c r="E1009" s="28" t="s">
        <v>15</v>
      </c>
      <c r="F1009" s="28" t="s">
        <v>937</v>
      </c>
      <c r="G1009" s="28">
        <v>1</v>
      </c>
      <c r="H1009" s="29">
        <v>1.7</v>
      </c>
      <c r="I1009" s="28">
        <v>1</v>
      </c>
      <c r="J1009" s="28" t="s">
        <v>12</v>
      </c>
      <c r="K1009" s="28">
        <v>2</v>
      </c>
      <c r="L1009" s="29">
        <v>3.4</v>
      </c>
      <c r="M1009" s="29">
        <f t="shared" si="15"/>
        <v>1.02</v>
      </c>
      <c r="N1009" s="29">
        <v>1.5800000000000005</v>
      </c>
      <c r="O1009" s="30">
        <v>6</v>
      </c>
    </row>
    <row r="1010" spans="1:15" x14ac:dyDescent="0.35">
      <c r="A1010" s="24">
        <v>44971.23541666667</v>
      </c>
      <c r="B1010" s="25">
        <v>44971.248611111114</v>
      </c>
      <c r="C1010" s="26" t="str">
        <f>TEXT(B1010,"dd.mm.yyyy")</f>
        <v>14.02.2023</v>
      </c>
      <c r="D1010" s="27">
        <f>B1010-A1010</f>
        <v>1.3194444443797693E-2</v>
      </c>
      <c r="E1010" s="28" t="s">
        <v>72</v>
      </c>
      <c r="F1010" s="28" t="s">
        <v>441</v>
      </c>
      <c r="G1010" s="28">
        <v>2</v>
      </c>
      <c r="H1010" s="29">
        <v>5.0999999999999996</v>
      </c>
      <c r="I1010" s="28">
        <v>1</v>
      </c>
      <c r="J1010" s="28" t="s">
        <v>12</v>
      </c>
      <c r="K1010" s="28">
        <v>2</v>
      </c>
      <c r="L1010" s="29">
        <v>15.3</v>
      </c>
      <c r="M1010" s="29">
        <f t="shared" si="15"/>
        <v>4.59</v>
      </c>
      <c r="N1010" s="29">
        <v>1.1099999999999994</v>
      </c>
      <c r="O1010" s="30">
        <v>21</v>
      </c>
    </row>
    <row r="1011" spans="1:15" x14ac:dyDescent="0.35">
      <c r="A1011" s="24">
        <v>44971.236111111109</v>
      </c>
      <c r="B1011" s="25">
        <v>44971.238194444442</v>
      </c>
      <c r="C1011" s="26" t="str">
        <f>TEXT(B1011,"dd.mm.yyyy")</f>
        <v>14.02.2023</v>
      </c>
      <c r="D1011" s="27">
        <f>B1011-A1011</f>
        <v>2.0833333328482695E-3</v>
      </c>
      <c r="E1011" s="28" t="s">
        <v>23</v>
      </c>
      <c r="F1011" s="28" t="s">
        <v>581</v>
      </c>
      <c r="G1011" s="28">
        <v>1</v>
      </c>
      <c r="H1011" s="29">
        <v>0.4</v>
      </c>
      <c r="I1011" s="28">
        <v>1</v>
      </c>
      <c r="J1011" s="28" t="s">
        <v>18</v>
      </c>
      <c r="K1011" s="28">
        <v>1</v>
      </c>
      <c r="L1011" s="29">
        <v>3.5</v>
      </c>
      <c r="M1011" s="29">
        <f t="shared" si="15"/>
        <v>1.05</v>
      </c>
      <c r="N1011" s="29">
        <v>1.4500000000000002</v>
      </c>
      <c r="O1011" s="30">
        <v>6</v>
      </c>
    </row>
    <row r="1012" spans="1:15" x14ac:dyDescent="0.35">
      <c r="A1012" s="24">
        <v>44971.236805555556</v>
      </c>
      <c r="B1012" s="25">
        <v>44971.243055555555</v>
      </c>
      <c r="C1012" s="26" t="str">
        <f>TEXT(B1012,"dd.mm.yyyy")</f>
        <v>14.02.2023</v>
      </c>
      <c r="D1012" s="27">
        <f>B1012-A1012</f>
        <v>6.2499999985448085E-3</v>
      </c>
      <c r="E1012" s="28" t="s">
        <v>34</v>
      </c>
      <c r="F1012" s="28" t="s">
        <v>742</v>
      </c>
      <c r="G1012" s="28">
        <v>1</v>
      </c>
      <c r="H1012" s="29">
        <v>2.9</v>
      </c>
      <c r="I1012" s="28">
        <v>1</v>
      </c>
      <c r="J1012" s="28" t="s">
        <v>12</v>
      </c>
      <c r="K1012" s="28">
        <v>2</v>
      </c>
      <c r="L1012" s="29">
        <v>8.6999999999999993</v>
      </c>
      <c r="M1012" s="29">
        <f t="shared" si="15"/>
        <v>2.61</v>
      </c>
      <c r="N1012" s="29">
        <v>1.6900000000000013</v>
      </c>
      <c r="O1012" s="30">
        <v>13</v>
      </c>
    </row>
    <row r="1013" spans="1:15" x14ac:dyDescent="0.35">
      <c r="A1013" s="24">
        <v>44971.236805555556</v>
      </c>
      <c r="B1013" s="25">
        <v>44971.240277777775</v>
      </c>
      <c r="C1013" s="26" t="str">
        <f>TEXT(B1013,"dd.mm.yyyy")</f>
        <v>14.02.2023</v>
      </c>
      <c r="D1013" s="27">
        <f>B1013-A1013</f>
        <v>3.4722222189884633E-3</v>
      </c>
      <c r="E1013" s="28" t="s">
        <v>53</v>
      </c>
      <c r="F1013" s="28" t="s">
        <v>429</v>
      </c>
      <c r="G1013" s="28">
        <v>2</v>
      </c>
      <c r="H1013" s="29">
        <v>1.3</v>
      </c>
      <c r="I1013" s="28">
        <v>1</v>
      </c>
      <c r="J1013" s="28" t="s">
        <v>12</v>
      </c>
      <c r="K1013" s="28">
        <v>1</v>
      </c>
      <c r="L1013" s="29">
        <v>3.5</v>
      </c>
      <c r="M1013" s="29">
        <f t="shared" si="15"/>
        <v>1.05</v>
      </c>
      <c r="N1013" s="29">
        <v>1.4500000000000002</v>
      </c>
      <c r="O1013" s="30">
        <v>6</v>
      </c>
    </row>
    <row r="1014" spans="1:15" x14ac:dyDescent="0.35">
      <c r="A1014" s="24">
        <v>44971.236805555556</v>
      </c>
      <c r="B1014" s="25">
        <v>44971.245833333334</v>
      </c>
      <c r="C1014" s="26" t="str">
        <f>TEXT(B1014,"dd.mm.yyyy")</f>
        <v>14.02.2023</v>
      </c>
      <c r="D1014" s="27">
        <f>B1014-A1014</f>
        <v>9.0277777781011537E-3</v>
      </c>
      <c r="E1014" s="28" t="s">
        <v>13</v>
      </c>
      <c r="F1014" s="28" t="s">
        <v>158</v>
      </c>
      <c r="G1014" s="28">
        <v>1</v>
      </c>
      <c r="H1014" s="29">
        <v>6.3</v>
      </c>
      <c r="I1014" s="28">
        <v>1</v>
      </c>
      <c r="J1014" s="28" t="s">
        <v>12</v>
      </c>
      <c r="K1014" s="28">
        <v>2</v>
      </c>
      <c r="L1014" s="29">
        <v>18.899999999999999</v>
      </c>
      <c r="M1014" s="29">
        <f t="shared" si="15"/>
        <v>5.669999999999999</v>
      </c>
      <c r="N1014" s="29">
        <v>3.4300000000000033</v>
      </c>
      <c r="O1014" s="30">
        <v>28</v>
      </c>
    </row>
    <row r="1015" spans="1:15" x14ac:dyDescent="0.35">
      <c r="A1015" s="24">
        <v>44971.236805555556</v>
      </c>
      <c r="B1015" s="25">
        <v>44971.244444444441</v>
      </c>
      <c r="C1015" s="26" t="str">
        <f>TEXT(B1015,"dd.mm.yyyy")</f>
        <v>14.02.2023</v>
      </c>
      <c r="D1015" s="27">
        <f>B1015-A1015</f>
        <v>7.6388888846850023E-3</v>
      </c>
      <c r="E1015" s="28" t="s">
        <v>58</v>
      </c>
      <c r="F1015" s="28" t="s">
        <v>114</v>
      </c>
      <c r="G1015" s="28">
        <v>1</v>
      </c>
      <c r="H1015" s="29">
        <v>0.9</v>
      </c>
      <c r="I1015" s="28">
        <v>1</v>
      </c>
      <c r="J1015" s="28" t="s">
        <v>12</v>
      </c>
      <c r="K1015" s="28">
        <v>1</v>
      </c>
      <c r="L1015" s="29">
        <v>8.1</v>
      </c>
      <c r="M1015" s="29">
        <f t="shared" si="15"/>
        <v>2.4299999999999997</v>
      </c>
      <c r="N1015" s="29">
        <v>2.4700000000000006</v>
      </c>
      <c r="O1015" s="30">
        <v>13</v>
      </c>
    </row>
    <row r="1016" spans="1:15" x14ac:dyDescent="0.35">
      <c r="A1016" s="24">
        <v>44971.236805555556</v>
      </c>
      <c r="B1016" s="25">
        <v>44971.258333333331</v>
      </c>
      <c r="C1016" s="26" t="str">
        <f>TEXT(B1016,"dd.mm.yyyy")</f>
        <v>14.02.2023</v>
      </c>
      <c r="D1016" s="27">
        <f>B1016-A1016</f>
        <v>2.1527777775190771E-2</v>
      </c>
      <c r="E1016" s="28" t="s">
        <v>47</v>
      </c>
      <c r="F1016" s="28" t="s">
        <v>82</v>
      </c>
      <c r="G1016" s="28">
        <v>2</v>
      </c>
      <c r="H1016" s="29">
        <v>17.8</v>
      </c>
      <c r="I1016" s="28">
        <v>2</v>
      </c>
      <c r="J1016" s="28" t="s">
        <v>12</v>
      </c>
      <c r="K1016" s="28">
        <v>1</v>
      </c>
      <c r="L1016" s="29">
        <v>53.4</v>
      </c>
      <c r="M1016" s="29">
        <f t="shared" si="15"/>
        <v>16.02</v>
      </c>
      <c r="N1016" s="29">
        <v>11.580000000000005</v>
      </c>
      <c r="O1016" s="30">
        <v>81</v>
      </c>
    </row>
    <row r="1017" spans="1:15" x14ac:dyDescent="0.35">
      <c r="A1017" s="24">
        <v>44971.238194444442</v>
      </c>
      <c r="B1017" s="25">
        <v>44971.240972222222</v>
      </c>
      <c r="C1017" s="26" t="str">
        <f>TEXT(B1017,"dd.mm.yyyy")</f>
        <v>14.02.2023</v>
      </c>
      <c r="D1017" s="27">
        <f>B1017-A1017</f>
        <v>2.7777777795563452E-3</v>
      </c>
      <c r="E1017" s="28" t="s">
        <v>15</v>
      </c>
      <c r="F1017" s="28" t="s">
        <v>175</v>
      </c>
      <c r="G1017" s="28">
        <v>1</v>
      </c>
      <c r="H1017" s="29">
        <v>0.7</v>
      </c>
      <c r="I1017" s="28">
        <v>1</v>
      </c>
      <c r="J1017" s="28" t="s">
        <v>12</v>
      </c>
      <c r="K1017" s="28">
        <v>1</v>
      </c>
      <c r="L1017" s="29">
        <v>3</v>
      </c>
      <c r="M1017" s="29">
        <f t="shared" si="15"/>
        <v>0.89999999999999991</v>
      </c>
      <c r="N1017" s="29">
        <v>1.0999999999999996</v>
      </c>
      <c r="O1017" s="30">
        <v>5</v>
      </c>
    </row>
    <row r="1018" spans="1:15" x14ac:dyDescent="0.35">
      <c r="A1018" s="24">
        <v>44971.238194444442</v>
      </c>
      <c r="B1018" s="25">
        <v>44971.25</v>
      </c>
      <c r="C1018" s="26" t="str">
        <f>TEXT(B1018,"dd.mm.yyyy")</f>
        <v>14.02.2023</v>
      </c>
      <c r="D1018" s="27">
        <f>B1018-A1018</f>
        <v>1.1805555557657499E-2</v>
      </c>
      <c r="E1018" s="28" t="s">
        <v>25</v>
      </c>
      <c r="F1018" s="28" t="s">
        <v>340</v>
      </c>
      <c r="G1018" s="28">
        <v>1</v>
      </c>
      <c r="H1018" s="29">
        <v>6.1</v>
      </c>
      <c r="I1018" s="28">
        <v>1</v>
      </c>
      <c r="J1018" s="28" t="s">
        <v>12</v>
      </c>
      <c r="K1018" s="28">
        <v>2</v>
      </c>
      <c r="L1018" s="29">
        <v>18.3</v>
      </c>
      <c r="M1018" s="29">
        <f t="shared" si="15"/>
        <v>5.49</v>
      </c>
      <c r="N1018" s="29">
        <v>2.2099999999999973</v>
      </c>
      <c r="O1018" s="30">
        <v>26</v>
      </c>
    </row>
    <row r="1019" spans="1:15" x14ac:dyDescent="0.35">
      <c r="A1019" s="24">
        <v>44971.238194444442</v>
      </c>
      <c r="B1019" s="25">
        <v>44971.240277777775</v>
      </c>
      <c r="C1019" s="26" t="str">
        <f>TEXT(B1019,"dd.mm.yyyy")</f>
        <v>14.02.2023</v>
      </c>
      <c r="D1019" s="27">
        <f>B1019-A1019</f>
        <v>2.0833333328482695E-3</v>
      </c>
      <c r="E1019" s="28" t="s">
        <v>72</v>
      </c>
      <c r="F1019" s="28" t="s">
        <v>772</v>
      </c>
      <c r="G1019" s="28">
        <v>1</v>
      </c>
      <c r="H1019" s="29">
        <v>0.8</v>
      </c>
      <c r="I1019" s="28">
        <v>2</v>
      </c>
      <c r="J1019" s="28" t="s">
        <v>12</v>
      </c>
      <c r="K1019" s="28">
        <v>3</v>
      </c>
      <c r="L1019" s="29">
        <v>3.1</v>
      </c>
      <c r="M1019" s="29">
        <f t="shared" si="15"/>
        <v>0.92999999999999994</v>
      </c>
      <c r="N1019" s="29">
        <v>0.9700000000000002</v>
      </c>
      <c r="O1019" s="30">
        <v>5</v>
      </c>
    </row>
    <row r="1020" spans="1:15" x14ac:dyDescent="0.35">
      <c r="A1020" s="24">
        <v>44971.238194444442</v>
      </c>
      <c r="B1020" s="25">
        <v>44971.240972222222</v>
      </c>
      <c r="C1020" s="26" t="str">
        <f>TEXT(B1020,"dd.mm.yyyy")</f>
        <v>14.02.2023</v>
      </c>
      <c r="D1020" s="27">
        <f>B1020-A1020</f>
        <v>2.7777777795563452E-3</v>
      </c>
      <c r="E1020" s="28" t="s">
        <v>34</v>
      </c>
      <c r="F1020" s="28" t="s">
        <v>529</v>
      </c>
      <c r="G1020" s="28">
        <v>1</v>
      </c>
      <c r="H1020" s="29">
        <v>1</v>
      </c>
      <c r="I1020" s="28">
        <v>1</v>
      </c>
      <c r="J1020" s="28" t="s">
        <v>12</v>
      </c>
      <c r="K1020" s="28">
        <v>1</v>
      </c>
      <c r="L1020" s="29">
        <v>3.3</v>
      </c>
      <c r="M1020" s="29">
        <f t="shared" si="15"/>
        <v>0.98999999999999988</v>
      </c>
      <c r="N1020" s="29">
        <v>0.71</v>
      </c>
      <c r="O1020" s="30">
        <v>5</v>
      </c>
    </row>
    <row r="1021" spans="1:15" x14ac:dyDescent="0.35">
      <c r="A1021" s="24">
        <v>44971.238194444442</v>
      </c>
      <c r="B1021" s="25">
        <v>44971.240277777775</v>
      </c>
      <c r="C1021" s="26" t="str">
        <f>TEXT(B1021,"dd.mm.yyyy")</f>
        <v>14.02.2023</v>
      </c>
      <c r="D1021" s="27">
        <f>B1021-A1021</f>
        <v>2.0833333328482695E-3</v>
      </c>
      <c r="E1021" s="28" t="s">
        <v>28</v>
      </c>
      <c r="F1021" s="28" t="s">
        <v>903</v>
      </c>
      <c r="G1021" s="28">
        <v>1</v>
      </c>
      <c r="H1021" s="29">
        <v>0.3</v>
      </c>
      <c r="I1021" s="28">
        <v>1</v>
      </c>
      <c r="J1021" s="28" t="s">
        <v>12</v>
      </c>
      <c r="K1021" s="28">
        <v>2</v>
      </c>
      <c r="L1021" s="29">
        <v>3.5</v>
      </c>
      <c r="M1021" s="29">
        <f t="shared" si="15"/>
        <v>1.05</v>
      </c>
      <c r="N1021" s="29">
        <v>1.4500000000000002</v>
      </c>
      <c r="O1021" s="30">
        <v>6</v>
      </c>
    </row>
    <row r="1022" spans="1:15" x14ac:dyDescent="0.35">
      <c r="A1022" s="24">
        <v>44971.238888888889</v>
      </c>
      <c r="B1022" s="25">
        <v>44971.245138888888</v>
      </c>
      <c r="C1022" s="26" t="str">
        <f>TEXT(B1022,"dd.mm.yyyy")</f>
        <v>14.02.2023</v>
      </c>
      <c r="D1022" s="27">
        <f>B1022-A1022</f>
        <v>6.2499999985448085E-3</v>
      </c>
      <c r="E1022" s="28" t="s">
        <v>25</v>
      </c>
      <c r="F1022" s="28" t="s">
        <v>306</v>
      </c>
      <c r="G1022" s="28">
        <v>1</v>
      </c>
      <c r="H1022" s="29">
        <v>0.8</v>
      </c>
      <c r="I1022" s="28">
        <v>1</v>
      </c>
      <c r="J1022" s="28" t="s">
        <v>12</v>
      </c>
      <c r="K1022" s="28">
        <v>2</v>
      </c>
      <c r="L1022" s="29">
        <v>3.5</v>
      </c>
      <c r="M1022" s="29">
        <f t="shared" si="15"/>
        <v>1.05</v>
      </c>
      <c r="N1022" s="29">
        <v>1.4500000000000002</v>
      </c>
      <c r="O1022" s="30">
        <v>6</v>
      </c>
    </row>
    <row r="1023" spans="1:15" x14ac:dyDescent="0.35">
      <c r="A1023" s="24">
        <v>44971.238888888889</v>
      </c>
      <c r="B1023" s="25">
        <v>44971.246527777781</v>
      </c>
      <c r="C1023" s="26" t="str">
        <f>TEXT(B1023,"dd.mm.yyyy")</f>
        <v>14.02.2023</v>
      </c>
      <c r="D1023" s="27">
        <f>B1023-A1023</f>
        <v>7.6388888919609599E-3</v>
      </c>
      <c r="E1023" s="28" t="s">
        <v>64</v>
      </c>
      <c r="F1023" s="28" t="s">
        <v>922</v>
      </c>
      <c r="G1023" s="28">
        <v>1</v>
      </c>
      <c r="H1023" s="29">
        <v>2.6</v>
      </c>
      <c r="I1023" s="28">
        <v>1</v>
      </c>
      <c r="J1023" s="28" t="s">
        <v>12</v>
      </c>
      <c r="K1023" s="28">
        <v>1</v>
      </c>
      <c r="L1023" s="29">
        <v>7.8</v>
      </c>
      <c r="M1023" s="29">
        <f t="shared" si="15"/>
        <v>2.34</v>
      </c>
      <c r="N1023" s="29">
        <v>1.8600000000000003</v>
      </c>
      <c r="O1023" s="30">
        <v>12</v>
      </c>
    </row>
    <row r="1024" spans="1:15" x14ac:dyDescent="0.35">
      <c r="A1024" s="24">
        <v>44971.238888888889</v>
      </c>
      <c r="B1024" s="25">
        <v>44971.259722222225</v>
      </c>
      <c r="C1024" s="26" t="str">
        <f>TEXT(B1024,"dd.mm.yyyy")</f>
        <v>14.02.2023</v>
      </c>
      <c r="D1024" s="27">
        <f>B1024-A1024</f>
        <v>2.0833333335758653E-2</v>
      </c>
      <c r="E1024" s="28" t="s">
        <v>16</v>
      </c>
      <c r="F1024" s="28" t="s">
        <v>148</v>
      </c>
      <c r="G1024" s="28">
        <v>1</v>
      </c>
      <c r="H1024" s="29">
        <v>18</v>
      </c>
      <c r="I1024" s="28">
        <v>3</v>
      </c>
      <c r="J1024" s="28" t="s">
        <v>12</v>
      </c>
      <c r="K1024" s="28">
        <v>1</v>
      </c>
      <c r="L1024" s="29">
        <v>54</v>
      </c>
      <c r="M1024" s="29">
        <f t="shared" si="15"/>
        <v>16.2</v>
      </c>
      <c r="N1024" s="29">
        <v>8.7999999999999972</v>
      </c>
      <c r="O1024" s="30">
        <v>79</v>
      </c>
    </row>
    <row r="1025" spans="1:15" x14ac:dyDescent="0.35">
      <c r="A1025" s="24">
        <v>44971.238888888889</v>
      </c>
      <c r="B1025" s="25">
        <v>44971.239583333336</v>
      </c>
      <c r="C1025" s="26" t="str">
        <f>TEXT(B1025,"dd.mm.yyyy")</f>
        <v>14.02.2023</v>
      </c>
      <c r="D1025" s="27">
        <f>B1025-A1025</f>
        <v>6.944444467080757E-4</v>
      </c>
      <c r="E1025" s="28" t="s">
        <v>61</v>
      </c>
      <c r="F1025" s="28" t="s">
        <v>262</v>
      </c>
      <c r="G1025" s="28">
        <v>1</v>
      </c>
      <c r="H1025" s="29">
        <v>0</v>
      </c>
      <c r="I1025" s="28">
        <v>5</v>
      </c>
      <c r="J1025" s="28" t="s">
        <v>12</v>
      </c>
      <c r="K1025" s="28">
        <v>2</v>
      </c>
      <c r="L1025" s="29">
        <v>3.1</v>
      </c>
      <c r="M1025" s="29">
        <f t="shared" si="15"/>
        <v>0.92999999999999994</v>
      </c>
      <c r="N1025" s="29">
        <v>0.9700000000000002</v>
      </c>
      <c r="O1025" s="30">
        <v>5</v>
      </c>
    </row>
    <row r="1026" spans="1:15" x14ac:dyDescent="0.35">
      <c r="A1026" s="24">
        <v>44971.238888888889</v>
      </c>
      <c r="B1026" s="25">
        <v>44971.243750000001</v>
      </c>
      <c r="C1026" s="26" t="str">
        <f>TEXT(B1026,"dd.mm.yyyy")</f>
        <v>14.02.2023</v>
      </c>
      <c r="D1026" s="27">
        <f>B1026-A1026</f>
        <v>4.8611111124046147E-3</v>
      </c>
      <c r="E1026" s="28" t="s">
        <v>55</v>
      </c>
      <c r="F1026" s="28" t="s">
        <v>459</v>
      </c>
      <c r="G1026" s="28">
        <v>1</v>
      </c>
      <c r="H1026" s="29">
        <v>1.5</v>
      </c>
      <c r="I1026" s="28">
        <v>1</v>
      </c>
      <c r="J1026" s="28" t="s">
        <v>12</v>
      </c>
      <c r="K1026" s="28">
        <v>2</v>
      </c>
      <c r="L1026" s="29">
        <v>3.9</v>
      </c>
      <c r="M1026" s="29">
        <f t="shared" si="15"/>
        <v>1.17</v>
      </c>
      <c r="N1026" s="29">
        <v>0.93000000000000016</v>
      </c>
      <c r="O1026" s="30">
        <v>6</v>
      </c>
    </row>
    <row r="1027" spans="1:15" x14ac:dyDescent="0.35">
      <c r="A1027" s="24">
        <v>44971.239583333336</v>
      </c>
      <c r="B1027" s="25">
        <v>44971.243750000001</v>
      </c>
      <c r="C1027" s="26" t="str">
        <f>TEXT(B1027,"dd.mm.yyyy")</f>
        <v>14.02.2023</v>
      </c>
      <c r="D1027" s="27">
        <f>B1027-A1027</f>
        <v>4.166666665696539E-3</v>
      </c>
      <c r="E1027" s="28" t="s">
        <v>57</v>
      </c>
      <c r="F1027" s="28" t="s">
        <v>641</v>
      </c>
      <c r="G1027" s="28">
        <v>2</v>
      </c>
      <c r="H1027" s="29">
        <v>1.7</v>
      </c>
      <c r="I1027" s="28">
        <v>1</v>
      </c>
      <c r="J1027" s="28" t="s">
        <v>12</v>
      </c>
      <c r="K1027" s="28">
        <v>2</v>
      </c>
      <c r="L1027" s="29">
        <v>3.9</v>
      </c>
      <c r="M1027" s="29">
        <f t="shared" ref="M1027:M1090" si="16">L1027*30%</f>
        <v>1.17</v>
      </c>
      <c r="N1027" s="29">
        <v>0.93000000000000016</v>
      </c>
      <c r="O1027" s="30">
        <v>6</v>
      </c>
    </row>
    <row r="1028" spans="1:15" x14ac:dyDescent="0.35">
      <c r="A1028" s="24">
        <v>44971.239583333336</v>
      </c>
      <c r="B1028" s="25">
        <v>44971.243055555555</v>
      </c>
      <c r="C1028" s="26" t="str">
        <f>TEXT(B1028,"dd.mm.yyyy")</f>
        <v>14.02.2023</v>
      </c>
      <c r="D1028" s="27">
        <f>B1028-A1028</f>
        <v>3.4722222189884633E-3</v>
      </c>
      <c r="E1028" s="28" t="s">
        <v>16</v>
      </c>
      <c r="F1028" s="28" t="s">
        <v>186</v>
      </c>
      <c r="G1028" s="28">
        <v>1</v>
      </c>
      <c r="H1028" s="29">
        <v>0.6</v>
      </c>
      <c r="I1028" s="28">
        <v>1</v>
      </c>
      <c r="J1028" s="28" t="s">
        <v>12</v>
      </c>
      <c r="K1028" s="28">
        <v>2</v>
      </c>
      <c r="L1028" s="29">
        <v>3.7</v>
      </c>
      <c r="M1028" s="29">
        <f t="shared" si="16"/>
        <v>1.1100000000000001</v>
      </c>
      <c r="N1028" s="29">
        <v>1.1899999999999995</v>
      </c>
      <c r="O1028" s="30">
        <v>6</v>
      </c>
    </row>
    <row r="1029" spans="1:15" x14ac:dyDescent="0.35">
      <c r="A1029" s="24">
        <v>44971.239583333336</v>
      </c>
      <c r="B1029" s="25">
        <v>44971.247916666667</v>
      </c>
      <c r="C1029" s="26" t="str">
        <f>TEXT(B1029,"dd.mm.yyyy")</f>
        <v>14.02.2023</v>
      </c>
      <c r="D1029" s="27">
        <f>B1029-A1029</f>
        <v>8.333333331393078E-3</v>
      </c>
      <c r="E1029" s="28" t="s">
        <v>11</v>
      </c>
      <c r="F1029" s="28" t="s">
        <v>756</v>
      </c>
      <c r="G1029" s="28">
        <v>4</v>
      </c>
      <c r="H1029" s="29">
        <v>6.1</v>
      </c>
      <c r="I1029" s="28">
        <v>1</v>
      </c>
      <c r="J1029" s="28" t="s">
        <v>12</v>
      </c>
      <c r="K1029" s="28">
        <v>2</v>
      </c>
      <c r="L1029" s="29">
        <v>18.3</v>
      </c>
      <c r="M1029" s="29">
        <f t="shared" si="16"/>
        <v>5.49</v>
      </c>
      <c r="N1029" s="29">
        <v>4.2099999999999973</v>
      </c>
      <c r="O1029" s="30">
        <v>28</v>
      </c>
    </row>
    <row r="1030" spans="1:15" x14ac:dyDescent="0.35">
      <c r="A1030" s="24">
        <v>44971.240277777775</v>
      </c>
      <c r="B1030" s="25">
        <v>44971.243055555555</v>
      </c>
      <c r="C1030" s="26" t="str">
        <f>TEXT(B1030,"dd.mm.yyyy")</f>
        <v>14.02.2023</v>
      </c>
      <c r="D1030" s="27">
        <f>B1030-A1030</f>
        <v>2.7777777795563452E-3</v>
      </c>
      <c r="E1030" s="28" t="s">
        <v>50</v>
      </c>
      <c r="F1030" s="28" t="s">
        <v>311</v>
      </c>
      <c r="G1030" s="28">
        <v>1</v>
      </c>
      <c r="H1030" s="29">
        <v>1</v>
      </c>
      <c r="I1030" s="28">
        <v>1</v>
      </c>
      <c r="J1030" s="28" t="s">
        <v>12</v>
      </c>
      <c r="K1030" s="28">
        <v>1</v>
      </c>
      <c r="L1030" s="29">
        <v>3</v>
      </c>
      <c r="M1030" s="29">
        <f t="shared" si="16"/>
        <v>0.89999999999999991</v>
      </c>
      <c r="N1030" s="29">
        <v>1.0999999999999996</v>
      </c>
      <c r="O1030" s="30">
        <v>5</v>
      </c>
    </row>
    <row r="1031" spans="1:15" x14ac:dyDescent="0.35">
      <c r="A1031" s="24">
        <v>44971.240277777775</v>
      </c>
      <c r="B1031" s="25">
        <v>44971.240972222222</v>
      </c>
      <c r="C1031" s="26" t="str">
        <f>TEXT(B1031,"dd.mm.yyyy")</f>
        <v>14.02.2023</v>
      </c>
      <c r="D1031" s="27">
        <f>B1031-A1031</f>
        <v>6.944444467080757E-4</v>
      </c>
      <c r="E1031" s="28" t="s">
        <v>50</v>
      </c>
      <c r="F1031" s="28" t="s">
        <v>621</v>
      </c>
      <c r="G1031" s="28">
        <v>1</v>
      </c>
      <c r="H1031" s="29">
        <v>0.5</v>
      </c>
      <c r="I1031" s="28">
        <v>1</v>
      </c>
      <c r="J1031" s="28" t="s">
        <v>12</v>
      </c>
      <c r="K1031" s="28">
        <v>2</v>
      </c>
      <c r="L1031" s="29">
        <v>3.2</v>
      </c>
      <c r="M1031" s="29">
        <f t="shared" si="16"/>
        <v>0.96</v>
      </c>
      <c r="N1031" s="29">
        <v>0.83999999999999986</v>
      </c>
      <c r="O1031" s="30">
        <v>5</v>
      </c>
    </row>
    <row r="1032" spans="1:15" x14ac:dyDescent="0.35">
      <c r="A1032" s="24">
        <v>44971.240277777775</v>
      </c>
      <c r="B1032" s="25">
        <v>44971.243055555555</v>
      </c>
      <c r="C1032" s="26" t="str">
        <f>TEXT(B1032,"dd.mm.yyyy")</f>
        <v>14.02.2023</v>
      </c>
      <c r="D1032" s="27">
        <f>B1032-A1032</f>
        <v>2.7777777795563452E-3</v>
      </c>
      <c r="E1032" s="28" t="s">
        <v>17</v>
      </c>
      <c r="F1032" s="28" t="s">
        <v>386</v>
      </c>
      <c r="G1032" s="28">
        <v>1</v>
      </c>
      <c r="H1032" s="29">
        <v>0.6</v>
      </c>
      <c r="I1032" s="28">
        <v>1</v>
      </c>
      <c r="J1032" s="28" t="s">
        <v>12</v>
      </c>
      <c r="K1032" s="28">
        <v>2</v>
      </c>
      <c r="L1032" s="29">
        <v>3.6</v>
      </c>
      <c r="M1032" s="29">
        <f t="shared" si="16"/>
        <v>1.08</v>
      </c>
      <c r="N1032" s="29">
        <v>1.3199999999999998</v>
      </c>
      <c r="O1032" s="30">
        <v>6</v>
      </c>
    </row>
    <row r="1033" spans="1:15" x14ac:dyDescent="0.35">
      <c r="A1033" s="24">
        <v>44971.240277777775</v>
      </c>
      <c r="B1033" s="25">
        <v>44971.25</v>
      </c>
      <c r="C1033" s="26" t="str">
        <f>TEXT(B1033,"dd.mm.yyyy")</f>
        <v>14.02.2023</v>
      </c>
      <c r="D1033" s="27">
        <f>B1033-A1033</f>
        <v>9.7222222248092294E-3</v>
      </c>
      <c r="E1033" s="28" t="s">
        <v>15</v>
      </c>
      <c r="F1033" s="28" t="s">
        <v>813</v>
      </c>
      <c r="G1033" s="28">
        <v>2</v>
      </c>
      <c r="H1033" s="29">
        <v>3.4</v>
      </c>
      <c r="I1033" s="28">
        <v>1</v>
      </c>
      <c r="J1033" s="28" t="s">
        <v>12</v>
      </c>
      <c r="K1033" s="28">
        <v>2</v>
      </c>
      <c r="L1033" s="29">
        <v>10.199999999999999</v>
      </c>
      <c r="M1033" s="29">
        <f t="shared" si="16"/>
        <v>3.0599999999999996</v>
      </c>
      <c r="N1033" s="29">
        <v>1.740000000000002</v>
      </c>
      <c r="O1033" s="30">
        <v>15</v>
      </c>
    </row>
    <row r="1034" spans="1:15" x14ac:dyDescent="0.35">
      <c r="A1034" s="24">
        <v>44971.240972222222</v>
      </c>
      <c r="B1034" s="25">
        <v>44971.246527777781</v>
      </c>
      <c r="C1034" s="26" t="str">
        <f>TEXT(B1034,"dd.mm.yyyy")</f>
        <v>14.02.2023</v>
      </c>
      <c r="D1034" s="27">
        <f>B1034-A1034</f>
        <v>5.5555555591126904E-3</v>
      </c>
      <c r="E1034" s="28" t="s">
        <v>38</v>
      </c>
      <c r="F1034" s="28" t="s">
        <v>816</v>
      </c>
      <c r="G1034" s="28">
        <v>1</v>
      </c>
      <c r="H1034" s="29">
        <v>2.1</v>
      </c>
      <c r="I1034" s="28">
        <v>1</v>
      </c>
      <c r="J1034" s="28" t="s">
        <v>12</v>
      </c>
      <c r="K1034" s="28">
        <v>2</v>
      </c>
      <c r="L1034" s="29">
        <v>6.3</v>
      </c>
      <c r="M1034" s="29">
        <f t="shared" si="16"/>
        <v>1.89</v>
      </c>
      <c r="N1034" s="29">
        <v>1.8099999999999996</v>
      </c>
      <c r="O1034" s="30">
        <v>10</v>
      </c>
    </row>
    <row r="1035" spans="1:15" x14ac:dyDescent="0.35">
      <c r="A1035" s="24">
        <v>44971.240972222222</v>
      </c>
      <c r="B1035" s="25">
        <v>44971.242361111108</v>
      </c>
      <c r="C1035" s="26" t="str">
        <f>TEXT(B1035,"dd.mm.yyyy")</f>
        <v>14.02.2023</v>
      </c>
      <c r="D1035" s="27">
        <f>B1035-A1035</f>
        <v>1.3888888861401938E-3</v>
      </c>
      <c r="E1035" s="28" t="s">
        <v>45</v>
      </c>
      <c r="F1035" s="28" t="s">
        <v>824</v>
      </c>
      <c r="G1035" s="28">
        <v>4</v>
      </c>
      <c r="H1035" s="29">
        <v>0.6</v>
      </c>
      <c r="I1035" s="28">
        <v>1</v>
      </c>
      <c r="J1035" s="28" t="s">
        <v>12</v>
      </c>
      <c r="K1035" s="28">
        <v>2</v>
      </c>
      <c r="L1035" s="29">
        <v>3.8</v>
      </c>
      <c r="M1035" s="29">
        <f t="shared" si="16"/>
        <v>1.1399999999999999</v>
      </c>
      <c r="N1035" s="29">
        <v>1.0600000000000005</v>
      </c>
      <c r="O1035" s="30">
        <v>6</v>
      </c>
    </row>
    <row r="1036" spans="1:15" x14ac:dyDescent="0.35">
      <c r="A1036" s="24">
        <v>44971.240972222222</v>
      </c>
      <c r="B1036" s="25">
        <v>44971.261805555558</v>
      </c>
      <c r="C1036" s="26" t="str">
        <f>TEXT(B1036,"dd.mm.yyyy")</f>
        <v>14.02.2023</v>
      </c>
      <c r="D1036" s="27">
        <f>B1036-A1036</f>
        <v>2.0833333335758653E-2</v>
      </c>
      <c r="E1036" s="28" t="s">
        <v>47</v>
      </c>
      <c r="F1036" s="28" t="s">
        <v>752</v>
      </c>
      <c r="G1036" s="28">
        <v>2</v>
      </c>
      <c r="H1036" s="29">
        <v>17.5</v>
      </c>
      <c r="I1036" s="28">
        <v>3</v>
      </c>
      <c r="J1036" s="28" t="s">
        <v>12</v>
      </c>
      <c r="K1036" s="28">
        <v>2</v>
      </c>
      <c r="L1036" s="29">
        <v>52.5</v>
      </c>
      <c r="M1036" s="29">
        <f t="shared" si="16"/>
        <v>15.75</v>
      </c>
      <c r="N1036" s="29">
        <v>6.75</v>
      </c>
      <c r="O1036" s="30">
        <v>75</v>
      </c>
    </row>
    <row r="1037" spans="1:15" x14ac:dyDescent="0.35">
      <c r="A1037" s="24">
        <v>44971.240972222222</v>
      </c>
      <c r="B1037" s="25">
        <v>44971.243750000001</v>
      </c>
      <c r="C1037" s="26" t="str">
        <f>TEXT(B1037,"dd.mm.yyyy")</f>
        <v>14.02.2023</v>
      </c>
      <c r="D1037" s="27">
        <f>B1037-A1037</f>
        <v>2.7777777795563452E-3</v>
      </c>
      <c r="E1037" s="28" t="s">
        <v>56</v>
      </c>
      <c r="F1037" s="28" t="s">
        <v>240</v>
      </c>
      <c r="G1037" s="28">
        <v>1</v>
      </c>
      <c r="H1037" s="29">
        <v>1.2</v>
      </c>
      <c r="I1037" s="28">
        <v>1</v>
      </c>
      <c r="J1037" s="28" t="s">
        <v>12</v>
      </c>
      <c r="K1037" s="28">
        <v>2</v>
      </c>
      <c r="L1037" s="29">
        <v>3.6</v>
      </c>
      <c r="M1037" s="29">
        <f t="shared" si="16"/>
        <v>1.08</v>
      </c>
      <c r="N1037" s="29">
        <v>1.3199999999999998</v>
      </c>
      <c r="O1037" s="30">
        <v>6</v>
      </c>
    </row>
    <row r="1038" spans="1:15" x14ac:dyDescent="0.35">
      <c r="A1038" s="24">
        <v>44971.241666666669</v>
      </c>
      <c r="B1038" s="25">
        <v>44971.24722222222</v>
      </c>
      <c r="C1038" s="26" t="str">
        <f>TEXT(B1038,"dd.mm.yyyy")</f>
        <v>14.02.2023</v>
      </c>
      <c r="D1038" s="27">
        <f>B1038-A1038</f>
        <v>5.5555555518367328E-3</v>
      </c>
      <c r="E1038" s="28" t="s">
        <v>15</v>
      </c>
      <c r="F1038" s="28" t="s">
        <v>93</v>
      </c>
      <c r="G1038" s="28">
        <v>1</v>
      </c>
      <c r="H1038" s="29">
        <v>2</v>
      </c>
      <c r="I1038" s="28">
        <v>1</v>
      </c>
      <c r="J1038" s="28" t="s">
        <v>12</v>
      </c>
      <c r="K1038" s="28">
        <v>1</v>
      </c>
      <c r="L1038" s="29">
        <v>6</v>
      </c>
      <c r="M1038" s="29">
        <f t="shared" si="16"/>
        <v>1.7999999999999998</v>
      </c>
      <c r="N1038" s="29">
        <v>1.2000000000000002</v>
      </c>
      <c r="O1038" s="30">
        <v>9</v>
      </c>
    </row>
    <row r="1039" spans="1:15" x14ac:dyDescent="0.35">
      <c r="A1039" s="24">
        <v>44971.241666666669</v>
      </c>
      <c r="B1039" s="25">
        <v>44971.259722222225</v>
      </c>
      <c r="C1039" s="26" t="str">
        <f>TEXT(B1039,"dd.mm.yyyy")</f>
        <v>14.02.2023</v>
      </c>
      <c r="D1039" s="27">
        <f>B1039-A1039</f>
        <v>1.8055555556202307E-2</v>
      </c>
      <c r="E1039" s="28" t="s">
        <v>38</v>
      </c>
      <c r="F1039" s="28" t="s">
        <v>623</v>
      </c>
      <c r="G1039" s="28">
        <v>1</v>
      </c>
      <c r="H1039" s="29">
        <v>7</v>
      </c>
      <c r="I1039" s="28">
        <v>1</v>
      </c>
      <c r="J1039" s="28" t="s">
        <v>12</v>
      </c>
      <c r="K1039" s="28">
        <v>2</v>
      </c>
      <c r="L1039" s="29">
        <v>21</v>
      </c>
      <c r="M1039" s="29">
        <f t="shared" si="16"/>
        <v>6.3</v>
      </c>
      <c r="N1039" s="29">
        <v>3.6999999999999993</v>
      </c>
      <c r="O1039" s="30">
        <v>31</v>
      </c>
    </row>
    <row r="1040" spans="1:15" x14ac:dyDescent="0.35">
      <c r="A1040" s="24">
        <v>44971.242361111108</v>
      </c>
      <c r="B1040" s="25">
        <v>44971.244444444441</v>
      </c>
      <c r="C1040" s="26" t="str">
        <f>TEXT(B1040,"dd.mm.yyyy")</f>
        <v>14.02.2023</v>
      </c>
      <c r="D1040" s="27">
        <f>B1040-A1040</f>
        <v>2.0833333328482695E-3</v>
      </c>
      <c r="E1040" s="28" t="s">
        <v>45</v>
      </c>
      <c r="F1040" s="28" t="s">
        <v>322</v>
      </c>
      <c r="G1040" s="28">
        <v>1</v>
      </c>
      <c r="H1040" s="29">
        <v>0.8</v>
      </c>
      <c r="I1040" s="28">
        <v>1</v>
      </c>
      <c r="J1040" s="28" t="s">
        <v>12</v>
      </c>
      <c r="K1040" s="28">
        <v>2</v>
      </c>
      <c r="L1040" s="29">
        <v>3.8</v>
      </c>
      <c r="M1040" s="29">
        <f t="shared" si="16"/>
        <v>1.1399999999999999</v>
      </c>
      <c r="N1040" s="29">
        <v>1.0600000000000005</v>
      </c>
      <c r="O1040" s="30">
        <v>6</v>
      </c>
    </row>
    <row r="1041" spans="1:15" x14ac:dyDescent="0.35">
      <c r="A1041" s="24">
        <v>44971.242361111108</v>
      </c>
      <c r="B1041" s="25">
        <v>44971.245138888888</v>
      </c>
      <c r="C1041" s="26" t="str">
        <f>TEXT(B1041,"dd.mm.yyyy")</f>
        <v>14.02.2023</v>
      </c>
      <c r="D1041" s="27">
        <f>B1041-A1041</f>
        <v>2.7777777795563452E-3</v>
      </c>
      <c r="E1041" s="28" t="s">
        <v>45</v>
      </c>
      <c r="F1041" s="28" t="s">
        <v>500</v>
      </c>
      <c r="G1041" s="28">
        <v>1</v>
      </c>
      <c r="H1041" s="29">
        <v>0.7</v>
      </c>
      <c r="I1041" s="28">
        <v>1</v>
      </c>
      <c r="J1041" s="28" t="s">
        <v>12</v>
      </c>
      <c r="K1041" s="28">
        <v>1</v>
      </c>
      <c r="L1041" s="29">
        <v>3.6</v>
      </c>
      <c r="M1041" s="29">
        <f t="shared" si="16"/>
        <v>1.08</v>
      </c>
      <c r="N1041" s="29">
        <v>1.3199999999999998</v>
      </c>
      <c r="O1041" s="30">
        <v>6</v>
      </c>
    </row>
    <row r="1042" spans="1:15" x14ac:dyDescent="0.35">
      <c r="A1042" s="24">
        <v>44971.242361111108</v>
      </c>
      <c r="B1042" s="25">
        <v>44971.255555555559</v>
      </c>
      <c r="C1042" s="26" t="str">
        <f>TEXT(B1042,"dd.mm.yyyy")</f>
        <v>14.02.2023</v>
      </c>
      <c r="D1042" s="27">
        <f>B1042-A1042</f>
        <v>1.319444445107365E-2</v>
      </c>
      <c r="E1042" s="28" t="s">
        <v>23</v>
      </c>
      <c r="F1042" s="28" t="s">
        <v>553</v>
      </c>
      <c r="G1042" s="28">
        <v>4</v>
      </c>
      <c r="H1042" s="29">
        <v>5.8</v>
      </c>
      <c r="I1042" s="28">
        <v>1</v>
      </c>
      <c r="J1042" s="28" t="s">
        <v>12</v>
      </c>
      <c r="K1042" s="28">
        <v>2</v>
      </c>
      <c r="L1042" s="29">
        <v>17.399999999999999</v>
      </c>
      <c r="M1042" s="29">
        <f t="shared" si="16"/>
        <v>5.22</v>
      </c>
      <c r="N1042" s="29">
        <v>4.3800000000000026</v>
      </c>
      <c r="O1042" s="30">
        <v>27</v>
      </c>
    </row>
    <row r="1043" spans="1:15" x14ac:dyDescent="0.35">
      <c r="A1043" s="24">
        <v>44971.243055555555</v>
      </c>
      <c r="B1043" s="25">
        <v>44971.248611111114</v>
      </c>
      <c r="C1043" s="26" t="str">
        <f>TEXT(B1043,"dd.mm.yyyy")</f>
        <v>14.02.2023</v>
      </c>
      <c r="D1043" s="27">
        <f>B1043-A1043</f>
        <v>5.5555555591126904E-3</v>
      </c>
      <c r="E1043" s="28" t="s">
        <v>47</v>
      </c>
      <c r="F1043" s="28" t="s">
        <v>167</v>
      </c>
      <c r="G1043" s="28">
        <v>1</v>
      </c>
      <c r="H1043" s="29">
        <v>2</v>
      </c>
      <c r="I1043" s="28">
        <v>1</v>
      </c>
      <c r="J1043" s="28" t="s">
        <v>12</v>
      </c>
      <c r="K1043" s="28">
        <v>1</v>
      </c>
      <c r="L1043" s="29">
        <v>6</v>
      </c>
      <c r="M1043" s="29">
        <f t="shared" si="16"/>
        <v>1.7999999999999998</v>
      </c>
      <c r="N1043" s="29">
        <v>1.2000000000000002</v>
      </c>
      <c r="O1043" s="30">
        <v>9</v>
      </c>
    </row>
    <row r="1044" spans="1:15" x14ac:dyDescent="0.35">
      <c r="A1044" s="24">
        <v>44971.243750000001</v>
      </c>
      <c r="B1044" s="25">
        <v>44971.245138888888</v>
      </c>
      <c r="C1044" s="26" t="str">
        <f>TEXT(B1044,"dd.mm.yyyy")</f>
        <v>14.02.2023</v>
      </c>
      <c r="D1044" s="27">
        <f>B1044-A1044</f>
        <v>1.3888888861401938E-3</v>
      </c>
      <c r="E1044" s="28" t="s">
        <v>47</v>
      </c>
      <c r="F1044" s="28" t="s">
        <v>519</v>
      </c>
      <c r="G1044" s="28">
        <v>1</v>
      </c>
      <c r="H1044" s="29">
        <v>0.7</v>
      </c>
      <c r="I1044" s="28">
        <v>1</v>
      </c>
      <c r="J1044" s="28" t="s">
        <v>12</v>
      </c>
      <c r="K1044" s="28">
        <v>2</v>
      </c>
      <c r="L1044" s="29">
        <v>3.6</v>
      </c>
      <c r="M1044" s="29">
        <f t="shared" si="16"/>
        <v>1.08</v>
      </c>
      <c r="N1044" s="29">
        <v>1.3199999999999998</v>
      </c>
      <c r="O1044" s="30">
        <v>6</v>
      </c>
    </row>
    <row r="1045" spans="1:15" x14ac:dyDescent="0.35">
      <c r="A1045" s="24">
        <v>44971.243750000001</v>
      </c>
      <c r="B1045" s="25">
        <v>44971.247916666667</v>
      </c>
      <c r="C1045" s="26" t="str">
        <f>TEXT(B1045,"dd.mm.yyyy")</f>
        <v>14.02.2023</v>
      </c>
      <c r="D1045" s="27">
        <f>B1045-A1045</f>
        <v>4.166666665696539E-3</v>
      </c>
      <c r="E1045" s="28" t="s">
        <v>43</v>
      </c>
      <c r="F1045" s="28" t="s">
        <v>470</v>
      </c>
      <c r="G1045" s="28">
        <v>2</v>
      </c>
      <c r="H1045" s="29">
        <v>1.1000000000000001</v>
      </c>
      <c r="I1045" s="28">
        <v>1</v>
      </c>
      <c r="J1045" s="28" t="s">
        <v>12</v>
      </c>
      <c r="K1045" s="28">
        <v>1</v>
      </c>
      <c r="L1045" s="29">
        <v>3.5</v>
      </c>
      <c r="M1045" s="29">
        <f t="shared" si="16"/>
        <v>1.05</v>
      </c>
      <c r="N1045" s="29">
        <v>1.4500000000000002</v>
      </c>
      <c r="O1045" s="30">
        <v>6</v>
      </c>
    </row>
    <row r="1046" spans="1:15" x14ac:dyDescent="0.35">
      <c r="A1046" s="24">
        <v>44971.243750000001</v>
      </c>
      <c r="B1046" s="25">
        <v>44971.251388888886</v>
      </c>
      <c r="C1046" s="26" t="str">
        <f>TEXT(B1046,"dd.mm.yyyy")</f>
        <v>14.02.2023</v>
      </c>
      <c r="D1046" s="27">
        <f>B1046-A1046</f>
        <v>7.6388888846850023E-3</v>
      </c>
      <c r="E1046" s="28" t="s">
        <v>30</v>
      </c>
      <c r="F1046" s="28" t="s">
        <v>184</v>
      </c>
      <c r="G1046" s="28">
        <v>1</v>
      </c>
      <c r="H1046" s="29">
        <v>5.4</v>
      </c>
      <c r="I1046" s="28">
        <v>1</v>
      </c>
      <c r="J1046" s="28" t="s">
        <v>12</v>
      </c>
      <c r="K1046" s="28">
        <v>2</v>
      </c>
      <c r="L1046" s="29">
        <v>16.2</v>
      </c>
      <c r="M1046" s="29">
        <f t="shared" si="16"/>
        <v>4.8599999999999994</v>
      </c>
      <c r="N1046" s="29">
        <v>2.9400000000000013</v>
      </c>
      <c r="O1046" s="30">
        <v>24</v>
      </c>
    </row>
    <row r="1047" spans="1:15" x14ac:dyDescent="0.35">
      <c r="A1047" s="24">
        <v>44971.244444444441</v>
      </c>
      <c r="B1047" s="25">
        <v>44971.25</v>
      </c>
      <c r="C1047" s="26" t="str">
        <f>TEXT(B1047,"dd.mm.yyyy")</f>
        <v>14.02.2023</v>
      </c>
      <c r="D1047" s="27">
        <f>B1047-A1047</f>
        <v>5.5555555591126904E-3</v>
      </c>
      <c r="E1047" s="28" t="s">
        <v>19</v>
      </c>
      <c r="F1047" s="28" t="s">
        <v>420</v>
      </c>
      <c r="G1047" s="28">
        <v>2</v>
      </c>
      <c r="H1047" s="29">
        <v>1.6</v>
      </c>
      <c r="I1047" s="28">
        <v>1</v>
      </c>
      <c r="J1047" s="28" t="s">
        <v>12</v>
      </c>
      <c r="K1047" s="28">
        <v>2</v>
      </c>
      <c r="L1047" s="29">
        <v>3.9</v>
      </c>
      <c r="M1047" s="29">
        <f t="shared" si="16"/>
        <v>1.17</v>
      </c>
      <c r="N1047" s="29">
        <v>0.93000000000000016</v>
      </c>
      <c r="O1047" s="30">
        <v>6</v>
      </c>
    </row>
    <row r="1048" spans="1:15" x14ac:dyDescent="0.35">
      <c r="A1048" s="24">
        <v>44971.244444444441</v>
      </c>
      <c r="B1048" s="25">
        <v>44971.250694444447</v>
      </c>
      <c r="C1048" s="26" t="str">
        <f>TEXT(B1048,"dd.mm.yyyy")</f>
        <v>14.02.2023</v>
      </c>
      <c r="D1048" s="27">
        <f>B1048-A1048</f>
        <v>6.2500000058207661E-3</v>
      </c>
      <c r="E1048" s="28" t="s">
        <v>55</v>
      </c>
      <c r="F1048" s="28" t="s">
        <v>209</v>
      </c>
      <c r="G1048" s="28">
        <v>4</v>
      </c>
      <c r="H1048" s="29">
        <v>1.2</v>
      </c>
      <c r="I1048" s="28">
        <v>1</v>
      </c>
      <c r="J1048" s="28" t="s">
        <v>12</v>
      </c>
      <c r="K1048" s="28">
        <v>2</v>
      </c>
      <c r="L1048" s="29">
        <v>3.1</v>
      </c>
      <c r="M1048" s="29">
        <f t="shared" si="16"/>
        <v>0.92999999999999994</v>
      </c>
      <c r="N1048" s="29">
        <v>0.9700000000000002</v>
      </c>
      <c r="O1048" s="30">
        <v>5</v>
      </c>
    </row>
    <row r="1049" spans="1:15" x14ac:dyDescent="0.35">
      <c r="A1049" s="24">
        <v>44971.244444444441</v>
      </c>
      <c r="B1049" s="25">
        <v>44971.252083333333</v>
      </c>
      <c r="C1049" s="26" t="str">
        <f>TEXT(B1049,"dd.mm.yyyy")</f>
        <v>14.02.2023</v>
      </c>
      <c r="D1049" s="27">
        <f>B1049-A1049</f>
        <v>7.6388888919609599E-3</v>
      </c>
      <c r="E1049" s="28" t="s">
        <v>38</v>
      </c>
      <c r="F1049" s="28" t="s">
        <v>691</v>
      </c>
      <c r="G1049" s="28">
        <v>1</v>
      </c>
      <c r="H1049" s="29">
        <v>3</v>
      </c>
      <c r="I1049" s="28">
        <v>1</v>
      </c>
      <c r="J1049" s="28" t="s">
        <v>12</v>
      </c>
      <c r="K1049" s="28">
        <v>2</v>
      </c>
      <c r="L1049" s="29">
        <v>9</v>
      </c>
      <c r="M1049" s="29">
        <f t="shared" si="16"/>
        <v>2.6999999999999997</v>
      </c>
      <c r="N1049" s="29">
        <v>1.3000000000000007</v>
      </c>
      <c r="O1049" s="30">
        <v>13</v>
      </c>
    </row>
    <row r="1050" spans="1:15" x14ac:dyDescent="0.35">
      <c r="A1050" s="24">
        <v>44971.245138888888</v>
      </c>
      <c r="B1050" s="25">
        <v>44971.250694444447</v>
      </c>
      <c r="C1050" s="26" t="str">
        <f>TEXT(B1050,"dd.mm.yyyy")</f>
        <v>14.02.2023</v>
      </c>
      <c r="D1050" s="27">
        <f>B1050-A1050</f>
        <v>5.5555555591126904E-3</v>
      </c>
      <c r="E1050" s="28" t="s">
        <v>44</v>
      </c>
      <c r="F1050" s="28" t="s">
        <v>607</v>
      </c>
      <c r="G1050" s="28">
        <v>2</v>
      </c>
      <c r="H1050" s="29">
        <v>0.2</v>
      </c>
      <c r="I1050" s="28">
        <v>1</v>
      </c>
      <c r="J1050" s="28" t="s">
        <v>12</v>
      </c>
      <c r="K1050" s="28">
        <v>1</v>
      </c>
      <c r="L1050" s="29">
        <v>3.8</v>
      </c>
      <c r="M1050" s="29">
        <f t="shared" si="16"/>
        <v>1.1399999999999999</v>
      </c>
      <c r="N1050" s="29">
        <v>1.0600000000000005</v>
      </c>
      <c r="O1050" s="30">
        <v>6</v>
      </c>
    </row>
    <row r="1051" spans="1:15" x14ac:dyDescent="0.35">
      <c r="A1051" s="24">
        <v>44971.245138888888</v>
      </c>
      <c r="B1051" s="25">
        <v>44971.253472222219</v>
      </c>
      <c r="C1051" s="26" t="str">
        <f>TEXT(B1051,"dd.mm.yyyy")</f>
        <v>14.02.2023</v>
      </c>
      <c r="D1051" s="27">
        <f>B1051-A1051</f>
        <v>8.333333331393078E-3</v>
      </c>
      <c r="E1051" s="28" t="s">
        <v>38</v>
      </c>
      <c r="F1051" s="28" t="s">
        <v>672</v>
      </c>
      <c r="G1051" s="28">
        <v>2</v>
      </c>
      <c r="H1051" s="29">
        <v>2.1</v>
      </c>
      <c r="I1051" s="28">
        <v>1</v>
      </c>
      <c r="J1051" s="28" t="s">
        <v>12</v>
      </c>
      <c r="K1051" s="28">
        <v>1</v>
      </c>
      <c r="L1051" s="29">
        <v>6.3</v>
      </c>
      <c r="M1051" s="29">
        <f t="shared" si="16"/>
        <v>1.89</v>
      </c>
      <c r="N1051" s="29">
        <v>0.8100000000000005</v>
      </c>
      <c r="O1051" s="30">
        <v>9</v>
      </c>
    </row>
    <row r="1052" spans="1:15" x14ac:dyDescent="0.35">
      <c r="A1052" s="24">
        <v>44971.245138888888</v>
      </c>
      <c r="B1052" s="25">
        <v>44971.248611111114</v>
      </c>
      <c r="C1052" s="26" t="str">
        <f>TEXT(B1052,"dd.mm.yyyy")</f>
        <v>14.02.2023</v>
      </c>
      <c r="D1052" s="27">
        <f>B1052-A1052</f>
        <v>3.4722222262644209E-3</v>
      </c>
      <c r="E1052" s="28" t="s">
        <v>13</v>
      </c>
      <c r="F1052" s="28" t="s">
        <v>314</v>
      </c>
      <c r="G1052" s="28">
        <v>2</v>
      </c>
      <c r="H1052" s="29">
        <v>0.9</v>
      </c>
      <c r="I1052" s="28">
        <v>1</v>
      </c>
      <c r="J1052" s="28" t="s">
        <v>12</v>
      </c>
      <c r="K1052" s="28">
        <v>1</v>
      </c>
      <c r="L1052" s="29">
        <v>3.7</v>
      </c>
      <c r="M1052" s="29">
        <f t="shared" si="16"/>
        <v>1.1100000000000001</v>
      </c>
      <c r="N1052" s="29">
        <v>1.1899999999999995</v>
      </c>
      <c r="O1052" s="30">
        <v>6</v>
      </c>
    </row>
    <row r="1053" spans="1:15" x14ac:dyDescent="0.35">
      <c r="A1053" s="24">
        <v>44971.245833333334</v>
      </c>
      <c r="B1053" s="25">
        <v>44971.248611111114</v>
      </c>
      <c r="C1053" s="26" t="str">
        <f>TEXT(B1053,"dd.mm.yyyy")</f>
        <v>14.02.2023</v>
      </c>
      <c r="D1053" s="27">
        <f>B1053-A1053</f>
        <v>2.7777777795563452E-3</v>
      </c>
      <c r="E1053" s="28" t="s">
        <v>16</v>
      </c>
      <c r="F1053" s="28" t="s">
        <v>803</v>
      </c>
      <c r="G1053" s="28">
        <v>1</v>
      </c>
      <c r="H1053" s="29">
        <v>0.9</v>
      </c>
      <c r="I1053" s="28">
        <v>1</v>
      </c>
      <c r="J1053" s="28" t="s">
        <v>12</v>
      </c>
      <c r="K1053" s="28">
        <v>2</v>
      </c>
      <c r="L1053" s="29">
        <v>3.7</v>
      </c>
      <c r="M1053" s="29">
        <f t="shared" si="16"/>
        <v>1.1100000000000001</v>
      </c>
      <c r="N1053" s="29">
        <v>1.1899999999999995</v>
      </c>
      <c r="O1053" s="30">
        <v>6</v>
      </c>
    </row>
    <row r="1054" spans="1:15" x14ac:dyDescent="0.35">
      <c r="A1054" s="24">
        <v>44971.245833333334</v>
      </c>
      <c r="B1054" s="25">
        <v>44971.263194444444</v>
      </c>
      <c r="C1054" s="26" t="str">
        <f>TEXT(B1054,"dd.mm.yyyy")</f>
        <v>14.02.2023</v>
      </c>
      <c r="D1054" s="27">
        <f>B1054-A1054</f>
        <v>1.7361111109494232E-2</v>
      </c>
      <c r="E1054" s="28" t="s">
        <v>40</v>
      </c>
      <c r="F1054" s="28" t="s">
        <v>196</v>
      </c>
      <c r="G1054" s="28">
        <v>1</v>
      </c>
      <c r="H1054" s="29">
        <v>5.9</v>
      </c>
      <c r="I1054" s="28">
        <v>1</v>
      </c>
      <c r="J1054" s="28" t="s">
        <v>12</v>
      </c>
      <c r="K1054" s="28">
        <v>2</v>
      </c>
      <c r="L1054" s="29">
        <v>17.7</v>
      </c>
      <c r="M1054" s="29">
        <f t="shared" si="16"/>
        <v>5.31</v>
      </c>
      <c r="N1054" s="29">
        <v>2.990000000000002</v>
      </c>
      <c r="O1054" s="30">
        <v>26</v>
      </c>
    </row>
    <row r="1055" spans="1:15" x14ac:dyDescent="0.35">
      <c r="A1055" s="24">
        <v>44971.245833333334</v>
      </c>
      <c r="B1055" s="25">
        <v>44971.279861111114</v>
      </c>
      <c r="C1055" s="26" t="str">
        <f>TEXT(B1055,"dd.mm.yyyy")</f>
        <v>14.02.2023</v>
      </c>
      <c r="D1055" s="27">
        <f>B1055-A1055</f>
        <v>3.4027777779556345E-2</v>
      </c>
      <c r="E1055" s="28" t="s">
        <v>69</v>
      </c>
      <c r="F1055" s="28" t="s">
        <v>542</v>
      </c>
      <c r="G1055" s="28">
        <v>4</v>
      </c>
      <c r="H1055" s="29">
        <v>10.5</v>
      </c>
      <c r="I1055" s="28">
        <v>1</v>
      </c>
      <c r="J1055" s="28" t="s">
        <v>12</v>
      </c>
      <c r="K1055" s="28">
        <v>3</v>
      </c>
      <c r="L1055" s="29">
        <v>31.5</v>
      </c>
      <c r="M1055" s="29">
        <f t="shared" si="16"/>
        <v>9.4499999999999993</v>
      </c>
      <c r="N1055" s="29">
        <v>5.0499999999999972</v>
      </c>
      <c r="O1055" s="30">
        <v>46</v>
      </c>
    </row>
    <row r="1056" spans="1:15" x14ac:dyDescent="0.35">
      <c r="A1056" s="24">
        <v>44971.245833333334</v>
      </c>
      <c r="B1056" s="25">
        <v>44971.24722222222</v>
      </c>
      <c r="C1056" s="26" t="str">
        <f>TEXT(B1056,"dd.mm.yyyy")</f>
        <v>14.02.2023</v>
      </c>
      <c r="D1056" s="27">
        <f>B1056-A1056</f>
        <v>1.3888888861401938E-3</v>
      </c>
      <c r="E1056" s="28" t="s">
        <v>49</v>
      </c>
      <c r="F1056" s="28" t="s">
        <v>86</v>
      </c>
      <c r="G1056" s="28">
        <v>1</v>
      </c>
      <c r="H1056" s="29">
        <v>0.4</v>
      </c>
      <c r="I1056" s="28">
        <v>1</v>
      </c>
      <c r="J1056" s="28" t="s">
        <v>12</v>
      </c>
      <c r="K1056" s="28">
        <v>2</v>
      </c>
      <c r="L1056" s="29">
        <v>4</v>
      </c>
      <c r="M1056" s="29">
        <f t="shared" si="16"/>
        <v>1.2</v>
      </c>
      <c r="N1056" s="29">
        <v>0.79999999999999982</v>
      </c>
      <c r="O1056" s="30">
        <v>6</v>
      </c>
    </row>
    <row r="1057" spans="1:15" x14ac:dyDescent="0.35">
      <c r="A1057" s="24">
        <v>44971.245833333334</v>
      </c>
      <c r="B1057" s="25">
        <v>44971.26666666667</v>
      </c>
      <c r="C1057" s="26" t="str">
        <f>TEXT(B1057,"dd.mm.yyyy")</f>
        <v>14.02.2023</v>
      </c>
      <c r="D1057" s="27">
        <f>B1057-A1057</f>
        <v>2.0833333335758653E-2</v>
      </c>
      <c r="E1057" s="28" t="s">
        <v>19</v>
      </c>
      <c r="F1057" s="28" t="s">
        <v>131</v>
      </c>
      <c r="G1057" s="28">
        <v>1</v>
      </c>
      <c r="H1057" s="29">
        <v>13.2</v>
      </c>
      <c r="I1057" s="28">
        <v>1</v>
      </c>
      <c r="J1057" s="28" t="s">
        <v>12</v>
      </c>
      <c r="K1057" s="28">
        <v>2</v>
      </c>
      <c r="L1057" s="29">
        <v>39.6</v>
      </c>
      <c r="M1057" s="29">
        <f t="shared" si="16"/>
        <v>11.88</v>
      </c>
      <c r="N1057" s="29">
        <v>7.519999999999996</v>
      </c>
      <c r="O1057" s="30">
        <v>59</v>
      </c>
    </row>
    <row r="1058" spans="1:15" x14ac:dyDescent="0.35">
      <c r="A1058" s="24">
        <v>44971.245833333334</v>
      </c>
      <c r="B1058" s="25">
        <v>44971.247916666667</v>
      </c>
      <c r="C1058" s="26" t="str">
        <f>TEXT(B1058,"dd.mm.yyyy")</f>
        <v>14.02.2023</v>
      </c>
      <c r="D1058" s="27">
        <f>B1058-A1058</f>
        <v>2.0833333328482695E-3</v>
      </c>
      <c r="E1058" s="28" t="s">
        <v>45</v>
      </c>
      <c r="F1058" s="28" t="s">
        <v>396</v>
      </c>
      <c r="G1058" s="28">
        <v>1</v>
      </c>
      <c r="H1058" s="29">
        <v>1</v>
      </c>
      <c r="I1058" s="28">
        <v>1</v>
      </c>
      <c r="J1058" s="28" t="s">
        <v>12</v>
      </c>
      <c r="K1058" s="28">
        <v>2</v>
      </c>
      <c r="L1058" s="29">
        <v>3.2</v>
      </c>
      <c r="M1058" s="29">
        <f t="shared" si="16"/>
        <v>0.96</v>
      </c>
      <c r="N1058" s="29">
        <v>0.83999999999999986</v>
      </c>
      <c r="O1058" s="30">
        <v>5</v>
      </c>
    </row>
    <row r="1059" spans="1:15" x14ac:dyDescent="0.35">
      <c r="A1059" s="24">
        <v>44971.246527777781</v>
      </c>
      <c r="B1059" s="25">
        <v>44971.248611111114</v>
      </c>
      <c r="C1059" s="26" t="str">
        <f>TEXT(B1059,"dd.mm.yyyy")</f>
        <v>14.02.2023</v>
      </c>
      <c r="D1059" s="27">
        <f>B1059-A1059</f>
        <v>2.0833333328482695E-3</v>
      </c>
      <c r="E1059" s="28" t="s">
        <v>68</v>
      </c>
      <c r="F1059" s="28" t="s">
        <v>406</v>
      </c>
      <c r="G1059" s="28">
        <v>1</v>
      </c>
      <c r="H1059" s="29">
        <v>0.5</v>
      </c>
      <c r="I1059" s="28">
        <v>1</v>
      </c>
      <c r="J1059" s="28" t="s">
        <v>18</v>
      </c>
      <c r="K1059" s="28">
        <v>2</v>
      </c>
      <c r="L1059" s="29">
        <v>3.2</v>
      </c>
      <c r="M1059" s="29">
        <f t="shared" si="16"/>
        <v>0.96</v>
      </c>
      <c r="N1059" s="29">
        <v>0.83999999999999986</v>
      </c>
      <c r="O1059" s="30">
        <v>5</v>
      </c>
    </row>
    <row r="1060" spans="1:15" x14ac:dyDescent="0.35">
      <c r="A1060" s="24">
        <v>44971.246527777781</v>
      </c>
      <c r="B1060" s="25">
        <v>44971.256249999999</v>
      </c>
      <c r="C1060" s="26" t="str">
        <f>TEXT(B1060,"dd.mm.yyyy")</f>
        <v>14.02.2023</v>
      </c>
      <c r="D1060" s="27">
        <f>B1060-A1060</f>
        <v>9.7222222175332718E-3</v>
      </c>
      <c r="E1060" s="28" t="s">
        <v>69</v>
      </c>
      <c r="F1060" s="28" t="s">
        <v>421</v>
      </c>
      <c r="G1060" s="28">
        <v>4</v>
      </c>
      <c r="H1060" s="29">
        <v>3.1</v>
      </c>
      <c r="I1060" s="28">
        <v>1</v>
      </c>
      <c r="J1060" s="28" t="s">
        <v>12</v>
      </c>
      <c r="K1060" s="28">
        <v>1</v>
      </c>
      <c r="L1060" s="29">
        <v>9.3000000000000007</v>
      </c>
      <c r="M1060" s="29">
        <f t="shared" si="16"/>
        <v>2.79</v>
      </c>
      <c r="N1060" s="29">
        <v>2.91</v>
      </c>
      <c r="O1060" s="30">
        <v>15</v>
      </c>
    </row>
    <row r="1061" spans="1:15" x14ac:dyDescent="0.35">
      <c r="A1061" s="24">
        <v>44971.246527777781</v>
      </c>
      <c r="B1061" s="25">
        <v>44971.251388888886</v>
      </c>
      <c r="C1061" s="26" t="str">
        <f>TEXT(B1061,"dd.mm.yyyy")</f>
        <v>14.02.2023</v>
      </c>
      <c r="D1061" s="27">
        <f>B1061-A1061</f>
        <v>4.8611111051286571E-3</v>
      </c>
      <c r="E1061" s="28" t="s">
        <v>48</v>
      </c>
      <c r="F1061" s="28" t="s">
        <v>420</v>
      </c>
      <c r="G1061" s="28">
        <v>1</v>
      </c>
      <c r="H1061" s="29">
        <v>2.2000000000000002</v>
      </c>
      <c r="I1061" s="28">
        <v>1</v>
      </c>
      <c r="J1061" s="28" t="s">
        <v>12</v>
      </c>
      <c r="K1061" s="28">
        <v>2</v>
      </c>
      <c r="L1061" s="29">
        <v>6.6</v>
      </c>
      <c r="M1061" s="29">
        <f t="shared" si="16"/>
        <v>1.9799999999999998</v>
      </c>
      <c r="N1061" s="29">
        <v>1.42</v>
      </c>
      <c r="O1061" s="30">
        <v>10</v>
      </c>
    </row>
    <row r="1062" spans="1:15" x14ac:dyDescent="0.35">
      <c r="A1062" s="24">
        <v>44971.24722222222</v>
      </c>
      <c r="B1062" s="25">
        <v>44971.254861111112</v>
      </c>
      <c r="C1062" s="26" t="str">
        <f>TEXT(B1062,"dd.mm.yyyy")</f>
        <v>14.02.2023</v>
      </c>
      <c r="D1062" s="27">
        <f>B1062-A1062</f>
        <v>7.6388888919609599E-3</v>
      </c>
      <c r="E1062" s="28" t="s">
        <v>15</v>
      </c>
      <c r="F1062" s="28" t="s">
        <v>717</v>
      </c>
      <c r="G1062" s="28">
        <v>1</v>
      </c>
      <c r="H1062" s="29">
        <v>5.0999999999999996</v>
      </c>
      <c r="I1062" s="28">
        <v>1</v>
      </c>
      <c r="J1062" s="28" t="s">
        <v>12</v>
      </c>
      <c r="K1062" s="28">
        <v>1</v>
      </c>
      <c r="L1062" s="29">
        <v>15.3</v>
      </c>
      <c r="M1062" s="29">
        <f t="shared" si="16"/>
        <v>4.59</v>
      </c>
      <c r="N1062" s="29">
        <v>1.1099999999999994</v>
      </c>
      <c r="O1062" s="30">
        <v>21</v>
      </c>
    </row>
    <row r="1063" spans="1:15" x14ac:dyDescent="0.35">
      <c r="A1063" s="24">
        <v>44971.24722222222</v>
      </c>
      <c r="B1063" s="25">
        <v>44971.25</v>
      </c>
      <c r="C1063" s="26" t="str">
        <f>TEXT(B1063,"dd.mm.yyyy")</f>
        <v>14.02.2023</v>
      </c>
      <c r="D1063" s="27">
        <f>B1063-A1063</f>
        <v>2.7777777795563452E-3</v>
      </c>
      <c r="E1063" s="28" t="s">
        <v>56</v>
      </c>
      <c r="F1063" s="28" t="s">
        <v>289</v>
      </c>
      <c r="G1063" s="28">
        <v>1</v>
      </c>
      <c r="H1063" s="29">
        <v>0.8</v>
      </c>
      <c r="I1063" s="28">
        <v>1</v>
      </c>
      <c r="J1063" s="28" t="s">
        <v>12</v>
      </c>
      <c r="K1063" s="28">
        <v>2</v>
      </c>
      <c r="L1063" s="29">
        <v>3.5</v>
      </c>
      <c r="M1063" s="29">
        <f t="shared" si="16"/>
        <v>1.05</v>
      </c>
      <c r="N1063" s="29">
        <v>1.4500000000000002</v>
      </c>
      <c r="O1063" s="30">
        <v>6</v>
      </c>
    </row>
    <row r="1064" spans="1:15" x14ac:dyDescent="0.35">
      <c r="A1064" s="24">
        <v>44971.24722222222</v>
      </c>
      <c r="B1064" s="25">
        <v>44971.255555555559</v>
      </c>
      <c r="C1064" s="26" t="str">
        <f>TEXT(B1064,"dd.mm.yyyy")</f>
        <v>14.02.2023</v>
      </c>
      <c r="D1064" s="27">
        <f>B1064-A1064</f>
        <v>8.3333333386690356E-3</v>
      </c>
      <c r="E1064" s="28" t="s">
        <v>40</v>
      </c>
      <c r="F1064" s="28" t="s">
        <v>166</v>
      </c>
      <c r="G1064" s="28">
        <v>2</v>
      </c>
      <c r="H1064" s="29">
        <v>3.4</v>
      </c>
      <c r="I1064" s="28">
        <v>1</v>
      </c>
      <c r="J1064" s="28" t="s">
        <v>12</v>
      </c>
      <c r="K1064" s="28">
        <v>1</v>
      </c>
      <c r="L1064" s="29">
        <v>10.199999999999999</v>
      </c>
      <c r="M1064" s="29">
        <f t="shared" si="16"/>
        <v>3.0599999999999996</v>
      </c>
      <c r="N1064" s="29">
        <v>0.74000000000000199</v>
      </c>
      <c r="O1064" s="30">
        <v>14</v>
      </c>
    </row>
    <row r="1065" spans="1:15" x14ac:dyDescent="0.35">
      <c r="A1065" s="24">
        <v>44971.24722222222</v>
      </c>
      <c r="B1065" s="25">
        <v>44971.251388888886</v>
      </c>
      <c r="C1065" s="26" t="str">
        <f>TEXT(B1065,"dd.mm.yyyy")</f>
        <v>14.02.2023</v>
      </c>
      <c r="D1065" s="27">
        <f>B1065-A1065</f>
        <v>4.166666665696539E-3</v>
      </c>
      <c r="E1065" s="28" t="s">
        <v>22</v>
      </c>
      <c r="F1065" s="28" t="s">
        <v>635</v>
      </c>
      <c r="G1065" s="28">
        <v>1</v>
      </c>
      <c r="H1065" s="29">
        <v>1.3</v>
      </c>
      <c r="I1065" s="28">
        <v>1</v>
      </c>
      <c r="J1065" s="28" t="s">
        <v>12</v>
      </c>
      <c r="K1065" s="28">
        <v>1</v>
      </c>
      <c r="L1065" s="29">
        <v>3.9</v>
      </c>
      <c r="M1065" s="29">
        <f t="shared" si="16"/>
        <v>1.17</v>
      </c>
      <c r="N1065" s="29">
        <v>0.93000000000000016</v>
      </c>
      <c r="O1065" s="30">
        <v>6</v>
      </c>
    </row>
    <row r="1066" spans="1:15" x14ac:dyDescent="0.35">
      <c r="A1066" s="24">
        <v>44971.24722222222</v>
      </c>
      <c r="B1066" s="25">
        <v>44971.253472222219</v>
      </c>
      <c r="C1066" s="26" t="str">
        <f>TEXT(B1066,"dd.mm.yyyy")</f>
        <v>14.02.2023</v>
      </c>
      <c r="D1066" s="27">
        <f>B1066-A1066</f>
        <v>6.2499999985448085E-3</v>
      </c>
      <c r="E1066" s="28" t="s">
        <v>70</v>
      </c>
      <c r="F1066" s="28" t="s">
        <v>103</v>
      </c>
      <c r="G1066" s="28">
        <v>1</v>
      </c>
      <c r="H1066" s="29">
        <v>2.1</v>
      </c>
      <c r="I1066" s="28">
        <v>1</v>
      </c>
      <c r="J1066" s="28" t="s">
        <v>12</v>
      </c>
      <c r="K1066" s="28">
        <v>1</v>
      </c>
      <c r="L1066" s="29">
        <v>6.3</v>
      </c>
      <c r="M1066" s="29">
        <f t="shared" si="16"/>
        <v>1.89</v>
      </c>
      <c r="N1066" s="29">
        <v>0.8100000000000005</v>
      </c>
      <c r="O1066" s="30">
        <v>9</v>
      </c>
    </row>
    <row r="1067" spans="1:15" x14ac:dyDescent="0.35">
      <c r="A1067" s="24">
        <v>44971.247916666667</v>
      </c>
      <c r="B1067" s="25">
        <v>44971.250694444447</v>
      </c>
      <c r="C1067" s="26" t="str">
        <f>TEXT(B1067,"dd.mm.yyyy")</f>
        <v>14.02.2023</v>
      </c>
      <c r="D1067" s="27">
        <f>B1067-A1067</f>
        <v>2.7777777795563452E-3</v>
      </c>
      <c r="E1067" s="28" t="s">
        <v>17</v>
      </c>
      <c r="F1067" s="28" t="s">
        <v>428</v>
      </c>
      <c r="G1067" s="28">
        <v>2</v>
      </c>
      <c r="H1067" s="29">
        <v>0.6</v>
      </c>
      <c r="I1067" s="28">
        <v>1</v>
      </c>
      <c r="J1067" s="28" t="s">
        <v>12</v>
      </c>
      <c r="K1067" s="28">
        <v>1</v>
      </c>
      <c r="L1067" s="29">
        <v>3.4</v>
      </c>
      <c r="M1067" s="29">
        <f t="shared" si="16"/>
        <v>1.02</v>
      </c>
      <c r="N1067" s="29">
        <v>1.5800000000000005</v>
      </c>
      <c r="O1067" s="30">
        <v>6</v>
      </c>
    </row>
    <row r="1068" spans="1:15" x14ac:dyDescent="0.35">
      <c r="A1068" s="24">
        <v>44971.247916666667</v>
      </c>
      <c r="B1068" s="25">
        <v>44971.255555555559</v>
      </c>
      <c r="C1068" s="26" t="str">
        <f>TEXT(B1068,"dd.mm.yyyy")</f>
        <v>14.02.2023</v>
      </c>
      <c r="D1068" s="27">
        <f>B1068-A1068</f>
        <v>7.6388888919609599E-3</v>
      </c>
      <c r="E1068" s="28" t="s">
        <v>75</v>
      </c>
      <c r="F1068" s="28" t="s">
        <v>684</v>
      </c>
      <c r="G1068" s="28">
        <v>1</v>
      </c>
      <c r="H1068" s="29">
        <v>2.7</v>
      </c>
      <c r="I1068" s="28">
        <v>1</v>
      </c>
      <c r="J1068" s="28" t="s">
        <v>12</v>
      </c>
      <c r="K1068" s="28">
        <v>2</v>
      </c>
      <c r="L1068" s="29">
        <v>8.1</v>
      </c>
      <c r="M1068" s="29">
        <f t="shared" si="16"/>
        <v>2.4299999999999997</v>
      </c>
      <c r="N1068" s="29">
        <v>2.4700000000000006</v>
      </c>
      <c r="O1068" s="30">
        <v>13</v>
      </c>
    </row>
    <row r="1069" spans="1:15" x14ac:dyDescent="0.35">
      <c r="A1069" s="24">
        <v>44971.247916666667</v>
      </c>
      <c r="B1069" s="25">
        <v>44971.252083333333</v>
      </c>
      <c r="C1069" s="26" t="str">
        <f>TEXT(B1069,"dd.mm.yyyy")</f>
        <v>14.02.2023</v>
      </c>
      <c r="D1069" s="27">
        <f>B1069-A1069</f>
        <v>4.166666665696539E-3</v>
      </c>
      <c r="E1069" s="28" t="s">
        <v>43</v>
      </c>
      <c r="F1069" s="28" t="s">
        <v>82</v>
      </c>
      <c r="G1069" s="28">
        <v>2</v>
      </c>
      <c r="H1069" s="29">
        <v>1.4</v>
      </c>
      <c r="I1069" s="28">
        <v>1</v>
      </c>
      <c r="J1069" s="28" t="s">
        <v>12</v>
      </c>
      <c r="K1069" s="28">
        <v>1</v>
      </c>
      <c r="L1069" s="29">
        <v>3.8</v>
      </c>
      <c r="M1069" s="29">
        <f t="shared" si="16"/>
        <v>1.1399999999999999</v>
      </c>
      <c r="N1069" s="29">
        <v>1.0600000000000005</v>
      </c>
      <c r="O1069" s="30">
        <v>6</v>
      </c>
    </row>
    <row r="1070" spans="1:15" x14ac:dyDescent="0.35">
      <c r="A1070" s="24">
        <v>44971.247916666667</v>
      </c>
      <c r="B1070" s="25">
        <v>44971.253472222219</v>
      </c>
      <c r="C1070" s="26" t="str">
        <f>TEXT(B1070,"dd.mm.yyyy")</f>
        <v>14.02.2023</v>
      </c>
      <c r="D1070" s="27">
        <f>B1070-A1070</f>
        <v>5.5555555518367328E-3</v>
      </c>
      <c r="E1070" s="28" t="s">
        <v>16</v>
      </c>
      <c r="F1070" s="28" t="s">
        <v>905</v>
      </c>
      <c r="G1070" s="28">
        <v>2</v>
      </c>
      <c r="H1070" s="29">
        <v>2.2000000000000002</v>
      </c>
      <c r="I1070" s="28">
        <v>1</v>
      </c>
      <c r="J1070" s="28" t="s">
        <v>12</v>
      </c>
      <c r="K1070" s="28">
        <v>2</v>
      </c>
      <c r="L1070" s="29">
        <v>6.6</v>
      </c>
      <c r="M1070" s="29">
        <f t="shared" si="16"/>
        <v>1.9799999999999998</v>
      </c>
      <c r="N1070" s="29">
        <v>1.42</v>
      </c>
      <c r="O1070" s="30">
        <v>10</v>
      </c>
    </row>
    <row r="1071" spans="1:15" x14ac:dyDescent="0.35">
      <c r="A1071" s="24">
        <v>44971.248611111114</v>
      </c>
      <c r="B1071" s="25">
        <v>44971.250694444447</v>
      </c>
      <c r="C1071" s="26" t="str">
        <f>TEXT(B1071,"dd.mm.yyyy")</f>
        <v>14.02.2023</v>
      </c>
      <c r="D1071" s="27">
        <f>B1071-A1071</f>
        <v>2.0833333328482695E-3</v>
      </c>
      <c r="E1071" s="28" t="s">
        <v>74</v>
      </c>
      <c r="F1071" s="28" t="s">
        <v>285</v>
      </c>
      <c r="G1071" s="28">
        <v>1</v>
      </c>
      <c r="H1071" s="29">
        <v>0.6</v>
      </c>
      <c r="I1071" s="28">
        <v>1</v>
      </c>
      <c r="J1071" s="28" t="s">
        <v>12</v>
      </c>
      <c r="K1071" s="28">
        <v>2</v>
      </c>
      <c r="L1071" s="29">
        <v>3.3</v>
      </c>
      <c r="M1071" s="29">
        <f t="shared" si="16"/>
        <v>0.98999999999999988</v>
      </c>
      <c r="N1071" s="29">
        <v>0.71</v>
      </c>
      <c r="O1071" s="30">
        <v>5</v>
      </c>
    </row>
    <row r="1072" spans="1:15" x14ac:dyDescent="0.35">
      <c r="A1072" s="24">
        <v>44971.248611111114</v>
      </c>
      <c r="B1072" s="25">
        <v>44971.255555555559</v>
      </c>
      <c r="C1072" s="26" t="str">
        <f>TEXT(B1072,"dd.mm.yyyy")</f>
        <v>14.02.2023</v>
      </c>
      <c r="D1072" s="27">
        <f>B1072-A1072</f>
        <v>6.9444444452528842E-3</v>
      </c>
      <c r="E1072" s="28" t="s">
        <v>57</v>
      </c>
      <c r="F1072" s="28" t="s">
        <v>253</v>
      </c>
      <c r="G1072" s="28">
        <v>1</v>
      </c>
      <c r="H1072" s="29">
        <v>1.9</v>
      </c>
      <c r="I1072" s="28">
        <v>1</v>
      </c>
      <c r="J1072" s="28" t="s">
        <v>12</v>
      </c>
      <c r="K1072" s="28">
        <v>2</v>
      </c>
      <c r="L1072" s="29">
        <v>3.8</v>
      </c>
      <c r="M1072" s="29">
        <f t="shared" si="16"/>
        <v>1.1399999999999999</v>
      </c>
      <c r="N1072" s="29">
        <v>1.0600000000000005</v>
      </c>
      <c r="O1072" s="30">
        <v>6</v>
      </c>
    </row>
    <row r="1073" spans="1:15" x14ac:dyDescent="0.35">
      <c r="A1073" s="24">
        <v>44971.249305555553</v>
      </c>
      <c r="B1073" s="25">
        <v>44971.25</v>
      </c>
      <c r="C1073" s="26" t="str">
        <f>TEXT(B1073,"dd.mm.yyyy")</f>
        <v>14.02.2023</v>
      </c>
      <c r="D1073" s="27">
        <f>B1073-A1073</f>
        <v>6.944444467080757E-4</v>
      </c>
      <c r="E1073" s="28" t="s">
        <v>63</v>
      </c>
      <c r="F1073" s="28" t="s">
        <v>433</v>
      </c>
      <c r="G1073" s="28">
        <v>1</v>
      </c>
      <c r="H1073" s="29">
        <v>0.4</v>
      </c>
      <c r="I1073" s="28">
        <v>1</v>
      </c>
      <c r="J1073" s="28" t="s">
        <v>12</v>
      </c>
      <c r="K1073" s="28">
        <v>1</v>
      </c>
      <c r="L1073" s="29">
        <v>3.7</v>
      </c>
      <c r="M1073" s="29">
        <f t="shared" si="16"/>
        <v>1.1100000000000001</v>
      </c>
      <c r="N1073" s="29">
        <v>1.1899999999999995</v>
      </c>
      <c r="O1073" s="30">
        <v>6</v>
      </c>
    </row>
    <row r="1074" spans="1:15" x14ac:dyDescent="0.35">
      <c r="A1074" s="24">
        <v>44971.249305555553</v>
      </c>
      <c r="B1074" s="25">
        <v>44971.254166666666</v>
      </c>
      <c r="C1074" s="26" t="str">
        <f>TEXT(B1074,"dd.mm.yyyy")</f>
        <v>14.02.2023</v>
      </c>
      <c r="D1074" s="27">
        <f>B1074-A1074</f>
        <v>4.8611111124046147E-3</v>
      </c>
      <c r="E1074" s="28" t="s">
        <v>13</v>
      </c>
      <c r="F1074" s="28" t="s">
        <v>691</v>
      </c>
      <c r="G1074" s="28">
        <v>2</v>
      </c>
      <c r="H1074" s="29">
        <v>1.1000000000000001</v>
      </c>
      <c r="I1074" s="28">
        <v>1</v>
      </c>
      <c r="J1074" s="28" t="s">
        <v>12</v>
      </c>
      <c r="K1074" s="28">
        <v>2</v>
      </c>
      <c r="L1074" s="29">
        <v>3.2</v>
      </c>
      <c r="M1074" s="29">
        <f t="shared" si="16"/>
        <v>0.96</v>
      </c>
      <c r="N1074" s="29">
        <v>0.83999999999999986</v>
      </c>
      <c r="O1074" s="30">
        <v>5</v>
      </c>
    </row>
    <row r="1075" spans="1:15" x14ac:dyDescent="0.35">
      <c r="A1075" s="24">
        <v>44971.249305555553</v>
      </c>
      <c r="B1075" s="25">
        <v>44971.255555555559</v>
      </c>
      <c r="C1075" s="26" t="str">
        <f>TEXT(B1075,"dd.mm.yyyy")</f>
        <v>14.02.2023</v>
      </c>
      <c r="D1075" s="27">
        <f>B1075-A1075</f>
        <v>6.2500000058207661E-3</v>
      </c>
      <c r="E1075" s="28" t="s">
        <v>27</v>
      </c>
      <c r="F1075" s="28" t="s">
        <v>800</v>
      </c>
      <c r="G1075" s="28">
        <v>1</v>
      </c>
      <c r="H1075" s="29">
        <v>3.2</v>
      </c>
      <c r="I1075" s="28">
        <v>1</v>
      </c>
      <c r="J1075" s="28" t="s">
        <v>12</v>
      </c>
      <c r="K1075" s="28">
        <v>2</v>
      </c>
      <c r="L1075" s="29">
        <v>9.6</v>
      </c>
      <c r="M1075" s="29">
        <f t="shared" si="16"/>
        <v>2.88</v>
      </c>
      <c r="N1075" s="29">
        <v>1.5200000000000014</v>
      </c>
      <c r="O1075" s="30">
        <v>14</v>
      </c>
    </row>
    <row r="1076" spans="1:15" x14ac:dyDescent="0.35">
      <c r="A1076" s="24">
        <v>44971.249305555553</v>
      </c>
      <c r="B1076" s="25">
        <v>44971.25277777778</v>
      </c>
      <c r="C1076" s="26" t="str">
        <f>TEXT(B1076,"dd.mm.yyyy")</f>
        <v>14.02.2023</v>
      </c>
      <c r="D1076" s="27">
        <f>B1076-A1076</f>
        <v>3.4722222262644209E-3</v>
      </c>
      <c r="E1076" s="28" t="s">
        <v>74</v>
      </c>
      <c r="F1076" s="28" t="s">
        <v>205</v>
      </c>
      <c r="G1076" s="28">
        <v>1</v>
      </c>
      <c r="H1076" s="29">
        <v>0.9</v>
      </c>
      <c r="I1076" s="28">
        <v>1</v>
      </c>
      <c r="J1076" s="28" t="s">
        <v>12</v>
      </c>
      <c r="K1076" s="28">
        <v>2</v>
      </c>
      <c r="L1076" s="29">
        <v>3.3</v>
      </c>
      <c r="M1076" s="29">
        <f t="shared" si="16"/>
        <v>0.98999999999999988</v>
      </c>
      <c r="N1076" s="29">
        <v>1.71</v>
      </c>
      <c r="O1076" s="30">
        <v>6</v>
      </c>
    </row>
    <row r="1077" spans="1:15" x14ac:dyDescent="0.35">
      <c r="A1077" s="24">
        <v>44971.249305555553</v>
      </c>
      <c r="B1077" s="25">
        <v>44971.256249999999</v>
      </c>
      <c r="C1077" s="26" t="str">
        <f>TEXT(B1077,"dd.mm.yyyy")</f>
        <v>14.02.2023</v>
      </c>
      <c r="D1077" s="27">
        <f>B1077-A1077</f>
        <v>6.9444444452528842E-3</v>
      </c>
      <c r="E1077" s="28" t="s">
        <v>16</v>
      </c>
      <c r="F1077" s="28" t="s">
        <v>445</v>
      </c>
      <c r="G1077" s="28">
        <v>1</v>
      </c>
      <c r="H1077" s="29">
        <v>2.7</v>
      </c>
      <c r="I1077" s="28">
        <v>1</v>
      </c>
      <c r="J1077" s="28" t="s">
        <v>12</v>
      </c>
      <c r="K1077" s="28">
        <v>1</v>
      </c>
      <c r="L1077" s="29">
        <v>8.1</v>
      </c>
      <c r="M1077" s="29">
        <f t="shared" si="16"/>
        <v>2.4299999999999997</v>
      </c>
      <c r="N1077" s="29">
        <v>1.4700000000000006</v>
      </c>
      <c r="O1077" s="30">
        <v>12</v>
      </c>
    </row>
    <row r="1078" spans="1:15" x14ac:dyDescent="0.35">
      <c r="A1078" s="24">
        <v>44971.249305555553</v>
      </c>
      <c r="B1078" s="25">
        <v>44971.251388888886</v>
      </c>
      <c r="C1078" s="26" t="str">
        <f>TEXT(B1078,"dd.mm.yyyy")</f>
        <v>14.02.2023</v>
      </c>
      <c r="D1078" s="27">
        <f>B1078-A1078</f>
        <v>2.0833333328482695E-3</v>
      </c>
      <c r="E1078" s="28" t="s">
        <v>45</v>
      </c>
      <c r="F1078" s="28" t="s">
        <v>839</v>
      </c>
      <c r="G1078" s="28">
        <v>1</v>
      </c>
      <c r="H1078" s="29">
        <v>1.1000000000000001</v>
      </c>
      <c r="I1078" s="28">
        <v>1</v>
      </c>
      <c r="J1078" s="28" t="s">
        <v>12</v>
      </c>
      <c r="K1078" s="28">
        <v>2</v>
      </c>
      <c r="L1078" s="29">
        <v>3.4</v>
      </c>
      <c r="M1078" s="29">
        <f t="shared" si="16"/>
        <v>1.02</v>
      </c>
      <c r="N1078" s="29">
        <v>1.5800000000000005</v>
      </c>
      <c r="O1078" s="30">
        <v>6</v>
      </c>
    </row>
    <row r="1079" spans="1:15" x14ac:dyDescent="0.35">
      <c r="A1079" s="24">
        <v>44972</v>
      </c>
      <c r="B1079" s="25">
        <v>44972.005555555559</v>
      </c>
      <c r="C1079" s="26" t="str">
        <f>TEXT(B1079,"dd.mm.yyyy")</f>
        <v>15.02.2023</v>
      </c>
      <c r="D1079" s="27">
        <f>B1079-A1079</f>
        <v>5.5555555591126904E-3</v>
      </c>
      <c r="E1079" s="28" t="s">
        <v>13</v>
      </c>
      <c r="F1079" s="28" t="s">
        <v>576</v>
      </c>
      <c r="G1079" s="28">
        <v>1</v>
      </c>
      <c r="H1079" s="29">
        <v>2.4</v>
      </c>
      <c r="I1079" s="28">
        <v>1</v>
      </c>
      <c r="J1079" s="28" t="s">
        <v>12</v>
      </c>
      <c r="K1079" s="28">
        <v>1</v>
      </c>
      <c r="L1079" s="29">
        <v>5.76</v>
      </c>
      <c r="M1079" s="29">
        <f t="shared" si="16"/>
        <v>1.728</v>
      </c>
      <c r="N1079" s="29">
        <v>0.51200000000000045</v>
      </c>
      <c r="O1079" s="30">
        <v>8</v>
      </c>
    </row>
    <row r="1080" spans="1:15" x14ac:dyDescent="0.35">
      <c r="A1080" s="24">
        <v>44972</v>
      </c>
      <c r="B1080" s="25">
        <v>44972.004166666666</v>
      </c>
      <c r="C1080" s="26" t="str">
        <f>TEXT(B1080,"dd.mm.yyyy")</f>
        <v>15.02.2023</v>
      </c>
      <c r="D1080" s="27">
        <f>B1080-A1080</f>
        <v>4.166666665696539E-3</v>
      </c>
      <c r="E1080" s="28" t="s">
        <v>48</v>
      </c>
      <c r="F1080" s="28" t="s">
        <v>748</v>
      </c>
      <c r="G1080" s="28">
        <v>1</v>
      </c>
      <c r="H1080" s="29">
        <v>1.7</v>
      </c>
      <c r="I1080" s="28">
        <v>1</v>
      </c>
      <c r="J1080" s="28" t="s">
        <v>12</v>
      </c>
      <c r="K1080" s="28">
        <v>2</v>
      </c>
      <c r="L1080" s="29">
        <v>3.1</v>
      </c>
      <c r="M1080" s="29">
        <f t="shared" si="16"/>
        <v>0.92999999999999994</v>
      </c>
      <c r="N1080" s="29">
        <v>0.9700000000000002</v>
      </c>
      <c r="O1080" s="30">
        <v>5</v>
      </c>
    </row>
    <row r="1081" spans="1:15" x14ac:dyDescent="0.35">
      <c r="A1081" s="24">
        <v>44972</v>
      </c>
      <c r="B1081" s="25">
        <v>44972.009722222225</v>
      </c>
      <c r="C1081" s="26" t="str">
        <f>TEXT(B1081,"dd.mm.yyyy")</f>
        <v>15.02.2023</v>
      </c>
      <c r="D1081" s="27">
        <f>B1081-A1081</f>
        <v>9.7222222248092294E-3</v>
      </c>
      <c r="E1081" s="28" t="s">
        <v>58</v>
      </c>
      <c r="F1081" s="28" t="s">
        <v>685</v>
      </c>
      <c r="G1081" s="28">
        <v>3</v>
      </c>
      <c r="H1081" s="29">
        <v>3.3</v>
      </c>
      <c r="I1081" s="28">
        <v>1</v>
      </c>
      <c r="J1081" s="28" t="s">
        <v>12</v>
      </c>
      <c r="K1081" s="28">
        <v>2</v>
      </c>
      <c r="L1081" s="29">
        <v>7.92</v>
      </c>
      <c r="M1081" s="29">
        <f t="shared" si="16"/>
        <v>2.3759999999999999</v>
      </c>
      <c r="N1081" s="29">
        <v>1.7040000000000006</v>
      </c>
      <c r="O1081" s="30">
        <v>12</v>
      </c>
    </row>
    <row r="1082" spans="1:15" x14ac:dyDescent="0.35">
      <c r="A1082" s="24">
        <v>44972</v>
      </c>
      <c r="B1082" s="25">
        <v>44972.00277777778</v>
      </c>
      <c r="C1082" s="26" t="str">
        <f>TEXT(B1082,"dd.mm.yyyy")</f>
        <v>15.02.2023</v>
      </c>
      <c r="D1082" s="27">
        <f>B1082-A1082</f>
        <v>2.7777777795563452E-3</v>
      </c>
      <c r="E1082" s="28" t="s">
        <v>30</v>
      </c>
      <c r="F1082" s="28" t="s">
        <v>673</v>
      </c>
      <c r="G1082" s="28">
        <v>1</v>
      </c>
      <c r="H1082" s="29">
        <v>0.9</v>
      </c>
      <c r="I1082" s="28">
        <v>1</v>
      </c>
      <c r="J1082" s="28" t="s">
        <v>12</v>
      </c>
      <c r="K1082" s="28">
        <v>1</v>
      </c>
      <c r="L1082" s="29">
        <v>3.8</v>
      </c>
      <c r="M1082" s="29">
        <f t="shared" si="16"/>
        <v>1.1399999999999999</v>
      </c>
      <c r="N1082" s="29">
        <v>1.0600000000000005</v>
      </c>
      <c r="O1082" s="30">
        <v>6</v>
      </c>
    </row>
    <row r="1083" spans="1:15" x14ac:dyDescent="0.35">
      <c r="A1083" s="24">
        <v>44972</v>
      </c>
      <c r="B1083" s="25">
        <v>44972.006944444445</v>
      </c>
      <c r="C1083" s="26" t="str">
        <f>TEXT(B1083,"dd.mm.yyyy")</f>
        <v>15.02.2023</v>
      </c>
      <c r="D1083" s="27">
        <f>B1083-A1083</f>
        <v>6.9444444452528842E-3</v>
      </c>
      <c r="E1083" s="28" t="s">
        <v>65</v>
      </c>
      <c r="F1083" s="28" t="s">
        <v>444</v>
      </c>
      <c r="G1083" s="28">
        <v>1</v>
      </c>
      <c r="H1083" s="29">
        <v>2.6</v>
      </c>
      <c r="I1083" s="28">
        <v>1</v>
      </c>
      <c r="J1083" s="28" t="s">
        <v>12</v>
      </c>
      <c r="K1083" s="28">
        <v>2</v>
      </c>
      <c r="L1083" s="29">
        <v>6.24</v>
      </c>
      <c r="M1083" s="29">
        <f t="shared" si="16"/>
        <v>1.8719999999999999</v>
      </c>
      <c r="N1083" s="29">
        <v>1.8879999999999999</v>
      </c>
      <c r="O1083" s="30">
        <v>10</v>
      </c>
    </row>
    <row r="1084" spans="1:15" x14ac:dyDescent="0.35">
      <c r="A1084" s="24">
        <v>44972.000694444447</v>
      </c>
      <c r="B1084" s="25">
        <v>44972.006249999999</v>
      </c>
      <c r="C1084" s="26" t="str">
        <f>TEXT(B1084,"dd.mm.yyyy")</f>
        <v>15.02.2023</v>
      </c>
      <c r="D1084" s="27">
        <f>B1084-A1084</f>
        <v>5.5555555518367328E-3</v>
      </c>
      <c r="E1084" s="28" t="s">
        <v>17</v>
      </c>
      <c r="F1084" s="28" t="s">
        <v>234</v>
      </c>
      <c r="G1084" s="28">
        <v>1</v>
      </c>
      <c r="H1084" s="29">
        <v>2.8</v>
      </c>
      <c r="I1084" s="28">
        <v>1</v>
      </c>
      <c r="J1084" s="28" t="s">
        <v>12</v>
      </c>
      <c r="K1084" s="28">
        <v>2</v>
      </c>
      <c r="L1084" s="29">
        <v>6.72</v>
      </c>
      <c r="M1084" s="29">
        <f t="shared" si="16"/>
        <v>2.016</v>
      </c>
      <c r="N1084" s="29">
        <v>2.2640000000000002</v>
      </c>
      <c r="O1084" s="30">
        <v>11</v>
      </c>
    </row>
    <row r="1085" spans="1:15" x14ac:dyDescent="0.35">
      <c r="A1085" s="24">
        <v>44972.000694444447</v>
      </c>
      <c r="B1085" s="25">
        <v>44972.003472222219</v>
      </c>
      <c r="C1085" s="26" t="str">
        <f>TEXT(B1085,"dd.mm.yyyy")</f>
        <v>15.02.2023</v>
      </c>
      <c r="D1085" s="27">
        <f>B1085-A1085</f>
        <v>2.7777777722803876E-3</v>
      </c>
      <c r="E1085" s="28" t="s">
        <v>13</v>
      </c>
      <c r="F1085" s="28" t="s">
        <v>197</v>
      </c>
      <c r="G1085" s="28">
        <v>4</v>
      </c>
      <c r="H1085" s="29">
        <v>0.9</v>
      </c>
      <c r="I1085" s="28">
        <v>1</v>
      </c>
      <c r="J1085" s="28" t="s">
        <v>12</v>
      </c>
      <c r="K1085" s="28">
        <v>1</v>
      </c>
      <c r="L1085" s="29">
        <v>3.7</v>
      </c>
      <c r="M1085" s="29">
        <f t="shared" si="16"/>
        <v>1.1100000000000001</v>
      </c>
      <c r="N1085" s="29">
        <v>1.1899999999999995</v>
      </c>
      <c r="O1085" s="30">
        <v>6</v>
      </c>
    </row>
    <row r="1086" spans="1:15" x14ac:dyDescent="0.35">
      <c r="A1086" s="24">
        <v>44972.000694444447</v>
      </c>
      <c r="B1086" s="25">
        <v>44972.007638888892</v>
      </c>
      <c r="C1086" s="26" t="str">
        <f>TEXT(B1086,"dd.mm.yyyy")</f>
        <v>15.02.2023</v>
      </c>
      <c r="D1086" s="27">
        <f>B1086-A1086</f>
        <v>6.9444444452528842E-3</v>
      </c>
      <c r="E1086" s="28" t="s">
        <v>20</v>
      </c>
      <c r="F1086" s="28" t="s">
        <v>459</v>
      </c>
      <c r="G1086" s="28">
        <v>2</v>
      </c>
      <c r="H1086" s="29">
        <v>2.4</v>
      </c>
      <c r="I1086" s="28">
        <v>1</v>
      </c>
      <c r="J1086" s="28" t="s">
        <v>12</v>
      </c>
      <c r="K1086" s="28">
        <v>2</v>
      </c>
      <c r="L1086" s="29">
        <v>5.76</v>
      </c>
      <c r="M1086" s="29">
        <f t="shared" si="16"/>
        <v>1.728</v>
      </c>
      <c r="N1086" s="29">
        <v>1.5120000000000005</v>
      </c>
      <c r="O1086" s="30">
        <v>9</v>
      </c>
    </row>
    <row r="1087" spans="1:15" x14ac:dyDescent="0.35">
      <c r="A1087" s="24">
        <v>44972.000694444447</v>
      </c>
      <c r="B1087" s="25">
        <v>44972.007638888892</v>
      </c>
      <c r="C1087" s="26" t="str">
        <f>TEXT(B1087,"dd.mm.yyyy")</f>
        <v>15.02.2023</v>
      </c>
      <c r="D1087" s="27">
        <f>B1087-A1087</f>
        <v>6.9444444452528842E-3</v>
      </c>
      <c r="E1087" s="28" t="s">
        <v>36</v>
      </c>
      <c r="F1087" s="28" t="s">
        <v>389</v>
      </c>
      <c r="G1087" s="28">
        <v>2</v>
      </c>
      <c r="H1087" s="29">
        <v>3.4</v>
      </c>
      <c r="I1087" s="28">
        <v>1</v>
      </c>
      <c r="J1087" s="28" t="s">
        <v>12</v>
      </c>
      <c r="K1087" s="28">
        <v>1</v>
      </c>
      <c r="L1087" s="29">
        <v>8.16</v>
      </c>
      <c r="M1087" s="29">
        <f t="shared" si="16"/>
        <v>2.448</v>
      </c>
      <c r="N1087" s="29">
        <v>2.3919999999999995</v>
      </c>
      <c r="O1087" s="30">
        <v>13</v>
      </c>
    </row>
    <row r="1088" spans="1:15" x14ac:dyDescent="0.35">
      <c r="A1088" s="24">
        <v>44972.001388888886</v>
      </c>
      <c r="B1088" s="25">
        <v>44972.009027777778</v>
      </c>
      <c r="C1088" s="26" t="str">
        <f>TEXT(B1088,"dd.mm.yyyy")</f>
        <v>15.02.2023</v>
      </c>
      <c r="D1088" s="27">
        <f>B1088-A1088</f>
        <v>7.6388888919609599E-3</v>
      </c>
      <c r="E1088" s="28" t="s">
        <v>25</v>
      </c>
      <c r="F1088" s="28" t="s">
        <v>607</v>
      </c>
      <c r="G1088" s="28">
        <v>1</v>
      </c>
      <c r="H1088" s="29">
        <v>3.5</v>
      </c>
      <c r="I1088" s="28">
        <v>1</v>
      </c>
      <c r="J1088" s="28" t="s">
        <v>12</v>
      </c>
      <c r="K1088" s="28">
        <v>1</v>
      </c>
      <c r="L1088" s="29">
        <v>8.4</v>
      </c>
      <c r="M1088" s="29">
        <f t="shared" si="16"/>
        <v>2.52</v>
      </c>
      <c r="N1088" s="29">
        <v>2.08</v>
      </c>
      <c r="O1088" s="30">
        <v>13</v>
      </c>
    </row>
    <row r="1089" spans="1:15" x14ac:dyDescent="0.35">
      <c r="A1089" s="24">
        <v>44972.001388888886</v>
      </c>
      <c r="B1089" s="25">
        <v>44972.005555555559</v>
      </c>
      <c r="C1089" s="26" t="str">
        <f>TEXT(B1089,"dd.mm.yyyy")</f>
        <v>15.02.2023</v>
      </c>
      <c r="D1089" s="27">
        <f>B1089-A1089</f>
        <v>4.1666666729724966E-3</v>
      </c>
      <c r="E1089" s="28" t="s">
        <v>21</v>
      </c>
      <c r="F1089" s="28" t="s">
        <v>800</v>
      </c>
      <c r="G1089" s="28">
        <v>2</v>
      </c>
      <c r="H1089" s="29">
        <v>1.2</v>
      </c>
      <c r="I1089" s="28">
        <v>1</v>
      </c>
      <c r="J1089" s="28" t="s">
        <v>12</v>
      </c>
      <c r="K1089" s="28">
        <v>2</v>
      </c>
      <c r="L1089" s="29">
        <v>3.8</v>
      </c>
      <c r="M1089" s="29">
        <f t="shared" si="16"/>
        <v>1.1399999999999999</v>
      </c>
      <c r="N1089" s="29">
        <v>1.0600000000000005</v>
      </c>
      <c r="O1089" s="30">
        <v>6</v>
      </c>
    </row>
    <row r="1090" spans="1:15" x14ac:dyDescent="0.35">
      <c r="A1090" s="24">
        <v>44972.001388888886</v>
      </c>
      <c r="B1090" s="25">
        <v>44972.00277777778</v>
      </c>
      <c r="C1090" s="26" t="str">
        <f>TEXT(B1090,"dd.mm.yyyy")</f>
        <v>15.02.2023</v>
      </c>
      <c r="D1090" s="27">
        <f>B1090-A1090</f>
        <v>1.3888888934161514E-3</v>
      </c>
      <c r="E1090" s="28" t="s">
        <v>28</v>
      </c>
      <c r="F1090" s="28" t="s">
        <v>921</v>
      </c>
      <c r="G1090" s="28">
        <v>1</v>
      </c>
      <c r="H1090" s="29">
        <v>0.3</v>
      </c>
      <c r="I1090" s="28">
        <v>1</v>
      </c>
      <c r="J1090" s="28" t="s">
        <v>12</v>
      </c>
      <c r="K1090" s="28">
        <v>2</v>
      </c>
      <c r="L1090" s="29">
        <v>3.6</v>
      </c>
      <c r="M1090" s="29">
        <f t="shared" si="16"/>
        <v>1.08</v>
      </c>
      <c r="N1090" s="29">
        <v>1.3199999999999998</v>
      </c>
      <c r="O1090" s="30">
        <v>6</v>
      </c>
    </row>
    <row r="1091" spans="1:15" x14ac:dyDescent="0.35">
      <c r="A1091" s="24">
        <v>44972.002083333333</v>
      </c>
      <c r="B1091" s="25">
        <v>44972.01666666667</v>
      </c>
      <c r="C1091" s="26" t="str">
        <f>TEXT(B1091,"dd.mm.yyyy")</f>
        <v>15.02.2023</v>
      </c>
      <c r="D1091" s="27">
        <f>B1091-A1091</f>
        <v>1.4583333337213844E-2</v>
      </c>
      <c r="E1091" s="28" t="s">
        <v>64</v>
      </c>
      <c r="F1091" s="28" t="s">
        <v>272</v>
      </c>
      <c r="G1091" s="28">
        <v>2</v>
      </c>
      <c r="H1091" s="29">
        <v>9.6999999999999993</v>
      </c>
      <c r="I1091" s="28">
        <v>1</v>
      </c>
      <c r="J1091" s="28" t="s">
        <v>12</v>
      </c>
      <c r="K1091" s="28">
        <v>1</v>
      </c>
      <c r="L1091" s="29">
        <v>23.28</v>
      </c>
      <c r="M1091" s="29">
        <f t="shared" ref="M1091:M1154" si="17">L1091*30%</f>
        <v>6.984</v>
      </c>
      <c r="N1091" s="29">
        <v>4.7359999999999971</v>
      </c>
      <c r="O1091" s="30">
        <v>35</v>
      </c>
    </row>
    <row r="1092" spans="1:15" x14ac:dyDescent="0.35">
      <c r="A1092" s="24">
        <v>44972.002083333333</v>
      </c>
      <c r="B1092" s="25">
        <v>44972.013194444444</v>
      </c>
      <c r="C1092" s="26" t="str">
        <f>TEXT(B1092,"dd.mm.yyyy")</f>
        <v>15.02.2023</v>
      </c>
      <c r="D1092" s="27">
        <f>B1092-A1092</f>
        <v>1.1111111110949423E-2</v>
      </c>
      <c r="E1092" s="28" t="s">
        <v>70</v>
      </c>
      <c r="F1092" s="28" t="s">
        <v>400</v>
      </c>
      <c r="G1092" s="28">
        <v>2</v>
      </c>
      <c r="H1092" s="29">
        <v>5.4</v>
      </c>
      <c r="I1092" s="28">
        <v>5</v>
      </c>
      <c r="J1092" s="28" t="s">
        <v>12</v>
      </c>
      <c r="K1092" s="28">
        <v>2</v>
      </c>
      <c r="L1092" s="29">
        <v>12.96</v>
      </c>
      <c r="M1092" s="29">
        <f t="shared" si="17"/>
        <v>3.8879999999999999</v>
      </c>
      <c r="N1092" s="29">
        <v>2.1519999999999992</v>
      </c>
      <c r="O1092" s="30">
        <v>19</v>
      </c>
    </row>
    <row r="1093" spans="1:15" x14ac:dyDescent="0.35">
      <c r="A1093" s="24">
        <v>44972.002083333333</v>
      </c>
      <c r="B1093" s="25">
        <v>44972.006944444445</v>
      </c>
      <c r="C1093" s="26" t="str">
        <f>TEXT(B1093,"dd.mm.yyyy")</f>
        <v>15.02.2023</v>
      </c>
      <c r="D1093" s="27">
        <f>B1093-A1093</f>
        <v>4.8611111124046147E-3</v>
      </c>
      <c r="E1093" s="28" t="s">
        <v>17</v>
      </c>
      <c r="F1093" s="28" t="s">
        <v>243</v>
      </c>
      <c r="G1093" s="28">
        <v>1</v>
      </c>
      <c r="H1093" s="29">
        <v>1.5</v>
      </c>
      <c r="I1093" s="28">
        <v>1</v>
      </c>
      <c r="J1093" s="28" t="s">
        <v>12</v>
      </c>
      <c r="K1093" s="28">
        <v>1</v>
      </c>
      <c r="L1093" s="29">
        <v>3.9</v>
      </c>
      <c r="M1093" s="29">
        <f t="shared" si="17"/>
        <v>1.17</v>
      </c>
      <c r="N1093" s="29">
        <v>0.93000000000000016</v>
      </c>
      <c r="O1093" s="30">
        <v>6</v>
      </c>
    </row>
    <row r="1094" spans="1:15" x14ac:dyDescent="0.35">
      <c r="A1094" s="24">
        <v>44972.002083333333</v>
      </c>
      <c r="B1094" s="25">
        <v>44972.005555555559</v>
      </c>
      <c r="C1094" s="26" t="str">
        <f>TEXT(B1094,"dd.mm.yyyy")</f>
        <v>15.02.2023</v>
      </c>
      <c r="D1094" s="27">
        <f>B1094-A1094</f>
        <v>3.4722222262644209E-3</v>
      </c>
      <c r="E1094" s="28" t="s">
        <v>16</v>
      </c>
      <c r="F1094" s="28" t="s">
        <v>96</v>
      </c>
      <c r="G1094" s="28">
        <v>1</v>
      </c>
      <c r="H1094" s="29">
        <v>0.8</v>
      </c>
      <c r="I1094" s="28">
        <v>1</v>
      </c>
      <c r="J1094" s="28" t="s">
        <v>12</v>
      </c>
      <c r="K1094" s="28">
        <v>2</v>
      </c>
      <c r="L1094" s="29">
        <v>3.7</v>
      </c>
      <c r="M1094" s="29">
        <f t="shared" si="17"/>
        <v>1.1100000000000001</v>
      </c>
      <c r="N1094" s="29">
        <v>1.1899999999999995</v>
      </c>
      <c r="O1094" s="30">
        <v>6</v>
      </c>
    </row>
    <row r="1095" spans="1:15" x14ac:dyDescent="0.35">
      <c r="A1095" s="24">
        <v>44972.00277777778</v>
      </c>
      <c r="B1095" s="25">
        <v>44972.010416666664</v>
      </c>
      <c r="C1095" s="26" t="str">
        <f>TEXT(B1095,"dd.mm.yyyy")</f>
        <v>15.02.2023</v>
      </c>
      <c r="D1095" s="27">
        <f>B1095-A1095</f>
        <v>7.6388888846850023E-3</v>
      </c>
      <c r="E1095" s="28" t="s">
        <v>15</v>
      </c>
      <c r="F1095" s="28" t="s">
        <v>660</v>
      </c>
      <c r="G1095" s="28">
        <v>1</v>
      </c>
      <c r="H1095" s="29">
        <v>1.5</v>
      </c>
      <c r="I1095" s="28">
        <v>1</v>
      </c>
      <c r="J1095" s="28" t="s">
        <v>12</v>
      </c>
      <c r="K1095" s="28">
        <v>1</v>
      </c>
      <c r="L1095" s="29">
        <v>3.3</v>
      </c>
      <c r="M1095" s="29">
        <f t="shared" si="17"/>
        <v>0.98999999999999988</v>
      </c>
      <c r="N1095" s="29">
        <v>0.71</v>
      </c>
      <c r="O1095" s="30">
        <v>5</v>
      </c>
    </row>
    <row r="1096" spans="1:15" x14ac:dyDescent="0.35">
      <c r="A1096" s="24">
        <v>44972.00277777778</v>
      </c>
      <c r="B1096" s="25">
        <v>44972.009027777778</v>
      </c>
      <c r="C1096" s="26" t="str">
        <f>TEXT(B1096,"dd.mm.yyyy")</f>
        <v>15.02.2023</v>
      </c>
      <c r="D1096" s="27">
        <f>B1096-A1096</f>
        <v>6.2499999985448085E-3</v>
      </c>
      <c r="E1096" s="28" t="s">
        <v>61</v>
      </c>
      <c r="F1096" s="28" t="s">
        <v>638</v>
      </c>
      <c r="G1096" s="28">
        <v>4</v>
      </c>
      <c r="H1096" s="29">
        <v>0.9</v>
      </c>
      <c r="I1096" s="28">
        <v>1</v>
      </c>
      <c r="J1096" s="28" t="s">
        <v>12</v>
      </c>
      <c r="K1096" s="28">
        <v>2</v>
      </c>
      <c r="L1096" s="29">
        <v>3.4</v>
      </c>
      <c r="M1096" s="29">
        <f t="shared" si="17"/>
        <v>1.02</v>
      </c>
      <c r="N1096" s="29">
        <v>0.58000000000000007</v>
      </c>
      <c r="O1096" s="30">
        <v>5</v>
      </c>
    </row>
    <row r="1097" spans="1:15" x14ac:dyDescent="0.35">
      <c r="A1097" s="24">
        <v>44972.003472222219</v>
      </c>
      <c r="B1097" s="25">
        <v>44972.004861111112</v>
      </c>
      <c r="C1097" s="26" t="str">
        <f>TEXT(B1097,"dd.mm.yyyy")</f>
        <v>15.02.2023</v>
      </c>
      <c r="D1097" s="27">
        <f>B1097-A1097</f>
        <v>1.3888888934161514E-3</v>
      </c>
      <c r="E1097" s="28" t="s">
        <v>14</v>
      </c>
      <c r="F1097" s="28" t="s">
        <v>918</v>
      </c>
      <c r="G1097" s="28">
        <v>1</v>
      </c>
      <c r="H1097" s="29">
        <v>0.6</v>
      </c>
      <c r="I1097" s="28">
        <v>1</v>
      </c>
      <c r="J1097" s="28" t="s">
        <v>12</v>
      </c>
      <c r="K1097" s="28">
        <v>1</v>
      </c>
      <c r="L1097" s="29">
        <v>3</v>
      </c>
      <c r="M1097" s="29">
        <f t="shared" si="17"/>
        <v>0.89999999999999991</v>
      </c>
      <c r="N1097" s="29">
        <v>1.0999999999999996</v>
      </c>
      <c r="O1097" s="30">
        <v>5</v>
      </c>
    </row>
    <row r="1098" spans="1:15" x14ac:dyDescent="0.35">
      <c r="A1098" s="24">
        <v>44972.003472222219</v>
      </c>
      <c r="B1098" s="25">
        <v>44972.009027777778</v>
      </c>
      <c r="C1098" s="26" t="str">
        <f>TEXT(B1098,"dd.mm.yyyy")</f>
        <v>15.02.2023</v>
      </c>
      <c r="D1098" s="27">
        <f>B1098-A1098</f>
        <v>5.5555555591126904E-3</v>
      </c>
      <c r="E1098" s="28" t="s">
        <v>74</v>
      </c>
      <c r="F1098" s="28" t="s">
        <v>612</v>
      </c>
      <c r="G1098" s="28">
        <v>1</v>
      </c>
      <c r="H1098" s="29">
        <v>0.8</v>
      </c>
      <c r="I1098" s="28">
        <v>1</v>
      </c>
      <c r="J1098" s="28" t="s">
        <v>12</v>
      </c>
      <c r="K1098" s="28">
        <v>2</v>
      </c>
      <c r="L1098" s="29">
        <v>4.8</v>
      </c>
      <c r="M1098" s="29">
        <f t="shared" si="17"/>
        <v>1.44</v>
      </c>
      <c r="N1098" s="29">
        <v>0.76000000000000068</v>
      </c>
      <c r="O1098" s="30">
        <v>7</v>
      </c>
    </row>
    <row r="1099" spans="1:15" x14ac:dyDescent="0.35">
      <c r="A1099" s="24">
        <v>44972.004166666666</v>
      </c>
      <c r="B1099" s="25">
        <v>44972.009027777778</v>
      </c>
      <c r="C1099" s="26" t="str">
        <f>TEXT(B1099,"dd.mm.yyyy")</f>
        <v>15.02.2023</v>
      </c>
      <c r="D1099" s="27">
        <f>B1099-A1099</f>
        <v>4.8611111124046147E-3</v>
      </c>
      <c r="E1099" s="28" t="s">
        <v>72</v>
      </c>
      <c r="F1099" s="28" t="s">
        <v>478</v>
      </c>
      <c r="G1099" s="28">
        <v>1</v>
      </c>
      <c r="H1099" s="29">
        <v>1.4</v>
      </c>
      <c r="I1099" s="28">
        <v>1</v>
      </c>
      <c r="J1099" s="28" t="s">
        <v>12</v>
      </c>
      <c r="K1099" s="28">
        <v>2</v>
      </c>
      <c r="L1099" s="29">
        <v>4</v>
      </c>
      <c r="M1099" s="29">
        <f t="shared" si="17"/>
        <v>1.2</v>
      </c>
      <c r="N1099" s="29">
        <v>0.79999999999999982</v>
      </c>
      <c r="O1099" s="30">
        <v>6</v>
      </c>
    </row>
    <row r="1100" spans="1:15" x14ac:dyDescent="0.35">
      <c r="A1100" s="24">
        <v>44972.004166666666</v>
      </c>
      <c r="B1100" s="25">
        <v>44972.012499999997</v>
      </c>
      <c r="C1100" s="26" t="str">
        <f>TEXT(B1100,"dd.mm.yyyy")</f>
        <v>15.02.2023</v>
      </c>
      <c r="D1100" s="27">
        <f>B1100-A1100</f>
        <v>8.333333331393078E-3</v>
      </c>
      <c r="E1100" s="28" t="s">
        <v>59</v>
      </c>
      <c r="F1100" s="28" t="s">
        <v>547</v>
      </c>
      <c r="G1100" s="28">
        <v>3</v>
      </c>
      <c r="H1100" s="29">
        <v>2</v>
      </c>
      <c r="I1100" s="28">
        <v>1</v>
      </c>
      <c r="J1100" s="28" t="s">
        <v>12</v>
      </c>
      <c r="K1100" s="28">
        <v>2</v>
      </c>
      <c r="L1100" s="29">
        <v>4.8</v>
      </c>
      <c r="M1100" s="29">
        <f t="shared" si="17"/>
        <v>1.44</v>
      </c>
      <c r="N1100" s="29">
        <v>0.76000000000000068</v>
      </c>
      <c r="O1100" s="30">
        <v>7</v>
      </c>
    </row>
    <row r="1101" spans="1:15" x14ac:dyDescent="0.35">
      <c r="A1101" s="24">
        <v>44972.004166666666</v>
      </c>
      <c r="B1101" s="25">
        <v>44972.004861111112</v>
      </c>
      <c r="C1101" s="26" t="str">
        <f>TEXT(B1101,"dd.mm.yyyy")</f>
        <v>15.02.2023</v>
      </c>
      <c r="D1101" s="27">
        <f>B1101-A1101</f>
        <v>6.944444467080757E-4</v>
      </c>
      <c r="E1101" s="28" t="s">
        <v>61</v>
      </c>
      <c r="F1101" s="28" t="s">
        <v>598</v>
      </c>
      <c r="G1101" s="28">
        <v>2</v>
      </c>
      <c r="H1101" s="29">
        <v>0.3</v>
      </c>
      <c r="I1101" s="28">
        <v>1</v>
      </c>
      <c r="J1101" s="28" t="s">
        <v>12</v>
      </c>
      <c r="K1101" s="28">
        <v>2</v>
      </c>
      <c r="L1101" s="29">
        <v>3</v>
      </c>
      <c r="M1101" s="29">
        <f t="shared" si="17"/>
        <v>0.89999999999999991</v>
      </c>
      <c r="N1101" s="29">
        <v>1.0999999999999996</v>
      </c>
      <c r="O1101" s="30">
        <v>5</v>
      </c>
    </row>
    <row r="1102" spans="1:15" x14ac:dyDescent="0.35">
      <c r="A1102" s="24">
        <v>44972.004166666666</v>
      </c>
      <c r="B1102" s="25">
        <v>44972.009027777778</v>
      </c>
      <c r="C1102" s="26" t="str">
        <f>TEXT(B1102,"dd.mm.yyyy")</f>
        <v>15.02.2023</v>
      </c>
      <c r="D1102" s="27">
        <f>B1102-A1102</f>
        <v>4.8611111124046147E-3</v>
      </c>
      <c r="E1102" s="28" t="s">
        <v>74</v>
      </c>
      <c r="F1102" s="28" t="s">
        <v>535</v>
      </c>
      <c r="G1102" s="28">
        <v>1</v>
      </c>
      <c r="H1102" s="29">
        <v>0.8</v>
      </c>
      <c r="I1102" s="28">
        <v>1</v>
      </c>
      <c r="J1102" s="28" t="s">
        <v>12</v>
      </c>
      <c r="K1102" s="28">
        <v>2</v>
      </c>
      <c r="L1102" s="29">
        <v>3.2</v>
      </c>
      <c r="M1102" s="29">
        <f t="shared" si="17"/>
        <v>0.96</v>
      </c>
      <c r="N1102" s="29">
        <v>0.83999999999999986</v>
      </c>
      <c r="O1102" s="30">
        <v>5</v>
      </c>
    </row>
    <row r="1103" spans="1:15" x14ac:dyDescent="0.35">
      <c r="A1103" s="24">
        <v>44972.004166666666</v>
      </c>
      <c r="B1103" s="25">
        <v>44972.021527777775</v>
      </c>
      <c r="C1103" s="26" t="str">
        <f>TEXT(B1103,"dd.mm.yyyy")</f>
        <v>15.02.2023</v>
      </c>
      <c r="D1103" s="27">
        <f>B1103-A1103</f>
        <v>1.7361111109494232E-2</v>
      </c>
      <c r="E1103" s="28" t="s">
        <v>63</v>
      </c>
      <c r="F1103" s="28" t="s">
        <v>184</v>
      </c>
      <c r="G1103" s="28">
        <v>2</v>
      </c>
      <c r="H1103" s="29">
        <v>15</v>
      </c>
      <c r="I1103" s="28">
        <v>1</v>
      </c>
      <c r="J1103" s="28" t="s">
        <v>12</v>
      </c>
      <c r="K1103" s="28">
        <v>2</v>
      </c>
      <c r="L1103" s="29">
        <v>36</v>
      </c>
      <c r="M1103" s="29">
        <f t="shared" si="17"/>
        <v>10.799999999999999</v>
      </c>
      <c r="N1103" s="29">
        <v>8.2000000000000028</v>
      </c>
      <c r="O1103" s="30">
        <v>55</v>
      </c>
    </row>
    <row r="1104" spans="1:15" x14ac:dyDescent="0.35">
      <c r="A1104" s="24">
        <v>44972.004861111112</v>
      </c>
      <c r="B1104" s="25">
        <v>44972.006944444445</v>
      </c>
      <c r="C1104" s="26" t="str">
        <f>TEXT(B1104,"dd.mm.yyyy")</f>
        <v>15.02.2023</v>
      </c>
      <c r="D1104" s="27">
        <f>B1104-A1104</f>
        <v>2.0833333328482695E-3</v>
      </c>
      <c r="E1104" s="28" t="s">
        <v>20</v>
      </c>
      <c r="F1104" s="28" t="s">
        <v>752</v>
      </c>
      <c r="G1104" s="28">
        <v>1</v>
      </c>
      <c r="H1104" s="29">
        <v>0.6</v>
      </c>
      <c r="I1104" s="28">
        <v>1</v>
      </c>
      <c r="J1104" s="28" t="s">
        <v>12</v>
      </c>
      <c r="K1104" s="28">
        <v>1</v>
      </c>
      <c r="L1104" s="29">
        <v>4</v>
      </c>
      <c r="M1104" s="29">
        <f t="shared" si="17"/>
        <v>1.2</v>
      </c>
      <c r="N1104" s="29">
        <v>0.79999999999999982</v>
      </c>
      <c r="O1104" s="30">
        <v>6</v>
      </c>
    </row>
    <row r="1105" spans="1:15" x14ac:dyDescent="0.35">
      <c r="A1105" s="24">
        <v>44972.004861111112</v>
      </c>
      <c r="B1105" s="25">
        <v>44972.01666666667</v>
      </c>
      <c r="C1105" s="26" t="str">
        <f>TEXT(B1105,"dd.mm.yyyy")</f>
        <v>15.02.2023</v>
      </c>
      <c r="D1105" s="27">
        <f>B1105-A1105</f>
        <v>1.1805555557657499E-2</v>
      </c>
      <c r="E1105" s="28" t="s">
        <v>47</v>
      </c>
      <c r="F1105" s="28" t="s">
        <v>276</v>
      </c>
      <c r="G1105" s="28">
        <v>1</v>
      </c>
      <c r="H1105" s="29">
        <v>6.1</v>
      </c>
      <c r="I1105" s="28">
        <v>1</v>
      </c>
      <c r="J1105" s="28" t="s">
        <v>12</v>
      </c>
      <c r="K1105" s="28">
        <v>1</v>
      </c>
      <c r="L1105" s="29">
        <v>14.64</v>
      </c>
      <c r="M1105" s="29">
        <f t="shared" si="17"/>
        <v>4.3920000000000003</v>
      </c>
      <c r="N1105" s="29">
        <v>2.968</v>
      </c>
      <c r="O1105" s="30">
        <v>22</v>
      </c>
    </row>
    <row r="1106" spans="1:15" x14ac:dyDescent="0.35">
      <c r="A1106" s="24">
        <v>44972.004861111112</v>
      </c>
      <c r="B1106" s="25">
        <v>44972.008333333331</v>
      </c>
      <c r="C1106" s="26" t="str">
        <f>TEXT(B1106,"dd.mm.yyyy")</f>
        <v>15.02.2023</v>
      </c>
      <c r="D1106" s="27">
        <f>B1106-A1106</f>
        <v>3.4722222189884633E-3</v>
      </c>
      <c r="E1106" s="28" t="s">
        <v>72</v>
      </c>
      <c r="F1106" s="28" t="s">
        <v>883</v>
      </c>
      <c r="G1106" s="28">
        <v>1</v>
      </c>
      <c r="H1106" s="29">
        <v>0.8</v>
      </c>
      <c r="I1106" s="28">
        <v>1</v>
      </c>
      <c r="J1106" s="28" t="s">
        <v>12</v>
      </c>
      <c r="K1106" s="28">
        <v>2</v>
      </c>
      <c r="L1106" s="29">
        <v>3.7</v>
      </c>
      <c r="M1106" s="29">
        <f t="shared" si="17"/>
        <v>1.1100000000000001</v>
      </c>
      <c r="N1106" s="29">
        <v>1.1899999999999995</v>
      </c>
      <c r="O1106" s="30">
        <v>6</v>
      </c>
    </row>
    <row r="1107" spans="1:15" x14ac:dyDescent="0.35">
      <c r="A1107" s="24">
        <v>44972.005555555559</v>
      </c>
      <c r="B1107" s="25">
        <v>44972.009027777778</v>
      </c>
      <c r="C1107" s="26" t="str">
        <f>TEXT(B1107,"dd.mm.yyyy")</f>
        <v>15.02.2023</v>
      </c>
      <c r="D1107" s="27">
        <f>B1107-A1107</f>
        <v>3.4722222189884633E-3</v>
      </c>
      <c r="E1107" s="28" t="s">
        <v>49</v>
      </c>
      <c r="F1107" s="28" t="s">
        <v>90</v>
      </c>
      <c r="G1107" s="28">
        <v>1</v>
      </c>
      <c r="H1107" s="29">
        <v>1.1000000000000001</v>
      </c>
      <c r="I1107" s="28">
        <v>1</v>
      </c>
      <c r="J1107" s="28" t="s">
        <v>12</v>
      </c>
      <c r="K1107" s="28">
        <v>1</v>
      </c>
      <c r="L1107" s="29">
        <v>3.7</v>
      </c>
      <c r="M1107" s="29">
        <f t="shared" si="17"/>
        <v>1.1100000000000001</v>
      </c>
      <c r="N1107" s="29">
        <v>1.1899999999999995</v>
      </c>
      <c r="O1107" s="30">
        <v>6</v>
      </c>
    </row>
    <row r="1108" spans="1:15" x14ac:dyDescent="0.35">
      <c r="A1108" s="24">
        <v>44972.006249999999</v>
      </c>
      <c r="B1108" s="25">
        <v>44972.017361111109</v>
      </c>
      <c r="C1108" s="26" t="str">
        <f>TEXT(B1108,"dd.mm.yyyy")</f>
        <v>15.02.2023</v>
      </c>
      <c r="D1108" s="27">
        <f>B1108-A1108</f>
        <v>1.1111111110949423E-2</v>
      </c>
      <c r="E1108" s="28" t="s">
        <v>74</v>
      </c>
      <c r="F1108" s="28" t="s">
        <v>839</v>
      </c>
      <c r="G1108" s="28">
        <v>2</v>
      </c>
      <c r="H1108" s="29">
        <v>5.5</v>
      </c>
      <c r="I1108" s="28">
        <v>1</v>
      </c>
      <c r="J1108" s="28" t="s">
        <v>12</v>
      </c>
      <c r="K1108" s="28">
        <v>1</v>
      </c>
      <c r="L1108" s="29">
        <v>13.2</v>
      </c>
      <c r="M1108" s="29">
        <f t="shared" si="17"/>
        <v>3.9599999999999995</v>
      </c>
      <c r="N1108" s="29">
        <v>2.84</v>
      </c>
      <c r="O1108" s="30">
        <v>20</v>
      </c>
    </row>
    <row r="1109" spans="1:15" x14ac:dyDescent="0.35">
      <c r="A1109" s="24">
        <v>44972.006249999999</v>
      </c>
      <c r="B1109" s="25">
        <v>44972.009722222225</v>
      </c>
      <c r="C1109" s="26" t="str">
        <f>TEXT(B1109,"dd.mm.yyyy")</f>
        <v>15.02.2023</v>
      </c>
      <c r="D1109" s="27">
        <f>B1109-A1109</f>
        <v>3.4722222262644209E-3</v>
      </c>
      <c r="E1109" s="28" t="s">
        <v>11</v>
      </c>
      <c r="F1109" s="28" t="s">
        <v>852</v>
      </c>
      <c r="G1109" s="28">
        <v>1</v>
      </c>
      <c r="H1109" s="29">
        <v>0.5</v>
      </c>
      <c r="I1109" s="28">
        <v>1</v>
      </c>
      <c r="J1109" s="28" t="s">
        <v>12</v>
      </c>
      <c r="K1109" s="28">
        <v>2</v>
      </c>
      <c r="L1109" s="29">
        <v>3.4</v>
      </c>
      <c r="M1109" s="29">
        <f t="shared" si="17"/>
        <v>1.02</v>
      </c>
      <c r="N1109" s="29">
        <v>1.5800000000000005</v>
      </c>
      <c r="O1109" s="30">
        <v>6</v>
      </c>
    </row>
    <row r="1110" spans="1:15" x14ac:dyDescent="0.35">
      <c r="A1110" s="24">
        <v>44972.006249999999</v>
      </c>
      <c r="B1110" s="25">
        <v>44972.018750000003</v>
      </c>
      <c r="C1110" s="26" t="str">
        <f>TEXT(B1110,"dd.mm.yyyy")</f>
        <v>15.02.2023</v>
      </c>
      <c r="D1110" s="27">
        <f>B1110-A1110</f>
        <v>1.2500000004365575E-2</v>
      </c>
      <c r="E1110" s="28" t="s">
        <v>70</v>
      </c>
      <c r="F1110" s="28" t="s">
        <v>331</v>
      </c>
      <c r="G1110" s="28">
        <v>1</v>
      </c>
      <c r="H1110" s="29">
        <v>3.8</v>
      </c>
      <c r="I1110" s="28">
        <v>1</v>
      </c>
      <c r="J1110" s="28" t="s">
        <v>12</v>
      </c>
      <c r="K1110" s="28">
        <v>2</v>
      </c>
      <c r="L1110" s="29">
        <v>9.1199999999999992</v>
      </c>
      <c r="M1110" s="29">
        <f t="shared" si="17"/>
        <v>2.7359999999999998</v>
      </c>
      <c r="N1110" s="29">
        <v>1.1440000000000001</v>
      </c>
      <c r="O1110" s="30">
        <v>13</v>
      </c>
    </row>
    <row r="1111" spans="1:15" x14ac:dyDescent="0.35">
      <c r="A1111" s="24">
        <v>44972.006944444445</v>
      </c>
      <c r="B1111" s="25">
        <v>44972.017361111109</v>
      </c>
      <c r="C1111" s="26" t="str">
        <f>TEXT(B1111,"dd.mm.yyyy")</f>
        <v>15.02.2023</v>
      </c>
      <c r="D1111" s="27">
        <f>B1111-A1111</f>
        <v>1.0416666664241347E-2</v>
      </c>
      <c r="E1111" s="28" t="s">
        <v>25</v>
      </c>
      <c r="F1111" s="28" t="s">
        <v>570</v>
      </c>
      <c r="G1111" s="28">
        <v>1</v>
      </c>
      <c r="H1111" s="29">
        <v>3.9</v>
      </c>
      <c r="I1111" s="28">
        <v>1</v>
      </c>
      <c r="J1111" s="28" t="s">
        <v>18</v>
      </c>
      <c r="K1111" s="28">
        <v>1</v>
      </c>
      <c r="L1111" s="29">
        <v>9.36</v>
      </c>
      <c r="M1111" s="29">
        <f t="shared" si="17"/>
        <v>2.8079999999999998</v>
      </c>
      <c r="N1111" s="29">
        <v>1.8320000000000007</v>
      </c>
      <c r="O1111" s="30">
        <v>14</v>
      </c>
    </row>
    <row r="1112" spans="1:15" x14ac:dyDescent="0.35">
      <c r="A1112" s="24">
        <v>44972.006944444445</v>
      </c>
      <c r="B1112" s="25">
        <v>44972.011805555558</v>
      </c>
      <c r="C1112" s="26" t="str">
        <f>TEXT(B1112,"dd.mm.yyyy")</f>
        <v>15.02.2023</v>
      </c>
      <c r="D1112" s="27">
        <f>B1112-A1112</f>
        <v>4.8611111124046147E-3</v>
      </c>
      <c r="E1112" s="28" t="s">
        <v>69</v>
      </c>
      <c r="F1112" s="28" t="s">
        <v>406</v>
      </c>
      <c r="G1112" s="28">
        <v>1</v>
      </c>
      <c r="H1112" s="29">
        <v>1.9</v>
      </c>
      <c r="I1112" s="28">
        <v>1</v>
      </c>
      <c r="J1112" s="28" t="s">
        <v>12</v>
      </c>
      <c r="K1112" s="28">
        <v>1</v>
      </c>
      <c r="L1112" s="29">
        <v>3.6</v>
      </c>
      <c r="M1112" s="29">
        <f t="shared" si="17"/>
        <v>1.08</v>
      </c>
      <c r="N1112" s="29">
        <v>1.3199999999999998</v>
      </c>
      <c r="O1112" s="30">
        <v>6</v>
      </c>
    </row>
    <row r="1113" spans="1:15" x14ac:dyDescent="0.35">
      <c r="A1113" s="24">
        <v>44972.006944444445</v>
      </c>
      <c r="B1113" s="25">
        <v>44972.034722222219</v>
      </c>
      <c r="C1113" s="26" t="str">
        <f>TEXT(B1113,"dd.mm.yyyy")</f>
        <v>15.02.2023</v>
      </c>
      <c r="D1113" s="27">
        <f>B1113-A1113</f>
        <v>2.7777777773735579E-2</v>
      </c>
      <c r="E1113" s="28" t="s">
        <v>14</v>
      </c>
      <c r="F1113" s="28" t="s">
        <v>592</v>
      </c>
      <c r="G1113" s="28">
        <v>1</v>
      </c>
      <c r="H1113" s="29">
        <v>18.600000000000001</v>
      </c>
      <c r="I1113" s="28">
        <v>3</v>
      </c>
      <c r="J1113" s="28" t="s">
        <v>12</v>
      </c>
      <c r="K1113" s="28">
        <v>3</v>
      </c>
      <c r="L1113" s="29">
        <v>44.64</v>
      </c>
      <c r="M1113" s="29">
        <f t="shared" si="17"/>
        <v>13.391999999999999</v>
      </c>
      <c r="N1113" s="29">
        <v>2.9680000000000035</v>
      </c>
      <c r="O1113" s="30">
        <v>61</v>
      </c>
    </row>
    <row r="1114" spans="1:15" x14ac:dyDescent="0.35">
      <c r="A1114" s="24">
        <v>44972.007638888892</v>
      </c>
      <c r="B1114" s="25">
        <v>44972.010416666664</v>
      </c>
      <c r="C1114" s="26" t="str">
        <f>TEXT(B1114,"dd.mm.yyyy")</f>
        <v>15.02.2023</v>
      </c>
      <c r="D1114" s="27">
        <f>B1114-A1114</f>
        <v>2.7777777722803876E-3</v>
      </c>
      <c r="E1114" s="28" t="s">
        <v>61</v>
      </c>
      <c r="F1114" s="28" t="s">
        <v>401</v>
      </c>
      <c r="G1114" s="28">
        <v>1</v>
      </c>
      <c r="H1114" s="29">
        <v>0.7</v>
      </c>
      <c r="I1114" s="28">
        <v>1</v>
      </c>
      <c r="J1114" s="28" t="s">
        <v>12</v>
      </c>
      <c r="K1114" s="28">
        <v>2</v>
      </c>
      <c r="L1114" s="29">
        <v>3.7</v>
      </c>
      <c r="M1114" s="29">
        <f t="shared" si="17"/>
        <v>1.1100000000000001</v>
      </c>
      <c r="N1114" s="29">
        <v>1.1899999999999995</v>
      </c>
      <c r="O1114" s="30">
        <v>6</v>
      </c>
    </row>
    <row r="1115" spans="1:15" x14ac:dyDescent="0.35">
      <c r="A1115" s="24">
        <v>44972.007638888892</v>
      </c>
      <c r="B1115" s="25">
        <v>44972.015972222223</v>
      </c>
      <c r="C1115" s="26" t="str">
        <f>TEXT(B1115,"dd.mm.yyyy")</f>
        <v>15.02.2023</v>
      </c>
      <c r="D1115" s="27">
        <f>B1115-A1115</f>
        <v>8.333333331393078E-3</v>
      </c>
      <c r="E1115" s="28" t="s">
        <v>56</v>
      </c>
      <c r="F1115" s="28" t="s">
        <v>644</v>
      </c>
      <c r="G1115" s="28">
        <v>1</v>
      </c>
      <c r="H1115" s="29">
        <v>2.4</v>
      </c>
      <c r="I1115" s="28">
        <v>1</v>
      </c>
      <c r="J1115" s="28" t="s">
        <v>12</v>
      </c>
      <c r="K1115" s="28">
        <v>1</v>
      </c>
      <c r="L1115" s="29">
        <v>5.76</v>
      </c>
      <c r="M1115" s="29">
        <f t="shared" si="17"/>
        <v>1.728</v>
      </c>
      <c r="N1115" s="29">
        <v>1.5120000000000005</v>
      </c>
      <c r="O1115" s="30">
        <v>9</v>
      </c>
    </row>
    <row r="1116" spans="1:15" x14ac:dyDescent="0.35">
      <c r="A1116" s="24">
        <v>44972.007638888892</v>
      </c>
      <c r="B1116" s="25">
        <v>44972.009027777778</v>
      </c>
      <c r="C1116" s="26" t="str">
        <f>TEXT(B1116,"dd.mm.yyyy")</f>
        <v>15.02.2023</v>
      </c>
      <c r="D1116" s="27">
        <f>B1116-A1116</f>
        <v>1.3888888861401938E-3</v>
      </c>
      <c r="E1116" s="28" t="s">
        <v>58</v>
      </c>
      <c r="F1116" s="28" t="s">
        <v>92</v>
      </c>
      <c r="G1116" s="28">
        <v>1</v>
      </c>
      <c r="H1116" s="29">
        <v>0.7</v>
      </c>
      <c r="I1116" s="28">
        <v>1</v>
      </c>
      <c r="J1116" s="28" t="s">
        <v>12</v>
      </c>
      <c r="K1116" s="28">
        <v>2</v>
      </c>
      <c r="L1116" s="29">
        <v>3.6</v>
      </c>
      <c r="M1116" s="29">
        <f t="shared" si="17"/>
        <v>1.08</v>
      </c>
      <c r="N1116" s="29">
        <v>1.3199999999999998</v>
      </c>
      <c r="O1116" s="30">
        <v>6</v>
      </c>
    </row>
    <row r="1117" spans="1:15" x14ac:dyDescent="0.35">
      <c r="A1117" s="24">
        <v>44972.007638888892</v>
      </c>
      <c r="B1117" s="25">
        <v>44972.007638888892</v>
      </c>
      <c r="C1117" s="26" t="str">
        <f>TEXT(B1117,"dd.mm.yyyy")</f>
        <v>15.02.2023</v>
      </c>
      <c r="D1117" s="27">
        <f>B1117-A1117</f>
        <v>0</v>
      </c>
      <c r="E1117" s="28" t="s">
        <v>36</v>
      </c>
      <c r="F1117" s="28" t="s">
        <v>496</v>
      </c>
      <c r="G1117" s="28">
        <v>1</v>
      </c>
      <c r="H1117" s="29">
        <v>0</v>
      </c>
      <c r="I1117" s="28">
        <v>1</v>
      </c>
      <c r="J1117" s="28" t="s">
        <v>12</v>
      </c>
      <c r="K1117" s="28">
        <v>2</v>
      </c>
      <c r="L1117" s="29">
        <v>3.4</v>
      </c>
      <c r="M1117" s="29">
        <f t="shared" si="17"/>
        <v>1.02</v>
      </c>
      <c r="N1117" s="29">
        <v>0.58000000000000007</v>
      </c>
      <c r="O1117" s="30">
        <v>5</v>
      </c>
    </row>
    <row r="1118" spans="1:15" x14ac:dyDescent="0.35">
      <c r="A1118" s="24">
        <v>44972.007638888892</v>
      </c>
      <c r="B1118" s="25">
        <v>44972.010416666664</v>
      </c>
      <c r="C1118" s="26" t="str">
        <f>TEXT(B1118,"dd.mm.yyyy")</f>
        <v>15.02.2023</v>
      </c>
      <c r="D1118" s="27">
        <f>B1118-A1118</f>
        <v>2.7777777722803876E-3</v>
      </c>
      <c r="E1118" s="28" t="s">
        <v>58</v>
      </c>
      <c r="F1118" s="28" t="s">
        <v>624</v>
      </c>
      <c r="G1118" s="28">
        <v>1</v>
      </c>
      <c r="H1118" s="29">
        <v>0.6</v>
      </c>
      <c r="I1118" s="28">
        <v>1</v>
      </c>
      <c r="J1118" s="28" t="s">
        <v>12</v>
      </c>
      <c r="K1118" s="28">
        <v>1</v>
      </c>
      <c r="L1118" s="29">
        <v>3.7</v>
      </c>
      <c r="M1118" s="29">
        <f t="shared" si="17"/>
        <v>1.1100000000000001</v>
      </c>
      <c r="N1118" s="29">
        <v>1.1899999999999995</v>
      </c>
      <c r="O1118" s="30">
        <v>6</v>
      </c>
    </row>
    <row r="1119" spans="1:15" x14ac:dyDescent="0.35">
      <c r="A1119" s="24">
        <v>44972.008333333331</v>
      </c>
      <c r="B1119" s="25">
        <v>44972.029861111114</v>
      </c>
      <c r="C1119" s="26" t="str">
        <f>TEXT(B1119,"dd.mm.yyyy")</f>
        <v>15.02.2023</v>
      </c>
      <c r="D1119" s="27">
        <f>B1119-A1119</f>
        <v>2.1527777782466728E-2</v>
      </c>
      <c r="E1119" s="28" t="s">
        <v>38</v>
      </c>
      <c r="F1119" s="28" t="s">
        <v>857</v>
      </c>
      <c r="G1119" s="28">
        <v>2</v>
      </c>
      <c r="H1119" s="29">
        <v>6.9</v>
      </c>
      <c r="I1119" s="28">
        <v>1</v>
      </c>
      <c r="J1119" s="28" t="s">
        <v>12</v>
      </c>
      <c r="K1119" s="28">
        <v>1</v>
      </c>
      <c r="L1119" s="29">
        <v>16.559999999999999</v>
      </c>
      <c r="M1119" s="29">
        <f t="shared" si="17"/>
        <v>4.9679999999999991</v>
      </c>
      <c r="N1119" s="29">
        <v>1.4720000000000013</v>
      </c>
      <c r="O1119" s="30">
        <v>23</v>
      </c>
    </row>
    <row r="1120" spans="1:15" x14ac:dyDescent="0.35">
      <c r="A1120" s="24">
        <v>44972.009027777778</v>
      </c>
      <c r="B1120" s="25">
        <v>44972.009722222225</v>
      </c>
      <c r="C1120" s="26" t="str">
        <f>TEXT(B1120,"dd.mm.yyyy")</f>
        <v>15.02.2023</v>
      </c>
      <c r="D1120" s="27">
        <f>B1120-A1120</f>
        <v>6.944444467080757E-4</v>
      </c>
      <c r="E1120" s="28" t="s">
        <v>21</v>
      </c>
      <c r="F1120" s="28" t="s">
        <v>893</v>
      </c>
      <c r="G1120" s="28">
        <v>1</v>
      </c>
      <c r="H1120" s="29">
        <v>0.5</v>
      </c>
      <c r="I1120" s="28">
        <v>1</v>
      </c>
      <c r="J1120" s="28" t="s">
        <v>12</v>
      </c>
      <c r="K1120" s="28">
        <v>1</v>
      </c>
      <c r="L1120" s="29">
        <v>3.5</v>
      </c>
      <c r="M1120" s="29">
        <f t="shared" si="17"/>
        <v>1.05</v>
      </c>
      <c r="N1120" s="29">
        <v>1.4500000000000002</v>
      </c>
      <c r="O1120" s="30">
        <v>6</v>
      </c>
    </row>
    <row r="1121" spans="1:15" x14ac:dyDescent="0.35">
      <c r="A1121" s="24">
        <v>44972.009027777778</v>
      </c>
      <c r="B1121" s="25">
        <v>44972.01458333333</v>
      </c>
      <c r="C1121" s="26" t="str">
        <f>TEXT(B1121,"dd.mm.yyyy")</f>
        <v>15.02.2023</v>
      </c>
      <c r="D1121" s="27">
        <f>B1121-A1121</f>
        <v>5.5555555518367328E-3</v>
      </c>
      <c r="E1121" s="28" t="s">
        <v>27</v>
      </c>
      <c r="F1121" s="28" t="s">
        <v>912</v>
      </c>
      <c r="G1121" s="28">
        <v>1</v>
      </c>
      <c r="H1121" s="29">
        <v>4.9000000000000004</v>
      </c>
      <c r="I1121" s="28">
        <v>1</v>
      </c>
      <c r="J1121" s="28" t="s">
        <v>12</v>
      </c>
      <c r="K1121" s="28">
        <v>2</v>
      </c>
      <c r="L1121" s="29">
        <v>11.76</v>
      </c>
      <c r="M1121" s="29">
        <f t="shared" si="17"/>
        <v>3.528</v>
      </c>
      <c r="N1121" s="29">
        <v>1.7119999999999997</v>
      </c>
      <c r="O1121" s="30">
        <v>17</v>
      </c>
    </row>
    <row r="1122" spans="1:15" x14ac:dyDescent="0.35">
      <c r="A1122" s="24">
        <v>44972.009027777778</v>
      </c>
      <c r="B1122" s="25">
        <v>44972.020833333336</v>
      </c>
      <c r="C1122" s="26" t="str">
        <f>TEXT(B1122,"dd.mm.yyyy")</f>
        <v>15.02.2023</v>
      </c>
      <c r="D1122" s="27">
        <f>B1122-A1122</f>
        <v>1.1805555557657499E-2</v>
      </c>
      <c r="E1122" s="28" t="s">
        <v>14</v>
      </c>
      <c r="F1122" s="28" t="s">
        <v>696</v>
      </c>
      <c r="G1122" s="28">
        <v>1</v>
      </c>
      <c r="H1122" s="29">
        <v>6.1</v>
      </c>
      <c r="I1122" s="28">
        <v>1</v>
      </c>
      <c r="J1122" s="28" t="s">
        <v>12</v>
      </c>
      <c r="K1122" s="28">
        <v>2</v>
      </c>
      <c r="L1122" s="29">
        <v>14.64</v>
      </c>
      <c r="M1122" s="29">
        <f t="shared" si="17"/>
        <v>4.3920000000000003</v>
      </c>
      <c r="N1122" s="29">
        <v>1.968</v>
      </c>
      <c r="O1122" s="30">
        <v>21</v>
      </c>
    </row>
    <row r="1123" spans="1:15" x14ac:dyDescent="0.35">
      <c r="A1123" s="24">
        <v>44972.009027777778</v>
      </c>
      <c r="B1123" s="25">
        <v>44972.022222222222</v>
      </c>
      <c r="C1123" s="26" t="str">
        <f>TEXT(B1123,"dd.mm.yyyy")</f>
        <v>15.02.2023</v>
      </c>
      <c r="D1123" s="27">
        <f>B1123-A1123</f>
        <v>1.3194444443797693E-2</v>
      </c>
      <c r="E1123" s="28" t="s">
        <v>67</v>
      </c>
      <c r="F1123" s="28" t="s">
        <v>133</v>
      </c>
      <c r="G1123" s="28">
        <v>3</v>
      </c>
      <c r="H1123" s="29">
        <v>4.9000000000000004</v>
      </c>
      <c r="I1123" s="28">
        <v>1</v>
      </c>
      <c r="J1123" s="28" t="s">
        <v>12</v>
      </c>
      <c r="K1123" s="28">
        <v>1</v>
      </c>
      <c r="L1123" s="29">
        <v>11.76</v>
      </c>
      <c r="M1123" s="29">
        <f t="shared" si="17"/>
        <v>3.528</v>
      </c>
      <c r="N1123" s="29">
        <v>1.7119999999999997</v>
      </c>
      <c r="O1123" s="30">
        <v>17</v>
      </c>
    </row>
    <row r="1124" spans="1:15" x14ac:dyDescent="0.35">
      <c r="A1124" s="24">
        <v>44972.009027777778</v>
      </c>
      <c r="B1124" s="25">
        <v>44972.022916666669</v>
      </c>
      <c r="C1124" s="26" t="str">
        <f>TEXT(B1124,"dd.mm.yyyy")</f>
        <v>15.02.2023</v>
      </c>
      <c r="D1124" s="27">
        <f>B1124-A1124</f>
        <v>1.3888888890505768E-2</v>
      </c>
      <c r="E1124" s="28" t="s">
        <v>45</v>
      </c>
      <c r="F1124" s="28" t="s">
        <v>602</v>
      </c>
      <c r="G1124" s="28">
        <v>1</v>
      </c>
      <c r="H1124" s="29">
        <v>8.1</v>
      </c>
      <c r="I1124" s="28">
        <v>1</v>
      </c>
      <c r="J1124" s="28" t="s">
        <v>12</v>
      </c>
      <c r="K1124" s="28">
        <v>2</v>
      </c>
      <c r="L1124" s="29">
        <v>19.440000000000001</v>
      </c>
      <c r="M1124" s="29">
        <f t="shared" si="17"/>
        <v>5.8319999999999999</v>
      </c>
      <c r="N1124" s="29">
        <v>1.727999999999998</v>
      </c>
      <c r="O1124" s="30">
        <v>27</v>
      </c>
    </row>
    <row r="1125" spans="1:15" x14ac:dyDescent="0.35">
      <c r="A1125" s="24">
        <v>44972.009722222225</v>
      </c>
      <c r="B1125" s="25">
        <v>44972.011805555558</v>
      </c>
      <c r="C1125" s="26" t="str">
        <f>TEXT(B1125,"dd.mm.yyyy")</f>
        <v>15.02.2023</v>
      </c>
      <c r="D1125" s="27">
        <f>B1125-A1125</f>
        <v>2.0833333328482695E-3</v>
      </c>
      <c r="E1125" s="28" t="s">
        <v>32</v>
      </c>
      <c r="F1125" s="28" t="s">
        <v>895</v>
      </c>
      <c r="G1125" s="28">
        <v>2</v>
      </c>
      <c r="H1125" s="29">
        <v>0.7</v>
      </c>
      <c r="I1125" s="28">
        <v>1</v>
      </c>
      <c r="J1125" s="28" t="s">
        <v>12</v>
      </c>
      <c r="K1125" s="28">
        <v>1</v>
      </c>
      <c r="L1125" s="29">
        <v>3.2</v>
      </c>
      <c r="M1125" s="29">
        <f t="shared" si="17"/>
        <v>0.96</v>
      </c>
      <c r="N1125" s="29">
        <v>0.83999999999999986</v>
      </c>
      <c r="O1125" s="30">
        <v>5</v>
      </c>
    </row>
    <row r="1126" spans="1:15" x14ac:dyDescent="0.35">
      <c r="A1126" s="24">
        <v>44972.009722222225</v>
      </c>
      <c r="B1126" s="25">
        <v>44972.017361111109</v>
      </c>
      <c r="C1126" s="26" t="str">
        <f>TEXT(B1126,"dd.mm.yyyy")</f>
        <v>15.02.2023</v>
      </c>
      <c r="D1126" s="27">
        <f>B1126-A1126</f>
        <v>7.6388888846850023E-3</v>
      </c>
      <c r="E1126" s="28" t="s">
        <v>25</v>
      </c>
      <c r="F1126" s="28" t="s">
        <v>770</v>
      </c>
      <c r="G1126" s="28">
        <v>2</v>
      </c>
      <c r="H1126" s="29">
        <v>7.3</v>
      </c>
      <c r="I1126" s="28">
        <v>1</v>
      </c>
      <c r="J1126" s="28" t="s">
        <v>12</v>
      </c>
      <c r="K1126" s="28">
        <v>2</v>
      </c>
      <c r="L1126" s="29">
        <v>17.52</v>
      </c>
      <c r="M1126" s="29">
        <f t="shared" si="17"/>
        <v>5.2559999999999993</v>
      </c>
      <c r="N1126" s="29">
        <v>4.2240000000000002</v>
      </c>
      <c r="O1126" s="30">
        <v>27</v>
      </c>
    </row>
    <row r="1127" spans="1:15" x14ac:dyDescent="0.35">
      <c r="A1127" s="24">
        <v>44972.009722222225</v>
      </c>
      <c r="B1127" s="25">
        <v>44972.022916666669</v>
      </c>
      <c r="C1127" s="26" t="str">
        <f>TEXT(B1127,"dd.mm.yyyy")</f>
        <v>15.02.2023</v>
      </c>
      <c r="D1127" s="27">
        <f>B1127-A1127</f>
        <v>1.3194444443797693E-2</v>
      </c>
      <c r="E1127" s="28" t="s">
        <v>34</v>
      </c>
      <c r="F1127" s="28" t="s">
        <v>329</v>
      </c>
      <c r="G1127" s="28">
        <v>1</v>
      </c>
      <c r="H1127" s="29">
        <v>4.0999999999999996</v>
      </c>
      <c r="I1127" s="28">
        <v>1</v>
      </c>
      <c r="J1127" s="28" t="s">
        <v>12</v>
      </c>
      <c r="K1127" s="28">
        <v>1</v>
      </c>
      <c r="L1127" s="29">
        <v>9.84</v>
      </c>
      <c r="M1127" s="29">
        <f t="shared" si="17"/>
        <v>2.952</v>
      </c>
      <c r="N1127" s="29">
        <v>2.2080000000000002</v>
      </c>
      <c r="O1127" s="30">
        <v>15</v>
      </c>
    </row>
    <row r="1128" spans="1:15" x14ac:dyDescent="0.35">
      <c r="A1128" s="24">
        <v>44972.010416666664</v>
      </c>
      <c r="B1128" s="25">
        <v>44972.010416666664</v>
      </c>
      <c r="C1128" s="26" t="str">
        <f>TEXT(B1128,"dd.mm.yyyy")</f>
        <v>15.02.2023</v>
      </c>
      <c r="D1128" s="27">
        <f>B1128-A1128</f>
        <v>0</v>
      </c>
      <c r="E1128" s="28" t="s">
        <v>13</v>
      </c>
      <c r="F1128" s="28" t="s">
        <v>829</v>
      </c>
      <c r="G1128" s="28">
        <v>2</v>
      </c>
      <c r="H1128" s="29">
        <v>0</v>
      </c>
      <c r="I1128" s="28">
        <v>1</v>
      </c>
      <c r="J1128" s="28" t="s">
        <v>12</v>
      </c>
      <c r="K1128" s="28">
        <v>2</v>
      </c>
      <c r="L1128" s="29">
        <v>3.4</v>
      </c>
      <c r="M1128" s="29">
        <f t="shared" si="17"/>
        <v>1.02</v>
      </c>
      <c r="N1128" s="29">
        <v>0.58000000000000007</v>
      </c>
      <c r="O1128" s="30">
        <v>5</v>
      </c>
    </row>
    <row r="1129" spans="1:15" x14ac:dyDescent="0.35">
      <c r="A1129" s="24">
        <v>44972.010416666664</v>
      </c>
      <c r="B1129" s="25">
        <v>44972.024305555555</v>
      </c>
      <c r="C1129" s="26" t="str">
        <f>TEXT(B1129,"dd.mm.yyyy")</f>
        <v>15.02.2023</v>
      </c>
      <c r="D1129" s="27">
        <f>B1129-A1129</f>
        <v>1.3888888890505768E-2</v>
      </c>
      <c r="E1129" s="28" t="s">
        <v>11</v>
      </c>
      <c r="F1129" s="28" t="s">
        <v>202</v>
      </c>
      <c r="G1129" s="28">
        <v>1</v>
      </c>
      <c r="H1129" s="29">
        <v>9.4</v>
      </c>
      <c r="I1129" s="28">
        <v>1</v>
      </c>
      <c r="J1129" s="28" t="s">
        <v>12</v>
      </c>
      <c r="K1129" s="28">
        <v>2</v>
      </c>
      <c r="L1129" s="29">
        <v>22.56</v>
      </c>
      <c r="M1129" s="29">
        <f t="shared" si="17"/>
        <v>6.7679999999999998</v>
      </c>
      <c r="N1129" s="29">
        <v>2.6720000000000006</v>
      </c>
      <c r="O1129" s="30">
        <v>32</v>
      </c>
    </row>
    <row r="1130" spans="1:15" x14ac:dyDescent="0.35">
      <c r="A1130" s="24">
        <v>44972.010416666664</v>
      </c>
      <c r="B1130" s="25">
        <v>44972.018055555556</v>
      </c>
      <c r="C1130" s="26" t="str">
        <f>TEXT(B1130,"dd.mm.yyyy")</f>
        <v>15.02.2023</v>
      </c>
      <c r="D1130" s="27">
        <f>B1130-A1130</f>
        <v>7.6388888919609599E-3</v>
      </c>
      <c r="E1130" s="28" t="s">
        <v>69</v>
      </c>
      <c r="F1130" s="28" t="s">
        <v>222</v>
      </c>
      <c r="G1130" s="28">
        <v>1</v>
      </c>
      <c r="H1130" s="29">
        <v>4.0999999999999996</v>
      </c>
      <c r="I1130" s="28">
        <v>1</v>
      </c>
      <c r="J1130" s="28" t="s">
        <v>12</v>
      </c>
      <c r="K1130" s="28">
        <v>2</v>
      </c>
      <c r="L1130" s="29">
        <v>9.84</v>
      </c>
      <c r="M1130" s="29">
        <f t="shared" si="17"/>
        <v>2.952</v>
      </c>
      <c r="N1130" s="29">
        <v>1.2080000000000002</v>
      </c>
      <c r="O1130" s="30">
        <v>14</v>
      </c>
    </row>
    <row r="1131" spans="1:15" x14ac:dyDescent="0.35">
      <c r="A1131" s="24">
        <v>44972.010416666664</v>
      </c>
      <c r="B1131" s="25">
        <v>44972.013194444444</v>
      </c>
      <c r="C1131" s="26" t="str">
        <f>TEXT(B1131,"dd.mm.yyyy")</f>
        <v>15.02.2023</v>
      </c>
      <c r="D1131" s="27">
        <f>B1131-A1131</f>
        <v>2.7777777795563452E-3</v>
      </c>
      <c r="E1131" s="28" t="s">
        <v>56</v>
      </c>
      <c r="F1131" s="28" t="s">
        <v>627</v>
      </c>
      <c r="G1131" s="28">
        <v>1</v>
      </c>
      <c r="H1131" s="29">
        <v>1.1000000000000001</v>
      </c>
      <c r="I1131" s="28">
        <v>1</v>
      </c>
      <c r="J1131" s="28" t="s">
        <v>12</v>
      </c>
      <c r="K1131" s="28">
        <v>2</v>
      </c>
      <c r="L1131" s="29">
        <v>3.4</v>
      </c>
      <c r="M1131" s="29">
        <f t="shared" si="17"/>
        <v>1.02</v>
      </c>
      <c r="N1131" s="29">
        <v>1.5800000000000005</v>
      </c>
      <c r="O1131" s="30">
        <v>6</v>
      </c>
    </row>
    <row r="1132" spans="1:15" x14ac:dyDescent="0.35">
      <c r="A1132" s="24">
        <v>44972.010416666664</v>
      </c>
      <c r="B1132" s="25">
        <v>44972.015972222223</v>
      </c>
      <c r="C1132" s="26" t="str">
        <f>TEXT(B1132,"dd.mm.yyyy")</f>
        <v>15.02.2023</v>
      </c>
      <c r="D1132" s="27">
        <f>B1132-A1132</f>
        <v>5.5555555591126904E-3</v>
      </c>
      <c r="E1132" s="28" t="s">
        <v>56</v>
      </c>
      <c r="F1132" s="28" t="s">
        <v>937</v>
      </c>
      <c r="G1132" s="28">
        <v>1</v>
      </c>
      <c r="H1132" s="29">
        <v>2.9</v>
      </c>
      <c r="I1132" s="28">
        <v>1</v>
      </c>
      <c r="J1132" s="28" t="s">
        <v>12</v>
      </c>
      <c r="K1132" s="28">
        <v>1</v>
      </c>
      <c r="L1132" s="29">
        <v>6.96</v>
      </c>
      <c r="M1132" s="29">
        <f t="shared" si="17"/>
        <v>2.0880000000000001</v>
      </c>
      <c r="N1132" s="29">
        <v>1.9519999999999991</v>
      </c>
      <c r="O1132" s="30">
        <v>11</v>
      </c>
    </row>
    <row r="1133" spans="1:15" x14ac:dyDescent="0.35">
      <c r="A1133" s="24">
        <v>44972.010416666664</v>
      </c>
      <c r="B1133" s="25">
        <v>44972.022222222222</v>
      </c>
      <c r="C1133" s="26" t="str">
        <f>TEXT(B1133,"dd.mm.yyyy")</f>
        <v>15.02.2023</v>
      </c>
      <c r="D1133" s="27">
        <f>B1133-A1133</f>
        <v>1.1805555557657499E-2</v>
      </c>
      <c r="E1133" s="28" t="s">
        <v>13</v>
      </c>
      <c r="F1133" s="28" t="s">
        <v>813</v>
      </c>
      <c r="G1133" s="28">
        <v>1</v>
      </c>
      <c r="H1133" s="29">
        <v>3.6</v>
      </c>
      <c r="I1133" s="28">
        <v>1</v>
      </c>
      <c r="J1133" s="28" t="s">
        <v>12</v>
      </c>
      <c r="K1133" s="28">
        <v>1</v>
      </c>
      <c r="L1133" s="29">
        <v>8.64</v>
      </c>
      <c r="M1133" s="29">
        <f t="shared" si="17"/>
        <v>2.5920000000000001</v>
      </c>
      <c r="N1133" s="29">
        <v>2.7679999999999989</v>
      </c>
      <c r="O1133" s="30">
        <v>14</v>
      </c>
    </row>
    <row r="1134" spans="1:15" x14ac:dyDescent="0.35">
      <c r="A1134" s="24">
        <v>44972.011111111111</v>
      </c>
      <c r="B1134" s="25">
        <v>44972.022222222222</v>
      </c>
      <c r="C1134" s="26" t="str">
        <f>TEXT(B1134,"dd.mm.yyyy")</f>
        <v>15.02.2023</v>
      </c>
      <c r="D1134" s="27">
        <f>B1134-A1134</f>
        <v>1.1111111110949423E-2</v>
      </c>
      <c r="E1134" s="28" t="s">
        <v>75</v>
      </c>
      <c r="F1134" s="28" t="s">
        <v>314</v>
      </c>
      <c r="G1134" s="28">
        <v>1</v>
      </c>
      <c r="H1134" s="29">
        <v>7.8</v>
      </c>
      <c r="I1134" s="28">
        <v>1</v>
      </c>
      <c r="J1134" s="28" t="s">
        <v>12</v>
      </c>
      <c r="K1134" s="28">
        <v>1</v>
      </c>
      <c r="L1134" s="29">
        <v>18.72</v>
      </c>
      <c r="M1134" s="29">
        <f t="shared" si="17"/>
        <v>5.6159999999999997</v>
      </c>
      <c r="N1134" s="29">
        <v>2.6640000000000015</v>
      </c>
      <c r="O1134" s="30">
        <v>27</v>
      </c>
    </row>
    <row r="1135" spans="1:15" x14ac:dyDescent="0.35">
      <c r="A1135" s="24">
        <v>44972.011111111111</v>
      </c>
      <c r="B1135" s="25">
        <v>44972.013888888891</v>
      </c>
      <c r="C1135" s="26" t="str">
        <f>TEXT(B1135,"dd.mm.yyyy")</f>
        <v>15.02.2023</v>
      </c>
      <c r="D1135" s="27">
        <f>B1135-A1135</f>
        <v>2.7777777795563452E-3</v>
      </c>
      <c r="E1135" s="28" t="s">
        <v>14</v>
      </c>
      <c r="F1135" s="28" t="s">
        <v>360</v>
      </c>
      <c r="G1135" s="28">
        <v>1</v>
      </c>
      <c r="H1135" s="29">
        <v>0.4</v>
      </c>
      <c r="I1135" s="28">
        <v>1</v>
      </c>
      <c r="J1135" s="28" t="s">
        <v>12</v>
      </c>
      <c r="K1135" s="28">
        <v>2</v>
      </c>
      <c r="L1135" s="29">
        <v>3.4</v>
      </c>
      <c r="M1135" s="29">
        <f t="shared" si="17"/>
        <v>1.02</v>
      </c>
      <c r="N1135" s="29">
        <v>1.5800000000000005</v>
      </c>
      <c r="O1135" s="30">
        <v>6</v>
      </c>
    </row>
    <row r="1136" spans="1:15" x14ac:dyDescent="0.35">
      <c r="A1136" s="24">
        <v>44972.011111111111</v>
      </c>
      <c r="B1136" s="25">
        <v>44972.015972222223</v>
      </c>
      <c r="C1136" s="26" t="str">
        <f>TEXT(B1136,"dd.mm.yyyy")</f>
        <v>15.02.2023</v>
      </c>
      <c r="D1136" s="27">
        <f>B1136-A1136</f>
        <v>4.8611111124046147E-3</v>
      </c>
      <c r="E1136" s="28" t="s">
        <v>73</v>
      </c>
      <c r="F1136" s="28" t="s">
        <v>781</v>
      </c>
      <c r="G1136" s="28">
        <v>4</v>
      </c>
      <c r="H1136" s="29">
        <v>0.9</v>
      </c>
      <c r="I1136" s="28">
        <v>1</v>
      </c>
      <c r="J1136" s="28" t="s">
        <v>12</v>
      </c>
      <c r="K1136" s="28">
        <v>2</v>
      </c>
      <c r="L1136" s="29">
        <v>3.8</v>
      </c>
      <c r="M1136" s="29">
        <f t="shared" si="17"/>
        <v>1.1399999999999999</v>
      </c>
      <c r="N1136" s="29">
        <v>1.0600000000000005</v>
      </c>
      <c r="O1136" s="30">
        <v>6</v>
      </c>
    </row>
    <row r="1137" spans="1:15" x14ac:dyDescent="0.35">
      <c r="A1137" s="24">
        <v>44972.011111111111</v>
      </c>
      <c r="B1137" s="25">
        <v>44972.025694444441</v>
      </c>
      <c r="C1137" s="26" t="str">
        <f>TEXT(B1137,"dd.mm.yyyy")</f>
        <v>15.02.2023</v>
      </c>
      <c r="D1137" s="27">
        <f>B1137-A1137</f>
        <v>1.4583333329937886E-2</v>
      </c>
      <c r="E1137" s="28" t="s">
        <v>38</v>
      </c>
      <c r="F1137" s="28" t="s">
        <v>347</v>
      </c>
      <c r="G1137" s="28">
        <v>1</v>
      </c>
      <c r="H1137" s="29">
        <v>6.6</v>
      </c>
      <c r="I1137" s="28">
        <v>1</v>
      </c>
      <c r="J1137" s="28" t="s">
        <v>12</v>
      </c>
      <c r="K1137" s="28">
        <v>2</v>
      </c>
      <c r="L1137" s="29">
        <v>15.84</v>
      </c>
      <c r="M1137" s="29">
        <f t="shared" si="17"/>
        <v>4.7519999999999998</v>
      </c>
      <c r="N1137" s="29">
        <v>1.4080000000000013</v>
      </c>
      <c r="O1137" s="30">
        <v>22</v>
      </c>
    </row>
    <row r="1138" spans="1:15" x14ac:dyDescent="0.35">
      <c r="A1138" s="24">
        <v>44972.011111111111</v>
      </c>
      <c r="B1138" s="25">
        <v>44972.01458333333</v>
      </c>
      <c r="C1138" s="26" t="str">
        <f>TEXT(B1138,"dd.mm.yyyy")</f>
        <v>15.02.2023</v>
      </c>
      <c r="D1138" s="27">
        <f>B1138-A1138</f>
        <v>3.4722222189884633E-3</v>
      </c>
      <c r="E1138" s="28" t="s">
        <v>73</v>
      </c>
      <c r="F1138" s="28" t="s">
        <v>807</v>
      </c>
      <c r="G1138" s="28">
        <v>2</v>
      </c>
      <c r="H1138" s="29">
        <v>1</v>
      </c>
      <c r="I1138" s="28">
        <v>1</v>
      </c>
      <c r="J1138" s="28" t="s">
        <v>12</v>
      </c>
      <c r="K1138" s="28">
        <v>1</v>
      </c>
      <c r="L1138" s="29">
        <v>3.3</v>
      </c>
      <c r="M1138" s="29">
        <f t="shared" si="17"/>
        <v>0.98999999999999988</v>
      </c>
      <c r="N1138" s="29">
        <v>0.71</v>
      </c>
      <c r="O1138" s="30">
        <v>5</v>
      </c>
    </row>
    <row r="1139" spans="1:15" x14ac:dyDescent="0.35">
      <c r="A1139" s="24">
        <v>44972.011805555558</v>
      </c>
      <c r="B1139" s="25">
        <v>44972.037499999999</v>
      </c>
      <c r="C1139" s="26" t="str">
        <f>TEXT(B1139,"dd.mm.yyyy")</f>
        <v>15.02.2023</v>
      </c>
      <c r="D1139" s="27">
        <f>B1139-A1139</f>
        <v>2.569444444088731E-2</v>
      </c>
      <c r="E1139" s="28" t="s">
        <v>67</v>
      </c>
      <c r="F1139" s="28" t="s">
        <v>126</v>
      </c>
      <c r="G1139" s="28">
        <v>1</v>
      </c>
      <c r="H1139" s="29">
        <v>14.5</v>
      </c>
      <c r="I1139" s="28">
        <v>1</v>
      </c>
      <c r="J1139" s="28" t="s">
        <v>12</v>
      </c>
      <c r="K1139" s="28">
        <v>2</v>
      </c>
      <c r="L1139" s="29">
        <v>34.799999999999997</v>
      </c>
      <c r="M1139" s="29">
        <f t="shared" si="17"/>
        <v>10.44</v>
      </c>
      <c r="N1139" s="29">
        <v>2.7600000000000051</v>
      </c>
      <c r="O1139" s="30">
        <v>48</v>
      </c>
    </row>
    <row r="1140" spans="1:15" x14ac:dyDescent="0.35">
      <c r="A1140" s="24">
        <v>44972.011805555558</v>
      </c>
      <c r="B1140" s="25">
        <v>44972.029861111114</v>
      </c>
      <c r="C1140" s="26" t="str">
        <f>TEXT(B1140,"dd.mm.yyyy")</f>
        <v>15.02.2023</v>
      </c>
      <c r="D1140" s="27">
        <f>B1140-A1140</f>
        <v>1.8055555556202307E-2</v>
      </c>
      <c r="E1140" s="28" t="s">
        <v>67</v>
      </c>
      <c r="F1140" s="28" t="s">
        <v>226</v>
      </c>
      <c r="G1140" s="28">
        <v>1</v>
      </c>
      <c r="H1140" s="29">
        <v>6.2</v>
      </c>
      <c r="I1140" s="28">
        <v>1</v>
      </c>
      <c r="J1140" s="28" t="s">
        <v>12</v>
      </c>
      <c r="K1140" s="28">
        <v>2</v>
      </c>
      <c r="L1140" s="29">
        <v>14.88</v>
      </c>
      <c r="M1140" s="29">
        <f t="shared" si="17"/>
        <v>4.4640000000000004</v>
      </c>
      <c r="N1140" s="29">
        <v>1.6560000000000006</v>
      </c>
      <c r="O1140" s="30">
        <v>21</v>
      </c>
    </row>
    <row r="1141" spans="1:15" x14ac:dyDescent="0.35">
      <c r="A1141" s="24">
        <v>44972.011805555558</v>
      </c>
      <c r="B1141" s="25">
        <v>44972.013888888891</v>
      </c>
      <c r="C1141" s="26" t="str">
        <f>TEXT(B1141,"dd.mm.yyyy")</f>
        <v>15.02.2023</v>
      </c>
      <c r="D1141" s="27">
        <f>B1141-A1141</f>
        <v>2.0833333328482695E-3</v>
      </c>
      <c r="E1141" s="28" t="s">
        <v>74</v>
      </c>
      <c r="F1141" s="28" t="s">
        <v>864</v>
      </c>
      <c r="G1141" s="28">
        <v>1</v>
      </c>
      <c r="H1141" s="29">
        <v>0.8</v>
      </c>
      <c r="I1141" s="28">
        <v>1</v>
      </c>
      <c r="J1141" s="28" t="s">
        <v>12</v>
      </c>
      <c r="K1141" s="28">
        <v>2</v>
      </c>
      <c r="L1141" s="29">
        <v>4</v>
      </c>
      <c r="M1141" s="29">
        <f t="shared" si="17"/>
        <v>1.2</v>
      </c>
      <c r="N1141" s="29">
        <v>0.79999999999999982</v>
      </c>
      <c r="O1141" s="30">
        <v>6</v>
      </c>
    </row>
    <row r="1142" spans="1:15" x14ac:dyDescent="0.35">
      <c r="A1142" s="24">
        <v>44972.012499999997</v>
      </c>
      <c r="B1142" s="25">
        <v>44972.030555555553</v>
      </c>
      <c r="C1142" s="26" t="str">
        <f>TEXT(B1142,"dd.mm.yyyy")</f>
        <v>15.02.2023</v>
      </c>
      <c r="D1142" s="27">
        <f>B1142-A1142</f>
        <v>1.8055555556202307E-2</v>
      </c>
      <c r="E1142" s="28" t="s">
        <v>51</v>
      </c>
      <c r="F1142" s="28" t="s">
        <v>124</v>
      </c>
      <c r="G1142" s="28">
        <v>2</v>
      </c>
      <c r="H1142" s="29">
        <v>16.399999999999999</v>
      </c>
      <c r="I1142" s="28">
        <v>2</v>
      </c>
      <c r="J1142" s="28" t="s">
        <v>12</v>
      </c>
      <c r="K1142" s="28">
        <v>2</v>
      </c>
      <c r="L1142" s="29">
        <v>39.36</v>
      </c>
      <c r="M1142" s="29">
        <f t="shared" si="17"/>
        <v>11.808</v>
      </c>
      <c r="N1142" s="29">
        <v>6.8320000000000007</v>
      </c>
      <c r="O1142" s="30">
        <v>58</v>
      </c>
    </row>
    <row r="1143" spans="1:15" x14ac:dyDescent="0.35">
      <c r="A1143" s="24">
        <v>44972.012499999997</v>
      </c>
      <c r="B1143" s="25">
        <v>44972.026388888888</v>
      </c>
      <c r="C1143" s="26" t="str">
        <f>TEXT(B1143,"dd.mm.yyyy")</f>
        <v>15.02.2023</v>
      </c>
      <c r="D1143" s="27">
        <f>B1143-A1143</f>
        <v>1.3888888890505768E-2</v>
      </c>
      <c r="E1143" s="28" t="s">
        <v>65</v>
      </c>
      <c r="F1143" s="28" t="s">
        <v>102</v>
      </c>
      <c r="G1143" s="28">
        <v>1</v>
      </c>
      <c r="H1143" s="29">
        <v>5.3</v>
      </c>
      <c r="I1143" s="28">
        <v>1</v>
      </c>
      <c r="J1143" s="28" t="s">
        <v>12</v>
      </c>
      <c r="K1143" s="28">
        <v>1</v>
      </c>
      <c r="L1143" s="29">
        <v>12.72</v>
      </c>
      <c r="M1143" s="29">
        <f t="shared" si="17"/>
        <v>3.8159999999999998</v>
      </c>
      <c r="N1143" s="29">
        <v>2.4640000000000004</v>
      </c>
      <c r="O1143" s="30">
        <v>19</v>
      </c>
    </row>
    <row r="1144" spans="1:15" x14ac:dyDescent="0.35">
      <c r="A1144" s="24">
        <v>44972.013194444444</v>
      </c>
      <c r="B1144" s="25">
        <v>44972.02847222222</v>
      </c>
      <c r="C1144" s="26" t="str">
        <f>TEXT(B1144,"dd.mm.yyyy")</f>
        <v>15.02.2023</v>
      </c>
      <c r="D1144" s="27">
        <f>B1144-A1144</f>
        <v>1.5277777776645962E-2</v>
      </c>
      <c r="E1144" s="28" t="s">
        <v>11</v>
      </c>
      <c r="F1144" s="28" t="s">
        <v>342</v>
      </c>
      <c r="G1144" s="28">
        <v>1</v>
      </c>
      <c r="H1144" s="29">
        <v>5.2</v>
      </c>
      <c r="I1144" s="28">
        <v>1</v>
      </c>
      <c r="J1144" s="28" t="s">
        <v>12</v>
      </c>
      <c r="K1144" s="28">
        <v>1</v>
      </c>
      <c r="L1144" s="29">
        <v>12.48</v>
      </c>
      <c r="M1144" s="29">
        <f t="shared" si="17"/>
        <v>3.7439999999999998</v>
      </c>
      <c r="N1144" s="29">
        <v>2.7759999999999998</v>
      </c>
      <c r="O1144" s="30">
        <v>19</v>
      </c>
    </row>
    <row r="1145" spans="1:15" x14ac:dyDescent="0.35">
      <c r="A1145" s="24">
        <v>44972.013194444444</v>
      </c>
      <c r="B1145" s="25">
        <v>44972.018750000003</v>
      </c>
      <c r="C1145" s="26" t="str">
        <f>TEXT(B1145,"dd.mm.yyyy")</f>
        <v>15.02.2023</v>
      </c>
      <c r="D1145" s="27">
        <f>B1145-A1145</f>
        <v>5.5555555591126904E-3</v>
      </c>
      <c r="E1145" s="28" t="s">
        <v>13</v>
      </c>
      <c r="F1145" s="28" t="s">
        <v>477</v>
      </c>
      <c r="G1145" s="28">
        <v>1</v>
      </c>
      <c r="H1145" s="29">
        <v>2.2999999999999998</v>
      </c>
      <c r="I1145" s="28">
        <v>1</v>
      </c>
      <c r="J1145" s="28" t="s">
        <v>12</v>
      </c>
      <c r="K1145" s="28">
        <v>1</v>
      </c>
      <c r="L1145" s="29">
        <v>5.52</v>
      </c>
      <c r="M1145" s="29">
        <f t="shared" si="17"/>
        <v>1.6559999999999999</v>
      </c>
      <c r="N1145" s="29">
        <v>1.8240000000000007</v>
      </c>
      <c r="O1145" s="30">
        <v>9</v>
      </c>
    </row>
    <row r="1146" spans="1:15" x14ac:dyDescent="0.35">
      <c r="A1146" s="24">
        <v>44972.013888888891</v>
      </c>
      <c r="B1146" s="25">
        <v>44972.015972222223</v>
      </c>
      <c r="C1146" s="26" t="str">
        <f>TEXT(B1146,"dd.mm.yyyy")</f>
        <v>15.02.2023</v>
      </c>
      <c r="D1146" s="27">
        <f>B1146-A1146</f>
        <v>2.0833333328482695E-3</v>
      </c>
      <c r="E1146" s="28" t="s">
        <v>20</v>
      </c>
      <c r="F1146" s="28" t="s">
        <v>419</v>
      </c>
      <c r="G1146" s="28">
        <v>1</v>
      </c>
      <c r="H1146" s="29">
        <v>0.8</v>
      </c>
      <c r="I1146" s="28">
        <v>1</v>
      </c>
      <c r="J1146" s="28" t="s">
        <v>12</v>
      </c>
      <c r="K1146" s="28">
        <v>2</v>
      </c>
      <c r="L1146" s="29">
        <v>3.4</v>
      </c>
      <c r="M1146" s="29">
        <f t="shared" si="17"/>
        <v>1.02</v>
      </c>
      <c r="N1146" s="29">
        <v>1.5800000000000005</v>
      </c>
      <c r="O1146" s="30">
        <v>6</v>
      </c>
    </row>
    <row r="1147" spans="1:15" x14ac:dyDescent="0.35">
      <c r="A1147" s="24">
        <v>44972.01458333333</v>
      </c>
      <c r="B1147" s="25">
        <v>44972.015972222223</v>
      </c>
      <c r="C1147" s="26" t="str">
        <f>TEXT(B1147,"dd.mm.yyyy")</f>
        <v>15.02.2023</v>
      </c>
      <c r="D1147" s="27">
        <f>B1147-A1147</f>
        <v>1.3888888934161514E-3</v>
      </c>
      <c r="E1147" s="28" t="s">
        <v>58</v>
      </c>
      <c r="F1147" s="28" t="s">
        <v>897</v>
      </c>
      <c r="G1147" s="28">
        <v>1</v>
      </c>
      <c r="H1147" s="29">
        <v>0.8</v>
      </c>
      <c r="I1147" s="28">
        <v>1</v>
      </c>
      <c r="J1147" s="28" t="s">
        <v>12</v>
      </c>
      <c r="K1147" s="28">
        <v>1</v>
      </c>
      <c r="L1147" s="29">
        <v>3.4</v>
      </c>
      <c r="M1147" s="29">
        <f t="shared" si="17"/>
        <v>1.02</v>
      </c>
      <c r="N1147" s="29">
        <v>1.5800000000000005</v>
      </c>
      <c r="O1147" s="30">
        <v>6</v>
      </c>
    </row>
    <row r="1148" spans="1:15" x14ac:dyDescent="0.35">
      <c r="A1148" s="24">
        <v>44972.01458333333</v>
      </c>
      <c r="B1148" s="25">
        <v>44972.020138888889</v>
      </c>
      <c r="C1148" s="26" t="str">
        <f>TEXT(B1148,"dd.mm.yyyy")</f>
        <v>15.02.2023</v>
      </c>
      <c r="D1148" s="27">
        <f>B1148-A1148</f>
        <v>5.5555555591126904E-3</v>
      </c>
      <c r="E1148" s="28" t="s">
        <v>56</v>
      </c>
      <c r="F1148" s="28" t="s">
        <v>786</v>
      </c>
      <c r="G1148" s="28">
        <v>1</v>
      </c>
      <c r="H1148" s="29">
        <v>2.5</v>
      </c>
      <c r="I1148" s="28">
        <v>1</v>
      </c>
      <c r="J1148" s="28" t="s">
        <v>12</v>
      </c>
      <c r="K1148" s="28">
        <v>2</v>
      </c>
      <c r="L1148" s="29">
        <v>6</v>
      </c>
      <c r="M1148" s="29">
        <f t="shared" si="17"/>
        <v>1.7999999999999998</v>
      </c>
      <c r="N1148" s="29">
        <v>1.2000000000000002</v>
      </c>
      <c r="O1148" s="30">
        <v>9</v>
      </c>
    </row>
    <row r="1149" spans="1:15" x14ac:dyDescent="0.35">
      <c r="A1149" s="24">
        <v>44972.015277777777</v>
      </c>
      <c r="B1149" s="25">
        <v>44972.026388888888</v>
      </c>
      <c r="C1149" s="26" t="str">
        <f>TEXT(B1149,"dd.mm.yyyy")</f>
        <v>15.02.2023</v>
      </c>
      <c r="D1149" s="27">
        <f>B1149-A1149</f>
        <v>1.1111111110949423E-2</v>
      </c>
      <c r="E1149" s="28" t="s">
        <v>63</v>
      </c>
      <c r="F1149" s="28" t="s">
        <v>919</v>
      </c>
      <c r="G1149" s="28">
        <v>3</v>
      </c>
      <c r="H1149" s="29">
        <v>6.4</v>
      </c>
      <c r="I1149" s="28">
        <v>1</v>
      </c>
      <c r="J1149" s="28" t="s">
        <v>12</v>
      </c>
      <c r="K1149" s="28">
        <v>1</v>
      </c>
      <c r="L1149" s="29">
        <v>15.36</v>
      </c>
      <c r="M1149" s="29">
        <f t="shared" si="17"/>
        <v>4.6079999999999997</v>
      </c>
      <c r="N1149" s="29">
        <v>3.032</v>
      </c>
      <c r="O1149" s="30">
        <v>23</v>
      </c>
    </row>
    <row r="1150" spans="1:15" x14ac:dyDescent="0.35">
      <c r="A1150" s="24">
        <v>44972.015277777777</v>
      </c>
      <c r="B1150" s="25">
        <v>44972.021527777775</v>
      </c>
      <c r="C1150" s="26" t="str">
        <f>TEXT(B1150,"dd.mm.yyyy")</f>
        <v>15.02.2023</v>
      </c>
      <c r="D1150" s="27">
        <f>B1150-A1150</f>
        <v>6.2499999985448085E-3</v>
      </c>
      <c r="E1150" s="28" t="s">
        <v>76</v>
      </c>
      <c r="F1150" s="28" t="s">
        <v>637</v>
      </c>
      <c r="G1150" s="28">
        <v>4</v>
      </c>
      <c r="H1150" s="29">
        <v>2.5</v>
      </c>
      <c r="I1150" s="28">
        <v>1</v>
      </c>
      <c r="J1150" s="28" t="s">
        <v>12</v>
      </c>
      <c r="K1150" s="28">
        <v>1</v>
      </c>
      <c r="L1150" s="29">
        <v>6</v>
      </c>
      <c r="M1150" s="29">
        <f t="shared" si="17"/>
        <v>1.7999999999999998</v>
      </c>
      <c r="N1150" s="29">
        <v>1.2000000000000002</v>
      </c>
      <c r="O1150" s="30">
        <v>9</v>
      </c>
    </row>
    <row r="1151" spans="1:15" x14ac:dyDescent="0.35">
      <c r="A1151" s="24">
        <v>44972.015277777777</v>
      </c>
      <c r="B1151" s="25">
        <v>44972.034722222219</v>
      </c>
      <c r="C1151" s="26" t="str">
        <f>TEXT(B1151,"dd.mm.yyyy")</f>
        <v>15.02.2023</v>
      </c>
      <c r="D1151" s="27">
        <f>B1151-A1151</f>
        <v>1.9444444442342501E-2</v>
      </c>
      <c r="E1151" s="28" t="s">
        <v>67</v>
      </c>
      <c r="F1151" s="28" t="s">
        <v>925</v>
      </c>
      <c r="G1151" s="28">
        <v>1</v>
      </c>
      <c r="H1151" s="29">
        <v>11.6</v>
      </c>
      <c r="I1151" s="28">
        <v>1</v>
      </c>
      <c r="J1151" s="28" t="s">
        <v>12</v>
      </c>
      <c r="K1151" s="28">
        <v>1</v>
      </c>
      <c r="L1151" s="29">
        <v>27.84</v>
      </c>
      <c r="M1151" s="29">
        <f t="shared" si="17"/>
        <v>8.3520000000000003</v>
      </c>
      <c r="N1151" s="29">
        <v>2.8079999999999998</v>
      </c>
      <c r="O1151" s="30">
        <v>39</v>
      </c>
    </row>
    <row r="1152" spans="1:15" x14ac:dyDescent="0.35">
      <c r="A1152" s="24">
        <v>44972.015277777777</v>
      </c>
      <c r="B1152" s="25">
        <v>44972.029166666667</v>
      </c>
      <c r="C1152" s="26" t="str">
        <f>TEXT(B1152,"dd.mm.yyyy")</f>
        <v>15.02.2023</v>
      </c>
      <c r="D1152" s="27">
        <f>B1152-A1152</f>
        <v>1.3888888890505768E-2</v>
      </c>
      <c r="E1152" s="28" t="s">
        <v>37</v>
      </c>
      <c r="F1152" s="28" t="s">
        <v>645</v>
      </c>
      <c r="G1152" s="28">
        <v>1</v>
      </c>
      <c r="H1152" s="29">
        <v>5.4</v>
      </c>
      <c r="I1152" s="28">
        <v>1</v>
      </c>
      <c r="J1152" s="28" t="s">
        <v>12</v>
      </c>
      <c r="K1152" s="28">
        <v>2</v>
      </c>
      <c r="L1152" s="29">
        <v>12.96</v>
      </c>
      <c r="M1152" s="29">
        <f t="shared" si="17"/>
        <v>3.8879999999999999</v>
      </c>
      <c r="N1152" s="29">
        <v>2.1519999999999992</v>
      </c>
      <c r="O1152" s="30">
        <v>19</v>
      </c>
    </row>
    <row r="1153" spans="1:15" x14ac:dyDescent="0.35">
      <c r="A1153" s="24">
        <v>44972.015277777777</v>
      </c>
      <c r="B1153" s="25">
        <v>44972.022916666669</v>
      </c>
      <c r="C1153" s="26" t="str">
        <f>TEXT(B1153,"dd.mm.yyyy")</f>
        <v>15.02.2023</v>
      </c>
      <c r="D1153" s="27">
        <f>B1153-A1153</f>
        <v>7.6388888919609599E-3</v>
      </c>
      <c r="E1153" s="28" t="s">
        <v>37</v>
      </c>
      <c r="F1153" s="28" t="s">
        <v>724</v>
      </c>
      <c r="G1153" s="28">
        <v>1</v>
      </c>
      <c r="H1153" s="29">
        <v>2.2999999999999998</v>
      </c>
      <c r="I1153" s="28">
        <v>1</v>
      </c>
      <c r="J1153" s="28" t="s">
        <v>18</v>
      </c>
      <c r="K1153" s="28">
        <v>1</v>
      </c>
      <c r="L1153" s="29">
        <v>5.52</v>
      </c>
      <c r="M1153" s="29">
        <f t="shared" si="17"/>
        <v>1.6559999999999999</v>
      </c>
      <c r="N1153" s="29">
        <v>0.82400000000000073</v>
      </c>
      <c r="O1153" s="30">
        <v>8</v>
      </c>
    </row>
    <row r="1154" spans="1:15" x14ac:dyDescent="0.35">
      <c r="A1154" s="24">
        <v>44972.015277777777</v>
      </c>
      <c r="B1154" s="25">
        <v>44972.029166666667</v>
      </c>
      <c r="C1154" s="26" t="str">
        <f>TEXT(B1154,"dd.mm.yyyy")</f>
        <v>15.02.2023</v>
      </c>
      <c r="D1154" s="27">
        <f>B1154-A1154</f>
        <v>1.3888888890505768E-2</v>
      </c>
      <c r="E1154" s="28" t="s">
        <v>75</v>
      </c>
      <c r="F1154" s="28" t="s">
        <v>355</v>
      </c>
      <c r="G1154" s="28">
        <v>1</v>
      </c>
      <c r="H1154" s="29">
        <v>8.6999999999999993</v>
      </c>
      <c r="I1154" s="28">
        <v>1</v>
      </c>
      <c r="J1154" s="28" t="s">
        <v>18</v>
      </c>
      <c r="K1154" s="28">
        <v>1</v>
      </c>
      <c r="L1154" s="29">
        <v>20.88</v>
      </c>
      <c r="M1154" s="29">
        <f t="shared" si="17"/>
        <v>6.2639999999999993</v>
      </c>
      <c r="N1154" s="29">
        <v>3.8560000000000016</v>
      </c>
      <c r="O1154" s="30">
        <v>31</v>
      </c>
    </row>
    <row r="1155" spans="1:15" x14ac:dyDescent="0.35">
      <c r="A1155" s="24">
        <v>44972.015972222223</v>
      </c>
      <c r="B1155" s="25">
        <v>44972.025000000001</v>
      </c>
      <c r="C1155" s="26" t="str">
        <f>TEXT(B1155,"dd.mm.yyyy")</f>
        <v>15.02.2023</v>
      </c>
      <c r="D1155" s="27">
        <f>B1155-A1155</f>
        <v>9.0277777781011537E-3</v>
      </c>
      <c r="E1155" s="28" t="s">
        <v>47</v>
      </c>
      <c r="F1155" s="28" t="s">
        <v>660</v>
      </c>
      <c r="G1155" s="28">
        <v>2</v>
      </c>
      <c r="H1155" s="29">
        <v>4.8</v>
      </c>
      <c r="I1155" s="28">
        <v>1</v>
      </c>
      <c r="J1155" s="28" t="s">
        <v>12</v>
      </c>
      <c r="K1155" s="28">
        <v>1</v>
      </c>
      <c r="L1155" s="29">
        <v>11.52</v>
      </c>
      <c r="M1155" s="29">
        <f t="shared" ref="M1155:M1218" si="18">L1155*30%</f>
        <v>3.456</v>
      </c>
      <c r="N1155" s="29">
        <v>2.0240000000000009</v>
      </c>
      <c r="O1155" s="30">
        <v>17</v>
      </c>
    </row>
    <row r="1156" spans="1:15" x14ac:dyDescent="0.35">
      <c r="A1156" s="24">
        <v>44972.015972222223</v>
      </c>
      <c r="B1156" s="25">
        <v>44972.027777777781</v>
      </c>
      <c r="C1156" s="26" t="str">
        <f>TEXT(B1156,"dd.mm.yyyy")</f>
        <v>15.02.2023</v>
      </c>
      <c r="D1156" s="27">
        <f>B1156-A1156</f>
        <v>1.1805555557657499E-2</v>
      </c>
      <c r="E1156" s="28" t="s">
        <v>17</v>
      </c>
      <c r="F1156" s="28" t="s">
        <v>581</v>
      </c>
      <c r="G1156" s="28">
        <v>4</v>
      </c>
      <c r="H1156" s="29">
        <v>3.8</v>
      </c>
      <c r="I1156" s="28">
        <v>1</v>
      </c>
      <c r="J1156" s="28" t="s">
        <v>12</v>
      </c>
      <c r="K1156" s="28">
        <v>2</v>
      </c>
      <c r="L1156" s="29">
        <v>9.1199999999999992</v>
      </c>
      <c r="M1156" s="29">
        <f t="shared" si="18"/>
        <v>2.7359999999999998</v>
      </c>
      <c r="N1156" s="29">
        <v>1.1440000000000001</v>
      </c>
      <c r="O1156" s="30">
        <v>13</v>
      </c>
    </row>
    <row r="1157" spans="1:15" x14ac:dyDescent="0.35">
      <c r="A1157" s="24">
        <v>44972.015972222223</v>
      </c>
      <c r="B1157" s="25">
        <v>44972.017361111109</v>
      </c>
      <c r="C1157" s="26" t="str">
        <f>TEXT(B1157,"dd.mm.yyyy")</f>
        <v>15.02.2023</v>
      </c>
      <c r="D1157" s="27">
        <f>B1157-A1157</f>
        <v>1.3888888861401938E-3</v>
      </c>
      <c r="E1157" s="28" t="s">
        <v>25</v>
      </c>
      <c r="F1157" s="28" t="s">
        <v>244</v>
      </c>
      <c r="G1157" s="28">
        <v>3</v>
      </c>
      <c r="H1157" s="29">
        <v>0.4</v>
      </c>
      <c r="I1157" s="28">
        <v>1</v>
      </c>
      <c r="J1157" s="28" t="s">
        <v>12</v>
      </c>
      <c r="K1157" s="28">
        <v>2</v>
      </c>
      <c r="L1157" s="29">
        <v>3.5</v>
      </c>
      <c r="M1157" s="29">
        <f t="shared" si="18"/>
        <v>1.05</v>
      </c>
      <c r="N1157" s="29">
        <v>1.4500000000000002</v>
      </c>
      <c r="O1157" s="30">
        <v>6</v>
      </c>
    </row>
    <row r="1158" spans="1:15" x14ac:dyDescent="0.35">
      <c r="A1158" s="24">
        <v>44972.015972222223</v>
      </c>
      <c r="B1158" s="25">
        <v>44972.018055555556</v>
      </c>
      <c r="C1158" s="26" t="str">
        <f>TEXT(B1158,"dd.mm.yyyy")</f>
        <v>15.02.2023</v>
      </c>
      <c r="D1158" s="27">
        <f>B1158-A1158</f>
        <v>2.0833333328482695E-3</v>
      </c>
      <c r="E1158" s="28" t="s">
        <v>70</v>
      </c>
      <c r="F1158" s="28" t="s">
        <v>171</v>
      </c>
      <c r="G1158" s="28">
        <v>1</v>
      </c>
      <c r="H1158" s="29">
        <v>0.3</v>
      </c>
      <c r="I1158" s="28">
        <v>1</v>
      </c>
      <c r="J1158" s="28" t="s">
        <v>12</v>
      </c>
      <c r="K1158" s="28">
        <v>1</v>
      </c>
      <c r="L1158" s="29">
        <v>3.5</v>
      </c>
      <c r="M1158" s="29">
        <f t="shared" si="18"/>
        <v>1.05</v>
      </c>
      <c r="N1158" s="29">
        <v>1.4500000000000002</v>
      </c>
      <c r="O1158" s="30">
        <v>6</v>
      </c>
    </row>
    <row r="1159" spans="1:15" x14ac:dyDescent="0.35">
      <c r="A1159" s="24">
        <v>44972.01666666667</v>
      </c>
      <c r="B1159" s="25">
        <v>44972.02847222222</v>
      </c>
      <c r="C1159" s="26" t="str">
        <f>TEXT(B1159,"dd.mm.yyyy")</f>
        <v>15.02.2023</v>
      </c>
      <c r="D1159" s="27">
        <f>B1159-A1159</f>
        <v>1.1805555550381541E-2</v>
      </c>
      <c r="E1159" s="28" t="s">
        <v>57</v>
      </c>
      <c r="F1159" s="28" t="s">
        <v>648</v>
      </c>
      <c r="G1159" s="28">
        <v>1</v>
      </c>
      <c r="H1159" s="29">
        <v>7.8</v>
      </c>
      <c r="I1159" s="28">
        <v>4</v>
      </c>
      <c r="J1159" s="28" t="s">
        <v>12</v>
      </c>
      <c r="K1159" s="28">
        <v>1</v>
      </c>
      <c r="L1159" s="29">
        <v>18.72</v>
      </c>
      <c r="M1159" s="29">
        <f t="shared" si="18"/>
        <v>5.6159999999999997</v>
      </c>
      <c r="N1159" s="29">
        <v>1.6640000000000015</v>
      </c>
      <c r="O1159" s="30">
        <v>26</v>
      </c>
    </row>
    <row r="1160" spans="1:15" x14ac:dyDescent="0.35">
      <c r="A1160" s="24">
        <v>44972.01666666667</v>
      </c>
      <c r="B1160" s="25">
        <v>44972.02847222222</v>
      </c>
      <c r="C1160" s="26" t="str">
        <f>TEXT(B1160,"dd.mm.yyyy")</f>
        <v>15.02.2023</v>
      </c>
      <c r="D1160" s="27">
        <f>B1160-A1160</f>
        <v>1.1805555550381541E-2</v>
      </c>
      <c r="E1160" s="28" t="s">
        <v>32</v>
      </c>
      <c r="F1160" s="28" t="s">
        <v>900</v>
      </c>
      <c r="G1160" s="28">
        <v>1</v>
      </c>
      <c r="H1160" s="29">
        <v>5.7</v>
      </c>
      <c r="I1160" s="28">
        <v>1</v>
      </c>
      <c r="J1160" s="28" t="s">
        <v>18</v>
      </c>
      <c r="K1160" s="28">
        <v>1</v>
      </c>
      <c r="L1160" s="29">
        <v>13.68</v>
      </c>
      <c r="M1160" s="29">
        <f t="shared" si="18"/>
        <v>4.1040000000000001</v>
      </c>
      <c r="N1160" s="29">
        <v>3.2160000000000011</v>
      </c>
      <c r="O1160" s="30">
        <v>21</v>
      </c>
    </row>
    <row r="1161" spans="1:15" x14ac:dyDescent="0.35">
      <c r="A1161" s="24">
        <v>44972.017361111109</v>
      </c>
      <c r="B1161" s="25">
        <v>44972.020833333336</v>
      </c>
      <c r="C1161" s="26" t="str">
        <f>TEXT(B1161,"dd.mm.yyyy")</f>
        <v>15.02.2023</v>
      </c>
      <c r="D1161" s="27">
        <f>B1161-A1161</f>
        <v>3.4722222262644209E-3</v>
      </c>
      <c r="E1161" s="28" t="s">
        <v>74</v>
      </c>
      <c r="F1161" s="28" t="s">
        <v>504</v>
      </c>
      <c r="G1161" s="28">
        <v>1</v>
      </c>
      <c r="H1161" s="29">
        <v>1</v>
      </c>
      <c r="I1161" s="28">
        <v>1</v>
      </c>
      <c r="J1161" s="28" t="s">
        <v>12</v>
      </c>
      <c r="K1161" s="28">
        <v>2</v>
      </c>
      <c r="L1161" s="29">
        <v>3.5</v>
      </c>
      <c r="M1161" s="29">
        <f t="shared" si="18"/>
        <v>1.05</v>
      </c>
      <c r="N1161" s="29">
        <v>1.4500000000000002</v>
      </c>
      <c r="O1161" s="30">
        <v>6</v>
      </c>
    </row>
    <row r="1162" spans="1:15" x14ac:dyDescent="0.35">
      <c r="A1162" s="24">
        <v>44972.017361111109</v>
      </c>
      <c r="B1162" s="25">
        <v>44972.020138888889</v>
      </c>
      <c r="C1162" s="26" t="str">
        <f>TEXT(B1162,"dd.mm.yyyy")</f>
        <v>15.02.2023</v>
      </c>
      <c r="D1162" s="27">
        <f>B1162-A1162</f>
        <v>2.7777777795563452E-3</v>
      </c>
      <c r="E1162" s="28" t="s">
        <v>42</v>
      </c>
      <c r="F1162" s="28" t="s">
        <v>911</v>
      </c>
      <c r="G1162" s="28">
        <v>1</v>
      </c>
      <c r="H1162" s="29">
        <v>1.4</v>
      </c>
      <c r="I1162" s="28">
        <v>1</v>
      </c>
      <c r="J1162" s="28" t="s">
        <v>12</v>
      </c>
      <c r="K1162" s="28">
        <v>1</v>
      </c>
      <c r="L1162" s="29">
        <v>3.5</v>
      </c>
      <c r="M1162" s="29">
        <f t="shared" si="18"/>
        <v>1.05</v>
      </c>
      <c r="N1162" s="29">
        <v>1.4500000000000002</v>
      </c>
      <c r="O1162" s="30">
        <v>6</v>
      </c>
    </row>
    <row r="1163" spans="1:15" x14ac:dyDescent="0.35">
      <c r="A1163" s="24">
        <v>44972.017361111109</v>
      </c>
      <c r="B1163" s="25">
        <v>44972.029861111114</v>
      </c>
      <c r="C1163" s="26" t="str">
        <f>TEXT(B1163,"dd.mm.yyyy")</f>
        <v>15.02.2023</v>
      </c>
      <c r="D1163" s="27">
        <f>B1163-A1163</f>
        <v>1.2500000004365575E-2</v>
      </c>
      <c r="E1163" s="28" t="s">
        <v>41</v>
      </c>
      <c r="F1163" s="28" t="s">
        <v>735</v>
      </c>
      <c r="G1163" s="28">
        <v>1</v>
      </c>
      <c r="H1163" s="29">
        <v>10.6</v>
      </c>
      <c r="I1163" s="28">
        <v>1</v>
      </c>
      <c r="J1163" s="28" t="s">
        <v>12</v>
      </c>
      <c r="K1163" s="28">
        <v>2</v>
      </c>
      <c r="L1163" s="29">
        <v>25.44</v>
      </c>
      <c r="M1163" s="29">
        <f t="shared" si="18"/>
        <v>7.6319999999999997</v>
      </c>
      <c r="N1163" s="29">
        <v>2.9280000000000008</v>
      </c>
      <c r="O1163" s="30">
        <v>36</v>
      </c>
    </row>
    <row r="1164" spans="1:15" x14ac:dyDescent="0.35">
      <c r="A1164" s="24">
        <v>44972.018055555556</v>
      </c>
      <c r="B1164" s="25">
        <v>44972.025000000001</v>
      </c>
      <c r="C1164" s="26" t="str">
        <f>TEXT(B1164,"dd.mm.yyyy")</f>
        <v>15.02.2023</v>
      </c>
      <c r="D1164" s="27">
        <f>B1164-A1164</f>
        <v>6.9444444452528842E-3</v>
      </c>
      <c r="E1164" s="28" t="s">
        <v>34</v>
      </c>
      <c r="F1164" s="28" t="s">
        <v>876</v>
      </c>
      <c r="G1164" s="28">
        <v>1</v>
      </c>
      <c r="H1164" s="29">
        <v>2</v>
      </c>
      <c r="I1164" s="28">
        <v>1</v>
      </c>
      <c r="J1164" s="28" t="s">
        <v>12</v>
      </c>
      <c r="K1164" s="28">
        <v>1</v>
      </c>
      <c r="L1164" s="29">
        <v>4.8</v>
      </c>
      <c r="M1164" s="29">
        <f t="shared" si="18"/>
        <v>1.44</v>
      </c>
      <c r="N1164" s="29">
        <v>0.76000000000000068</v>
      </c>
      <c r="O1164" s="30">
        <v>7</v>
      </c>
    </row>
    <row r="1165" spans="1:15" x14ac:dyDescent="0.35">
      <c r="A1165" s="24">
        <v>44972.018750000003</v>
      </c>
      <c r="B1165" s="25">
        <v>44972.024305555555</v>
      </c>
      <c r="C1165" s="26" t="str">
        <f>TEXT(B1165,"dd.mm.yyyy")</f>
        <v>15.02.2023</v>
      </c>
      <c r="D1165" s="27">
        <f>B1165-A1165</f>
        <v>5.5555555518367328E-3</v>
      </c>
      <c r="E1165" s="28" t="s">
        <v>21</v>
      </c>
      <c r="F1165" s="28" t="s">
        <v>432</v>
      </c>
      <c r="G1165" s="28">
        <v>1</v>
      </c>
      <c r="H1165" s="29">
        <v>3.7</v>
      </c>
      <c r="I1165" s="28">
        <v>1</v>
      </c>
      <c r="J1165" s="28" t="s">
        <v>12</v>
      </c>
      <c r="K1165" s="28">
        <v>2</v>
      </c>
      <c r="L1165" s="29">
        <v>8.8800000000000008</v>
      </c>
      <c r="M1165" s="29">
        <f t="shared" si="18"/>
        <v>2.6640000000000001</v>
      </c>
      <c r="N1165" s="29">
        <v>2.4559999999999995</v>
      </c>
      <c r="O1165" s="30">
        <v>14</v>
      </c>
    </row>
    <row r="1166" spans="1:15" x14ac:dyDescent="0.35">
      <c r="A1166" s="24">
        <v>44972.018750000003</v>
      </c>
      <c r="B1166" s="25">
        <v>44972.021527777775</v>
      </c>
      <c r="C1166" s="26" t="str">
        <f>TEXT(B1166,"dd.mm.yyyy")</f>
        <v>15.02.2023</v>
      </c>
      <c r="D1166" s="27">
        <f>B1166-A1166</f>
        <v>2.7777777722803876E-3</v>
      </c>
      <c r="E1166" s="28" t="s">
        <v>34</v>
      </c>
      <c r="F1166" s="28" t="s">
        <v>526</v>
      </c>
      <c r="G1166" s="28">
        <v>1</v>
      </c>
      <c r="H1166" s="29">
        <v>1.2</v>
      </c>
      <c r="I1166" s="28">
        <v>1</v>
      </c>
      <c r="J1166" s="28" t="s">
        <v>12</v>
      </c>
      <c r="K1166" s="28">
        <v>1</v>
      </c>
      <c r="L1166" s="29">
        <v>3.5</v>
      </c>
      <c r="M1166" s="29">
        <f t="shared" si="18"/>
        <v>1.05</v>
      </c>
      <c r="N1166" s="29">
        <v>1.4500000000000002</v>
      </c>
      <c r="O1166" s="30">
        <v>6</v>
      </c>
    </row>
    <row r="1167" spans="1:15" x14ac:dyDescent="0.35">
      <c r="A1167" s="24">
        <v>44972.018750000003</v>
      </c>
      <c r="B1167" s="25">
        <v>44972.029861111114</v>
      </c>
      <c r="C1167" s="26" t="str">
        <f>TEXT(B1167,"dd.mm.yyyy")</f>
        <v>15.02.2023</v>
      </c>
      <c r="D1167" s="27">
        <f>B1167-A1167</f>
        <v>1.1111111110949423E-2</v>
      </c>
      <c r="E1167" s="28" t="s">
        <v>16</v>
      </c>
      <c r="F1167" s="28" t="s">
        <v>871</v>
      </c>
      <c r="G1167" s="28">
        <v>1</v>
      </c>
      <c r="H1167" s="29">
        <v>4.2</v>
      </c>
      <c r="I1167" s="28">
        <v>1</v>
      </c>
      <c r="J1167" s="28" t="s">
        <v>12</v>
      </c>
      <c r="K1167" s="28">
        <v>2</v>
      </c>
      <c r="L1167" s="29">
        <v>10.08</v>
      </c>
      <c r="M1167" s="29">
        <f t="shared" si="18"/>
        <v>3.024</v>
      </c>
      <c r="N1167" s="29">
        <v>1.895999999999999</v>
      </c>
      <c r="O1167" s="30">
        <v>15</v>
      </c>
    </row>
    <row r="1168" spans="1:15" x14ac:dyDescent="0.35">
      <c r="A1168" s="24">
        <v>44972.018750000003</v>
      </c>
      <c r="B1168" s="25">
        <v>44972.040277777778</v>
      </c>
      <c r="C1168" s="26" t="str">
        <f>TEXT(B1168,"dd.mm.yyyy")</f>
        <v>15.02.2023</v>
      </c>
      <c r="D1168" s="27">
        <f>B1168-A1168</f>
        <v>2.1527777775190771E-2</v>
      </c>
      <c r="E1168" s="28" t="s">
        <v>36</v>
      </c>
      <c r="F1168" s="28" t="s">
        <v>285</v>
      </c>
      <c r="G1168" s="28">
        <v>1</v>
      </c>
      <c r="H1168" s="29">
        <v>14.1</v>
      </c>
      <c r="I1168" s="28">
        <v>1</v>
      </c>
      <c r="J1168" s="28" t="s">
        <v>12</v>
      </c>
      <c r="K1168" s="28">
        <v>1</v>
      </c>
      <c r="L1168" s="29">
        <v>33.840000000000003</v>
      </c>
      <c r="M1168" s="29">
        <f t="shared" si="18"/>
        <v>10.152000000000001</v>
      </c>
      <c r="N1168" s="29">
        <v>4.0079999999999956</v>
      </c>
      <c r="O1168" s="30">
        <v>48</v>
      </c>
    </row>
    <row r="1169" spans="1:15" x14ac:dyDescent="0.35">
      <c r="A1169" s="24">
        <v>44972.018750000003</v>
      </c>
      <c r="B1169" s="25">
        <v>44972.027777777781</v>
      </c>
      <c r="C1169" s="26" t="str">
        <f>TEXT(B1169,"dd.mm.yyyy")</f>
        <v>15.02.2023</v>
      </c>
      <c r="D1169" s="27">
        <f>B1169-A1169</f>
        <v>9.0277777781011537E-3</v>
      </c>
      <c r="E1169" s="28" t="s">
        <v>48</v>
      </c>
      <c r="F1169" s="28" t="s">
        <v>735</v>
      </c>
      <c r="G1169" s="28">
        <v>2</v>
      </c>
      <c r="H1169" s="29">
        <v>5</v>
      </c>
      <c r="I1169" s="28">
        <v>1</v>
      </c>
      <c r="J1169" s="28" t="s">
        <v>12</v>
      </c>
      <c r="K1169" s="28">
        <v>1</v>
      </c>
      <c r="L1169" s="29">
        <v>12</v>
      </c>
      <c r="M1169" s="29">
        <f t="shared" si="18"/>
        <v>3.5999999999999996</v>
      </c>
      <c r="N1169" s="29">
        <v>1.4000000000000004</v>
      </c>
      <c r="O1169" s="30">
        <v>17</v>
      </c>
    </row>
    <row r="1170" spans="1:15" x14ac:dyDescent="0.35">
      <c r="A1170" s="24">
        <v>44972.019444444442</v>
      </c>
      <c r="B1170" s="25">
        <v>44972.020833333336</v>
      </c>
      <c r="C1170" s="26" t="str">
        <f>TEXT(B1170,"dd.mm.yyyy")</f>
        <v>15.02.2023</v>
      </c>
      <c r="D1170" s="27">
        <f>B1170-A1170</f>
        <v>1.3888888934161514E-3</v>
      </c>
      <c r="E1170" s="28" t="s">
        <v>15</v>
      </c>
      <c r="F1170" s="28" t="s">
        <v>404</v>
      </c>
      <c r="G1170" s="28">
        <v>1</v>
      </c>
      <c r="H1170" s="29">
        <v>0.2</v>
      </c>
      <c r="I1170" s="28">
        <v>1</v>
      </c>
      <c r="J1170" s="28" t="s">
        <v>12</v>
      </c>
      <c r="K1170" s="28">
        <v>1</v>
      </c>
      <c r="L1170" s="29">
        <v>3.9</v>
      </c>
      <c r="M1170" s="29">
        <f t="shared" si="18"/>
        <v>1.17</v>
      </c>
      <c r="N1170" s="29">
        <v>0.93000000000000016</v>
      </c>
      <c r="O1170" s="30">
        <v>6</v>
      </c>
    </row>
    <row r="1171" spans="1:15" x14ac:dyDescent="0.35">
      <c r="A1171" s="24">
        <v>44972.019444444442</v>
      </c>
      <c r="B1171" s="25">
        <v>44972.041666666664</v>
      </c>
      <c r="C1171" s="26" t="str">
        <f>TEXT(B1171,"dd.mm.yyyy")</f>
        <v>15.02.2023</v>
      </c>
      <c r="D1171" s="27">
        <f>B1171-A1171</f>
        <v>2.2222222221898846E-2</v>
      </c>
      <c r="E1171" s="28" t="s">
        <v>47</v>
      </c>
      <c r="F1171" s="28" t="s">
        <v>456</v>
      </c>
      <c r="G1171" s="28">
        <v>1</v>
      </c>
      <c r="H1171" s="29">
        <v>9.6</v>
      </c>
      <c r="I1171" s="28">
        <v>1</v>
      </c>
      <c r="J1171" s="28" t="s">
        <v>12</v>
      </c>
      <c r="K1171" s="28">
        <v>1</v>
      </c>
      <c r="L1171" s="29">
        <v>23.04</v>
      </c>
      <c r="M1171" s="29">
        <f t="shared" si="18"/>
        <v>6.9119999999999999</v>
      </c>
      <c r="N1171" s="29">
        <v>5.0480000000000018</v>
      </c>
      <c r="O1171" s="30">
        <v>35</v>
      </c>
    </row>
    <row r="1172" spans="1:15" x14ac:dyDescent="0.35">
      <c r="A1172" s="24">
        <v>44972.020138888889</v>
      </c>
      <c r="B1172" s="25">
        <v>44972.026388888888</v>
      </c>
      <c r="C1172" s="26" t="str">
        <f>TEXT(B1172,"dd.mm.yyyy")</f>
        <v>15.02.2023</v>
      </c>
      <c r="D1172" s="27">
        <f>B1172-A1172</f>
        <v>6.2499999985448085E-3</v>
      </c>
      <c r="E1172" s="28" t="s">
        <v>27</v>
      </c>
      <c r="F1172" s="28" t="s">
        <v>33</v>
      </c>
      <c r="G1172" s="28">
        <v>2</v>
      </c>
      <c r="H1172" s="29">
        <v>1.4</v>
      </c>
      <c r="I1172" s="28">
        <v>1</v>
      </c>
      <c r="J1172" s="28" t="s">
        <v>12</v>
      </c>
      <c r="K1172" s="28">
        <v>1</v>
      </c>
      <c r="L1172" s="29">
        <v>3.1</v>
      </c>
      <c r="M1172" s="29">
        <f t="shared" si="18"/>
        <v>0.92999999999999994</v>
      </c>
      <c r="N1172" s="29">
        <v>0.9700000000000002</v>
      </c>
      <c r="O1172" s="30">
        <v>5</v>
      </c>
    </row>
    <row r="1173" spans="1:15" x14ac:dyDescent="0.35">
      <c r="A1173" s="24">
        <v>44972.020138888889</v>
      </c>
      <c r="B1173" s="25">
        <v>44972.036111111112</v>
      </c>
      <c r="C1173" s="26" t="str">
        <f>TEXT(B1173,"dd.mm.yyyy")</f>
        <v>15.02.2023</v>
      </c>
      <c r="D1173" s="27">
        <f>B1173-A1173</f>
        <v>1.5972222223354038E-2</v>
      </c>
      <c r="E1173" s="28" t="s">
        <v>34</v>
      </c>
      <c r="F1173" s="28" t="s">
        <v>726</v>
      </c>
      <c r="G1173" s="28">
        <v>1</v>
      </c>
      <c r="H1173" s="29">
        <v>6.2</v>
      </c>
      <c r="I1173" s="28">
        <v>1</v>
      </c>
      <c r="J1173" s="28" t="s">
        <v>12</v>
      </c>
      <c r="K1173" s="28">
        <v>1</v>
      </c>
      <c r="L1173" s="29">
        <v>14.88</v>
      </c>
      <c r="M1173" s="29">
        <f t="shared" si="18"/>
        <v>4.4640000000000004</v>
      </c>
      <c r="N1173" s="29">
        <v>2.6560000000000006</v>
      </c>
      <c r="O1173" s="30">
        <v>22</v>
      </c>
    </row>
    <row r="1174" spans="1:15" x14ac:dyDescent="0.35">
      <c r="A1174" s="24">
        <v>44972.020833333336</v>
      </c>
      <c r="B1174" s="25">
        <v>44972.03402777778</v>
      </c>
      <c r="C1174" s="26" t="str">
        <f>TEXT(B1174,"dd.mm.yyyy")</f>
        <v>15.02.2023</v>
      </c>
      <c r="D1174" s="27">
        <f>B1174-A1174</f>
        <v>1.3194444443797693E-2</v>
      </c>
      <c r="E1174" s="28" t="s">
        <v>47</v>
      </c>
      <c r="F1174" s="28" t="s">
        <v>778</v>
      </c>
      <c r="G1174" s="28">
        <v>2</v>
      </c>
      <c r="H1174" s="29">
        <v>4.3</v>
      </c>
      <c r="I1174" s="28">
        <v>1</v>
      </c>
      <c r="J1174" s="28" t="s">
        <v>12</v>
      </c>
      <c r="K1174" s="28">
        <v>1</v>
      </c>
      <c r="L1174" s="29">
        <v>10.32</v>
      </c>
      <c r="M1174" s="29">
        <f t="shared" si="18"/>
        <v>3.0960000000000001</v>
      </c>
      <c r="N1174" s="29">
        <v>1.5839999999999996</v>
      </c>
      <c r="O1174" s="30">
        <v>15</v>
      </c>
    </row>
    <row r="1175" spans="1:15" x14ac:dyDescent="0.35">
      <c r="A1175" s="24">
        <v>44972.020833333336</v>
      </c>
      <c r="B1175" s="25">
        <v>44972.025000000001</v>
      </c>
      <c r="C1175" s="26" t="str">
        <f>TEXT(B1175,"dd.mm.yyyy")</f>
        <v>15.02.2023</v>
      </c>
      <c r="D1175" s="27">
        <f>B1175-A1175</f>
        <v>4.166666665696539E-3</v>
      </c>
      <c r="E1175" s="28" t="s">
        <v>58</v>
      </c>
      <c r="F1175" s="28" t="s">
        <v>762</v>
      </c>
      <c r="G1175" s="28">
        <v>1</v>
      </c>
      <c r="H1175" s="29">
        <v>0.9</v>
      </c>
      <c r="I1175" s="28">
        <v>1</v>
      </c>
      <c r="J1175" s="28" t="s">
        <v>12</v>
      </c>
      <c r="K1175" s="28">
        <v>2</v>
      </c>
      <c r="L1175" s="29">
        <v>6.48</v>
      </c>
      <c r="M1175" s="29">
        <f t="shared" si="18"/>
        <v>1.944</v>
      </c>
      <c r="N1175" s="29">
        <v>1.5760000000000005</v>
      </c>
      <c r="O1175" s="30">
        <v>10</v>
      </c>
    </row>
    <row r="1176" spans="1:15" x14ac:dyDescent="0.35">
      <c r="A1176" s="24">
        <v>44972.020833333336</v>
      </c>
      <c r="B1176" s="25">
        <v>44972.021527777775</v>
      </c>
      <c r="C1176" s="26" t="str">
        <f>TEXT(B1176,"dd.mm.yyyy")</f>
        <v>15.02.2023</v>
      </c>
      <c r="D1176" s="27">
        <f>B1176-A1176</f>
        <v>6.9444443943211809E-4</v>
      </c>
      <c r="E1176" s="28" t="s">
        <v>56</v>
      </c>
      <c r="F1176" s="28" t="s">
        <v>803</v>
      </c>
      <c r="G1176" s="28">
        <v>1</v>
      </c>
      <c r="H1176" s="29">
        <v>0</v>
      </c>
      <c r="I1176" s="28">
        <v>5</v>
      </c>
      <c r="J1176" s="28" t="s">
        <v>12</v>
      </c>
      <c r="K1176" s="28">
        <v>4</v>
      </c>
      <c r="L1176" s="29">
        <v>3.8</v>
      </c>
      <c r="M1176" s="29">
        <f t="shared" si="18"/>
        <v>1.1399999999999999</v>
      </c>
      <c r="N1176" s="29">
        <v>1.0600000000000005</v>
      </c>
      <c r="O1176" s="30">
        <v>6</v>
      </c>
    </row>
    <row r="1177" spans="1:15" x14ac:dyDescent="0.35">
      <c r="A1177" s="24">
        <v>44972.020833333336</v>
      </c>
      <c r="B1177" s="25">
        <v>44972.031944444447</v>
      </c>
      <c r="C1177" s="26" t="str">
        <f>TEXT(B1177,"dd.mm.yyyy")</f>
        <v>15.02.2023</v>
      </c>
      <c r="D1177" s="27">
        <f>B1177-A1177</f>
        <v>1.1111111110949423E-2</v>
      </c>
      <c r="E1177" s="28" t="s">
        <v>67</v>
      </c>
      <c r="F1177" s="28" t="s">
        <v>215</v>
      </c>
      <c r="G1177" s="28">
        <v>1</v>
      </c>
      <c r="H1177" s="29">
        <v>4.2</v>
      </c>
      <c r="I1177" s="28">
        <v>1</v>
      </c>
      <c r="J1177" s="28" t="s">
        <v>12</v>
      </c>
      <c r="K1177" s="28">
        <v>2</v>
      </c>
      <c r="L1177" s="29">
        <v>10.08</v>
      </c>
      <c r="M1177" s="29">
        <f t="shared" si="18"/>
        <v>3.024</v>
      </c>
      <c r="N1177" s="29">
        <v>0.89599999999999902</v>
      </c>
      <c r="O1177" s="30">
        <v>14</v>
      </c>
    </row>
    <row r="1178" spans="1:15" x14ac:dyDescent="0.35">
      <c r="A1178" s="24">
        <v>44972.021527777775</v>
      </c>
      <c r="B1178" s="25">
        <v>44972.027777777781</v>
      </c>
      <c r="C1178" s="26" t="str">
        <f>TEXT(B1178,"dd.mm.yyyy")</f>
        <v>15.02.2023</v>
      </c>
      <c r="D1178" s="27">
        <f>B1178-A1178</f>
        <v>6.2500000058207661E-3</v>
      </c>
      <c r="E1178" s="28" t="s">
        <v>16</v>
      </c>
      <c r="F1178" s="28" t="s">
        <v>188</v>
      </c>
      <c r="G1178" s="28">
        <v>1</v>
      </c>
      <c r="H1178" s="29">
        <v>1.9</v>
      </c>
      <c r="I1178" s="28">
        <v>1</v>
      </c>
      <c r="J1178" s="28" t="s">
        <v>12</v>
      </c>
      <c r="K1178" s="28">
        <v>1</v>
      </c>
      <c r="L1178" s="29">
        <v>3.7</v>
      </c>
      <c r="M1178" s="29">
        <f t="shared" si="18"/>
        <v>1.1100000000000001</v>
      </c>
      <c r="N1178" s="29">
        <v>1.1899999999999995</v>
      </c>
      <c r="O1178" s="30">
        <v>6</v>
      </c>
    </row>
    <row r="1179" spans="1:15" x14ac:dyDescent="0.35">
      <c r="A1179" s="24">
        <v>44972.022222222222</v>
      </c>
      <c r="B1179" s="25">
        <v>44972.023611111108</v>
      </c>
      <c r="C1179" s="26" t="str">
        <f>TEXT(B1179,"dd.mm.yyyy")</f>
        <v>15.02.2023</v>
      </c>
      <c r="D1179" s="27">
        <f>B1179-A1179</f>
        <v>1.3888888861401938E-3</v>
      </c>
      <c r="E1179" s="28" t="s">
        <v>55</v>
      </c>
      <c r="F1179" s="28" t="s">
        <v>540</v>
      </c>
      <c r="G1179" s="28">
        <v>1</v>
      </c>
      <c r="H1179" s="29">
        <v>0.4</v>
      </c>
      <c r="I1179" s="28">
        <v>5</v>
      </c>
      <c r="J1179" s="28" t="s">
        <v>12</v>
      </c>
      <c r="K1179" s="28">
        <v>1</v>
      </c>
      <c r="L1179" s="29">
        <v>3.6</v>
      </c>
      <c r="M1179" s="29">
        <f t="shared" si="18"/>
        <v>1.08</v>
      </c>
      <c r="N1179" s="29">
        <v>1.3199999999999998</v>
      </c>
      <c r="O1179" s="30">
        <v>6</v>
      </c>
    </row>
    <row r="1180" spans="1:15" x14ac:dyDescent="0.35">
      <c r="A1180" s="24">
        <v>44972.022222222222</v>
      </c>
      <c r="B1180" s="25">
        <v>44972.023611111108</v>
      </c>
      <c r="C1180" s="26" t="str">
        <f>TEXT(B1180,"dd.mm.yyyy")</f>
        <v>15.02.2023</v>
      </c>
      <c r="D1180" s="27">
        <f>B1180-A1180</f>
        <v>1.3888888861401938E-3</v>
      </c>
      <c r="E1180" s="28" t="s">
        <v>38</v>
      </c>
      <c r="F1180" s="28" t="s">
        <v>904</v>
      </c>
      <c r="G1180" s="28">
        <v>1</v>
      </c>
      <c r="H1180" s="29">
        <v>0.6</v>
      </c>
      <c r="I1180" s="28">
        <v>1</v>
      </c>
      <c r="J1180" s="28" t="s">
        <v>12</v>
      </c>
      <c r="K1180" s="28">
        <v>2</v>
      </c>
      <c r="L1180" s="29">
        <v>3.8</v>
      </c>
      <c r="M1180" s="29">
        <f t="shared" si="18"/>
        <v>1.1399999999999999</v>
      </c>
      <c r="N1180" s="29">
        <v>1.0600000000000005</v>
      </c>
      <c r="O1180" s="30">
        <v>6</v>
      </c>
    </row>
    <row r="1181" spans="1:15" x14ac:dyDescent="0.35">
      <c r="A1181" s="24">
        <v>44972.022222222222</v>
      </c>
      <c r="B1181" s="25">
        <v>44972.026388888888</v>
      </c>
      <c r="C1181" s="26" t="str">
        <f>TEXT(B1181,"dd.mm.yyyy")</f>
        <v>15.02.2023</v>
      </c>
      <c r="D1181" s="27">
        <f>B1181-A1181</f>
        <v>4.166666665696539E-3</v>
      </c>
      <c r="E1181" s="28" t="s">
        <v>57</v>
      </c>
      <c r="F1181" s="28" t="s">
        <v>227</v>
      </c>
      <c r="G1181" s="28">
        <v>1</v>
      </c>
      <c r="H1181" s="29">
        <v>1.2</v>
      </c>
      <c r="I1181" s="28">
        <v>1</v>
      </c>
      <c r="J1181" s="28" t="s">
        <v>12</v>
      </c>
      <c r="K1181" s="28">
        <v>2</v>
      </c>
      <c r="L1181" s="29">
        <v>3.4</v>
      </c>
      <c r="M1181" s="29">
        <f t="shared" si="18"/>
        <v>1.02</v>
      </c>
      <c r="N1181" s="29">
        <v>1.5800000000000005</v>
      </c>
      <c r="O1181" s="30">
        <v>6</v>
      </c>
    </row>
    <row r="1182" spans="1:15" x14ac:dyDescent="0.35">
      <c r="A1182" s="24">
        <v>44972.022222222222</v>
      </c>
      <c r="B1182" s="25">
        <v>44972.042361111111</v>
      </c>
      <c r="C1182" s="26" t="str">
        <f>TEXT(B1182,"dd.mm.yyyy")</f>
        <v>15.02.2023</v>
      </c>
      <c r="D1182" s="27">
        <f>B1182-A1182</f>
        <v>2.0138888889050577E-2</v>
      </c>
      <c r="E1182" s="28" t="s">
        <v>11</v>
      </c>
      <c r="F1182" s="28" t="s">
        <v>191</v>
      </c>
      <c r="G1182" s="28">
        <v>1</v>
      </c>
      <c r="H1182" s="29">
        <v>8.3000000000000007</v>
      </c>
      <c r="I1182" s="28">
        <v>1</v>
      </c>
      <c r="J1182" s="28" t="s">
        <v>12</v>
      </c>
      <c r="K1182" s="28">
        <v>1</v>
      </c>
      <c r="L1182" s="29">
        <v>19.920000000000002</v>
      </c>
      <c r="M1182" s="29">
        <f t="shared" si="18"/>
        <v>5.976</v>
      </c>
      <c r="N1182" s="29">
        <v>3.1039999999999992</v>
      </c>
      <c r="O1182" s="30">
        <v>29</v>
      </c>
    </row>
    <row r="1183" spans="1:15" x14ac:dyDescent="0.35">
      <c r="A1183" s="24">
        <v>44972.022916666669</v>
      </c>
      <c r="B1183" s="25">
        <v>44972.03402777778</v>
      </c>
      <c r="C1183" s="26" t="str">
        <f>TEXT(B1183,"dd.mm.yyyy")</f>
        <v>15.02.2023</v>
      </c>
      <c r="D1183" s="27">
        <f>B1183-A1183</f>
        <v>1.1111111110949423E-2</v>
      </c>
      <c r="E1183" s="28" t="s">
        <v>47</v>
      </c>
      <c r="F1183" s="28" t="s">
        <v>778</v>
      </c>
      <c r="G1183" s="28">
        <v>2</v>
      </c>
      <c r="H1183" s="29">
        <v>5.5</v>
      </c>
      <c r="I1183" s="28">
        <v>1</v>
      </c>
      <c r="J1183" s="28" t="s">
        <v>12</v>
      </c>
      <c r="K1183" s="28">
        <v>2</v>
      </c>
      <c r="L1183" s="29">
        <v>13.2</v>
      </c>
      <c r="M1183" s="29">
        <f t="shared" si="18"/>
        <v>3.9599999999999995</v>
      </c>
      <c r="N1183" s="29">
        <v>0.84000000000000163</v>
      </c>
      <c r="O1183" s="30">
        <v>18</v>
      </c>
    </row>
    <row r="1184" spans="1:15" x14ac:dyDescent="0.35">
      <c r="A1184" s="24">
        <v>44972.022916666669</v>
      </c>
      <c r="B1184" s="25">
        <v>44972.035416666666</v>
      </c>
      <c r="C1184" s="26" t="str">
        <f>TEXT(B1184,"dd.mm.yyyy")</f>
        <v>15.02.2023</v>
      </c>
      <c r="D1184" s="27">
        <f>B1184-A1184</f>
        <v>1.2499999997089617E-2</v>
      </c>
      <c r="E1184" s="28" t="s">
        <v>47</v>
      </c>
      <c r="F1184" s="28" t="s">
        <v>310</v>
      </c>
      <c r="G1184" s="28">
        <v>1</v>
      </c>
      <c r="H1184" s="29">
        <v>5.9</v>
      </c>
      <c r="I1184" s="28">
        <v>1</v>
      </c>
      <c r="J1184" s="28" t="s">
        <v>12</v>
      </c>
      <c r="K1184" s="28">
        <v>1</v>
      </c>
      <c r="L1184" s="29">
        <v>14.16</v>
      </c>
      <c r="M1184" s="29">
        <f t="shared" si="18"/>
        <v>4.2480000000000002</v>
      </c>
      <c r="N1184" s="29">
        <v>2.5919999999999987</v>
      </c>
      <c r="O1184" s="30">
        <v>21</v>
      </c>
    </row>
    <row r="1185" spans="1:15" x14ac:dyDescent="0.35">
      <c r="A1185" s="24">
        <v>44972.022916666669</v>
      </c>
      <c r="B1185" s="25">
        <v>44972.031944444447</v>
      </c>
      <c r="C1185" s="26" t="str">
        <f>TEXT(B1185,"dd.mm.yyyy")</f>
        <v>15.02.2023</v>
      </c>
      <c r="D1185" s="27">
        <f>B1185-A1185</f>
        <v>9.0277777781011537E-3</v>
      </c>
      <c r="E1185" s="28" t="s">
        <v>20</v>
      </c>
      <c r="F1185" s="28" t="s">
        <v>770</v>
      </c>
      <c r="G1185" s="28">
        <v>1</v>
      </c>
      <c r="H1185" s="29">
        <v>5.8</v>
      </c>
      <c r="I1185" s="28">
        <v>1</v>
      </c>
      <c r="J1185" s="28" t="s">
        <v>12</v>
      </c>
      <c r="K1185" s="28">
        <v>2</v>
      </c>
      <c r="L1185" s="29">
        <v>13.92</v>
      </c>
      <c r="M1185" s="29">
        <f t="shared" si="18"/>
        <v>4.1760000000000002</v>
      </c>
      <c r="N1185" s="29">
        <v>2.9039999999999981</v>
      </c>
      <c r="O1185" s="30">
        <v>21</v>
      </c>
    </row>
    <row r="1186" spans="1:15" x14ac:dyDescent="0.35">
      <c r="A1186" s="24">
        <v>44972.023611111108</v>
      </c>
      <c r="B1186" s="25">
        <v>44972.029861111114</v>
      </c>
      <c r="C1186" s="26" t="str">
        <f>TEXT(B1186,"dd.mm.yyyy")</f>
        <v>15.02.2023</v>
      </c>
      <c r="D1186" s="27">
        <f>B1186-A1186</f>
        <v>6.2500000058207661E-3</v>
      </c>
      <c r="E1186" s="28" t="s">
        <v>23</v>
      </c>
      <c r="F1186" s="28" t="s">
        <v>524</v>
      </c>
      <c r="G1186" s="28">
        <v>3</v>
      </c>
      <c r="H1186" s="29">
        <v>4.5</v>
      </c>
      <c r="I1186" s="28">
        <v>1</v>
      </c>
      <c r="J1186" s="28" t="s">
        <v>12</v>
      </c>
      <c r="K1186" s="28">
        <v>2</v>
      </c>
      <c r="L1186" s="29">
        <v>10.8</v>
      </c>
      <c r="M1186" s="29">
        <f t="shared" si="18"/>
        <v>3.24</v>
      </c>
      <c r="N1186" s="29">
        <v>2.9599999999999991</v>
      </c>
      <c r="O1186" s="30">
        <v>17</v>
      </c>
    </row>
    <row r="1187" spans="1:15" x14ac:dyDescent="0.35">
      <c r="A1187" s="24">
        <v>44972.023611111108</v>
      </c>
      <c r="B1187" s="25">
        <v>44972.036805555559</v>
      </c>
      <c r="C1187" s="26" t="str">
        <f>TEXT(B1187,"dd.mm.yyyy")</f>
        <v>15.02.2023</v>
      </c>
      <c r="D1187" s="27">
        <f>B1187-A1187</f>
        <v>1.319444445107365E-2</v>
      </c>
      <c r="E1187" s="28" t="s">
        <v>72</v>
      </c>
      <c r="F1187" s="28" t="s">
        <v>661</v>
      </c>
      <c r="G1187" s="28">
        <v>1</v>
      </c>
      <c r="H1187" s="29">
        <v>9.9</v>
      </c>
      <c r="I1187" s="28">
        <v>1</v>
      </c>
      <c r="J1187" s="28" t="s">
        <v>12</v>
      </c>
      <c r="K1187" s="28">
        <v>1</v>
      </c>
      <c r="L1187" s="29">
        <v>23.76</v>
      </c>
      <c r="M1187" s="29">
        <f t="shared" si="18"/>
        <v>7.1280000000000001</v>
      </c>
      <c r="N1187" s="29">
        <v>2.1119999999999983</v>
      </c>
      <c r="O1187" s="30">
        <v>33</v>
      </c>
    </row>
    <row r="1188" spans="1:15" x14ac:dyDescent="0.35">
      <c r="A1188" s="24">
        <v>44972.024305555555</v>
      </c>
      <c r="B1188" s="25">
        <v>44972.030555555553</v>
      </c>
      <c r="C1188" s="26" t="str">
        <f>TEXT(B1188,"dd.mm.yyyy")</f>
        <v>15.02.2023</v>
      </c>
      <c r="D1188" s="27">
        <f>B1188-A1188</f>
        <v>6.2499999985448085E-3</v>
      </c>
      <c r="E1188" s="28" t="s">
        <v>25</v>
      </c>
      <c r="F1188" s="28" t="s">
        <v>801</v>
      </c>
      <c r="G1188" s="28">
        <v>4</v>
      </c>
      <c r="H1188" s="29">
        <v>1.7</v>
      </c>
      <c r="I1188" s="28">
        <v>1</v>
      </c>
      <c r="J1188" s="28" t="s">
        <v>12</v>
      </c>
      <c r="K1188" s="28">
        <v>4</v>
      </c>
      <c r="L1188" s="29">
        <v>3.5</v>
      </c>
      <c r="M1188" s="29">
        <f t="shared" si="18"/>
        <v>1.05</v>
      </c>
      <c r="N1188" s="29">
        <v>1.4500000000000002</v>
      </c>
      <c r="O1188" s="30">
        <v>6</v>
      </c>
    </row>
    <row r="1189" spans="1:15" x14ac:dyDescent="0.35">
      <c r="A1189" s="24">
        <v>44972.025000000001</v>
      </c>
      <c r="B1189" s="25">
        <v>44972.036805555559</v>
      </c>
      <c r="C1189" s="26" t="str">
        <f>TEXT(B1189,"dd.mm.yyyy")</f>
        <v>15.02.2023</v>
      </c>
      <c r="D1189" s="27">
        <f>B1189-A1189</f>
        <v>1.1805555557657499E-2</v>
      </c>
      <c r="E1189" s="28" t="s">
        <v>66</v>
      </c>
      <c r="F1189" s="28" t="s">
        <v>592</v>
      </c>
      <c r="G1189" s="28">
        <v>1</v>
      </c>
      <c r="H1189" s="29">
        <v>4.4000000000000004</v>
      </c>
      <c r="I1189" s="28">
        <v>1</v>
      </c>
      <c r="J1189" s="28" t="s">
        <v>12</v>
      </c>
      <c r="K1189" s="28">
        <v>2</v>
      </c>
      <c r="L1189" s="29">
        <v>10.56</v>
      </c>
      <c r="M1189" s="29">
        <f t="shared" si="18"/>
        <v>3.1680000000000001</v>
      </c>
      <c r="N1189" s="29">
        <v>2.2720000000000002</v>
      </c>
      <c r="O1189" s="30">
        <v>16</v>
      </c>
    </row>
    <row r="1190" spans="1:15" x14ac:dyDescent="0.35">
      <c r="A1190" s="24">
        <v>44972.025694444441</v>
      </c>
      <c r="B1190" s="25">
        <v>44972.043749999997</v>
      </c>
      <c r="C1190" s="26" t="str">
        <f>TEXT(B1190,"dd.mm.yyyy")</f>
        <v>15.02.2023</v>
      </c>
      <c r="D1190" s="27">
        <f>B1190-A1190</f>
        <v>1.8055555556202307E-2</v>
      </c>
      <c r="E1190" s="28" t="s">
        <v>43</v>
      </c>
      <c r="F1190" s="28" t="s">
        <v>297</v>
      </c>
      <c r="G1190" s="28">
        <v>2</v>
      </c>
      <c r="H1190" s="29">
        <v>7.5</v>
      </c>
      <c r="I1190" s="28">
        <v>1</v>
      </c>
      <c r="J1190" s="28" t="s">
        <v>12</v>
      </c>
      <c r="K1190" s="28">
        <v>1</v>
      </c>
      <c r="L1190" s="29">
        <v>18</v>
      </c>
      <c r="M1190" s="29">
        <f t="shared" si="18"/>
        <v>5.3999999999999995</v>
      </c>
      <c r="N1190" s="29">
        <v>2.6000000000000014</v>
      </c>
      <c r="O1190" s="30">
        <v>26</v>
      </c>
    </row>
    <row r="1191" spans="1:15" x14ac:dyDescent="0.35">
      <c r="A1191" s="24">
        <v>44972.025694444441</v>
      </c>
      <c r="B1191" s="25">
        <v>44972.029861111114</v>
      </c>
      <c r="C1191" s="26" t="str">
        <f>TEXT(B1191,"dd.mm.yyyy")</f>
        <v>15.02.2023</v>
      </c>
      <c r="D1191" s="27">
        <f>B1191-A1191</f>
        <v>4.1666666729724966E-3</v>
      </c>
      <c r="E1191" s="28" t="s">
        <v>64</v>
      </c>
      <c r="F1191" s="28" t="s">
        <v>247</v>
      </c>
      <c r="G1191" s="28">
        <v>4</v>
      </c>
      <c r="H1191" s="29">
        <v>0.6</v>
      </c>
      <c r="I1191" s="28">
        <v>1</v>
      </c>
      <c r="J1191" s="28" t="s">
        <v>12</v>
      </c>
      <c r="K1191" s="28">
        <v>2</v>
      </c>
      <c r="L1191" s="29">
        <v>3.3</v>
      </c>
      <c r="M1191" s="29">
        <f t="shared" si="18"/>
        <v>0.98999999999999988</v>
      </c>
      <c r="N1191" s="29">
        <v>0.71</v>
      </c>
      <c r="O1191" s="30">
        <v>5</v>
      </c>
    </row>
    <row r="1192" spans="1:15" x14ac:dyDescent="0.35">
      <c r="A1192" s="24">
        <v>44972.025694444441</v>
      </c>
      <c r="B1192" s="25">
        <v>44972.029861111114</v>
      </c>
      <c r="C1192" s="26" t="str">
        <f>TEXT(B1192,"dd.mm.yyyy")</f>
        <v>15.02.2023</v>
      </c>
      <c r="D1192" s="27">
        <f>B1192-A1192</f>
        <v>4.1666666729724966E-3</v>
      </c>
      <c r="E1192" s="28" t="s">
        <v>53</v>
      </c>
      <c r="F1192" s="28" t="s">
        <v>594</v>
      </c>
      <c r="G1192" s="28">
        <v>3</v>
      </c>
      <c r="H1192" s="29">
        <v>1.4</v>
      </c>
      <c r="I1192" s="28">
        <v>1</v>
      </c>
      <c r="J1192" s="28" t="s">
        <v>12</v>
      </c>
      <c r="K1192" s="28">
        <v>2</v>
      </c>
      <c r="L1192" s="29">
        <v>3.1</v>
      </c>
      <c r="M1192" s="29">
        <f t="shared" si="18"/>
        <v>0.92999999999999994</v>
      </c>
      <c r="N1192" s="29">
        <v>0.9700000000000002</v>
      </c>
      <c r="O1192" s="30">
        <v>5</v>
      </c>
    </row>
    <row r="1193" spans="1:15" x14ac:dyDescent="0.35">
      <c r="A1193" s="24">
        <v>44972.025694444441</v>
      </c>
      <c r="B1193" s="25">
        <v>44972.033333333333</v>
      </c>
      <c r="C1193" s="26" t="str">
        <f>TEXT(B1193,"dd.mm.yyyy")</f>
        <v>15.02.2023</v>
      </c>
      <c r="D1193" s="27">
        <f>B1193-A1193</f>
        <v>7.6388888919609599E-3</v>
      </c>
      <c r="E1193" s="28" t="s">
        <v>72</v>
      </c>
      <c r="F1193" s="28" t="s">
        <v>634</v>
      </c>
      <c r="G1193" s="28">
        <v>1</v>
      </c>
      <c r="H1193" s="29">
        <v>2.4</v>
      </c>
      <c r="I1193" s="28">
        <v>1</v>
      </c>
      <c r="J1193" s="28" t="s">
        <v>12</v>
      </c>
      <c r="K1193" s="28">
        <v>2</v>
      </c>
      <c r="L1193" s="29">
        <v>5.76</v>
      </c>
      <c r="M1193" s="29">
        <f t="shared" si="18"/>
        <v>1.728</v>
      </c>
      <c r="N1193" s="29">
        <v>1.5120000000000005</v>
      </c>
      <c r="O1193" s="30">
        <v>9</v>
      </c>
    </row>
    <row r="1194" spans="1:15" x14ac:dyDescent="0.35">
      <c r="A1194" s="24">
        <v>44972.027083333334</v>
      </c>
      <c r="B1194" s="25">
        <v>44972.033333333333</v>
      </c>
      <c r="C1194" s="26" t="str">
        <f>TEXT(B1194,"dd.mm.yyyy")</f>
        <v>15.02.2023</v>
      </c>
      <c r="D1194" s="27">
        <f>B1194-A1194</f>
        <v>6.2499999985448085E-3</v>
      </c>
      <c r="E1194" s="28" t="s">
        <v>43</v>
      </c>
      <c r="F1194" s="28" t="s">
        <v>593</v>
      </c>
      <c r="G1194" s="28">
        <v>1</v>
      </c>
      <c r="H1194" s="29">
        <v>3.2</v>
      </c>
      <c r="I1194" s="28">
        <v>1</v>
      </c>
      <c r="J1194" s="28" t="s">
        <v>12</v>
      </c>
      <c r="K1194" s="28">
        <v>2</v>
      </c>
      <c r="L1194" s="29">
        <v>7.68</v>
      </c>
      <c r="M1194" s="29">
        <f t="shared" si="18"/>
        <v>2.3039999999999998</v>
      </c>
      <c r="N1194" s="29">
        <v>1.016</v>
      </c>
      <c r="O1194" s="30">
        <v>11</v>
      </c>
    </row>
    <row r="1195" spans="1:15" x14ac:dyDescent="0.35">
      <c r="A1195" s="24">
        <v>44972.027083333334</v>
      </c>
      <c r="B1195" s="25">
        <v>44972.03402777778</v>
      </c>
      <c r="C1195" s="26" t="str">
        <f>TEXT(B1195,"dd.mm.yyyy")</f>
        <v>15.02.2023</v>
      </c>
      <c r="D1195" s="27">
        <f>B1195-A1195</f>
        <v>6.9444444452528842E-3</v>
      </c>
      <c r="E1195" s="28" t="s">
        <v>67</v>
      </c>
      <c r="F1195" s="28" t="s">
        <v>276</v>
      </c>
      <c r="G1195" s="28">
        <v>2</v>
      </c>
      <c r="H1195" s="29">
        <v>2.2999999999999998</v>
      </c>
      <c r="I1195" s="28">
        <v>1</v>
      </c>
      <c r="J1195" s="28" t="s">
        <v>12</v>
      </c>
      <c r="K1195" s="28">
        <v>1</v>
      </c>
      <c r="L1195" s="29">
        <v>5.52</v>
      </c>
      <c r="M1195" s="29">
        <f t="shared" si="18"/>
        <v>1.6559999999999999</v>
      </c>
      <c r="N1195" s="29">
        <v>0.82400000000000073</v>
      </c>
      <c r="O1195" s="30">
        <v>8</v>
      </c>
    </row>
    <row r="1196" spans="1:15" x14ac:dyDescent="0.35">
      <c r="A1196" s="24">
        <v>44972.027083333334</v>
      </c>
      <c r="B1196" s="25">
        <v>44972.039583333331</v>
      </c>
      <c r="C1196" s="26" t="str">
        <f>TEXT(B1196,"dd.mm.yyyy")</f>
        <v>15.02.2023</v>
      </c>
      <c r="D1196" s="27">
        <f>B1196-A1196</f>
        <v>1.2499999997089617E-2</v>
      </c>
      <c r="E1196" s="28" t="s">
        <v>16</v>
      </c>
      <c r="F1196" s="28" t="s">
        <v>406</v>
      </c>
      <c r="G1196" s="28">
        <v>2</v>
      </c>
      <c r="H1196" s="29">
        <v>4.7</v>
      </c>
      <c r="I1196" s="28">
        <v>1</v>
      </c>
      <c r="J1196" s="28" t="s">
        <v>12</v>
      </c>
      <c r="K1196" s="28">
        <v>2</v>
      </c>
      <c r="L1196" s="29">
        <v>11.28</v>
      </c>
      <c r="M1196" s="29">
        <f t="shared" si="18"/>
        <v>3.3839999999999999</v>
      </c>
      <c r="N1196" s="29">
        <v>2.3360000000000003</v>
      </c>
      <c r="O1196" s="30">
        <v>17</v>
      </c>
    </row>
    <row r="1197" spans="1:15" x14ac:dyDescent="0.35">
      <c r="A1197" s="24">
        <v>44972.027083333334</v>
      </c>
      <c r="B1197" s="25">
        <v>44972.035416666666</v>
      </c>
      <c r="C1197" s="26" t="str">
        <f>TEXT(B1197,"dd.mm.yyyy")</f>
        <v>15.02.2023</v>
      </c>
      <c r="D1197" s="27">
        <f>B1197-A1197</f>
        <v>8.333333331393078E-3</v>
      </c>
      <c r="E1197" s="28" t="s">
        <v>50</v>
      </c>
      <c r="F1197" s="28" t="s">
        <v>118</v>
      </c>
      <c r="G1197" s="28">
        <v>1</v>
      </c>
      <c r="H1197" s="29">
        <v>7.8</v>
      </c>
      <c r="I1197" s="28">
        <v>1</v>
      </c>
      <c r="J1197" s="28" t="s">
        <v>12</v>
      </c>
      <c r="K1197" s="28">
        <v>2</v>
      </c>
      <c r="L1197" s="29">
        <v>18.72</v>
      </c>
      <c r="M1197" s="29">
        <f t="shared" si="18"/>
        <v>5.6159999999999997</v>
      </c>
      <c r="N1197" s="29">
        <v>4.6640000000000015</v>
      </c>
      <c r="O1197" s="30">
        <v>29</v>
      </c>
    </row>
    <row r="1198" spans="1:15" x14ac:dyDescent="0.35">
      <c r="A1198" s="24">
        <v>44972.027083333334</v>
      </c>
      <c r="B1198" s="25">
        <v>44972.032638888886</v>
      </c>
      <c r="C1198" s="26" t="str">
        <f>TEXT(B1198,"dd.mm.yyyy")</f>
        <v>15.02.2023</v>
      </c>
      <c r="D1198" s="27">
        <f>B1198-A1198</f>
        <v>5.5555555518367328E-3</v>
      </c>
      <c r="E1198" s="28" t="s">
        <v>34</v>
      </c>
      <c r="F1198" s="28" t="s">
        <v>918</v>
      </c>
      <c r="G1198" s="28">
        <v>2</v>
      </c>
      <c r="H1198" s="29">
        <v>1.9</v>
      </c>
      <c r="I1198" s="28">
        <v>1</v>
      </c>
      <c r="J1198" s="28" t="s">
        <v>12</v>
      </c>
      <c r="K1198" s="28">
        <v>2</v>
      </c>
      <c r="L1198" s="29">
        <v>3.6</v>
      </c>
      <c r="M1198" s="29">
        <f t="shared" si="18"/>
        <v>1.08</v>
      </c>
      <c r="N1198" s="29">
        <v>1.3199999999999998</v>
      </c>
      <c r="O1198" s="30">
        <v>6</v>
      </c>
    </row>
    <row r="1199" spans="1:15" x14ac:dyDescent="0.35">
      <c r="A1199" s="24">
        <v>44972.027083333334</v>
      </c>
      <c r="B1199" s="25">
        <v>44972.040277777778</v>
      </c>
      <c r="C1199" s="26" t="str">
        <f>TEXT(B1199,"dd.mm.yyyy")</f>
        <v>15.02.2023</v>
      </c>
      <c r="D1199" s="27">
        <f>B1199-A1199</f>
        <v>1.3194444443797693E-2</v>
      </c>
      <c r="E1199" s="28" t="s">
        <v>44</v>
      </c>
      <c r="F1199" s="28" t="s">
        <v>301</v>
      </c>
      <c r="G1199" s="28">
        <v>3</v>
      </c>
      <c r="H1199" s="29">
        <v>7.5</v>
      </c>
      <c r="I1199" s="28">
        <v>1</v>
      </c>
      <c r="J1199" s="28" t="s">
        <v>12</v>
      </c>
      <c r="K1199" s="28">
        <v>2</v>
      </c>
      <c r="L1199" s="29">
        <v>18</v>
      </c>
      <c r="M1199" s="29">
        <f t="shared" si="18"/>
        <v>5.3999999999999995</v>
      </c>
      <c r="N1199" s="29">
        <v>3.6000000000000014</v>
      </c>
      <c r="O1199" s="30">
        <v>27</v>
      </c>
    </row>
    <row r="1200" spans="1:15" x14ac:dyDescent="0.35">
      <c r="A1200" s="24">
        <v>44972.027777777781</v>
      </c>
      <c r="B1200" s="25">
        <v>44972.031944444447</v>
      </c>
      <c r="C1200" s="26" t="str">
        <f>TEXT(B1200,"dd.mm.yyyy")</f>
        <v>15.02.2023</v>
      </c>
      <c r="D1200" s="27">
        <f>B1200-A1200</f>
        <v>4.166666665696539E-3</v>
      </c>
      <c r="E1200" s="28" t="s">
        <v>47</v>
      </c>
      <c r="F1200" s="28" t="s">
        <v>274</v>
      </c>
      <c r="G1200" s="28">
        <v>1</v>
      </c>
      <c r="H1200" s="29">
        <v>1.2</v>
      </c>
      <c r="I1200" s="28">
        <v>1</v>
      </c>
      <c r="J1200" s="28" t="s">
        <v>12</v>
      </c>
      <c r="K1200" s="28">
        <v>1</v>
      </c>
      <c r="L1200" s="29">
        <v>3.8</v>
      </c>
      <c r="M1200" s="29">
        <f t="shared" si="18"/>
        <v>1.1399999999999999</v>
      </c>
      <c r="N1200" s="29">
        <v>1.0600000000000005</v>
      </c>
      <c r="O1200" s="30">
        <v>6</v>
      </c>
    </row>
    <row r="1201" spans="1:15" x14ac:dyDescent="0.35">
      <c r="A1201" s="24">
        <v>44972.027777777781</v>
      </c>
      <c r="B1201" s="25">
        <v>44972.031944444447</v>
      </c>
      <c r="C1201" s="26" t="str">
        <f>TEXT(B1201,"dd.mm.yyyy")</f>
        <v>15.02.2023</v>
      </c>
      <c r="D1201" s="27">
        <f>B1201-A1201</f>
        <v>4.166666665696539E-3</v>
      </c>
      <c r="E1201" s="28" t="s">
        <v>34</v>
      </c>
      <c r="F1201" s="28" t="s">
        <v>229</v>
      </c>
      <c r="G1201" s="28">
        <v>1</v>
      </c>
      <c r="H1201" s="29">
        <v>1.6</v>
      </c>
      <c r="I1201" s="28">
        <v>1</v>
      </c>
      <c r="J1201" s="28" t="s">
        <v>12</v>
      </c>
      <c r="K1201" s="28">
        <v>2</v>
      </c>
      <c r="L1201" s="29">
        <v>3.6</v>
      </c>
      <c r="M1201" s="29">
        <f t="shared" si="18"/>
        <v>1.08</v>
      </c>
      <c r="N1201" s="29">
        <v>1.3199999999999998</v>
      </c>
      <c r="O1201" s="30">
        <v>6</v>
      </c>
    </row>
    <row r="1202" spans="1:15" x14ac:dyDescent="0.35">
      <c r="A1202" s="24">
        <v>44972.027777777781</v>
      </c>
      <c r="B1202" s="25">
        <v>44972.034722222219</v>
      </c>
      <c r="C1202" s="26" t="str">
        <f>TEXT(B1202,"dd.mm.yyyy")</f>
        <v>15.02.2023</v>
      </c>
      <c r="D1202" s="27">
        <f>B1202-A1202</f>
        <v>6.9444444379769266E-3</v>
      </c>
      <c r="E1202" s="28" t="s">
        <v>57</v>
      </c>
      <c r="F1202" s="28" t="s">
        <v>172</v>
      </c>
      <c r="G1202" s="28">
        <v>1</v>
      </c>
      <c r="H1202" s="29">
        <v>2.2000000000000002</v>
      </c>
      <c r="I1202" s="28">
        <v>1</v>
      </c>
      <c r="J1202" s="28" t="s">
        <v>12</v>
      </c>
      <c r="K1202" s="28">
        <v>2</v>
      </c>
      <c r="L1202" s="29">
        <v>5.28</v>
      </c>
      <c r="M1202" s="29">
        <f t="shared" si="18"/>
        <v>1.5840000000000001</v>
      </c>
      <c r="N1202" s="29">
        <v>1.1360000000000001</v>
      </c>
      <c r="O1202" s="30">
        <v>8</v>
      </c>
    </row>
    <row r="1203" spans="1:15" x14ac:dyDescent="0.35">
      <c r="A1203" s="24">
        <v>44972.02847222222</v>
      </c>
      <c r="B1203" s="25">
        <v>44972.03125</v>
      </c>
      <c r="C1203" s="26" t="str">
        <f>TEXT(B1203,"dd.mm.yyyy")</f>
        <v>15.02.2023</v>
      </c>
      <c r="D1203" s="27">
        <f>B1203-A1203</f>
        <v>2.7777777795563452E-3</v>
      </c>
      <c r="E1203" s="28" t="s">
        <v>32</v>
      </c>
      <c r="F1203" s="28" t="s">
        <v>219</v>
      </c>
      <c r="G1203" s="28">
        <v>1</v>
      </c>
      <c r="H1203" s="29">
        <v>1.6</v>
      </c>
      <c r="I1203" s="28">
        <v>1</v>
      </c>
      <c r="J1203" s="28" t="s">
        <v>12</v>
      </c>
      <c r="K1203" s="28">
        <v>3</v>
      </c>
      <c r="L1203" s="29">
        <v>3.8</v>
      </c>
      <c r="M1203" s="29">
        <f t="shared" si="18"/>
        <v>1.1399999999999999</v>
      </c>
      <c r="N1203" s="29">
        <v>1.0600000000000005</v>
      </c>
      <c r="O1203" s="30">
        <v>6</v>
      </c>
    </row>
    <row r="1204" spans="1:15" x14ac:dyDescent="0.35">
      <c r="A1204" s="24">
        <v>44972.02847222222</v>
      </c>
      <c r="B1204" s="25">
        <v>44972.032638888886</v>
      </c>
      <c r="C1204" s="26" t="str">
        <f>TEXT(B1204,"dd.mm.yyyy")</f>
        <v>15.02.2023</v>
      </c>
      <c r="D1204" s="27">
        <f>B1204-A1204</f>
        <v>4.166666665696539E-3</v>
      </c>
      <c r="E1204" s="28" t="s">
        <v>59</v>
      </c>
      <c r="F1204" s="28" t="s">
        <v>475</v>
      </c>
      <c r="G1204" s="28">
        <v>1</v>
      </c>
      <c r="H1204" s="29">
        <v>1.7</v>
      </c>
      <c r="I1204" s="28">
        <v>1</v>
      </c>
      <c r="J1204" s="28" t="s">
        <v>12</v>
      </c>
      <c r="K1204" s="28">
        <v>2</v>
      </c>
      <c r="L1204" s="29">
        <v>3.2</v>
      </c>
      <c r="M1204" s="29">
        <f t="shared" si="18"/>
        <v>0.96</v>
      </c>
      <c r="N1204" s="29">
        <v>0.83999999999999986</v>
      </c>
      <c r="O1204" s="30">
        <v>5</v>
      </c>
    </row>
    <row r="1205" spans="1:15" x14ac:dyDescent="0.35">
      <c r="A1205" s="24">
        <v>44972.02847222222</v>
      </c>
      <c r="B1205" s="25">
        <v>44972.030555555553</v>
      </c>
      <c r="C1205" s="26" t="str">
        <f>TEXT(B1205,"dd.mm.yyyy")</f>
        <v>15.02.2023</v>
      </c>
      <c r="D1205" s="27">
        <f>B1205-A1205</f>
        <v>2.0833333328482695E-3</v>
      </c>
      <c r="E1205" s="28" t="s">
        <v>58</v>
      </c>
      <c r="F1205" s="28" t="s">
        <v>447</v>
      </c>
      <c r="G1205" s="28">
        <v>1</v>
      </c>
      <c r="H1205" s="29">
        <v>1</v>
      </c>
      <c r="I1205" s="28">
        <v>1</v>
      </c>
      <c r="J1205" s="28" t="s">
        <v>12</v>
      </c>
      <c r="K1205" s="28">
        <v>2</v>
      </c>
      <c r="L1205" s="29">
        <v>3.9</v>
      </c>
      <c r="M1205" s="29">
        <f t="shared" si="18"/>
        <v>1.17</v>
      </c>
      <c r="N1205" s="29">
        <v>0.93000000000000016</v>
      </c>
      <c r="O1205" s="30">
        <v>6</v>
      </c>
    </row>
    <row r="1206" spans="1:15" x14ac:dyDescent="0.35">
      <c r="A1206" s="24">
        <v>44972.02847222222</v>
      </c>
      <c r="B1206" s="25">
        <v>44972.03402777778</v>
      </c>
      <c r="C1206" s="26" t="str">
        <f>TEXT(B1206,"dd.mm.yyyy")</f>
        <v>15.02.2023</v>
      </c>
      <c r="D1206" s="27">
        <f>B1206-A1206</f>
        <v>5.5555555591126904E-3</v>
      </c>
      <c r="E1206" s="28" t="s">
        <v>75</v>
      </c>
      <c r="F1206" s="28" t="s">
        <v>392</v>
      </c>
      <c r="G1206" s="28">
        <v>2</v>
      </c>
      <c r="H1206" s="29">
        <v>2.9</v>
      </c>
      <c r="I1206" s="28">
        <v>1</v>
      </c>
      <c r="J1206" s="28" t="s">
        <v>12</v>
      </c>
      <c r="K1206" s="28">
        <v>2</v>
      </c>
      <c r="L1206" s="29">
        <v>6.96</v>
      </c>
      <c r="M1206" s="29">
        <f t="shared" si="18"/>
        <v>2.0880000000000001</v>
      </c>
      <c r="N1206" s="29">
        <v>0.95199999999999996</v>
      </c>
      <c r="O1206" s="30">
        <v>10</v>
      </c>
    </row>
    <row r="1207" spans="1:15" x14ac:dyDescent="0.35">
      <c r="A1207" s="24">
        <v>44972.02847222222</v>
      </c>
      <c r="B1207" s="25">
        <v>44972.035416666666</v>
      </c>
      <c r="C1207" s="26" t="str">
        <f>TEXT(B1207,"dd.mm.yyyy")</f>
        <v>15.02.2023</v>
      </c>
      <c r="D1207" s="27">
        <f>B1207-A1207</f>
        <v>6.9444444452528842E-3</v>
      </c>
      <c r="E1207" s="28" t="s">
        <v>72</v>
      </c>
      <c r="F1207" s="28" t="s">
        <v>611</v>
      </c>
      <c r="G1207" s="28">
        <v>1</v>
      </c>
      <c r="H1207" s="29">
        <v>3.7</v>
      </c>
      <c r="I1207" s="28">
        <v>1</v>
      </c>
      <c r="J1207" s="28" t="s">
        <v>12</v>
      </c>
      <c r="K1207" s="28">
        <v>2</v>
      </c>
      <c r="L1207" s="29">
        <v>8.8800000000000008</v>
      </c>
      <c r="M1207" s="29">
        <f t="shared" si="18"/>
        <v>2.6640000000000001</v>
      </c>
      <c r="N1207" s="29">
        <v>2.4559999999999995</v>
      </c>
      <c r="O1207" s="30">
        <v>14</v>
      </c>
    </row>
    <row r="1208" spans="1:15" x14ac:dyDescent="0.35">
      <c r="A1208" s="24">
        <v>44972.029166666667</v>
      </c>
      <c r="B1208" s="25">
        <v>44972.030555555553</v>
      </c>
      <c r="C1208" s="26" t="str">
        <f>TEXT(B1208,"dd.mm.yyyy")</f>
        <v>15.02.2023</v>
      </c>
      <c r="D1208" s="27">
        <f>B1208-A1208</f>
        <v>1.3888888861401938E-3</v>
      </c>
      <c r="E1208" s="28" t="s">
        <v>53</v>
      </c>
      <c r="F1208" s="28" t="s">
        <v>513</v>
      </c>
      <c r="G1208" s="28">
        <v>1</v>
      </c>
      <c r="H1208" s="29">
        <v>0.6</v>
      </c>
      <c r="I1208" s="28">
        <v>1</v>
      </c>
      <c r="J1208" s="28" t="s">
        <v>12</v>
      </c>
      <c r="K1208" s="28">
        <v>2</v>
      </c>
      <c r="L1208" s="29">
        <v>3.9</v>
      </c>
      <c r="M1208" s="29">
        <f t="shared" si="18"/>
        <v>1.17</v>
      </c>
      <c r="N1208" s="29">
        <v>0.93000000000000016</v>
      </c>
      <c r="O1208" s="30">
        <v>6</v>
      </c>
    </row>
    <row r="1209" spans="1:15" x14ac:dyDescent="0.35">
      <c r="A1209" s="24">
        <v>44972.029166666667</v>
      </c>
      <c r="B1209" s="25">
        <v>44972.03125</v>
      </c>
      <c r="C1209" s="26" t="str">
        <f>TEXT(B1209,"dd.mm.yyyy")</f>
        <v>15.02.2023</v>
      </c>
      <c r="D1209" s="27">
        <f>B1209-A1209</f>
        <v>2.0833333328482695E-3</v>
      </c>
      <c r="E1209" s="28" t="s">
        <v>45</v>
      </c>
      <c r="F1209" s="28" t="s">
        <v>913</v>
      </c>
      <c r="G1209" s="28">
        <v>1</v>
      </c>
      <c r="H1209" s="29">
        <v>0.7</v>
      </c>
      <c r="I1209" s="28">
        <v>1</v>
      </c>
      <c r="J1209" s="28" t="s">
        <v>12</v>
      </c>
      <c r="K1209" s="28">
        <v>2</v>
      </c>
      <c r="L1209" s="29">
        <v>3.9</v>
      </c>
      <c r="M1209" s="29">
        <f t="shared" si="18"/>
        <v>1.17</v>
      </c>
      <c r="N1209" s="29">
        <v>0.93000000000000016</v>
      </c>
      <c r="O1209" s="30">
        <v>6</v>
      </c>
    </row>
    <row r="1210" spans="1:15" x14ac:dyDescent="0.35">
      <c r="A1210" s="24">
        <v>44972.029166666667</v>
      </c>
      <c r="B1210" s="25">
        <v>44972.04583333333</v>
      </c>
      <c r="C1210" s="26" t="str">
        <f>TEXT(B1210,"dd.mm.yyyy")</f>
        <v>15.02.2023</v>
      </c>
      <c r="D1210" s="27">
        <f>B1210-A1210</f>
        <v>1.6666666662786156E-2</v>
      </c>
      <c r="E1210" s="28" t="s">
        <v>20</v>
      </c>
      <c r="F1210" s="28" t="s">
        <v>862</v>
      </c>
      <c r="G1210" s="28">
        <v>1</v>
      </c>
      <c r="H1210" s="29">
        <v>17.3</v>
      </c>
      <c r="I1210" s="28">
        <v>2</v>
      </c>
      <c r="J1210" s="28" t="s">
        <v>12</v>
      </c>
      <c r="K1210" s="28">
        <v>2</v>
      </c>
      <c r="L1210" s="29">
        <v>41.52</v>
      </c>
      <c r="M1210" s="29">
        <f t="shared" si="18"/>
        <v>12.456000000000001</v>
      </c>
      <c r="N1210" s="29">
        <v>4.0239999999999938</v>
      </c>
      <c r="O1210" s="30">
        <v>58</v>
      </c>
    </row>
    <row r="1211" spans="1:15" x14ac:dyDescent="0.35">
      <c r="A1211" s="24">
        <v>44972.029861111114</v>
      </c>
      <c r="B1211" s="25">
        <v>44972.034722222219</v>
      </c>
      <c r="C1211" s="26" t="str">
        <f>TEXT(B1211,"dd.mm.yyyy")</f>
        <v>15.02.2023</v>
      </c>
      <c r="D1211" s="27">
        <f>B1211-A1211</f>
        <v>4.8611111051286571E-3</v>
      </c>
      <c r="E1211" s="28" t="s">
        <v>30</v>
      </c>
      <c r="F1211" s="28" t="s">
        <v>373</v>
      </c>
      <c r="G1211" s="28">
        <v>1</v>
      </c>
      <c r="H1211" s="29">
        <v>1.6</v>
      </c>
      <c r="I1211" s="28">
        <v>1</v>
      </c>
      <c r="J1211" s="28" t="s">
        <v>12</v>
      </c>
      <c r="K1211" s="28">
        <v>1</v>
      </c>
      <c r="L1211" s="29">
        <v>3.6</v>
      </c>
      <c r="M1211" s="29">
        <f t="shared" si="18"/>
        <v>1.08</v>
      </c>
      <c r="N1211" s="29">
        <v>1.3199999999999998</v>
      </c>
      <c r="O1211" s="30">
        <v>6</v>
      </c>
    </row>
    <row r="1212" spans="1:15" x14ac:dyDescent="0.35">
      <c r="A1212" s="24">
        <v>44972.029861111114</v>
      </c>
      <c r="B1212" s="25">
        <v>44972.03402777778</v>
      </c>
      <c r="C1212" s="26" t="str">
        <f>TEXT(B1212,"dd.mm.yyyy")</f>
        <v>15.02.2023</v>
      </c>
      <c r="D1212" s="27">
        <f>B1212-A1212</f>
        <v>4.166666665696539E-3</v>
      </c>
      <c r="E1212" s="28" t="s">
        <v>38</v>
      </c>
      <c r="F1212" s="28" t="s">
        <v>808</v>
      </c>
      <c r="G1212" s="28">
        <v>1</v>
      </c>
      <c r="H1212" s="29">
        <v>0.8</v>
      </c>
      <c r="I1212" s="28">
        <v>1</v>
      </c>
      <c r="J1212" s="28" t="s">
        <v>12</v>
      </c>
      <c r="K1212" s="28">
        <v>3</v>
      </c>
      <c r="L1212" s="29">
        <v>4</v>
      </c>
      <c r="M1212" s="29">
        <f t="shared" si="18"/>
        <v>1.2</v>
      </c>
      <c r="N1212" s="29">
        <v>0.79999999999999982</v>
      </c>
      <c r="O1212" s="30">
        <v>6</v>
      </c>
    </row>
    <row r="1213" spans="1:15" x14ac:dyDescent="0.35">
      <c r="A1213" s="24">
        <v>44972.029861111114</v>
      </c>
      <c r="B1213" s="25">
        <v>44972.032638888886</v>
      </c>
      <c r="C1213" s="26" t="str">
        <f>TEXT(B1213,"dd.mm.yyyy")</f>
        <v>15.02.2023</v>
      </c>
      <c r="D1213" s="27">
        <f>B1213-A1213</f>
        <v>2.7777777722803876E-3</v>
      </c>
      <c r="E1213" s="28" t="s">
        <v>42</v>
      </c>
      <c r="F1213" s="28" t="s">
        <v>315</v>
      </c>
      <c r="G1213" s="28">
        <v>1</v>
      </c>
      <c r="H1213" s="29">
        <v>0.6</v>
      </c>
      <c r="I1213" s="28">
        <v>1</v>
      </c>
      <c r="J1213" s="28" t="s">
        <v>12</v>
      </c>
      <c r="K1213" s="28">
        <v>1</v>
      </c>
      <c r="L1213" s="29">
        <v>3.5</v>
      </c>
      <c r="M1213" s="29">
        <f t="shared" si="18"/>
        <v>1.05</v>
      </c>
      <c r="N1213" s="29">
        <v>1.4500000000000002</v>
      </c>
      <c r="O1213" s="30">
        <v>6</v>
      </c>
    </row>
    <row r="1214" spans="1:15" x14ac:dyDescent="0.35">
      <c r="A1214" s="24">
        <v>44972.030555555553</v>
      </c>
      <c r="B1214" s="25">
        <v>44972.032638888886</v>
      </c>
      <c r="C1214" s="26" t="str">
        <f>TEXT(B1214,"dd.mm.yyyy")</f>
        <v>15.02.2023</v>
      </c>
      <c r="D1214" s="27">
        <f>B1214-A1214</f>
        <v>2.0833333328482695E-3</v>
      </c>
      <c r="E1214" s="28" t="s">
        <v>74</v>
      </c>
      <c r="F1214" s="28" t="s">
        <v>309</v>
      </c>
      <c r="G1214" s="28">
        <v>1</v>
      </c>
      <c r="H1214" s="29">
        <v>0.8</v>
      </c>
      <c r="I1214" s="28">
        <v>1</v>
      </c>
      <c r="J1214" s="28" t="s">
        <v>12</v>
      </c>
      <c r="K1214" s="28">
        <v>2</v>
      </c>
      <c r="L1214" s="29">
        <v>3.6</v>
      </c>
      <c r="M1214" s="29">
        <f t="shared" si="18"/>
        <v>1.08</v>
      </c>
      <c r="N1214" s="29">
        <v>1.3199999999999998</v>
      </c>
      <c r="O1214" s="30">
        <v>6</v>
      </c>
    </row>
    <row r="1215" spans="1:15" x14ac:dyDescent="0.35">
      <c r="A1215" s="24">
        <v>44972.030555555553</v>
      </c>
      <c r="B1215" s="25">
        <v>44972.042361111111</v>
      </c>
      <c r="C1215" s="26" t="str">
        <f>TEXT(B1215,"dd.mm.yyyy")</f>
        <v>15.02.2023</v>
      </c>
      <c r="D1215" s="27">
        <f>B1215-A1215</f>
        <v>1.1805555557657499E-2</v>
      </c>
      <c r="E1215" s="28" t="s">
        <v>47</v>
      </c>
      <c r="F1215" s="28" t="s">
        <v>369</v>
      </c>
      <c r="G1215" s="28">
        <v>1</v>
      </c>
      <c r="H1215" s="29">
        <v>3.1</v>
      </c>
      <c r="I1215" s="28">
        <v>1</v>
      </c>
      <c r="J1215" s="28" t="s">
        <v>12</v>
      </c>
      <c r="K1215" s="28">
        <v>2</v>
      </c>
      <c r="L1215" s="29">
        <v>7.44</v>
      </c>
      <c r="M1215" s="29">
        <f t="shared" si="18"/>
        <v>2.2320000000000002</v>
      </c>
      <c r="N1215" s="29">
        <v>1.3280000000000003</v>
      </c>
      <c r="O1215" s="30">
        <v>11</v>
      </c>
    </row>
    <row r="1216" spans="1:15" x14ac:dyDescent="0.35">
      <c r="A1216" s="24">
        <v>44972.03125</v>
      </c>
      <c r="B1216" s="25">
        <v>44972.05</v>
      </c>
      <c r="C1216" s="26" t="str">
        <f>TEXT(B1216,"dd.mm.yyyy")</f>
        <v>15.02.2023</v>
      </c>
      <c r="D1216" s="27">
        <f>B1216-A1216</f>
        <v>1.8750000002910383E-2</v>
      </c>
      <c r="E1216" s="28" t="s">
        <v>36</v>
      </c>
      <c r="F1216" s="28" t="s">
        <v>617</v>
      </c>
      <c r="G1216" s="28">
        <v>1</v>
      </c>
      <c r="H1216" s="29">
        <v>5.6</v>
      </c>
      <c r="I1216" s="28">
        <v>1</v>
      </c>
      <c r="J1216" s="28" t="s">
        <v>12</v>
      </c>
      <c r="K1216" s="28">
        <v>1</v>
      </c>
      <c r="L1216" s="29">
        <v>13.44</v>
      </c>
      <c r="M1216" s="29">
        <f t="shared" si="18"/>
        <v>4.032</v>
      </c>
      <c r="N1216" s="29">
        <v>3.5280000000000005</v>
      </c>
      <c r="O1216" s="30">
        <v>21</v>
      </c>
    </row>
    <row r="1217" spans="1:15" x14ac:dyDescent="0.35">
      <c r="A1217" s="24">
        <v>44972.03125</v>
      </c>
      <c r="B1217" s="25">
        <v>44972.037499999999</v>
      </c>
      <c r="C1217" s="26" t="str">
        <f>TEXT(B1217,"dd.mm.yyyy")</f>
        <v>15.02.2023</v>
      </c>
      <c r="D1217" s="27">
        <f>B1217-A1217</f>
        <v>6.2499999985448085E-3</v>
      </c>
      <c r="E1217" s="28" t="s">
        <v>72</v>
      </c>
      <c r="F1217" s="28" t="s">
        <v>381</v>
      </c>
      <c r="G1217" s="28">
        <v>2</v>
      </c>
      <c r="H1217" s="29">
        <v>2.7</v>
      </c>
      <c r="I1217" s="28">
        <v>1</v>
      </c>
      <c r="J1217" s="28" t="s">
        <v>12</v>
      </c>
      <c r="K1217" s="28">
        <v>1</v>
      </c>
      <c r="L1217" s="29">
        <v>6.48</v>
      </c>
      <c r="M1217" s="29">
        <f t="shared" si="18"/>
        <v>1.944</v>
      </c>
      <c r="N1217" s="29">
        <v>1.5760000000000005</v>
      </c>
      <c r="O1217" s="30">
        <v>10</v>
      </c>
    </row>
    <row r="1218" spans="1:15" x14ac:dyDescent="0.35">
      <c r="A1218" s="24">
        <v>44972.031944444447</v>
      </c>
      <c r="B1218" s="25">
        <v>44972.043749999997</v>
      </c>
      <c r="C1218" s="26" t="str">
        <f>TEXT(B1218,"dd.mm.yyyy")</f>
        <v>15.02.2023</v>
      </c>
      <c r="D1218" s="27">
        <f>B1218-A1218</f>
        <v>1.1805555550381541E-2</v>
      </c>
      <c r="E1218" s="28" t="s">
        <v>67</v>
      </c>
      <c r="F1218" s="28" t="s">
        <v>514</v>
      </c>
      <c r="G1218" s="28">
        <v>1</v>
      </c>
      <c r="H1218" s="29">
        <v>4.8</v>
      </c>
      <c r="I1218" s="28">
        <v>1</v>
      </c>
      <c r="J1218" s="28" t="s">
        <v>12</v>
      </c>
      <c r="K1218" s="28">
        <v>1</v>
      </c>
      <c r="L1218" s="29">
        <v>11.52</v>
      </c>
      <c r="M1218" s="29">
        <f t="shared" si="18"/>
        <v>3.456</v>
      </c>
      <c r="N1218" s="29">
        <v>3.0240000000000009</v>
      </c>
      <c r="O1218" s="30">
        <v>18</v>
      </c>
    </row>
    <row r="1219" spans="1:15" x14ac:dyDescent="0.35">
      <c r="A1219" s="24">
        <v>44972.031944444447</v>
      </c>
      <c r="B1219" s="25">
        <v>44972.031944444447</v>
      </c>
      <c r="C1219" s="26" t="str">
        <f>TEXT(B1219,"dd.mm.yyyy")</f>
        <v>15.02.2023</v>
      </c>
      <c r="D1219" s="27">
        <f>B1219-A1219</f>
        <v>0</v>
      </c>
      <c r="E1219" s="28" t="s">
        <v>74</v>
      </c>
      <c r="F1219" s="28" t="s">
        <v>286</v>
      </c>
      <c r="G1219" s="28">
        <v>1</v>
      </c>
      <c r="H1219" s="29">
        <v>0.1</v>
      </c>
      <c r="I1219" s="28">
        <v>1</v>
      </c>
      <c r="J1219" s="28" t="s">
        <v>12</v>
      </c>
      <c r="K1219" s="28">
        <v>2</v>
      </c>
      <c r="L1219" s="29">
        <v>3.8</v>
      </c>
      <c r="M1219" s="29">
        <f t="shared" ref="M1219:M1282" si="19">L1219*30%</f>
        <v>1.1399999999999999</v>
      </c>
      <c r="N1219" s="29">
        <v>1.0600000000000005</v>
      </c>
      <c r="O1219" s="30">
        <v>6</v>
      </c>
    </row>
    <row r="1220" spans="1:15" x14ac:dyDescent="0.35">
      <c r="A1220" s="24">
        <v>44972.031944444447</v>
      </c>
      <c r="B1220" s="25">
        <v>44972.040277777778</v>
      </c>
      <c r="C1220" s="26" t="str">
        <f>TEXT(B1220,"dd.mm.yyyy")</f>
        <v>15.02.2023</v>
      </c>
      <c r="D1220" s="27">
        <f>B1220-A1220</f>
        <v>8.333333331393078E-3</v>
      </c>
      <c r="E1220" s="28" t="s">
        <v>57</v>
      </c>
      <c r="F1220" s="28" t="s">
        <v>888</v>
      </c>
      <c r="G1220" s="28">
        <v>1</v>
      </c>
      <c r="H1220" s="29">
        <v>5.3</v>
      </c>
      <c r="I1220" s="28">
        <v>1</v>
      </c>
      <c r="J1220" s="28" t="s">
        <v>12</v>
      </c>
      <c r="K1220" s="28">
        <v>2</v>
      </c>
      <c r="L1220" s="29">
        <v>12.72</v>
      </c>
      <c r="M1220" s="29">
        <f t="shared" si="19"/>
        <v>3.8159999999999998</v>
      </c>
      <c r="N1220" s="29">
        <v>3.4640000000000004</v>
      </c>
      <c r="O1220" s="30">
        <v>20</v>
      </c>
    </row>
    <row r="1221" spans="1:15" x14ac:dyDescent="0.35">
      <c r="A1221" s="24">
        <v>44972.031944444447</v>
      </c>
      <c r="B1221" s="25">
        <v>44972.03402777778</v>
      </c>
      <c r="C1221" s="26" t="str">
        <f>TEXT(B1221,"dd.mm.yyyy")</f>
        <v>15.02.2023</v>
      </c>
      <c r="D1221" s="27">
        <f>B1221-A1221</f>
        <v>2.0833333328482695E-3</v>
      </c>
      <c r="E1221" s="28" t="s">
        <v>25</v>
      </c>
      <c r="F1221" s="28" t="s">
        <v>764</v>
      </c>
      <c r="G1221" s="28">
        <v>1</v>
      </c>
      <c r="H1221" s="29">
        <v>0.5</v>
      </c>
      <c r="I1221" s="28">
        <v>1</v>
      </c>
      <c r="J1221" s="28" t="s">
        <v>12</v>
      </c>
      <c r="K1221" s="28">
        <v>2</v>
      </c>
      <c r="L1221" s="29">
        <v>3.7</v>
      </c>
      <c r="M1221" s="29">
        <f t="shared" si="19"/>
        <v>1.1100000000000001</v>
      </c>
      <c r="N1221" s="29">
        <v>1.1899999999999995</v>
      </c>
      <c r="O1221" s="30">
        <v>6</v>
      </c>
    </row>
    <row r="1222" spans="1:15" x14ac:dyDescent="0.35">
      <c r="A1222" s="24">
        <v>44972.032638888886</v>
      </c>
      <c r="B1222" s="25">
        <v>44972.036805555559</v>
      </c>
      <c r="C1222" s="26" t="str">
        <f>TEXT(B1222,"dd.mm.yyyy")</f>
        <v>15.02.2023</v>
      </c>
      <c r="D1222" s="27">
        <f>B1222-A1222</f>
        <v>4.1666666729724966E-3</v>
      </c>
      <c r="E1222" s="28" t="s">
        <v>41</v>
      </c>
      <c r="F1222" s="28" t="s">
        <v>481</v>
      </c>
      <c r="G1222" s="28">
        <v>1</v>
      </c>
      <c r="H1222" s="29">
        <v>1.3</v>
      </c>
      <c r="I1222" s="28">
        <v>1</v>
      </c>
      <c r="J1222" s="28" t="s">
        <v>12</v>
      </c>
      <c r="K1222" s="28">
        <v>2</v>
      </c>
      <c r="L1222" s="29">
        <v>3</v>
      </c>
      <c r="M1222" s="29">
        <f t="shared" si="19"/>
        <v>0.89999999999999991</v>
      </c>
      <c r="N1222" s="29">
        <v>1.0999999999999996</v>
      </c>
      <c r="O1222" s="30">
        <v>5</v>
      </c>
    </row>
    <row r="1223" spans="1:15" x14ac:dyDescent="0.35">
      <c r="A1223" s="24">
        <v>44972.032638888886</v>
      </c>
      <c r="B1223" s="25">
        <v>44972.036805555559</v>
      </c>
      <c r="C1223" s="26" t="str">
        <f>TEXT(B1223,"dd.mm.yyyy")</f>
        <v>15.02.2023</v>
      </c>
      <c r="D1223" s="27">
        <f>B1223-A1223</f>
        <v>4.1666666729724966E-3</v>
      </c>
      <c r="E1223" s="28" t="s">
        <v>40</v>
      </c>
      <c r="F1223" s="28" t="s">
        <v>510</v>
      </c>
      <c r="G1223" s="28">
        <v>1</v>
      </c>
      <c r="H1223" s="29">
        <v>0.9</v>
      </c>
      <c r="I1223" s="28">
        <v>1</v>
      </c>
      <c r="J1223" s="28" t="s">
        <v>12</v>
      </c>
      <c r="K1223" s="28">
        <v>2</v>
      </c>
      <c r="L1223" s="29">
        <v>3.7</v>
      </c>
      <c r="M1223" s="29">
        <f t="shared" si="19"/>
        <v>1.1100000000000001</v>
      </c>
      <c r="N1223" s="29">
        <v>1.1899999999999995</v>
      </c>
      <c r="O1223" s="30">
        <v>6</v>
      </c>
    </row>
    <row r="1224" spans="1:15" x14ac:dyDescent="0.35">
      <c r="A1224" s="24">
        <v>44972.032638888886</v>
      </c>
      <c r="B1224" s="25">
        <v>44972.039583333331</v>
      </c>
      <c r="C1224" s="26" t="str">
        <f>TEXT(B1224,"dd.mm.yyyy")</f>
        <v>15.02.2023</v>
      </c>
      <c r="D1224" s="27">
        <f>B1224-A1224</f>
        <v>6.9444444452528842E-3</v>
      </c>
      <c r="E1224" s="28" t="s">
        <v>56</v>
      </c>
      <c r="F1224" s="28" t="s">
        <v>272</v>
      </c>
      <c r="G1224" s="28">
        <v>1</v>
      </c>
      <c r="H1224" s="29">
        <v>2.8</v>
      </c>
      <c r="I1224" s="28">
        <v>1</v>
      </c>
      <c r="J1224" s="28" t="s">
        <v>12</v>
      </c>
      <c r="K1224" s="28">
        <v>2</v>
      </c>
      <c r="L1224" s="29">
        <v>6.72</v>
      </c>
      <c r="M1224" s="29">
        <f t="shared" si="19"/>
        <v>2.016</v>
      </c>
      <c r="N1224" s="29">
        <v>1.2640000000000002</v>
      </c>
      <c r="O1224" s="30">
        <v>10</v>
      </c>
    </row>
    <row r="1225" spans="1:15" x14ac:dyDescent="0.35">
      <c r="A1225" s="24">
        <v>44972.032638888886</v>
      </c>
      <c r="B1225" s="25">
        <v>44972.050694444442</v>
      </c>
      <c r="C1225" s="26" t="str">
        <f>TEXT(B1225,"dd.mm.yyyy")</f>
        <v>15.02.2023</v>
      </c>
      <c r="D1225" s="27">
        <f>B1225-A1225</f>
        <v>1.8055555556202307E-2</v>
      </c>
      <c r="E1225" s="28" t="s">
        <v>56</v>
      </c>
      <c r="F1225" s="28" t="s">
        <v>458</v>
      </c>
      <c r="G1225" s="28">
        <v>1</v>
      </c>
      <c r="H1225" s="29">
        <v>5.8</v>
      </c>
      <c r="I1225" s="28">
        <v>1</v>
      </c>
      <c r="J1225" s="28" t="s">
        <v>12</v>
      </c>
      <c r="K1225" s="28">
        <v>2</v>
      </c>
      <c r="L1225" s="29">
        <v>13.92</v>
      </c>
      <c r="M1225" s="29">
        <f t="shared" si="19"/>
        <v>4.1760000000000002</v>
      </c>
      <c r="N1225" s="29">
        <v>1.9039999999999999</v>
      </c>
      <c r="O1225" s="30">
        <v>20</v>
      </c>
    </row>
    <row r="1226" spans="1:15" x14ac:dyDescent="0.35">
      <c r="A1226" s="24">
        <v>44972.033333333333</v>
      </c>
      <c r="B1226" s="25">
        <v>44972.039583333331</v>
      </c>
      <c r="C1226" s="26" t="str">
        <f>TEXT(B1226,"dd.mm.yyyy")</f>
        <v>15.02.2023</v>
      </c>
      <c r="D1226" s="27">
        <f>B1226-A1226</f>
        <v>6.2499999985448085E-3</v>
      </c>
      <c r="E1226" s="28" t="s">
        <v>65</v>
      </c>
      <c r="F1226" s="28" t="s">
        <v>520</v>
      </c>
      <c r="G1226" s="28">
        <v>1</v>
      </c>
      <c r="H1226" s="29">
        <v>3.7</v>
      </c>
      <c r="I1226" s="28">
        <v>1</v>
      </c>
      <c r="J1226" s="28" t="s">
        <v>12</v>
      </c>
      <c r="K1226" s="28">
        <v>1</v>
      </c>
      <c r="L1226" s="29">
        <v>8.8800000000000008</v>
      </c>
      <c r="M1226" s="29">
        <f t="shared" si="19"/>
        <v>2.6640000000000001</v>
      </c>
      <c r="N1226" s="29">
        <v>2.4559999999999995</v>
      </c>
      <c r="O1226" s="30">
        <v>14</v>
      </c>
    </row>
    <row r="1227" spans="1:15" x14ac:dyDescent="0.35">
      <c r="A1227" s="24">
        <v>44972.033333333333</v>
      </c>
      <c r="B1227" s="25">
        <v>44972.04583333333</v>
      </c>
      <c r="C1227" s="26" t="str">
        <f>TEXT(B1227,"dd.mm.yyyy")</f>
        <v>15.02.2023</v>
      </c>
      <c r="D1227" s="27">
        <f>B1227-A1227</f>
        <v>1.2499999997089617E-2</v>
      </c>
      <c r="E1227" s="28" t="s">
        <v>73</v>
      </c>
      <c r="F1227" s="28" t="s">
        <v>163</v>
      </c>
      <c r="G1227" s="28">
        <v>1</v>
      </c>
      <c r="H1227" s="29">
        <v>4.7</v>
      </c>
      <c r="I1227" s="28">
        <v>1</v>
      </c>
      <c r="J1227" s="28" t="s">
        <v>12</v>
      </c>
      <c r="K1227" s="28">
        <v>1</v>
      </c>
      <c r="L1227" s="29">
        <v>11.28</v>
      </c>
      <c r="M1227" s="29">
        <f t="shared" si="19"/>
        <v>3.3839999999999999</v>
      </c>
      <c r="N1227" s="29">
        <v>1.3360000000000003</v>
      </c>
      <c r="O1227" s="30">
        <v>16</v>
      </c>
    </row>
    <row r="1228" spans="1:15" x14ac:dyDescent="0.35">
      <c r="A1228" s="24">
        <v>44972.033333333333</v>
      </c>
      <c r="B1228" s="25">
        <v>44972.038194444445</v>
      </c>
      <c r="C1228" s="26" t="str">
        <f>TEXT(B1228,"dd.mm.yyyy")</f>
        <v>15.02.2023</v>
      </c>
      <c r="D1228" s="27">
        <f>B1228-A1228</f>
        <v>4.8611111124046147E-3</v>
      </c>
      <c r="E1228" s="28" t="s">
        <v>57</v>
      </c>
      <c r="F1228" s="28" t="s">
        <v>601</v>
      </c>
      <c r="G1228" s="28">
        <v>1</v>
      </c>
      <c r="H1228" s="29">
        <v>1.4</v>
      </c>
      <c r="I1228" s="28">
        <v>1</v>
      </c>
      <c r="J1228" s="28" t="s">
        <v>12</v>
      </c>
      <c r="K1228" s="28">
        <v>2</v>
      </c>
      <c r="L1228" s="29">
        <v>3.9</v>
      </c>
      <c r="M1228" s="29">
        <f t="shared" si="19"/>
        <v>1.17</v>
      </c>
      <c r="N1228" s="29">
        <v>0.93000000000000016</v>
      </c>
      <c r="O1228" s="30">
        <v>6</v>
      </c>
    </row>
    <row r="1229" spans="1:15" x14ac:dyDescent="0.35">
      <c r="A1229" s="24">
        <v>44972.033333333333</v>
      </c>
      <c r="B1229" s="25">
        <v>44972.043055555558</v>
      </c>
      <c r="C1229" s="26" t="str">
        <f>TEXT(B1229,"dd.mm.yyyy")</f>
        <v>15.02.2023</v>
      </c>
      <c r="D1229" s="27">
        <f>B1229-A1229</f>
        <v>9.7222222248092294E-3</v>
      </c>
      <c r="E1229" s="28" t="s">
        <v>57</v>
      </c>
      <c r="F1229" s="28" t="s">
        <v>432</v>
      </c>
      <c r="G1229" s="28">
        <v>1</v>
      </c>
      <c r="H1229" s="29">
        <v>3.8</v>
      </c>
      <c r="I1229" s="28">
        <v>1</v>
      </c>
      <c r="J1229" s="28" t="s">
        <v>12</v>
      </c>
      <c r="K1229" s="28">
        <v>2</v>
      </c>
      <c r="L1229" s="29">
        <v>9.1199999999999992</v>
      </c>
      <c r="M1229" s="29">
        <f t="shared" si="19"/>
        <v>2.7359999999999998</v>
      </c>
      <c r="N1229" s="29">
        <v>2.1440000000000001</v>
      </c>
      <c r="O1229" s="30">
        <v>14</v>
      </c>
    </row>
    <row r="1230" spans="1:15" x14ac:dyDescent="0.35">
      <c r="A1230" s="24">
        <v>44972.033333333333</v>
      </c>
      <c r="B1230" s="25">
        <v>44972.044444444444</v>
      </c>
      <c r="C1230" s="26" t="str">
        <f>TEXT(B1230,"dd.mm.yyyy")</f>
        <v>15.02.2023</v>
      </c>
      <c r="D1230" s="27">
        <f>B1230-A1230</f>
        <v>1.1111111110949423E-2</v>
      </c>
      <c r="E1230" s="28" t="s">
        <v>61</v>
      </c>
      <c r="F1230" s="28" t="s">
        <v>611</v>
      </c>
      <c r="G1230" s="28">
        <v>1</v>
      </c>
      <c r="H1230" s="29">
        <v>6.1</v>
      </c>
      <c r="I1230" s="28">
        <v>1</v>
      </c>
      <c r="J1230" s="28" t="s">
        <v>12</v>
      </c>
      <c r="K1230" s="28">
        <v>1</v>
      </c>
      <c r="L1230" s="29">
        <v>14.64</v>
      </c>
      <c r="M1230" s="29">
        <f t="shared" si="19"/>
        <v>4.3920000000000003</v>
      </c>
      <c r="N1230" s="29">
        <v>2.968</v>
      </c>
      <c r="O1230" s="30">
        <v>22</v>
      </c>
    </row>
    <row r="1231" spans="1:15" x14ac:dyDescent="0.35">
      <c r="A1231" s="24">
        <v>44972.03402777778</v>
      </c>
      <c r="B1231" s="25">
        <v>44972.039583333331</v>
      </c>
      <c r="C1231" s="26" t="str">
        <f>TEXT(B1231,"dd.mm.yyyy")</f>
        <v>15.02.2023</v>
      </c>
      <c r="D1231" s="27">
        <f>B1231-A1231</f>
        <v>5.5555555518367328E-3</v>
      </c>
      <c r="E1231" s="28" t="s">
        <v>54</v>
      </c>
      <c r="F1231" s="28" t="s">
        <v>350</v>
      </c>
      <c r="G1231" s="28">
        <v>1</v>
      </c>
      <c r="H1231" s="29">
        <v>2.6</v>
      </c>
      <c r="I1231" s="28">
        <v>1</v>
      </c>
      <c r="J1231" s="28" t="s">
        <v>12</v>
      </c>
      <c r="K1231" s="28">
        <v>2</v>
      </c>
      <c r="L1231" s="29">
        <v>6.24</v>
      </c>
      <c r="M1231" s="29">
        <f t="shared" si="19"/>
        <v>1.8719999999999999</v>
      </c>
      <c r="N1231" s="29">
        <v>1.8879999999999999</v>
      </c>
      <c r="O1231" s="30">
        <v>10</v>
      </c>
    </row>
    <row r="1232" spans="1:15" x14ac:dyDescent="0.35">
      <c r="A1232" s="24">
        <v>44972.03402777778</v>
      </c>
      <c r="B1232" s="25">
        <v>44972.057638888888</v>
      </c>
      <c r="C1232" s="26" t="str">
        <f>TEXT(B1232,"dd.mm.yyyy")</f>
        <v>15.02.2023</v>
      </c>
      <c r="D1232" s="27">
        <f>B1232-A1232</f>
        <v>2.361111110803904E-2</v>
      </c>
      <c r="E1232" s="28" t="s">
        <v>73</v>
      </c>
      <c r="F1232" s="28" t="s">
        <v>224</v>
      </c>
      <c r="G1232" s="28">
        <v>1</v>
      </c>
      <c r="H1232" s="29">
        <v>18.100000000000001</v>
      </c>
      <c r="I1232" s="28">
        <v>2</v>
      </c>
      <c r="J1232" s="28" t="s">
        <v>12</v>
      </c>
      <c r="K1232" s="28">
        <v>1</v>
      </c>
      <c r="L1232" s="29">
        <v>43.44</v>
      </c>
      <c r="M1232" s="29">
        <f t="shared" si="19"/>
        <v>13.031999999999998</v>
      </c>
      <c r="N1232" s="29">
        <v>7.5280000000000058</v>
      </c>
      <c r="O1232" s="30">
        <v>64</v>
      </c>
    </row>
    <row r="1233" spans="1:15" x14ac:dyDescent="0.35">
      <c r="A1233" s="24">
        <v>44972.03402777778</v>
      </c>
      <c r="B1233" s="25">
        <v>44972.036805555559</v>
      </c>
      <c r="C1233" s="26" t="str">
        <f>TEXT(B1233,"dd.mm.yyyy")</f>
        <v>15.02.2023</v>
      </c>
      <c r="D1233" s="27">
        <f>B1233-A1233</f>
        <v>2.7777777795563452E-3</v>
      </c>
      <c r="E1233" s="28" t="s">
        <v>75</v>
      </c>
      <c r="F1233" s="28" t="s">
        <v>857</v>
      </c>
      <c r="G1233" s="28">
        <v>1</v>
      </c>
      <c r="H1233" s="29">
        <v>0.9</v>
      </c>
      <c r="I1233" s="28">
        <v>1</v>
      </c>
      <c r="J1233" s="28" t="s">
        <v>12</v>
      </c>
      <c r="K1233" s="28">
        <v>1</v>
      </c>
      <c r="L1233" s="29">
        <v>3.8</v>
      </c>
      <c r="M1233" s="29">
        <f t="shared" si="19"/>
        <v>1.1399999999999999</v>
      </c>
      <c r="N1233" s="29">
        <v>1.0600000000000005</v>
      </c>
      <c r="O1233" s="30">
        <v>6</v>
      </c>
    </row>
    <row r="1234" spans="1:15" x14ac:dyDescent="0.35">
      <c r="A1234" s="24">
        <v>44972.03402777778</v>
      </c>
      <c r="B1234" s="25">
        <v>44972.038888888892</v>
      </c>
      <c r="C1234" s="26" t="str">
        <f>TEXT(B1234,"dd.mm.yyyy")</f>
        <v>15.02.2023</v>
      </c>
      <c r="D1234" s="27">
        <f>B1234-A1234</f>
        <v>4.8611111124046147E-3</v>
      </c>
      <c r="E1234" s="28" t="s">
        <v>75</v>
      </c>
      <c r="F1234" s="28" t="s">
        <v>826</v>
      </c>
      <c r="G1234" s="28">
        <v>1</v>
      </c>
      <c r="H1234" s="29">
        <v>1.6</v>
      </c>
      <c r="I1234" s="28">
        <v>1</v>
      </c>
      <c r="J1234" s="28" t="s">
        <v>12</v>
      </c>
      <c r="K1234" s="28">
        <v>1</v>
      </c>
      <c r="L1234" s="29">
        <v>3.7</v>
      </c>
      <c r="M1234" s="29">
        <f t="shared" si="19"/>
        <v>1.1100000000000001</v>
      </c>
      <c r="N1234" s="29">
        <v>1.1899999999999995</v>
      </c>
      <c r="O1234" s="30">
        <v>6</v>
      </c>
    </row>
    <row r="1235" spans="1:15" x14ac:dyDescent="0.35">
      <c r="A1235" s="24">
        <v>44972.035416666666</v>
      </c>
      <c r="B1235" s="25">
        <v>44972.041666666664</v>
      </c>
      <c r="C1235" s="26" t="str">
        <f>TEXT(B1235,"dd.mm.yyyy")</f>
        <v>15.02.2023</v>
      </c>
      <c r="D1235" s="27">
        <f>B1235-A1235</f>
        <v>6.2499999985448085E-3</v>
      </c>
      <c r="E1235" s="28" t="s">
        <v>49</v>
      </c>
      <c r="F1235" s="28" t="s">
        <v>910</v>
      </c>
      <c r="G1235" s="28">
        <v>1</v>
      </c>
      <c r="H1235" s="29">
        <v>1.8</v>
      </c>
      <c r="I1235" s="28">
        <v>1</v>
      </c>
      <c r="J1235" s="28" t="s">
        <v>12</v>
      </c>
      <c r="K1235" s="28">
        <v>2</v>
      </c>
      <c r="L1235" s="29">
        <v>3.2</v>
      </c>
      <c r="M1235" s="29">
        <f t="shared" si="19"/>
        <v>0.96</v>
      </c>
      <c r="N1235" s="29">
        <v>0.83999999999999986</v>
      </c>
      <c r="O1235" s="30">
        <v>5</v>
      </c>
    </row>
    <row r="1236" spans="1:15" x14ac:dyDescent="0.35">
      <c r="A1236" s="24">
        <v>44972.035416666666</v>
      </c>
      <c r="B1236" s="25">
        <v>44972.039583333331</v>
      </c>
      <c r="C1236" s="26" t="str">
        <f>TEXT(B1236,"dd.mm.yyyy")</f>
        <v>15.02.2023</v>
      </c>
      <c r="D1236" s="27">
        <f>B1236-A1236</f>
        <v>4.166666665696539E-3</v>
      </c>
      <c r="E1236" s="28" t="s">
        <v>15</v>
      </c>
      <c r="F1236" s="28" t="s">
        <v>107</v>
      </c>
      <c r="G1236" s="28">
        <v>1</v>
      </c>
      <c r="H1236" s="29">
        <v>2.1</v>
      </c>
      <c r="I1236" s="28">
        <v>1</v>
      </c>
      <c r="J1236" s="28" t="s">
        <v>12</v>
      </c>
      <c r="K1236" s="28">
        <v>2</v>
      </c>
      <c r="L1236" s="29">
        <v>5.04</v>
      </c>
      <c r="M1236" s="29">
        <f t="shared" si="19"/>
        <v>1.512</v>
      </c>
      <c r="N1236" s="29">
        <v>1.4479999999999995</v>
      </c>
      <c r="O1236" s="30">
        <v>8</v>
      </c>
    </row>
    <row r="1237" spans="1:15" x14ac:dyDescent="0.35">
      <c r="A1237" s="24">
        <v>44972.036111111112</v>
      </c>
      <c r="B1237" s="25">
        <v>44972.036805555559</v>
      </c>
      <c r="C1237" s="26" t="str">
        <f>TEXT(B1237,"dd.mm.yyyy")</f>
        <v>15.02.2023</v>
      </c>
      <c r="D1237" s="27">
        <f>B1237-A1237</f>
        <v>6.944444467080757E-4</v>
      </c>
      <c r="E1237" s="28" t="s">
        <v>65</v>
      </c>
      <c r="F1237" s="28" t="s">
        <v>299</v>
      </c>
      <c r="G1237" s="28">
        <v>1</v>
      </c>
      <c r="H1237" s="29">
        <v>0.2</v>
      </c>
      <c r="I1237" s="28">
        <v>1</v>
      </c>
      <c r="J1237" s="28" t="s">
        <v>12</v>
      </c>
      <c r="K1237" s="28">
        <v>2</v>
      </c>
      <c r="L1237" s="29">
        <v>3.1</v>
      </c>
      <c r="M1237" s="29">
        <f t="shared" si="19"/>
        <v>0.92999999999999994</v>
      </c>
      <c r="N1237" s="29">
        <v>0.9700000000000002</v>
      </c>
      <c r="O1237" s="30">
        <v>5</v>
      </c>
    </row>
    <row r="1238" spans="1:15" x14ac:dyDescent="0.35">
      <c r="A1238" s="24">
        <v>44972.036111111112</v>
      </c>
      <c r="B1238" s="25">
        <v>44972.039583333331</v>
      </c>
      <c r="C1238" s="26" t="str">
        <f>TEXT(B1238,"dd.mm.yyyy")</f>
        <v>15.02.2023</v>
      </c>
      <c r="D1238" s="27">
        <f>B1238-A1238</f>
        <v>3.4722222189884633E-3</v>
      </c>
      <c r="E1238" s="28" t="s">
        <v>73</v>
      </c>
      <c r="F1238" s="28" t="s">
        <v>740</v>
      </c>
      <c r="G1238" s="28">
        <v>1</v>
      </c>
      <c r="H1238" s="29">
        <v>1.9</v>
      </c>
      <c r="I1238" s="28">
        <v>1</v>
      </c>
      <c r="J1238" s="28" t="s">
        <v>12</v>
      </c>
      <c r="K1238" s="28">
        <v>2</v>
      </c>
      <c r="L1238" s="29">
        <v>3.3</v>
      </c>
      <c r="M1238" s="29">
        <f t="shared" si="19"/>
        <v>0.98999999999999988</v>
      </c>
      <c r="N1238" s="29">
        <v>0.71</v>
      </c>
      <c r="O1238" s="30">
        <v>5</v>
      </c>
    </row>
    <row r="1239" spans="1:15" x14ac:dyDescent="0.35">
      <c r="A1239" s="24">
        <v>44972.036111111112</v>
      </c>
      <c r="B1239" s="25">
        <v>44972.04583333333</v>
      </c>
      <c r="C1239" s="26" t="str">
        <f>TEXT(B1239,"dd.mm.yyyy")</f>
        <v>15.02.2023</v>
      </c>
      <c r="D1239" s="27">
        <f>B1239-A1239</f>
        <v>9.7222222175332718E-3</v>
      </c>
      <c r="E1239" s="28" t="s">
        <v>47</v>
      </c>
      <c r="F1239" s="28" t="s">
        <v>661</v>
      </c>
      <c r="G1239" s="28">
        <v>2</v>
      </c>
      <c r="H1239" s="29">
        <v>8.3000000000000007</v>
      </c>
      <c r="I1239" s="28">
        <v>1</v>
      </c>
      <c r="J1239" s="28" t="s">
        <v>12</v>
      </c>
      <c r="K1239" s="28">
        <v>1</v>
      </c>
      <c r="L1239" s="29">
        <v>19.920000000000002</v>
      </c>
      <c r="M1239" s="29">
        <f t="shared" si="19"/>
        <v>5.976</v>
      </c>
      <c r="N1239" s="29">
        <v>2.1039999999999992</v>
      </c>
      <c r="O1239" s="30">
        <v>28</v>
      </c>
    </row>
    <row r="1240" spans="1:15" x14ac:dyDescent="0.35">
      <c r="A1240" s="24">
        <v>44972.036805555559</v>
      </c>
      <c r="B1240" s="25">
        <v>44972.038194444445</v>
      </c>
      <c r="C1240" s="26" t="str">
        <f>TEXT(B1240,"dd.mm.yyyy")</f>
        <v>15.02.2023</v>
      </c>
      <c r="D1240" s="27">
        <f>B1240-A1240</f>
        <v>1.3888888861401938E-3</v>
      </c>
      <c r="E1240" s="28" t="s">
        <v>65</v>
      </c>
      <c r="F1240" s="28" t="s">
        <v>350</v>
      </c>
      <c r="G1240" s="28">
        <v>1</v>
      </c>
      <c r="H1240" s="29">
        <v>0.5</v>
      </c>
      <c r="I1240" s="28">
        <v>1</v>
      </c>
      <c r="J1240" s="28" t="s">
        <v>12</v>
      </c>
      <c r="K1240" s="28">
        <v>2</v>
      </c>
      <c r="L1240" s="29">
        <v>3.2</v>
      </c>
      <c r="M1240" s="29">
        <f t="shared" si="19"/>
        <v>0.96</v>
      </c>
      <c r="N1240" s="29">
        <v>0.83999999999999986</v>
      </c>
      <c r="O1240" s="30">
        <v>5</v>
      </c>
    </row>
    <row r="1241" spans="1:15" x14ac:dyDescent="0.35">
      <c r="A1241" s="24">
        <v>44972.036805555559</v>
      </c>
      <c r="B1241" s="25">
        <v>44972.038194444445</v>
      </c>
      <c r="C1241" s="26" t="str">
        <f>TEXT(B1241,"dd.mm.yyyy")</f>
        <v>15.02.2023</v>
      </c>
      <c r="D1241" s="27">
        <f>B1241-A1241</f>
        <v>1.3888888861401938E-3</v>
      </c>
      <c r="E1241" s="28" t="s">
        <v>72</v>
      </c>
      <c r="F1241" s="28" t="s">
        <v>737</v>
      </c>
      <c r="G1241" s="28">
        <v>1</v>
      </c>
      <c r="H1241" s="29">
        <v>0.7</v>
      </c>
      <c r="I1241" s="28">
        <v>1</v>
      </c>
      <c r="J1241" s="28" t="s">
        <v>18</v>
      </c>
      <c r="K1241" s="28">
        <v>1</v>
      </c>
      <c r="L1241" s="29">
        <v>4</v>
      </c>
      <c r="M1241" s="29">
        <f t="shared" si="19"/>
        <v>1.2</v>
      </c>
      <c r="N1241" s="29">
        <v>0.79999999999999982</v>
      </c>
      <c r="O1241" s="30">
        <v>6</v>
      </c>
    </row>
    <row r="1242" spans="1:15" x14ac:dyDescent="0.35">
      <c r="A1242" s="24">
        <v>44972.036805555559</v>
      </c>
      <c r="B1242" s="25">
        <v>44972.038194444445</v>
      </c>
      <c r="C1242" s="26" t="str">
        <f>TEXT(B1242,"dd.mm.yyyy")</f>
        <v>15.02.2023</v>
      </c>
      <c r="D1242" s="27">
        <f>B1242-A1242</f>
        <v>1.3888888861401938E-3</v>
      </c>
      <c r="E1242" s="28" t="s">
        <v>17</v>
      </c>
      <c r="F1242" s="28" t="s">
        <v>835</v>
      </c>
      <c r="G1242" s="28">
        <v>1</v>
      </c>
      <c r="H1242" s="29">
        <v>0.4</v>
      </c>
      <c r="I1242" s="28">
        <v>1</v>
      </c>
      <c r="J1242" s="28" t="s">
        <v>12</v>
      </c>
      <c r="K1242" s="28">
        <v>2</v>
      </c>
      <c r="L1242" s="29">
        <v>4</v>
      </c>
      <c r="M1242" s="29">
        <f t="shared" si="19"/>
        <v>1.2</v>
      </c>
      <c r="N1242" s="29">
        <v>0.79999999999999982</v>
      </c>
      <c r="O1242" s="30">
        <v>6</v>
      </c>
    </row>
    <row r="1243" spans="1:15" x14ac:dyDescent="0.35">
      <c r="A1243" s="24">
        <v>44972.036805555559</v>
      </c>
      <c r="B1243" s="25">
        <v>44972.041666666664</v>
      </c>
      <c r="C1243" s="26" t="str">
        <f>TEXT(B1243,"dd.mm.yyyy")</f>
        <v>15.02.2023</v>
      </c>
      <c r="D1243" s="27">
        <f>B1243-A1243</f>
        <v>4.8611111051286571E-3</v>
      </c>
      <c r="E1243" s="28" t="s">
        <v>27</v>
      </c>
      <c r="F1243" s="28" t="s">
        <v>343</v>
      </c>
      <c r="G1243" s="28">
        <v>2</v>
      </c>
      <c r="H1243" s="29">
        <v>2</v>
      </c>
      <c r="I1243" s="28">
        <v>1</v>
      </c>
      <c r="J1243" s="28" t="s">
        <v>12</v>
      </c>
      <c r="K1243" s="28">
        <v>1</v>
      </c>
      <c r="L1243" s="29">
        <v>4.8</v>
      </c>
      <c r="M1243" s="29">
        <f t="shared" si="19"/>
        <v>1.44</v>
      </c>
      <c r="N1243" s="29">
        <v>0.76000000000000068</v>
      </c>
      <c r="O1243" s="30">
        <v>7</v>
      </c>
    </row>
    <row r="1244" spans="1:15" x14ac:dyDescent="0.35">
      <c r="A1244" s="24">
        <v>44972.036805555559</v>
      </c>
      <c r="B1244" s="25">
        <v>44972.040972222225</v>
      </c>
      <c r="C1244" s="26" t="str">
        <f>TEXT(B1244,"dd.mm.yyyy")</f>
        <v>15.02.2023</v>
      </c>
      <c r="D1244" s="27">
        <f>B1244-A1244</f>
        <v>4.166666665696539E-3</v>
      </c>
      <c r="E1244" s="28" t="s">
        <v>27</v>
      </c>
      <c r="F1244" s="28" t="s">
        <v>481</v>
      </c>
      <c r="G1244" s="28">
        <v>1</v>
      </c>
      <c r="H1244" s="29">
        <v>1.3</v>
      </c>
      <c r="I1244" s="28">
        <v>1</v>
      </c>
      <c r="J1244" s="28" t="s">
        <v>12</v>
      </c>
      <c r="K1244" s="28">
        <v>2</v>
      </c>
      <c r="L1244" s="29">
        <v>3.1</v>
      </c>
      <c r="M1244" s="29">
        <f t="shared" si="19"/>
        <v>0.92999999999999994</v>
      </c>
      <c r="N1244" s="29">
        <v>0.9700000000000002</v>
      </c>
      <c r="O1244" s="30">
        <v>5</v>
      </c>
    </row>
    <row r="1245" spans="1:15" x14ac:dyDescent="0.35">
      <c r="A1245" s="24">
        <v>44972.037499999999</v>
      </c>
      <c r="B1245" s="25">
        <v>44972.045138888891</v>
      </c>
      <c r="C1245" s="26" t="str">
        <f>TEXT(B1245,"dd.mm.yyyy")</f>
        <v>15.02.2023</v>
      </c>
      <c r="D1245" s="27">
        <f>B1245-A1245</f>
        <v>7.6388888919609599E-3</v>
      </c>
      <c r="E1245" s="28" t="s">
        <v>59</v>
      </c>
      <c r="F1245" s="28" t="s">
        <v>800</v>
      </c>
      <c r="G1245" s="28">
        <v>1</v>
      </c>
      <c r="H1245" s="29">
        <v>4</v>
      </c>
      <c r="I1245" s="28">
        <v>1</v>
      </c>
      <c r="J1245" s="28" t="s">
        <v>12</v>
      </c>
      <c r="K1245" s="28">
        <v>2</v>
      </c>
      <c r="L1245" s="29">
        <v>9.6</v>
      </c>
      <c r="M1245" s="29">
        <f t="shared" si="19"/>
        <v>2.88</v>
      </c>
      <c r="N1245" s="29">
        <v>2.5200000000000014</v>
      </c>
      <c r="O1245" s="30">
        <v>15</v>
      </c>
    </row>
    <row r="1246" spans="1:15" x14ac:dyDescent="0.35">
      <c r="A1246" s="24">
        <v>44972.037499999999</v>
      </c>
      <c r="B1246" s="25">
        <v>44972.05</v>
      </c>
      <c r="C1246" s="26" t="str">
        <f>TEXT(B1246,"dd.mm.yyyy")</f>
        <v>15.02.2023</v>
      </c>
      <c r="D1246" s="27">
        <f>B1246-A1246</f>
        <v>1.2500000004365575E-2</v>
      </c>
      <c r="E1246" s="28" t="s">
        <v>30</v>
      </c>
      <c r="F1246" s="28" t="s">
        <v>471</v>
      </c>
      <c r="G1246" s="28">
        <v>2</v>
      </c>
      <c r="H1246" s="29">
        <v>5</v>
      </c>
      <c r="I1246" s="28">
        <v>1</v>
      </c>
      <c r="J1246" s="28" t="s">
        <v>12</v>
      </c>
      <c r="K1246" s="28">
        <v>1</v>
      </c>
      <c r="L1246" s="29">
        <v>12</v>
      </c>
      <c r="M1246" s="29">
        <f t="shared" si="19"/>
        <v>3.5999999999999996</v>
      </c>
      <c r="N1246" s="29">
        <v>2.4000000000000004</v>
      </c>
      <c r="O1246" s="30">
        <v>18</v>
      </c>
    </row>
    <row r="1247" spans="1:15" x14ac:dyDescent="0.35">
      <c r="A1247" s="24">
        <v>44972.038194444445</v>
      </c>
      <c r="B1247" s="25">
        <v>44972.040972222225</v>
      </c>
      <c r="C1247" s="26" t="str">
        <f>TEXT(B1247,"dd.mm.yyyy")</f>
        <v>15.02.2023</v>
      </c>
      <c r="D1247" s="27">
        <f>B1247-A1247</f>
        <v>2.7777777795563452E-3</v>
      </c>
      <c r="E1247" s="28" t="s">
        <v>17</v>
      </c>
      <c r="F1247" s="28" t="s">
        <v>437</v>
      </c>
      <c r="G1247" s="28">
        <v>4</v>
      </c>
      <c r="H1247" s="29">
        <v>0.5</v>
      </c>
      <c r="I1247" s="28">
        <v>1</v>
      </c>
      <c r="J1247" s="28" t="s">
        <v>12</v>
      </c>
      <c r="K1247" s="28">
        <v>2</v>
      </c>
      <c r="L1247" s="29">
        <v>3.8</v>
      </c>
      <c r="M1247" s="29">
        <f t="shared" si="19"/>
        <v>1.1399999999999999</v>
      </c>
      <c r="N1247" s="29">
        <v>1.0600000000000005</v>
      </c>
      <c r="O1247" s="30">
        <v>6</v>
      </c>
    </row>
    <row r="1248" spans="1:15" x14ac:dyDescent="0.35">
      <c r="A1248" s="24">
        <v>44972.038888888892</v>
      </c>
      <c r="B1248" s="25">
        <v>44972.056944444441</v>
      </c>
      <c r="C1248" s="26" t="str">
        <f>TEXT(B1248,"dd.mm.yyyy")</f>
        <v>15.02.2023</v>
      </c>
      <c r="D1248" s="27">
        <f>B1248-A1248</f>
        <v>1.805555554892635E-2</v>
      </c>
      <c r="E1248" s="28" t="s">
        <v>69</v>
      </c>
      <c r="F1248" s="28" t="s">
        <v>360</v>
      </c>
      <c r="G1248" s="28">
        <v>4</v>
      </c>
      <c r="H1248" s="29">
        <v>11.1</v>
      </c>
      <c r="I1248" s="28">
        <v>1</v>
      </c>
      <c r="J1248" s="28" t="s">
        <v>12</v>
      </c>
      <c r="K1248" s="28">
        <v>2</v>
      </c>
      <c r="L1248" s="29">
        <v>26.64</v>
      </c>
      <c r="M1248" s="29">
        <f t="shared" si="19"/>
        <v>7.992</v>
      </c>
      <c r="N1248" s="29">
        <v>5.3680000000000021</v>
      </c>
      <c r="O1248" s="30">
        <v>40</v>
      </c>
    </row>
    <row r="1249" spans="1:15" x14ac:dyDescent="0.35">
      <c r="A1249" s="24">
        <v>44972.038888888892</v>
      </c>
      <c r="B1249" s="25">
        <v>44972.051388888889</v>
      </c>
      <c r="C1249" s="26" t="str">
        <f>TEXT(B1249,"dd.mm.yyyy")</f>
        <v>15.02.2023</v>
      </c>
      <c r="D1249" s="27">
        <f>B1249-A1249</f>
        <v>1.2499999997089617E-2</v>
      </c>
      <c r="E1249" s="28" t="s">
        <v>41</v>
      </c>
      <c r="F1249" s="28" t="s">
        <v>357</v>
      </c>
      <c r="G1249" s="28">
        <v>1</v>
      </c>
      <c r="H1249" s="29">
        <v>4.7</v>
      </c>
      <c r="I1249" s="28">
        <v>1</v>
      </c>
      <c r="J1249" s="28" t="s">
        <v>12</v>
      </c>
      <c r="K1249" s="28">
        <v>2</v>
      </c>
      <c r="L1249" s="29">
        <v>11.28</v>
      </c>
      <c r="M1249" s="29">
        <f t="shared" si="19"/>
        <v>3.3839999999999999</v>
      </c>
      <c r="N1249" s="29">
        <v>2.3360000000000003</v>
      </c>
      <c r="O1249" s="30">
        <v>17</v>
      </c>
    </row>
    <row r="1250" spans="1:15" x14ac:dyDescent="0.35">
      <c r="A1250" s="24">
        <v>44972.039583333331</v>
      </c>
      <c r="B1250" s="25">
        <v>44972.054861111108</v>
      </c>
      <c r="C1250" s="26" t="str">
        <f>TEXT(B1250,"dd.mm.yyyy")</f>
        <v>15.02.2023</v>
      </c>
      <c r="D1250" s="27">
        <f>B1250-A1250</f>
        <v>1.5277777776645962E-2</v>
      </c>
      <c r="E1250" s="28" t="s">
        <v>47</v>
      </c>
      <c r="F1250" s="28" t="s">
        <v>130</v>
      </c>
      <c r="G1250" s="28">
        <v>4</v>
      </c>
      <c r="H1250" s="29">
        <v>6.9</v>
      </c>
      <c r="I1250" s="28">
        <v>1</v>
      </c>
      <c r="J1250" s="28" t="s">
        <v>12</v>
      </c>
      <c r="K1250" s="28">
        <v>1</v>
      </c>
      <c r="L1250" s="29">
        <v>16.559999999999999</v>
      </c>
      <c r="M1250" s="29">
        <f t="shared" si="19"/>
        <v>4.9679999999999991</v>
      </c>
      <c r="N1250" s="29">
        <v>2.4720000000000013</v>
      </c>
      <c r="O1250" s="30">
        <v>24</v>
      </c>
    </row>
    <row r="1251" spans="1:15" x14ac:dyDescent="0.35">
      <c r="A1251" s="24">
        <v>44972.039583333331</v>
      </c>
      <c r="B1251" s="25">
        <v>44972.039583333331</v>
      </c>
      <c r="C1251" s="26" t="str">
        <f>TEXT(B1251,"dd.mm.yyyy")</f>
        <v>15.02.2023</v>
      </c>
      <c r="D1251" s="27">
        <f>B1251-A1251</f>
        <v>0</v>
      </c>
      <c r="E1251" s="28" t="s">
        <v>40</v>
      </c>
      <c r="F1251" s="28" t="s">
        <v>391</v>
      </c>
      <c r="G1251" s="28">
        <v>1</v>
      </c>
      <c r="H1251" s="29">
        <v>0.2</v>
      </c>
      <c r="I1251" s="28">
        <v>1</v>
      </c>
      <c r="J1251" s="28" t="s">
        <v>12</v>
      </c>
      <c r="K1251" s="28">
        <v>2</v>
      </c>
      <c r="L1251" s="29">
        <v>3.6</v>
      </c>
      <c r="M1251" s="29">
        <f t="shared" si="19"/>
        <v>1.08</v>
      </c>
      <c r="N1251" s="29">
        <v>1.3199999999999998</v>
      </c>
      <c r="O1251" s="30">
        <v>6</v>
      </c>
    </row>
    <row r="1252" spans="1:15" x14ac:dyDescent="0.35">
      <c r="A1252" s="24">
        <v>44972.039583333331</v>
      </c>
      <c r="B1252" s="25">
        <v>44972.049305555556</v>
      </c>
      <c r="C1252" s="26" t="str">
        <f>TEXT(B1252,"dd.mm.yyyy")</f>
        <v>15.02.2023</v>
      </c>
      <c r="D1252" s="27">
        <f>B1252-A1252</f>
        <v>9.7222222248092294E-3</v>
      </c>
      <c r="E1252" s="28" t="s">
        <v>74</v>
      </c>
      <c r="F1252" s="28" t="s">
        <v>312</v>
      </c>
      <c r="G1252" s="28">
        <v>1</v>
      </c>
      <c r="H1252" s="29">
        <v>0.8</v>
      </c>
      <c r="I1252" s="28">
        <v>1</v>
      </c>
      <c r="J1252" s="28" t="s">
        <v>12</v>
      </c>
      <c r="K1252" s="28">
        <v>1</v>
      </c>
      <c r="L1252" s="29">
        <v>9.6</v>
      </c>
      <c r="M1252" s="29">
        <f t="shared" si="19"/>
        <v>2.88</v>
      </c>
      <c r="N1252" s="29">
        <v>1.5200000000000014</v>
      </c>
      <c r="O1252" s="30">
        <v>14</v>
      </c>
    </row>
    <row r="1253" spans="1:15" x14ac:dyDescent="0.35">
      <c r="A1253" s="24">
        <v>44972.040277777778</v>
      </c>
      <c r="B1253" s="25">
        <v>44972.0625</v>
      </c>
      <c r="C1253" s="26" t="str">
        <f>TEXT(B1253,"dd.mm.yyyy")</f>
        <v>15.02.2023</v>
      </c>
      <c r="D1253" s="27">
        <f>B1253-A1253</f>
        <v>2.2222222221898846E-2</v>
      </c>
      <c r="E1253" s="28" t="s">
        <v>64</v>
      </c>
      <c r="F1253" s="28" t="s">
        <v>920</v>
      </c>
      <c r="G1253" s="28">
        <v>4</v>
      </c>
      <c r="H1253" s="29">
        <v>20.9</v>
      </c>
      <c r="I1253" s="28">
        <v>2</v>
      </c>
      <c r="J1253" s="28" t="s">
        <v>12</v>
      </c>
      <c r="K1253" s="28">
        <v>1</v>
      </c>
      <c r="L1253" s="29">
        <v>50.16</v>
      </c>
      <c r="M1253" s="29">
        <f t="shared" si="19"/>
        <v>15.047999999999998</v>
      </c>
      <c r="N1253" s="29">
        <v>5.7920000000000016</v>
      </c>
      <c r="O1253" s="30">
        <v>71</v>
      </c>
    </row>
    <row r="1254" spans="1:15" x14ac:dyDescent="0.35">
      <c r="A1254" s="24">
        <v>44972.040277777778</v>
      </c>
      <c r="B1254" s="25">
        <v>44972.04791666667</v>
      </c>
      <c r="C1254" s="26" t="str">
        <f>TEXT(B1254,"dd.mm.yyyy")</f>
        <v>15.02.2023</v>
      </c>
      <c r="D1254" s="27">
        <f>B1254-A1254</f>
        <v>7.6388888919609599E-3</v>
      </c>
      <c r="E1254" s="28" t="s">
        <v>65</v>
      </c>
      <c r="F1254" s="28" t="s">
        <v>114</v>
      </c>
      <c r="G1254" s="28">
        <v>2</v>
      </c>
      <c r="H1254" s="29">
        <v>4.5999999999999996</v>
      </c>
      <c r="I1254" s="28">
        <v>1</v>
      </c>
      <c r="J1254" s="28" t="s">
        <v>12</v>
      </c>
      <c r="K1254" s="28">
        <v>1</v>
      </c>
      <c r="L1254" s="29">
        <v>11.04</v>
      </c>
      <c r="M1254" s="29">
        <f t="shared" si="19"/>
        <v>3.3119999999999998</v>
      </c>
      <c r="N1254" s="29">
        <v>2.6480000000000015</v>
      </c>
      <c r="O1254" s="30">
        <v>17</v>
      </c>
    </row>
    <row r="1255" spans="1:15" x14ac:dyDescent="0.35">
      <c r="A1255" s="24">
        <v>44972.040277777778</v>
      </c>
      <c r="B1255" s="25">
        <v>44972.054166666669</v>
      </c>
      <c r="C1255" s="26" t="str">
        <f>TEXT(B1255,"dd.mm.yyyy")</f>
        <v>15.02.2023</v>
      </c>
      <c r="D1255" s="27">
        <f>B1255-A1255</f>
        <v>1.3888888890505768E-2</v>
      </c>
      <c r="E1255" s="28" t="s">
        <v>37</v>
      </c>
      <c r="F1255" s="28" t="s">
        <v>132</v>
      </c>
      <c r="G1255" s="28">
        <v>3</v>
      </c>
      <c r="H1255" s="29">
        <v>6</v>
      </c>
      <c r="I1255" s="28">
        <v>1</v>
      </c>
      <c r="J1255" s="28" t="s">
        <v>12</v>
      </c>
      <c r="K1255" s="28">
        <v>1</v>
      </c>
      <c r="L1255" s="29">
        <v>14.4</v>
      </c>
      <c r="M1255" s="29">
        <f t="shared" si="19"/>
        <v>4.32</v>
      </c>
      <c r="N1255" s="29">
        <v>2.2799999999999994</v>
      </c>
      <c r="O1255" s="30">
        <v>21</v>
      </c>
    </row>
    <row r="1256" spans="1:15" x14ac:dyDescent="0.35">
      <c r="A1256" s="24">
        <v>44972.040277777778</v>
      </c>
      <c r="B1256" s="25">
        <v>44972.056944444441</v>
      </c>
      <c r="C1256" s="26" t="str">
        <f>TEXT(B1256,"dd.mm.yyyy")</f>
        <v>15.02.2023</v>
      </c>
      <c r="D1256" s="27">
        <f>B1256-A1256</f>
        <v>1.6666666662786156E-2</v>
      </c>
      <c r="E1256" s="28" t="s">
        <v>20</v>
      </c>
      <c r="F1256" s="28" t="s">
        <v>917</v>
      </c>
      <c r="G1256" s="28">
        <v>3</v>
      </c>
      <c r="H1256" s="29">
        <v>7</v>
      </c>
      <c r="I1256" s="28">
        <v>1</v>
      </c>
      <c r="J1256" s="28" t="s">
        <v>12</v>
      </c>
      <c r="K1256" s="28">
        <v>1</v>
      </c>
      <c r="L1256" s="29">
        <v>16.8</v>
      </c>
      <c r="M1256" s="29">
        <f t="shared" si="19"/>
        <v>5.04</v>
      </c>
      <c r="N1256" s="29">
        <v>4.16</v>
      </c>
      <c r="O1256" s="30">
        <v>26</v>
      </c>
    </row>
    <row r="1257" spans="1:15" x14ac:dyDescent="0.35">
      <c r="A1257" s="24">
        <v>44972.040277777778</v>
      </c>
      <c r="B1257" s="25">
        <v>44972.052083333336</v>
      </c>
      <c r="C1257" s="26" t="str">
        <f>TEXT(B1257,"dd.mm.yyyy")</f>
        <v>15.02.2023</v>
      </c>
      <c r="D1257" s="27">
        <f>B1257-A1257</f>
        <v>1.1805555557657499E-2</v>
      </c>
      <c r="E1257" s="28" t="s">
        <v>51</v>
      </c>
      <c r="F1257" s="28" t="s">
        <v>368</v>
      </c>
      <c r="G1257" s="28">
        <v>1</v>
      </c>
      <c r="H1257" s="29">
        <v>4.5999999999999996</v>
      </c>
      <c r="I1257" s="28">
        <v>1</v>
      </c>
      <c r="J1257" s="28" t="s">
        <v>12</v>
      </c>
      <c r="K1257" s="28">
        <v>1</v>
      </c>
      <c r="L1257" s="29">
        <v>11.04</v>
      </c>
      <c r="M1257" s="29">
        <f t="shared" si="19"/>
        <v>3.3119999999999998</v>
      </c>
      <c r="N1257" s="29">
        <v>1.6480000000000015</v>
      </c>
      <c r="O1257" s="30">
        <v>16</v>
      </c>
    </row>
    <row r="1258" spans="1:15" x14ac:dyDescent="0.35">
      <c r="A1258" s="24">
        <v>44972.041666666664</v>
      </c>
      <c r="B1258" s="25">
        <v>44972.050694444442</v>
      </c>
      <c r="C1258" s="26" t="str">
        <f>TEXT(B1258,"dd.mm.yyyy")</f>
        <v>15.02.2023</v>
      </c>
      <c r="D1258" s="27">
        <f>B1258-A1258</f>
        <v>9.0277777781011537E-3</v>
      </c>
      <c r="E1258" s="28" t="s">
        <v>14</v>
      </c>
      <c r="F1258" s="28" t="s">
        <v>144</v>
      </c>
      <c r="G1258" s="28">
        <v>3</v>
      </c>
      <c r="H1258" s="29">
        <v>4.4000000000000004</v>
      </c>
      <c r="I1258" s="28">
        <v>1</v>
      </c>
      <c r="J1258" s="28" t="s">
        <v>12</v>
      </c>
      <c r="K1258" s="28">
        <v>1</v>
      </c>
      <c r="L1258" s="29">
        <v>10.56</v>
      </c>
      <c r="M1258" s="29">
        <f t="shared" si="19"/>
        <v>3.1680000000000001</v>
      </c>
      <c r="N1258" s="29">
        <v>2.2720000000000002</v>
      </c>
      <c r="O1258" s="30">
        <v>16</v>
      </c>
    </row>
    <row r="1259" spans="1:15" x14ac:dyDescent="0.35">
      <c r="A1259" s="24">
        <v>44972.042361111111</v>
      </c>
      <c r="B1259" s="25">
        <v>44972.051388888889</v>
      </c>
      <c r="C1259" s="26" t="str">
        <f>TEXT(B1259,"dd.mm.yyyy")</f>
        <v>15.02.2023</v>
      </c>
      <c r="D1259" s="27">
        <f>B1259-A1259</f>
        <v>9.0277777781011537E-3</v>
      </c>
      <c r="E1259" s="28" t="s">
        <v>14</v>
      </c>
      <c r="F1259" s="28" t="s">
        <v>153</v>
      </c>
      <c r="G1259" s="28">
        <v>2</v>
      </c>
      <c r="H1259" s="29">
        <v>4.4000000000000004</v>
      </c>
      <c r="I1259" s="28">
        <v>5</v>
      </c>
      <c r="J1259" s="28" t="s">
        <v>12</v>
      </c>
      <c r="K1259" s="28">
        <v>2</v>
      </c>
      <c r="L1259" s="29">
        <v>10.56</v>
      </c>
      <c r="M1259" s="29">
        <f t="shared" si="19"/>
        <v>3.1680000000000001</v>
      </c>
      <c r="N1259" s="29">
        <v>2.2720000000000002</v>
      </c>
      <c r="O1259" s="30">
        <v>16</v>
      </c>
    </row>
    <row r="1260" spans="1:15" x14ac:dyDescent="0.35">
      <c r="A1260" s="24">
        <v>44972.042361111111</v>
      </c>
      <c r="B1260" s="25">
        <v>44972.04791666667</v>
      </c>
      <c r="C1260" s="26" t="str">
        <f>TEXT(B1260,"dd.mm.yyyy")</f>
        <v>15.02.2023</v>
      </c>
      <c r="D1260" s="27">
        <f>B1260-A1260</f>
        <v>5.5555555591126904E-3</v>
      </c>
      <c r="E1260" s="28" t="s">
        <v>37</v>
      </c>
      <c r="F1260" s="28" t="s">
        <v>418</v>
      </c>
      <c r="G1260" s="28">
        <v>1</v>
      </c>
      <c r="H1260" s="29">
        <v>2.6</v>
      </c>
      <c r="I1260" s="28">
        <v>1</v>
      </c>
      <c r="J1260" s="28" t="s">
        <v>12</v>
      </c>
      <c r="K1260" s="28">
        <v>2</v>
      </c>
      <c r="L1260" s="29">
        <v>6.24</v>
      </c>
      <c r="M1260" s="29">
        <f t="shared" si="19"/>
        <v>1.8719999999999999</v>
      </c>
      <c r="N1260" s="29">
        <v>1.8879999999999999</v>
      </c>
      <c r="O1260" s="30">
        <v>10</v>
      </c>
    </row>
    <row r="1261" spans="1:15" x14ac:dyDescent="0.35">
      <c r="A1261" s="24">
        <v>44972.043055555558</v>
      </c>
      <c r="B1261" s="25">
        <v>44972.043749999997</v>
      </c>
      <c r="C1261" s="26" t="str">
        <f>TEXT(B1261,"dd.mm.yyyy")</f>
        <v>15.02.2023</v>
      </c>
      <c r="D1261" s="27">
        <f>B1261-A1261</f>
        <v>6.9444443943211809E-4</v>
      </c>
      <c r="E1261" s="28" t="s">
        <v>76</v>
      </c>
      <c r="F1261" s="28" t="s">
        <v>511</v>
      </c>
      <c r="G1261" s="28">
        <v>1</v>
      </c>
      <c r="H1261" s="29">
        <v>0.4</v>
      </c>
      <c r="I1261" s="28">
        <v>1</v>
      </c>
      <c r="J1261" s="28" t="s">
        <v>12</v>
      </c>
      <c r="K1261" s="28">
        <v>2</v>
      </c>
      <c r="L1261" s="29">
        <v>3.8</v>
      </c>
      <c r="M1261" s="29">
        <f t="shared" si="19"/>
        <v>1.1399999999999999</v>
      </c>
      <c r="N1261" s="29">
        <v>1.0600000000000005</v>
      </c>
      <c r="O1261" s="30">
        <v>6</v>
      </c>
    </row>
    <row r="1262" spans="1:15" x14ac:dyDescent="0.35">
      <c r="A1262" s="24">
        <v>44972.043055555558</v>
      </c>
      <c r="B1262" s="25">
        <v>44972.048611111109</v>
      </c>
      <c r="C1262" s="26" t="str">
        <f>TEXT(B1262,"dd.mm.yyyy")</f>
        <v>15.02.2023</v>
      </c>
      <c r="D1262" s="27">
        <f>B1262-A1262</f>
        <v>5.5555555518367328E-3</v>
      </c>
      <c r="E1262" s="28" t="s">
        <v>54</v>
      </c>
      <c r="F1262" s="28" t="s">
        <v>666</v>
      </c>
      <c r="G1262" s="28">
        <v>1</v>
      </c>
      <c r="H1262" s="29">
        <v>2.2000000000000002</v>
      </c>
      <c r="I1262" s="28">
        <v>1</v>
      </c>
      <c r="J1262" s="28" t="s">
        <v>12</v>
      </c>
      <c r="K1262" s="28">
        <v>2</v>
      </c>
      <c r="L1262" s="29">
        <v>5.28</v>
      </c>
      <c r="M1262" s="29">
        <f t="shared" si="19"/>
        <v>1.5840000000000001</v>
      </c>
      <c r="N1262" s="29">
        <v>2.1360000000000001</v>
      </c>
      <c r="O1262" s="30">
        <v>9</v>
      </c>
    </row>
    <row r="1263" spans="1:15" x14ac:dyDescent="0.35">
      <c r="A1263" s="24">
        <v>44972.043055555558</v>
      </c>
      <c r="B1263" s="25">
        <v>44972.056944444441</v>
      </c>
      <c r="C1263" s="26" t="str">
        <f>TEXT(B1263,"dd.mm.yyyy")</f>
        <v>15.02.2023</v>
      </c>
      <c r="D1263" s="27">
        <f>B1263-A1263</f>
        <v>1.3888888883229811E-2</v>
      </c>
      <c r="E1263" s="28" t="s">
        <v>63</v>
      </c>
      <c r="F1263" s="28" t="s">
        <v>420</v>
      </c>
      <c r="G1263" s="28">
        <v>3</v>
      </c>
      <c r="H1263" s="29">
        <v>6.1</v>
      </c>
      <c r="I1263" s="28">
        <v>1</v>
      </c>
      <c r="J1263" s="28" t="s">
        <v>12</v>
      </c>
      <c r="K1263" s="28">
        <v>2</v>
      </c>
      <c r="L1263" s="29">
        <v>14.64</v>
      </c>
      <c r="M1263" s="29">
        <f t="shared" si="19"/>
        <v>4.3920000000000003</v>
      </c>
      <c r="N1263" s="29">
        <v>3.968</v>
      </c>
      <c r="O1263" s="30">
        <v>23</v>
      </c>
    </row>
    <row r="1264" spans="1:15" x14ac:dyDescent="0.35">
      <c r="A1264" s="24">
        <v>44972.043055555558</v>
      </c>
      <c r="B1264" s="25">
        <v>44972.068055555559</v>
      </c>
      <c r="C1264" s="26" t="str">
        <f>TEXT(B1264,"dd.mm.yyyy")</f>
        <v>15.02.2023</v>
      </c>
      <c r="D1264" s="27">
        <f>B1264-A1264</f>
        <v>2.5000000001455192E-2</v>
      </c>
      <c r="E1264" s="28" t="s">
        <v>59</v>
      </c>
      <c r="F1264" s="28" t="s">
        <v>878</v>
      </c>
      <c r="G1264" s="28">
        <v>1</v>
      </c>
      <c r="H1264" s="29">
        <v>18.899999999999999</v>
      </c>
      <c r="I1264" s="28">
        <v>2</v>
      </c>
      <c r="J1264" s="28" t="s">
        <v>12</v>
      </c>
      <c r="K1264" s="28">
        <v>2</v>
      </c>
      <c r="L1264" s="29">
        <v>45.36</v>
      </c>
      <c r="M1264" s="29">
        <f t="shared" si="19"/>
        <v>13.607999999999999</v>
      </c>
      <c r="N1264" s="29">
        <v>6.0320000000000036</v>
      </c>
      <c r="O1264" s="30">
        <v>65</v>
      </c>
    </row>
    <row r="1265" spans="1:15" x14ac:dyDescent="0.35">
      <c r="A1265" s="24">
        <v>44972.043749999997</v>
      </c>
      <c r="B1265" s="25">
        <v>44972.051388888889</v>
      </c>
      <c r="C1265" s="26" t="str">
        <f>TEXT(B1265,"dd.mm.yyyy")</f>
        <v>15.02.2023</v>
      </c>
      <c r="D1265" s="27">
        <f>B1265-A1265</f>
        <v>7.6388888919609599E-3</v>
      </c>
      <c r="E1265" s="28" t="s">
        <v>15</v>
      </c>
      <c r="F1265" s="28" t="s">
        <v>736</v>
      </c>
      <c r="G1265" s="28">
        <v>1</v>
      </c>
      <c r="H1265" s="29">
        <v>3.5</v>
      </c>
      <c r="I1265" s="28">
        <v>1</v>
      </c>
      <c r="J1265" s="28" t="s">
        <v>12</v>
      </c>
      <c r="K1265" s="28">
        <v>1</v>
      </c>
      <c r="L1265" s="29">
        <v>8.4</v>
      </c>
      <c r="M1265" s="29">
        <f t="shared" si="19"/>
        <v>2.52</v>
      </c>
      <c r="N1265" s="29">
        <v>2.08</v>
      </c>
      <c r="O1265" s="30">
        <v>13</v>
      </c>
    </row>
    <row r="1266" spans="1:15" x14ac:dyDescent="0.35">
      <c r="A1266" s="24">
        <v>44972.043749999997</v>
      </c>
      <c r="B1266" s="25">
        <v>44972.054166666669</v>
      </c>
      <c r="C1266" s="26" t="str">
        <f>TEXT(B1266,"dd.mm.yyyy")</f>
        <v>15.02.2023</v>
      </c>
      <c r="D1266" s="27">
        <f>B1266-A1266</f>
        <v>1.0416666671517305E-2</v>
      </c>
      <c r="E1266" s="28" t="s">
        <v>54</v>
      </c>
      <c r="F1266" s="28" t="s">
        <v>204</v>
      </c>
      <c r="G1266" s="28">
        <v>2</v>
      </c>
      <c r="H1266" s="29">
        <v>7.4</v>
      </c>
      <c r="I1266" s="28">
        <v>1</v>
      </c>
      <c r="J1266" s="28" t="s">
        <v>12</v>
      </c>
      <c r="K1266" s="28">
        <v>2</v>
      </c>
      <c r="L1266" s="29">
        <v>17.760000000000002</v>
      </c>
      <c r="M1266" s="29">
        <f t="shared" si="19"/>
        <v>5.3280000000000003</v>
      </c>
      <c r="N1266" s="29">
        <v>1.911999999999999</v>
      </c>
      <c r="O1266" s="30">
        <v>25</v>
      </c>
    </row>
    <row r="1267" spans="1:15" x14ac:dyDescent="0.35">
      <c r="A1267" s="24">
        <v>44972.044444444444</v>
      </c>
      <c r="B1267" s="25">
        <v>44972.05</v>
      </c>
      <c r="C1267" s="26" t="str">
        <f>TEXT(B1267,"dd.mm.yyyy")</f>
        <v>15.02.2023</v>
      </c>
      <c r="D1267" s="27">
        <f>B1267-A1267</f>
        <v>5.5555555591126904E-3</v>
      </c>
      <c r="E1267" s="28" t="s">
        <v>51</v>
      </c>
      <c r="F1267" s="28" t="s">
        <v>395</v>
      </c>
      <c r="G1267" s="28">
        <v>1</v>
      </c>
      <c r="H1267" s="29">
        <v>2.4</v>
      </c>
      <c r="I1267" s="28">
        <v>1</v>
      </c>
      <c r="J1267" s="28" t="s">
        <v>12</v>
      </c>
      <c r="K1267" s="28">
        <v>2</v>
      </c>
      <c r="L1267" s="29">
        <v>5.76</v>
      </c>
      <c r="M1267" s="29">
        <f t="shared" si="19"/>
        <v>1.728</v>
      </c>
      <c r="N1267" s="29">
        <v>1.5120000000000005</v>
      </c>
      <c r="O1267" s="30">
        <v>9</v>
      </c>
    </row>
    <row r="1268" spans="1:15" x14ac:dyDescent="0.35">
      <c r="A1268" s="24">
        <v>44972.045138888891</v>
      </c>
      <c r="B1268" s="25">
        <v>44972.05</v>
      </c>
      <c r="C1268" s="26" t="str">
        <f>TEXT(B1268,"dd.mm.yyyy")</f>
        <v>15.02.2023</v>
      </c>
      <c r="D1268" s="27">
        <f>B1268-A1268</f>
        <v>4.8611111124046147E-3</v>
      </c>
      <c r="E1268" s="28" t="s">
        <v>53</v>
      </c>
      <c r="F1268" s="28" t="s">
        <v>522</v>
      </c>
      <c r="G1268" s="28">
        <v>1</v>
      </c>
      <c r="H1268" s="29">
        <v>1.7</v>
      </c>
      <c r="I1268" s="28">
        <v>1</v>
      </c>
      <c r="J1268" s="28" t="s">
        <v>12</v>
      </c>
      <c r="K1268" s="28">
        <v>2</v>
      </c>
      <c r="L1268" s="29">
        <v>3.8</v>
      </c>
      <c r="M1268" s="29">
        <f t="shared" si="19"/>
        <v>1.1399999999999999</v>
      </c>
      <c r="N1268" s="29">
        <v>1.0600000000000005</v>
      </c>
      <c r="O1268" s="30">
        <v>6</v>
      </c>
    </row>
    <row r="1269" spans="1:15" x14ac:dyDescent="0.35">
      <c r="A1269" s="24">
        <v>44972.045138888891</v>
      </c>
      <c r="B1269" s="25">
        <v>44972.046527777777</v>
      </c>
      <c r="C1269" s="26" t="str">
        <f>TEXT(B1269,"dd.mm.yyyy")</f>
        <v>15.02.2023</v>
      </c>
      <c r="D1269" s="27">
        <f>B1269-A1269</f>
        <v>1.3888888861401938E-3</v>
      </c>
      <c r="E1269" s="28" t="s">
        <v>41</v>
      </c>
      <c r="F1269" s="28" t="s">
        <v>300</v>
      </c>
      <c r="G1269" s="28">
        <v>1</v>
      </c>
      <c r="H1269" s="29">
        <v>0.5</v>
      </c>
      <c r="I1269" s="28">
        <v>1</v>
      </c>
      <c r="J1269" s="28" t="s">
        <v>12</v>
      </c>
      <c r="K1269" s="28">
        <v>2</v>
      </c>
      <c r="L1269" s="29">
        <v>3.3</v>
      </c>
      <c r="M1269" s="29">
        <f t="shared" si="19"/>
        <v>0.98999999999999988</v>
      </c>
      <c r="N1269" s="29">
        <v>1.71</v>
      </c>
      <c r="O1269" s="30">
        <v>6</v>
      </c>
    </row>
    <row r="1270" spans="1:15" x14ac:dyDescent="0.35">
      <c r="A1270" s="24">
        <v>44972.045138888891</v>
      </c>
      <c r="B1270" s="25">
        <v>44972.048611111109</v>
      </c>
      <c r="C1270" s="26" t="str">
        <f>TEXT(B1270,"dd.mm.yyyy")</f>
        <v>15.02.2023</v>
      </c>
      <c r="D1270" s="27">
        <f>B1270-A1270</f>
        <v>3.4722222189884633E-3</v>
      </c>
      <c r="E1270" s="28" t="s">
        <v>38</v>
      </c>
      <c r="F1270" s="28" t="s">
        <v>674</v>
      </c>
      <c r="G1270" s="28">
        <v>4</v>
      </c>
      <c r="H1270" s="29">
        <v>1.1000000000000001</v>
      </c>
      <c r="I1270" s="28">
        <v>1</v>
      </c>
      <c r="J1270" s="28" t="s">
        <v>12</v>
      </c>
      <c r="K1270" s="28">
        <v>2</v>
      </c>
      <c r="L1270" s="29">
        <v>3.2</v>
      </c>
      <c r="M1270" s="29">
        <f t="shared" si="19"/>
        <v>0.96</v>
      </c>
      <c r="N1270" s="29">
        <v>0.83999999999999986</v>
      </c>
      <c r="O1270" s="30">
        <v>5</v>
      </c>
    </row>
    <row r="1271" spans="1:15" x14ac:dyDescent="0.35">
      <c r="A1271" s="24">
        <v>44972.045138888891</v>
      </c>
      <c r="B1271" s="25">
        <v>44972.05</v>
      </c>
      <c r="C1271" s="26" t="str">
        <f>TEXT(B1271,"dd.mm.yyyy")</f>
        <v>15.02.2023</v>
      </c>
      <c r="D1271" s="27">
        <f>B1271-A1271</f>
        <v>4.8611111124046147E-3</v>
      </c>
      <c r="E1271" s="28" t="s">
        <v>30</v>
      </c>
      <c r="F1271" s="28" t="s">
        <v>798</v>
      </c>
      <c r="G1271" s="28">
        <v>1</v>
      </c>
      <c r="H1271" s="29">
        <v>2.6</v>
      </c>
      <c r="I1271" s="28">
        <v>1</v>
      </c>
      <c r="J1271" s="28" t="s">
        <v>12</v>
      </c>
      <c r="K1271" s="28">
        <v>2</v>
      </c>
      <c r="L1271" s="29">
        <v>6.24</v>
      </c>
      <c r="M1271" s="29">
        <f t="shared" si="19"/>
        <v>1.8719999999999999</v>
      </c>
      <c r="N1271" s="29">
        <v>0.8879999999999999</v>
      </c>
      <c r="O1271" s="30">
        <v>9</v>
      </c>
    </row>
    <row r="1272" spans="1:15" x14ac:dyDescent="0.35">
      <c r="A1272" s="24">
        <v>44972.04583333333</v>
      </c>
      <c r="B1272" s="25">
        <v>44972.05</v>
      </c>
      <c r="C1272" s="26" t="str">
        <f>TEXT(B1272,"dd.mm.yyyy")</f>
        <v>15.02.2023</v>
      </c>
      <c r="D1272" s="27">
        <f>B1272-A1272</f>
        <v>4.1666666729724966E-3</v>
      </c>
      <c r="E1272" s="28" t="s">
        <v>32</v>
      </c>
      <c r="F1272" s="28" t="s">
        <v>238</v>
      </c>
      <c r="G1272" s="28">
        <v>1</v>
      </c>
      <c r="H1272" s="29">
        <v>2.1</v>
      </c>
      <c r="I1272" s="28">
        <v>1</v>
      </c>
      <c r="J1272" s="28" t="s">
        <v>12</v>
      </c>
      <c r="K1272" s="28">
        <v>1</v>
      </c>
      <c r="L1272" s="29">
        <v>5.04</v>
      </c>
      <c r="M1272" s="29">
        <f t="shared" si="19"/>
        <v>1.512</v>
      </c>
      <c r="N1272" s="29">
        <v>1.4479999999999995</v>
      </c>
      <c r="O1272" s="30">
        <v>8</v>
      </c>
    </row>
    <row r="1273" spans="1:15" x14ac:dyDescent="0.35">
      <c r="A1273" s="24">
        <v>44972.04583333333</v>
      </c>
      <c r="B1273" s="25">
        <v>44972.052777777775</v>
      </c>
      <c r="C1273" s="26" t="str">
        <f>TEXT(B1273,"dd.mm.yyyy")</f>
        <v>15.02.2023</v>
      </c>
      <c r="D1273" s="27">
        <f>B1273-A1273</f>
        <v>6.9444444452528842E-3</v>
      </c>
      <c r="E1273" s="28" t="s">
        <v>14</v>
      </c>
      <c r="F1273" s="28" t="s">
        <v>373</v>
      </c>
      <c r="G1273" s="28">
        <v>1</v>
      </c>
      <c r="H1273" s="29">
        <v>3.3</v>
      </c>
      <c r="I1273" s="28">
        <v>1</v>
      </c>
      <c r="J1273" s="28" t="s">
        <v>12</v>
      </c>
      <c r="K1273" s="28">
        <v>1</v>
      </c>
      <c r="L1273" s="29">
        <v>7.92</v>
      </c>
      <c r="M1273" s="29">
        <f t="shared" si="19"/>
        <v>2.3759999999999999</v>
      </c>
      <c r="N1273" s="29">
        <v>0.70400000000000063</v>
      </c>
      <c r="O1273" s="30">
        <v>11</v>
      </c>
    </row>
    <row r="1274" spans="1:15" x14ac:dyDescent="0.35">
      <c r="A1274" s="24">
        <v>44972.04583333333</v>
      </c>
      <c r="B1274" s="25">
        <v>44972.051388888889</v>
      </c>
      <c r="C1274" s="26" t="str">
        <f>TEXT(B1274,"dd.mm.yyyy")</f>
        <v>15.02.2023</v>
      </c>
      <c r="D1274" s="27">
        <f>B1274-A1274</f>
        <v>5.5555555591126904E-3</v>
      </c>
      <c r="E1274" s="28" t="s">
        <v>49</v>
      </c>
      <c r="F1274" s="28" t="s">
        <v>816</v>
      </c>
      <c r="G1274" s="28">
        <v>1</v>
      </c>
      <c r="H1274" s="29">
        <v>2.1</v>
      </c>
      <c r="I1274" s="28">
        <v>1</v>
      </c>
      <c r="J1274" s="28" t="s">
        <v>12</v>
      </c>
      <c r="K1274" s="28">
        <v>2</v>
      </c>
      <c r="L1274" s="29">
        <v>5.04</v>
      </c>
      <c r="M1274" s="29">
        <f t="shared" si="19"/>
        <v>1.512</v>
      </c>
      <c r="N1274" s="29">
        <v>1.4479999999999995</v>
      </c>
      <c r="O1274" s="30">
        <v>8</v>
      </c>
    </row>
    <row r="1275" spans="1:15" x14ac:dyDescent="0.35">
      <c r="A1275" s="24">
        <v>44972.04583333333</v>
      </c>
      <c r="B1275" s="25">
        <v>44972.055555555555</v>
      </c>
      <c r="C1275" s="26" t="str">
        <f>TEXT(B1275,"dd.mm.yyyy")</f>
        <v>15.02.2023</v>
      </c>
      <c r="D1275" s="27">
        <f>B1275-A1275</f>
        <v>9.7222222248092294E-3</v>
      </c>
      <c r="E1275" s="28" t="s">
        <v>23</v>
      </c>
      <c r="F1275" s="28" t="s">
        <v>771</v>
      </c>
      <c r="G1275" s="28">
        <v>1</v>
      </c>
      <c r="H1275" s="29">
        <v>3.2</v>
      </c>
      <c r="I1275" s="28">
        <v>1</v>
      </c>
      <c r="J1275" s="28" t="s">
        <v>12</v>
      </c>
      <c r="K1275" s="28">
        <v>1</v>
      </c>
      <c r="L1275" s="29">
        <v>7.68</v>
      </c>
      <c r="M1275" s="29">
        <f t="shared" si="19"/>
        <v>2.3039999999999998</v>
      </c>
      <c r="N1275" s="29">
        <v>2.016</v>
      </c>
      <c r="O1275" s="30">
        <v>12</v>
      </c>
    </row>
    <row r="1276" spans="1:15" x14ac:dyDescent="0.35">
      <c r="A1276" s="24">
        <v>44972.046527777777</v>
      </c>
      <c r="B1276" s="25">
        <v>44972.05972222222</v>
      </c>
      <c r="C1276" s="26" t="str">
        <f>TEXT(B1276,"dd.mm.yyyy")</f>
        <v>15.02.2023</v>
      </c>
      <c r="D1276" s="27">
        <f>B1276-A1276</f>
        <v>1.3194444443797693E-2</v>
      </c>
      <c r="E1276" s="28" t="s">
        <v>45</v>
      </c>
      <c r="F1276" s="28" t="s">
        <v>550</v>
      </c>
      <c r="G1276" s="28">
        <v>1</v>
      </c>
      <c r="H1276" s="29">
        <v>5</v>
      </c>
      <c r="I1276" s="28">
        <v>1</v>
      </c>
      <c r="J1276" s="28" t="s">
        <v>12</v>
      </c>
      <c r="K1276" s="28">
        <v>2</v>
      </c>
      <c r="L1276" s="29">
        <v>12</v>
      </c>
      <c r="M1276" s="29">
        <f t="shared" si="19"/>
        <v>3.5999999999999996</v>
      </c>
      <c r="N1276" s="29">
        <v>1.4000000000000004</v>
      </c>
      <c r="O1276" s="30">
        <v>17</v>
      </c>
    </row>
    <row r="1277" spans="1:15" x14ac:dyDescent="0.35">
      <c r="A1277" s="24">
        <v>44972.046527777777</v>
      </c>
      <c r="B1277" s="25">
        <v>44972.055555555555</v>
      </c>
      <c r="C1277" s="26" t="str">
        <f>TEXT(B1277,"dd.mm.yyyy")</f>
        <v>15.02.2023</v>
      </c>
      <c r="D1277" s="27">
        <f>B1277-A1277</f>
        <v>9.0277777781011537E-3</v>
      </c>
      <c r="E1277" s="28" t="s">
        <v>59</v>
      </c>
      <c r="F1277" s="28" t="s">
        <v>406</v>
      </c>
      <c r="G1277" s="28">
        <v>3</v>
      </c>
      <c r="H1277" s="29">
        <v>3.6</v>
      </c>
      <c r="I1277" s="28">
        <v>1</v>
      </c>
      <c r="J1277" s="28" t="s">
        <v>12</v>
      </c>
      <c r="K1277" s="28">
        <v>2</v>
      </c>
      <c r="L1277" s="29">
        <v>8.64</v>
      </c>
      <c r="M1277" s="29">
        <f t="shared" si="19"/>
        <v>2.5920000000000001</v>
      </c>
      <c r="N1277" s="29">
        <v>1.7679999999999989</v>
      </c>
      <c r="O1277" s="30">
        <v>13</v>
      </c>
    </row>
    <row r="1278" spans="1:15" x14ac:dyDescent="0.35">
      <c r="A1278" s="24">
        <v>44972.047222222223</v>
      </c>
      <c r="B1278" s="25">
        <v>44972.05</v>
      </c>
      <c r="C1278" s="26" t="str">
        <f>TEXT(B1278,"dd.mm.yyyy")</f>
        <v>15.02.2023</v>
      </c>
      <c r="D1278" s="27">
        <f>B1278-A1278</f>
        <v>2.7777777795563452E-3</v>
      </c>
      <c r="E1278" s="28" t="s">
        <v>74</v>
      </c>
      <c r="F1278" s="28" t="s">
        <v>288</v>
      </c>
      <c r="G1278" s="28">
        <v>3</v>
      </c>
      <c r="H1278" s="29">
        <v>0.9</v>
      </c>
      <c r="I1278" s="28">
        <v>1</v>
      </c>
      <c r="J1278" s="28" t="s">
        <v>12</v>
      </c>
      <c r="K1278" s="28">
        <v>3</v>
      </c>
      <c r="L1278" s="29">
        <v>3.1</v>
      </c>
      <c r="M1278" s="29">
        <f t="shared" si="19"/>
        <v>0.92999999999999994</v>
      </c>
      <c r="N1278" s="29">
        <v>0.9700000000000002</v>
      </c>
      <c r="O1278" s="30">
        <v>5</v>
      </c>
    </row>
    <row r="1279" spans="1:15" x14ac:dyDescent="0.35">
      <c r="A1279" s="24">
        <v>44972.048611111109</v>
      </c>
      <c r="B1279" s="25">
        <v>44972.057638888888</v>
      </c>
      <c r="C1279" s="26" t="str">
        <f>TEXT(B1279,"dd.mm.yyyy")</f>
        <v>15.02.2023</v>
      </c>
      <c r="D1279" s="27">
        <f>B1279-A1279</f>
        <v>9.0277777781011537E-3</v>
      </c>
      <c r="E1279" s="28" t="s">
        <v>22</v>
      </c>
      <c r="F1279" s="28" t="s">
        <v>572</v>
      </c>
      <c r="G1279" s="28">
        <v>1</v>
      </c>
      <c r="H1279" s="29">
        <v>4.5999999999999996</v>
      </c>
      <c r="I1279" s="28">
        <v>1</v>
      </c>
      <c r="J1279" s="28" t="s">
        <v>12</v>
      </c>
      <c r="K1279" s="28">
        <v>2</v>
      </c>
      <c r="L1279" s="29">
        <v>11.04</v>
      </c>
      <c r="M1279" s="29">
        <f t="shared" si="19"/>
        <v>3.3119999999999998</v>
      </c>
      <c r="N1279" s="29">
        <v>1.6480000000000015</v>
      </c>
      <c r="O1279" s="30">
        <v>16</v>
      </c>
    </row>
    <row r="1280" spans="1:15" x14ac:dyDescent="0.35">
      <c r="A1280" s="24">
        <v>44972.048611111109</v>
      </c>
      <c r="B1280" s="25">
        <v>44972.060416666667</v>
      </c>
      <c r="C1280" s="26" t="str">
        <f>TEXT(B1280,"dd.mm.yyyy")</f>
        <v>15.02.2023</v>
      </c>
      <c r="D1280" s="27">
        <f>B1280-A1280</f>
        <v>1.1805555557657499E-2</v>
      </c>
      <c r="E1280" s="28" t="s">
        <v>22</v>
      </c>
      <c r="F1280" s="28" t="s">
        <v>93</v>
      </c>
      <c r="G1280" s="28">
        <v>2</v>
      </c>
      <c r="H1280" s="29">
        <v>9.3000000000000007</v>
      </c>
      <c r="I1280" s="28">
        <v>1</v>
      </c>
      <c r="J1280" s="28" t="s">
        <v>12</v>
      </c>
      <c r="K1280" s="28">
        <v>1</v>
      </c>
      <c r="L1280" s="29">
        <v>22.32</v>
      </c>
      <c r="M1280" s="29">
        <f t="shared" si="19"/>
        <v>6.6959999999999997</v>
      </c>
      <c r="N1280" s="29">
        <v>1.9840000000000018</v>
      </c>
      <c r="O1280" s="30">
        <v>31</v>
      </c>
    </row>
    <row r="1281" spans="1:15" x14ac:dyDescent="0.35">
      <c r="A1281" s="24">
        <v>44972.048611111109</v>
      </c>
      <c r="B1281" s="25">
        <v>44972.063194444447</v>
      </c>
      <c r="C1281" s="26" t="str">
        <f>TEXT(B1281,"dd.mm.yyyy")</f>
        <v>15.02.2023</v>
      </c>
      <c r="D1281" s="27">
        <f>B1281-A1281</f>
        <v>1.4583333337213844E-2</v>
      </c>
      <c r="E1281" s="28" t="s">
        <v>41</v>
      </c>
      <c r="F1281" s="28" t="s">
        <v>152</v>
      </c>
      <c r="G1281" s="28">
        <v>1</v>
      </c>
      <c r="H1281" s="29">
        <v>5.7</v>
      </c>
      <c r="I1281" s="28">
        <v>1</v>
      </c>
      <c r="J1281" s="28" t="s">
        <v>12</v>
      </c>
      <c r="K1281" s="28">
        <v>2</v>
      </c>
      <c r="L1281" s="29">
        <v>13.68</v>
      </c>
      <c r="M1281" s="29">
        <f t="shared" si="19"/>
        <v>4.1040000000000001</v>
      </c>
      <c r="N1281" s="29">
        <v>2.2160000000000011</v>
      </c>
      <c r="O1281" s="30">
        <v>20</v>
      </c>
    </row>
    <row r="1282" spans="1:15" x14ac:dyDescent="0.35">
      <c r="A1282" s="24">
        <v>44972.05</v>
      </c>
      <c r="B1282" s="25">
        <v>44972.077777777777</v>
      </c>
      <c r="C1282" s="26" t="str">
        <f>TEXT(B1282,"dd.mm.yyyy")</f>
        <v>15.02.2023</v>
      </c>
      <c r="D1282" s="27">
        <f>B1282-A1282</f>
        <v>2.7777777773735579E-2</v>
      </c>
      <c r="E1282" s="28" t="s">
        <v>25</v>
      </c>
      <c r="F1282" s="28" t="s">
        <v>521</v>
      </c>
      <c r="G1282" s="28">
        <v>1</v>
      </c>
      <c r="H1282" s="29">
        <v>11.2</v>
      </c>
      <c r="I1282" s="28">
        <v>1</v>
      </c>
      <c r="J1282" s="28" t="s">
        <v>12</v>
      </c>
      <c r="K1282" s="28">
        <v>1</v>
      </c>
      <c r="L1282" s="29">
        <v>26.88</v>
      </c>
      <c r="M1282" s="29">
        <f t="shared" si="19"/>
        <v>8.0640000000000001</v>
      </c>
      <c r="N1282" s="29">
        <v>4.0560000000000009</v>
      </c>
      <c r="O1282" s="30">
        <v>39</v>
      </c>
    </row>
    <row r="1283" spans="1:15" x14ac:dyDescent="0.35">
      <c r="A1283" s="24">
        <v>44972.051388888889</v>
      </c>
      <c r="B1283" s="25">
        <v>44972.060416666667</v>
      </c>
      <c r="C1283" s="26" t="str">
        <f>TEXT(B1283,"dd.mm.yyyy")</f>
        <v>15.02.2023</v>
      </c>
      <c r="D1283" s="27">
        <f>B1283-A1283</f>
        <v>9.0277777781011537E-3</v>
      </c>
      <c r="E1283" s="28" t="s">
        <v>21</v>
      </c>
      <c r="F1283" s="28" t="s">
        <v>647</v>
      </c>
      <c r="G1283" s="28">
        <v>1</v>
      </c>
      <c r="H1283" s="29">
        <v>4.4000000000000004</v>
      </c>
      <c r="I1283" s="28">
        <v>1</v>
      </c>
      <c r="J1283" s="28" t="s">
        <v>12</v>
      </c>
      <c r="K1283" s="28">
        <v>1</v>
      </c>
      <c r="L1283" s="29">
        <v>10.56</v>
      </c>
      <c r="M1283" s="29">
        <f t="shared" ref="M1283:M1346" si="20">L1283*30%</f>
        <v>3.1680000000000001</v>
      </c>
      <c r="N1283" s="29">
        <v>2.2720000000000002</v>
      </c>
      <c r="O1283" s="30">
        <v>16</v>
      </c>
    </row>
    <row r="1284" spans="1:15" x14ac:dyDescent="0.35">
      <c r="A1284" s="24">
        <v>44972.051388888889</v>
      </c>
      <c r="B1284" s="25">
        <v>44972.071527777778</v>
      </c>
      <c r="C1284" s="26" t="str">
        <f>TEXT(B1284,"dd.mm.yyyy")</f>
        <v>15.02.2023</v>
      </c>
      <c r="D1284" s="27">
        <f>B1284-A1284</f>
        <v>2.0138888889050577E-2</v>
      </c>
      <c r="E1284" s="28" t="s">
        <v>55</v>
      </c>
      <c r="F1284" s="28" t="s">
        <v>478</v>
      </c>
      <c r="G1284" s="28">
        <v>1</v>
      </c>
      <c r="H1284" s="29">
        <v>8.4</v>
      </c>
      <c r="I1284" s="28">
        <v>1</v>
      </c>
      <c r="J1284" s="28" t="s">
        <v>12</v>
      </c>
      <c r="K1284" s="28">
        <v>1</v>
      </c>
      <c r="L1284" s="29">
        <v>20.16</v>
      </c>
      <c r="M1284" s="29">
        <f t="shared" si="20"/>
        <v>6.048</v>
      </c>
      <c r="N1284" s="29">
        <v>2.791999999999998</v>
      </c>
      <c r="O1284" s="30">
        <v>29</v>
      </c>
    </row>
    <row r="1285" spans="1:15" x14ac:dyDescent="0.35">
      <c r="A1285" s="24">
        <v>44972.052083333336</v>
      </c>
      <c r="B1285" s="25">
        <v>44972.054166666669</v>
      </c>
      <c r="C1285" s="26" t="str">
        <f>TEXT(B1285,"dd.mm.yyyy")</f>
        <v>15.02.2023</v>
      </c>
      <c r="D1285" s="27">
        <f>B1285-A1285</f>
        <v>2.0833333328482695E-3</v>
      </c>
      <c r="E1285" s="28" t="s">
        <v>38</v>
      </c>
      <c r="F1285" s="28" t="s">
        <v>481</v>
      </c>
      <c r="G1285" s="28">
        <v>1</v>
      </c>
      <c r="H1285" s="29">
        <v>1.2</v>
      </c>
      <c r="I1285" s="28">
        <v>1</v>
      </c>
      <c r="J1285" s="28" t="s">
        <v>12</v>
      </c>
      <c r="K1285" s="28">
        <v>2</v>
      </c>
      <c r="L1285" s="29">
        <v>3.4</v>
      </c>
      <c r="M1285" s="29">
        <f t="shared" si="20"/>
        <v>1.02</v>
      </c>
      <c r="N1285" s="29">
        <v>1.5800000000000005</v>
      </c>
      <c r="O1285" s="30">
        <v>6</v>
      </c>
    </row>
    <row r="1286" spans="1:15" x14ac:dyDescent="0.35">
      <c r="A1286" s="24">
        <v>44972.052777777775</v>
      </c>
      <c r="B1286" s="25">
        <v>44972.059027777781</v>
      </c>
      <c r="C1286" s="26" t="str">
        <f>TEXT(B1286,"dd.mm.yyyy")</f>
        <v>15.02.2023</v>
      </c>
      <c r="D1286" s="27">
        <f>B1286-A1286</f>
        <v>6.2500000058207661E-3</v>
      </c>
      <c r="E1286" s="28" t="s">
        <v>53</v>
      </c>
      <c r="F1286" s="28" t="s">
        <v>795</v>
      </c>
      <c r="G1286" s="28">
        <v>2</v>
      </c>
      <c r="H1286" s="29">
        <v>1.9</v>
      </c>
      <c r="I1286" s="28">
        <v>1</v>
      </c>
      <c r="J1286" s="28" t="s">
        <v>12</v>
      </c>
      <c r="K1286" s="28">
        <v>1</v>
      </c>
      <c r="L1286" s="29">
        <v>3</v>
      </c>
      <c r="M1286" s="29">
        <f t="shared" si="20"/>
        <v>0.89999999999999991</v>
      </c>
      <c r="N1286" s="29">
        <v>1.0999999999999996</v>
      </c>
      <c r="O1286" s="30">
        <v>5</v>
      </c>
    </row>
    <row r="1287" spans="1:15" x14ac:dyDescent="0.35">
      <c r="A1287" s="24">
        <v>44972.052777777775</v>
      </c>
      <c r="B1287" s="25">
        <v>44972.057638888888</v>
      </c>
      <c r="C1287" s="26" t="str">
        <f>TEXT(B1287,"dd.mm.yyyy")</f>
        <v>15.02.2023</v>
      </c>
      <c r="D1287" s="27">
        <f>B1287-A1287</f>
        <v>4.8611111124046147E-3</v>
      </c>
      <c r="E1287" s="28" t="s">
        <v>67</v>
      </c>
      <c r="F1287" s="28" t="s">
        <v>344</v>
      </c>
      <c r="G1287" s="28">
        <v>1</v>
      </c>
      <c r="H1287" s="29">
        <v>2.5</v>
      </c>
      <c r="I1287" s="28">
        <v>1</v>
      </c>
      <c r="J1287" s="28" t="s">
        <v>12</v>
      </c>
      <c r="K1287" s="28">
        <v>2</v>
      </c>
      <c r="L1287" s="29">
        <v>6</v>
      </c>
      <c r="M1287" s="29">
        <f t="shared" si="20"/>
        <v>1.7999999999999998</v>
      </c>
      <c r="N1287" s="29">
        <v>1.2000000000000002</v>
      </c>
      <c r="O1287" s="30">
        <v>9</v>
      </c>
    </row>
    <row r="1288" spans="1:15" x14ac:dyDescent="0.35">
      <c r="A1288" s="24">
        <v>44972.052777777775</v>
      </c>
      <c r="B1288" s="25">
        <v>44972.064583333333</v>
      </c>
      <c r="C1288" s="26" t="str">
        <f>TEXT(B1288,"dd.mm.yyyy")</f>
        <v>15.02.2023</v>
      </c>
      <c r="D1288" s="27">
        <f>B1288-A1288</f>
        <v>1.1805555557657499E-2</v>
      </c>
      <c r="E1288" s="28" t="s">
        <v>47</v>
      </c>
      <c r="F1288" s="28" t="s">
        <v>297</v>
      </c>
      <c r="G1288" s="28">
        <v>1</v>
      </c>
      <c r="H1288" s="29">
        <v>14.5</v>
      </c>
      <c r="I1288" s="28">
        <v>1</v>
      </c>
      <c r="J1288" s="28" t="s">
        <v>12</v>
      </c>
      <c r="K1288" s="28">
        <v>1</v>
      </c>
      <c r="L1288" s="29">
        <v>34.799999999999997</v>
      </c>
      <c r="M1288" s="29">
        <f t="shared" si="20"/>
        <v>10.44</v>
      </c>
      <c r="N1288" s="29">
        <v>4.7600000000000051</v>
      </c>
      <c r="O1288" s="30">
        <v>50</v>
      </c>
    </row>
    <row r="1289" spans="1:15" x14ac:dyDescent="0.35">
      <c r="A1289" s="24">
        <v>44972.052777777775</v>
      </c>
      <c r="B1289" s="25">
        <v>44972.057638888888</v>
      </c>
      <c r="C1289" s="26" t="str">
        <f>TEXT(B1289,"dd.mm.yyyy")</f>
        <v>15.02.2023</v>
      </c>
      <c r="D1289" s="27">
        <f>B1289-A1289</f>
        <v>4.8611111124046147E-3</v>
      </c>
      <c r="E1289" s="28" t="s">
        <v>58</v>
      </c>
      <c r="F1289" s="28" t="s">
        <v>764</v>
      </c>
      <c r="G1289" s="28">
        <v>1</v>
      </c>
      <c r="H1289" s="29">
        <v>1.2</v>
      </c>
      <c r="I1289" s="28">
        <v>1</v>
      </c>
      <c r="J1289" s="28" t="s">
        <v>12</v>
      </c>
      <c r="K1289" s="28">
        <v>1</v>
      </c>
      <c r="L1289" s="29">
        <v>3.7</v>
      </c>
      <c r="M1289" s="29">
        <f t="shared" si="20"/>
        <v>1.1100000000000001</v>
      </c>
      <c r="N1289" s="29">
        <v>1.1899999999999995</v>
      </c>
      <c r="O1289" s="30">
        <v>6</v>
      </c>
    </row>
    <row r="1290" spans="1:15" x14ac:dyDescent="0.35">
      <c r="A1290" s="24">
        <v>44972.053472222222</v>
      </c>
      <c r="B1290" s="25">
        <v>44972.059027777781</v>
      </c>
      <c r="C1290" s="26" t="str">
        <f>TEXT(B1290,"dd.mm.yyyy")</f>
        <v>15.02.2023</v>
      </c>
      <c r="D1290" s="27">
        <f>B1290-A1290</f>
        <v>5.5555555591126904E-3</v>
      </c>
      <c r="E1290" s="28" t="s">
        <v>67</v>
      </c>
      <c r="F1290" s="28" t="s">
        <v>361</v>
      </c>
      <c r="G1290" s="28">
        <v>1</v>
      </c>
      <c r="H1290" s="29">
        <v>1.9</v>
      </c>
      <c r="I1290" s="28">
        <v>1</v>
      </c>
      <c r="J1290" s="28" t="s">
        <v>12</v>
      </c>
      <c r="K1290" s="28">
        <v>2</v>
      </c>
      <c r="L1290" s="29">
        <v>3.4</v>
      </c>
      <c r="M1290" s="29">
        <f t="shared" si="20"/>
        <v>1.02</v>
      </c>
      <c r="N1290" s="29">
        <v>1.5800000000000005</v>
      </c>
      <c r="O1290" s="30">
        <v>6</v>
      </c>
    </row>
    <row r="1291" spans="1:15" x14ac:dyDescent="0.35">
      <c r="A1291" s="24">
        <v>44972.053472222222</v>
      </c>
      <c r="B1291" s="25">
        <v>44972.056250000001</v>
      </c>
      <c r="C1291" s="26" t="str">
        <f>TEXT(B1291,"dd.mm.yyyy")</f>
        <v>15.02.2023</v>
      </c>
      <c r="D1291" s="27">
        <f>B1291-A1291</f>
        <v>2.7777777795563452E-3</v>
      </c>
      <c r="E1291" s="28" t="s">
        <v>72</v>
      </c>
      <c r="F1291" s="28" t="s">
        <v>925</v>
      </c>
      <c r="G1291" s="28">
        <v>1</v>
      </c>
      <c r="H1291" s="29">
        <v>1</v>
      </c>
      <c r="I1291" s="28">
        <v>1</v>
      </c>
      <c r="J1291" s="28" t="s">
        <v>12</v>
      </c>
      <c r="K1291" s="28">
        <v>1</v>
      </c>
      <c r="L1291" s="29">
        <v>3.1</v>
      </c>
      <c r="M1291" s="29">
        <f t="shared" si="20"/>
        <v>0.92999999999999994</v>
      </c>
      <c r="N1291" s="29">
        <v>0.9700000000000002</v>
      </c>
      <c r="O1291" s="30">
        <v>5</v>
      </c>
    </row>
    <row r="1292" spans="1:15" x14ac:dyDescent="0.35">
      <c r="A1292" s="24">
        <v>44972.054166666669</v>
      </c>
      <c r="B1292" s="25">
        <v>44972.054166666669</v>
      </c>
      <c r="C1292" s="26" t="str">
        <f>TEXT(B1292,"dd.mm.yyyy")</f>
        <v>15.02.2023</v>
      </c>
      <c r="D1292" s="27">
        <f>B1292-A1292</f>
        <v>0</v>
      </c>
      <c r="E1292" s="28" t="s">
        <v>22</v>
      </c>
      <c r="F1292" s="28" t="s">
        <v>334</v>
      </c>
      <c r="G1292" s="28">
        <v>1</v>
      </c>
      <c r="H1292" s="29">
        <v>0</v>
      </c>
      <c r="I1292" s="28">
        <v>5</v>
      </c>
      <c r="J1292" s="28" t="s">
        <v>12</v>
      </c>
      <c r="K1292" s="28">
        <v>1</v>
      </c>
      <c r="L1292" s="29">
        <v>3.3</v>
      </c>
      <c r="M1292" s="29">
        <f t="shared" si="20"/>
        <v>0.98999999999999988</v>
      </c>
      <c r="N1292" s="29">
        <v>1.71</v>
      </c>
      <c r="O1292" s="30">
        <v>6</v>
      </c>
    </row>
    <row r="1293" spans="1:15" x14ac:dyDescent="0.35">
      <c r="A1293" s="24">
        <v>44972.054166666669</v>
      </c>
      <c r="B1293" s="25">
        <v>44972.061805555553</v>
      </c>
      <c r="C1293" s="26" t="str">
        <f>TEXT(B1293,"dd.mm.yyyy")</f>
        <v>15.02.2023</v>
      </c>
      <c r="D1293" s="27">
        <f>B1293-A1293</f>
        <v>7.6388888846850023E-3</v>
      </c>
      <c r="E1293" s="28" t="s">
        <v>61</v>
      </c>
      <c r="F1293" s="28" t="s">
        <v>179</v>
      </c>
      <c r="G1293" s="28">
        <v>1</v>
      </c>
      <c r="H1293" s="29">
        <v>1.9</v>
      </c>
      <c r="I1293" s="28">
        <v>1</v>
      </c>
      <c r="J1293" s="28" t="s">
        <v>12</v>
      </c>
      <c r="K1293" s="28">
        <v>1</v>
      </c>
      <c r="L1293" s="29">
        <v>3.9</v>
      </c>
      <c r="M1293" s="29">
        <f t="shared" si="20"/>
        <v>1.17</v>
      </c>
      <c r="N1293" s="29">
        <v>0.93000000000000016</v>
      </c>
      <c r="O1293" s="30">
        <v>6</v>
      </c>
    </row>
    <row r="1294" spans="1:15" x14ac:dyDescent="0.35">
      <c r="A1294" s="24">
        <v>44972.054861111108</v>
      </c>
      <c r="B1294" s="25">
        <v>44972.056944444441</v>
      </c>
      <c r="C1294" s="26" t="str">
        <f>TEXT(B1294,"dd.mm.yyyy")</f>
        <v>15.02.2023</v>
      </c>
      <c r="D1294" s="27">
        <f>B1294-A1294</f>
        <v>2.0833333328482695E-3</v>
      </c>
      <c r="E1294" s="28" t="s">
        <v>51</v>
      </c>
      <c r="F1294" s="28" t="s">
        <v>116</v>
      </c>
      <c r="G1294" s="28">
        <v>1</v>
      </c>
      <c r="H1294" s="29">
        <v>0.7</v>
      </c>
      <c r="I1294" s="28">
        <v>1</v>
      </c>
      <c r="J1294" s="28" t="s">
        <v>12</v>
      </c>
      <c r="K1294" s="28">
        <v>2</v>
      </c>
      <c r="L1294" s="29">
        <v>3.2</v>
      </c>
      <c r="M1294" s="29">
        <f t="shared" si="20"/>
        <v>0.96</v>
      </c>
      <c r="N1294" s="29">
        <v>0.83999999999999986</v>
      </c>
      <c r="O1294" s="30">
        <v>5</v>
      </c>
    </row>
    <row r="1295" spans="1:15" x14ac:dyDescent="0.35">
      <c r="A1295" s="24">
        <v>44972.054861111108</v>
      </c>
      <c r="B1295" s="25">
        <v>44972.057638888888</v>
      </c>
      <c r="C1295" s="26" t="str">
        <f>TEXT(B1295,"dd.mm.yyyy")</f>
        <v>15.02.2023</v>
      </c>
      <c r="D1295" s="27">
        <f>B1295-A1295</f>
        <v>2.7777777795563452E-3</v>
      </c>
      <c r="E1295" s="28" t="s">
        <v>17</v>
      </c>
      <c r="F1295" s="28" t="s">
        <v>238</v>
      </c>
      <c r="G1295" s="28">
        <v>1</v>
      </c>
      <c r="H1295" s="29">
        <v>1.7</v>
      </c>
      <c r="I1295" s="28">
        <v>1</v>
      </c>
      <c r="J1295" s="28" t="s">
        <v>12</v>
      </c>
      <c r="K1295" s="28">
        <v>1</v>
      </c>
      <c r="L1295" s="29">
        <v>3.8</v>
      </c>
      <c r="M1295" s="29">
        <f t="shared" si="20"/>
        <v>1.1399999999999999</v>
      </c>
      <c r="N1295" s="29">
        <v>1.0600000000000005</v>
      </c>
      <c r="O1295" s="30">
        <v>6</v>
      </c>
    </row>
    <row r="1296" spans="1:15" x14ac:dyDescent="0.35">
      <c r="A1296" s="24">
        <v>44972.056250000001</v>
      </c>
      <c r="B1296" s="25">
        <v>44972.059027777781</v>
      </c>
      <c r="C1296" s="26" t="str">
        <f>TEXT(B1296,"dd.mm.yyyy")</f>
        <v>15.02.2023</v>
      </c>
      <c r="D1296" s="27">
        <f>B1296-A1296</f>
        <v>2.7777777795563452E-3</v>
      </c>
      <c r="E1296" s="28" t="s">
        <v>32</v>
      </c>
      <c r="F1296" s="28" t="s">
        <v>918</v>
      </c>
      <c r="G1296" s="28">
        <v>1</v>
      </c>
      <c r="H1296" s="29">
        <v>1.1000000000000001</v>
      </c>
      <c r="I1296" s="28">
        <v>1</v>
      </c>
      <c r="J1296" s="28" t="s">
        <v>12</v>
      </c>
      <c r="K1296" s="28">
        <v>1</v>
      </c>
      <c r="L1296" s="29">
        <v>4</v>
      </c>
      <c r="M1296" s="29">
        <f t="shared" si="20"/>
        <v>1.2</v>
      </c>
      <c r="N1296" s="29">
        <v>1.7999999999999998</v>
      </c>
      <c r="O1296" s="30">
        <v>7</v>
      </c>
    </row>
    <row r="1297" spans="1:15" x14ac:dyDescent="0.35">
      <c r="A1297" s="24">
        <v>44972.056944444441</v>
      </c>
      <c r="B1297" s="25">
        <v>44972.0625</v>
      </c>
      <c r="C1297" s="26" t="str">
        <f>TEXT(B1297,"dd.mm.yyyy")</f>
        <v>15.02.2023</v>
      </c>
      <c r="D1297" s="27">
        <f>B1297-A1297</f>
        <v>5.5555555591126904E-3</v>
      </c>
      <c r="E1297" s="28" t="s">
        <v>65</v>
      </c>
      <c r="F1297" s="28" t="s">
        <v>133</v>
      </c>
      <c r="G1297" s="28">
        <v>2</v>
      </c>
      <c r="H1297" s="29">
        <v>3.1</v>
      </c>
      <c r="I1297" s="28">
        <v>1</v>
      </c>
      <c r="J1297" s="28" t="s">
        <v>12</v>
      </c>
      <c r="K1297" s="28">
        <v>2</v>
      </c>
      <c r="L1297" s="29">
        <v>7.44</v>
      </c>
      <c r="M1297" s="29">
        <f t="shared" si="20"/>
        <v>2.2320000000000002</v>
      </c>
      <c r="N1297" s="29">
        <v>2.3280000000000003</v>
      </c>
      <c r="O1297" s="30">
        <v>12</v>
      </c>
    </row>
    <row r="1298" spans="1:15" x14ac:dyDescent="0.35">
      <c r="A1298" s="24">
        <v>44972.056944444441</v>
      </c>
      <c r="B1298" s="25">
        <v>44972.058333333334</v>
      </c>
      <c r="C1298" s="26" t="str">
        <f>TEXT(B1298,"dd.mm.yyyy")</f>
        <v>15.02.2023</v>
      </c>
      <c r="D1298" s="27">
        <f>B1298-A1298</f>
        <v>1.3888888934161514E-3</v>
      </c>
      <c r="E1298" s="28" t="s">
        <v>65</v>
      </c>
      <c r="F1298" s="28" t="s">
        <v>408</v>
      </c>
      <c r="G1298" s="28">
        <v>1</v>
      </c>
      <c r="H1298" s="29">
        <v>0.7</v>
      </c>
      <c r="I1298" s="28">
        <v>1</v>
      </c>
      <c r="J1298" s="28" t="s">
        <v>12</v>
      </c>
      <c r="K1298" s="28">
        <v>1</v>
      </c>
      <c r="L1298" s="29">
        <v>3.1</v>
      </c>
      <c r="M1298" s="29">
        <f t="shared" si="20"/>
        <v>0.92999999999999994</v>
      </c>
      <c r="N1298" s="29">
        <v>0.9700000000000002</v>
      </c>
      <c r="O1298" s="30">
        <v>5</v>
      </c>
    </row>
    <row r="1299" spans="1:15" x14ac:dyDescent="0.35">
      <c r="A1299" s="24">
        <v>44972.056944444441</v>
      </c>
      <c r="B1299" s="25">
        <v>44972.084027777775</v>
      </c>
      <c r="C1299" s="26" t="str">
        <f>TEXT(B1299,"dd.mm.yyyy")</f>
        <v>15.02.2023</v>
      </c>
      <c r="D1299" s="27">
        <f>B1299-A1299</f>
        <v>2.7083333334303461E-2</v>
      </c>
      <c r="E1299" s="28" t="s">
        <v>22</v>
      </c>
      <c r="F1299" s="28" t="s">
        <v>252</v>
      </c>
      <c r="G1299" s="28">
        <v>1</v>
      </c>
      <c r="H1299" s="29">
        <v>10.8</v>
      </c>
      <c r="I1299" s="28">
        <v>1</v>
      </c>
      <c r="J1299" s="28" t="s">
        <v>12</v>
      </c>
      <c r="K1299" s="28">
        <v>1</v>
      </c>
      <c r="L1299" s="29">
        <v>25.92</v>
      </c>
      <c r="M1299" s="29">
        <f t="shared" si="20"/>
        <v>7.7759999999999998</v>
      </c>
      <c r="N1299" s="29">
        <v>3.3039999999999985</v>
      </c>
      <c r="O1299" s="30">
        <v>37</v>
      </c>
    </row>
    <row r="1300" spans="1:15" x14ac:dyDescent="0.35">
      <c r="A1300" s="24">
        <v>44972.058333333334</v>
      </c>
      <c r="B1300" s="25">
        <v>44972.075694444444</v>
      </c>
      <c r="C1300" s="26" t="str">
        <f>TEXT(B1300,"dd.mm.yyyy")</f>
        <v>15.02.2023</v>
      </c>
      <c r="D1300" s="27">
        <f>B1300-A1300</f>
        <v>1.7361111109494232E-2</v>
      </c>
      <c r="E1300" s="28" t="s">
        <v>54</v>
      </c>
      <c r="F1300" s="28" t="s">
        <v>907</v>
      </c>
      <c r="G1300" s="28">
        <v>2</v>
      </c>
      <c r="H1300" s="29">
        <v>18.7</v>
      </c>
      <c r="I1300" s="28">
        <v>2</v>
      </c>
      <c r="J1300" s="28" t="s">
        <v>12</v>
      </c>
      <c r="K1300" s="28">
        <v>1</v>
      </c>
      <c r="L1300" s="29">
        <v>44.88</v>
      </c>
      <c r="M1300" s="29">
        <f t="shared" si="20"/>
        <v>13.464</v>
      </c>
      <c r="N1300" s="29">
        <v>4.6559999999999988</v>
      </c>
      <c r="O1300" s="30">
        <v>63</v>
      </c>
    </row>
    <row r="1301" spans="1:15" x14ac:dyDescent="0.35">
      <c r="A1301" s="24">
        <v>44972.059027777781</v>
      </c>
      <c r="B1301" s="25">
        <v>44972.064583333333</v>
      </c>
      <c r="C1301" s="26" t="str">
        <f>TEXT(B1301,"dd.mm.yyyy")</f>
        <v>15.02.2023</v>
      </c>
      <c r="D1301" s="27">
        <f>B1301-A1301</f>
        <v>5.5555555518367328E-3</v>
      </c>
      <c r="E1301" s="28" t="s">
        <v>28</v>
      </c>
      <c r="F1301" s="28" t="s">
        <v>816</v>
      </c>
      <c r="G1301" s="28">
        <v>1</v>
      </c>
      <c r="H1301" s="29">
        <v>1.7</v>
      </c>
      <c r="I1301" s="28">
        <v>1</v>
      </c>
      <c r="J1301" s="28" t="s">
        <v>12</v>
      </c>
      <c r="K1301" s="28">
        <v>2</v>
      </c>
      <c r="L1301" s="29">
        <v>3.1</v>
      </c>
      <c r="M1301" s="29">
        <f t="shared" si="20"/>
        <v>0.92999999999999994</v>
      </c>
      <c r="N1301" s="29">
        <v>0.9700000000000002</v>
      </c>
      <c r="O1301" s="30">
        <v>5</v>
      </c>
    </row>
    <row r="1302" spans="1:15" x14ac:dyDescent="0.35">
      <c r="A1302" s="24">
        <v>44972.059027777781</v>
      </c>
      <c r="B1302" s="25">
        <v>44972.07708333333</v>
      </c>
      <c r="C1302" s="26" t="str">
        <f>TEXT(B1302,"dd.mm.yyyy")</f>
        <v>15.02.2023</v>
      </c>
      <c r="D1302" s="27">
        <f>B1302-A1302</f>
        <v>1.805555554892635E-2</v>
      </c>
      <c r="E1302" s="28" t="s">
        <v>69</v>
      </c>
      <c r="F1302" s="28" t="s">
        <v>504</v>
      </c>
      <c r="G1302" s="28">
        <v>1</v>
      </c>
      <c r="H1302" s="29">
        <v>12.7</v>
      </c>
      <c r="I1302" s="28">
        <v>1</v>
      </c>
      <c r="J1302" s="28" t="s">
        <v>12</v>
      </c>
      <c r="K1302" s="28">
        <v>1</v>
      </c>
      <c r="L1302" s="29">
        <v>30.48</v>
      </c>
      <c r="M1302" s="29">
        <f t="shared" si="20"/>
        <v>9.1440000000000001</v>
      </c>
      <c r="N1302" s="29">
        <v>7.3760000000000012</v>
      </c>
      <c r="O1302" s="30">
        <v>47</v>
      </c>
    </row>
    <row r="1303" spans="1:15" x14ac:dyDescent="0.35">
      <c r="A1303" s="24">
        <v>44972.059027777781</v>
      </c>
      <c r="B1303" s="25">
        <v>44972.068749999999</v>
      </c>
      <c r="C1303" s="26" t="str">
        <f>TEXT(B1303,"dd.mm.yyyy")</f>
        <v>15.02.2023</v>
      </c>
      <c r="D1303" s="27">
        <f>B1303-A1303</f>
        <v>9.7222222175332718E-3</v>
      </c>
      <c r="E1303" s="28" t="s">
        <v>42</v>
      </c>
      <c r="F1303" s="28" t="s">
        <v>643</v>
      </c>
      <c r="G1303" s="28">
        <v>1</v>
      </c>
      <c r="H1303" s="29">
        <v>3.6</v>
      </c>
      <c r="I1303" s="28">
        <v>1</v>
      </c>
      <c r="J1303" s="28" t="s">
        <v>12</v>
      </c>
      <c r="K1303" s="28">
        <v>1</v>
      </c>
      <c r="L1303" s="29">
        <v>8.64</v>
      </c>
      <c r="M1303" s="29">
        <f t="shared" si="20"/>
        <v>2.5920000000000001</v>
      </c>
      <c r="N1303" s="29">
        <v>1.7679999999999989</v>
      </c>
      <c r="O1303" s="30">
        <v>13</v>
      </c>
    </row>
    <row r="1304" spans="1:15" x14ac:dyDescent="0.35">
      <c r="A1304" s="24">
        <v>44972.05972222222</v>
      </c>
      <c r="B1304" s="25">
        <v>44972.061805555553</v>
      </c>
      <c r="C1304" s="26" t="str">
        <f>TEXT(B1304,"dd.mm.yyyy")</f>
        <v>15.02.2023</v>
      </c>
      <c r="D1304" s="27">
        <f>B1304-A1304</f>
        <v>2.0833333328482695E-3</v>
      </c>
      <c r="E1304" s="28" t="s">
        <v>21</v>
      </c>
      <c r="F1304" s="28" t="s">
        <v>286</v>
      </c>
      <c r="G1304" s="28">
        <v>1</v>
      </c>
      <c r="H1304" s="29">
        <v>1</v>
      </c>
      <c r="I1304" s="28">
        <v>1</v>
      </c>
      <c r="J1304" s="28" t="s">
        <v>12</v>
      </c>
      <c r="K1304" s="28">
        <v>2</v>
      </c>
      <c r="L1304" s="29">
        <v>3.7</v>
      </c>
      <c r="M1304" s="29">
        <f t="shared" si="20"/>
        <v>1.1100000000000001</v>
      </c>
      <c r="N1304" s="29">
        <v>1.1899999999999995</v>
      </c>
      <c r="O1304" s="30">
        <v>6</v>
      </c>
    </row>
    <row r="1305" spans="1:15" x14ac:dyDescent="0.35">
      <c r="A1305" s="24">
        <v>44972.05972222222</v>
      </c>
      <c r="B1305" s="25">
        <v>44972.066666666666</v>
      </c>
      <c r="C1305" s="26" t="str">
        <f>TEXT(B1305,"dd.mm.yyyy")</f>
        <v>15.02.2023</v>
      </c>
      <c r="D1305" s="27">
        <f>B1305-A1305</f>
        <v>6.9444444452528842E-3</v>
      </c>
      <c r="E1305" s="28" t="s">
        <v>70</v>
      </c>
      <c r="F1305" s="28" t="s">
        <v>301</v>
      </c>
      <c r="G1305" s="28">
        <v>1</v>
      </c>
      <c r="H1305" s="29">
        <v>2.2000000000000002</v>
      </c>
      <c r="I1305" s="28">
        <v>1</v>
      </c>
      <c r="J1305" s="28" t="s">
        <v>12</v>
      </c>
      <c r="K1305" s="28">
        <v>1</v>
      </c>
      <c r="L1305" s="29">
        <v>5.28</v>
      </c>
      <c r="M1305" s="29">
        <f t="shared" si="20"/>
        <v>1.5840000000000001</v>
      </c>
      <c r="N1305" s="29">
        <v>1.1360000000000001</v>
      </c>
      <c r="O1305" s="30">
        <v>8</v>
      </c>
    </row>
    <row r="1306" spans="1:15" x14ac:dyDescent="0.35">
      <c r="A1306" s="24">
        <v>44972.05972222222</v>
      </c>
      <c r="B1306" s="25">
        <v>44972.079861111109</v>
      </c>
      <c r="C1306" s="26" t="str">
        <f>TEXT(B1306,"dd.mm.yyyy")</f>
        <v>15.02.2023</v>
      </c>
      <c r="D1306" s="27">
        <f>B1306-A1306</f>
        <v>2.0138888889050577E-2</v>
      </c>
      <c r="E1306" s="28" t="s">
        <v>63</v>
      </c>
      <c r="F1306" s="28" t="s">
        <v>911</v>
      </c>
      <c r="G1306" s="28">
        <v>1</v>
      </c>
      <c r="H1306" s="29">
        <v>20.5</v>
      </c>
      <c r="I1306" s="28">
        <v>1</v>
      </c>
      <c r="J1306" s="28" t="s">
        <v>12</v>
      </c>
      <c r="K1306" s="28">
        <v>2</v>
      </c>
      <c r="L1306" s="29">
        <v>49.2</v>
      </c>
      <c r="M1306" s="29">
        <f t="shared" si="20"/>
        <v>14.76</v>
      </c>
      <c r="N1306" s="29">
        <v>4.0399999999999991</v>
      </c>
      <c r="O1306" s="30">
        <v>68</v>
      </c>
    </row>
    <row r="1307" spans="1:15" x14ac:dyDescent="0.35">
      <c r="A1307" s="24">
        <v>44972.05972222222</v>
      </c>
      <c r="B1307" s="25">
        <v>44972.068749999999</v>
      </c>
      <c r="C1307" s="26" t="str">
        <f>TEXT(B1307,"dd.mm.yyyy")</f>
        <v>15.02.2023</v>
      </c>
      <c r="D1307" s="27">
        <f>B1307-A1307</f>
        <v>9.0277777781011537E-3</v>
      </c>
      <c r="E1307" s="28" t="s">
        <v>63</v>
      </c>
      <c r="F1307" s="28" t="s">
        <v>400</v>
      </c>
      <c r="G1307" s="28">
        <v>1</v>
      </c>
      <c r="H1307" s="29">
        <v>6.3</v>
      </c>
      <c r="I1307" s="28">
        <v>1</v>
      </c>
      <c r="J1307" s="28" t="s">
        <v>12</v>
      </c>
      <c r="K1307" s="28">
        <v>1</v>
      </c>
      <c r="L1307" s="29">
        <v>15.12</v>
      </c>
      <c r="M1307" s="29">
        <f t="shared" si="20"/>
        <v>4.5359999999999996</v>
      </c>
      <c r="N1307" s="29">
        <v>2.3439999999999994</v>
      </c>
      <c r="O1307" s="30">
        <v>22</v>
      </c>
    </row>
    <row r="1308" spans="1:15" x14ac:dyDescent="0.35">
      <c r="A1308" s="24">
        <v>44972.060416666667</v>
      </c>
      <c r="B1308" s="25">
        <v>44972.069444444445</v>
      </c>
      <c r="C1308" s="26" t="str">
        <f>TEXT(B1308,"dd.mm.yyyy")</f>
        <v>15.02.2023</v>
      </c>
      <c r="D1308" s="27">
        <f>B1308-A1308</f>
        <v>9.0277777781011537E-3</v>
      </c>
      <c r="E1308" s="28" t="s">
        <v>50</v>
      </c>
      <c r="F1308" s="28" t="s">
        <v>858</v>
      </c>
      <c r="G1308" s="28">
        <v>2</v>
      </c>
      <c r="H1308" s="29">
        <v>2.9</v>
      </c>
      <c r="I1308" s="28">
        <v>1</v>
      </c>
      <c r="J1308" s="28" t="s">
        <v>18</v>
      </c>
      <c r="K1308" s="28">
        <v>1</v>
      </c>
      <c r="L1308" s="29">
        <v>6.96</v>
      </c>
      <c r="M1308" s="29">
        <f t="shared" si="20"/>
        <v>2.0880000000000001</v>
      </c>
      <c r="N1308" s="29">
        <v>0.95199999999999996</v>
      </c>
      <c r="O1308" s="30">
        <v>10</v>
      </c>
    </row>
    <row r="1309" spans="1:15" x14ac:dyDescent="0.35">
      <c r="A1309" s="24">
        <v>44972.060416666667</v>
      </c>
      <c r="B1309" s="25">
        <v>44972.070833333331</v>
      </c>
      <c r="C1309" s="26" t="str">
        <f>TEXT(B1309,"dd.mm.yyyy")</f>
        <v>15.02.2023</v>
      </c>
      <c r="D1309" s="27">
        <f>B1309-A1309</f>
        <v>1.0416666664241347E-2</v>
      </c>
      <c r="E1309" s="28" t="s">
        <v>65</v>
      </c>
      <c r="F1309" s="28" t="s">
        <v>680</v>
      </c>
      <c r="G1309" s="28">
        <v>1</v>
      </c>
      <c r="H1309" s="29">
        <v>4.4000000000000004</v>
      </c>
      <c r="I1309" s="28">
        <v>1</v>
      </c>
      <c r="J1309" s="28" t="s">
        <v>12</v>
      </c>
      <c r="K1309" s="28">
        <v>1</v>
      </c>
      <c r="L1309" s="29">
        <v>10.56</v>
      </c>
      <c r="M1309" s="29">
        <f t="shared" si="20"/>
        <v>3.1680000000000001</v>
      </c>
      <c r="N1309" s="29">
        <v>1.2720000000000002</v>
      </c>
      <c r="O1309" s="30">
        <v>15</v>
      </c>
    </row>
    <row r="1310" spans="1:15" x14ac:dyDescent="0.35">
      <c r="A1310" s="24">
        <v>44972.061111111114</v>
      </c>
      <c r="B1310" s="25">
        <v>44972.063194444447</v>
      </c>
      <c r="C1310" s="26" t="str">
        <f>TEXT(B1310,"dd.mm.yyyy")</f>
        <v>15.02.2023</v>
      </c>
      <c r="D1310" s="27">
        <f>B1310-A1310</f>
        <v>2.0833333328482695E-3</v>
      </c>
      <c r="E1310" s="28" t="s">
        <v>53</v>
      </c>
      <c r="F1310" s="28" t="s">
        <v>859</v>
      </c>
      <c r="G1310" s="28">
        <v>1</v>
      </c>
      <c r="H1310" s="29">
        <v>0.7</v>
      </c>
      <c r="I1310" s="28">
        <v>1</v>
      </c>
      <c r="J1310" s="28" t="s">
        <v>12</v>
      </c>
      <c r="K1310" s="28">
        <v>1</v>
      </c>
      <c r="L1310" s="29">
        <v>3.8</v>
      </c>
      <c r="M1310" s="29">
        <f t="shared" si="20"/>
        <v>1.1399999999999999</v>
      </c>
      <c r="N1310" s="29">
        <v>1.0600000000000005</v>
      </c>
      <c r="O1310" s="30">
        <v>6</v>
      </c>
    </row>
    <row r="1311" spans="1:15" x14ac:dyDescent="0.35">
      <c r="A1311" s="24">
        <v>44972.061111111114</v>
      </c>
      <c r="B1311" s="25">
        <v>44972.068055555559</v>
      </c>
      <c r="C1311" s="26" t="str">
        <f>TEXT(B1311,"dd.mm.yyyy")</f>
        <v>15.02.2023</v>
      </c>
      <c r="D1311" s="27">
        <f>B1311-A1311</f>
        <v>6.9444444452528842E-3</v>
      </c>
      <c r="E1311" s="28" t="s">
        <v>43</v>
      </c>
      <c r="F1311" s="28" t="s">
        <v>805</v>
      </c>
      <c r="G1311" s="28">
        <v>1</v>
      </c>
      <c r="H1311" s="29">
        <v>3.7</v>
      </c>
      <c r="I1311" s="28">
        <v>1</v>
      </c>
      <c r="J1311" s="28" t="s">
        <v>12</v>
      </c>
      <c r="K1311" s="28">
        <v>2</v>
      </c>
      <c r="L1311" s="29">
        <v>8.8800000000000008</v>
      </c>
      <c r="M1311" s="29">
        <f t="shared" si="20"/>
        <v>2.6640000000000001</v>
      </c>
      <c r="N1311" s="29">
        <v>1.4559999999999995</v>
      </c>
      <c r="O1311" s="30">
        <v>13</v>
      </c>
    </row>
    <row r="1312" spans="1:15" x14ac:dyDescent="0.35">
      <c r="A1312" s="24">
        <v>44972.061111111114</v>
      </c>
      <c r="B1312" s="25">
        <v>44972.07916666667</v>
      </c>
      <c r="C1312" s="26" t="str">
        <f>TEXT(B1312,"dd.mm.yyyy")</f>
        <v>15.02.2023</v>
      </c>
      <c r="D1312" s="27">
        <f>B1312-A1312</f>
        <v>1.8055555556202307E-2</v>
      </c>
      <c r="E1312" s="28" t="s">
        <v>11</v>
      </c>
      <c r="F1312" s="28" t="s">
        <v>599</v>
      </c>
      <c r="G1312" s="28">
        <v>1</v>
      </c>
      <c r="H1312" s="29">
        <v>9.6999999999999993</v>
      </c>
      <c r="I1312" s="28">
        <v>1</v>
      </c>
      <c r="J1312" s="28" t="s">
        <v>12</v>
      </c>
      <c r="K1312" s="28">
        <v>2</v>
      </c>
      <c r="L1312" s="29">
        <v>23.28</v>
      </c>
      <c r="M1312" s="29">
        <f t="shared" si="20"/>
        <v>6.984</v>
      </c>
      <c r="N1312" s="29">
        <v>3.7359999999999971</v>
      </c>
      <c r="O1312" s="30">
        <v>34</v>
      </c>
    </row>
    <row r="1313" spans="1:15" x14ac:dyDescent="0.35">
      <c r="A1313" s="24">
        <v>44972.061111111114</v>
      </c>
      <c r="B1313" s="25">
        <v>44972.084027777775</v>
      </c>
      <c r="C1313" s="26" t="str">
        <f>TEXT(B1313,"dd.mm.yyyy")</f>
        <v>15.02.2023</v>
      </c>
      <c r="D1313" s="27">
        <f>B1313-A1313</f>
        <v>2.2916666661330964E-2</v>
      </c>
      <c r="E1313" s="28" t="s">
        <v>63</v>
      </c>
      <c r="F1313" s="28" t="s">
        <v>451</v>
      </c>
      <c r="G1313" s="28">
        <v>2</v>
      </c>
      <c r="H1313" s="29">
        <v>19.399999999999999</v>
      </c>
      <c r="I1313" s="28">
        <v>1</v>
      </c>
      <c r="J1313" s="28" t="s">
        <v>12</v>
      </c>
      <c r="K1313" s="28">
        <v>2</v>
      </c>
      <c r="L1313" s="29">
        <v>46.56</v>
      </c>
      <c r="M1313" s="29">
        <f t="shared" si="20"/>
        <v>13.968</v>
      </c>
      <c r="N1313" s="29">
        <v>5.4719999999999942</v>
      </c>
      <c r="O1313" s="30">
        <v>66</v>
      </c>
    </row>
    <row r="1314" spans="1:15" x14ac:dyDescent="0.35">
      <c r="A1314" s="24">
        <v>44972.061111111114</v>
      </c>
      <c r="B1314" s="25">
        <v>44972.076388888891</v>
      </c>
      <c r="C1314" s="26" t="str">
        <f>TEXT(B1314,"dd.mm.yyyy")</f>
        <v>15.02.2023</v>
      </c>
      <c r="D1314" s="27">
        <f>B1314-A1314</f>
        <v>1.5277777776645962E-2</v>
      </c>
      <c r="E1314" s="28" t="s">
        <v>34</v>
      </c>
      <c r="F1314" s="28" t="s">
        <v>527</v>
      </c>
      <c r="G1314" s="28">
        <v>1</v>
      </c>
      <c r="H1314" s="29">
        <v>7</v>
      </c>
      <c r="I1314" s="28">
        <v>1</v>
      </c>
      <c r="J1314" s="28" t="s">
        <v>12</v>
      </c>
      <c r="K1314" s="28">
        <v>1</v>
      </c>
      <c r="L1314" s="29">
        <v>16.8</v>
      </c>
      <c r="M1314" s="29">
        <f t="shared" si="20"/>
        <v>5.04</v>
      </c>
      <c r="N1314" s="29">
        <v>3.16</v>
      </c>
      <c r="O1314" s="30">
        <v>25</v>
      </c>
    </row>
    <row r="1315" spans="1:15" x14ac:dyDescent="0.35">
      <c r="A1315" s="24">
        <v>44972.061805555553</v>
      </c>
      <c r="B1315" s="25">
        <v>44972.071527777778</v>
      </c>
      <c r="C1315" s="26" t="str">
        <f>TEXT(B1315,"dd.mm.yyyy")</f>
        <v>15.02.2023</v>
      </c>
      <c r="D1315" s="27">
        <f>B1315-A1315</f>
        <v>9.7222222248092294E-3</v>
      </c>
      <c r="E1315" s="28" t="s">
        <v>61</v>
      </c>
      <c r="F1315" s="28" t="s">
        <v>743</v>
      </c>
      <c r="G1315" s="28">
        <v>1</v>
      </c>
      <c r="H1315" s="29">
        <v>4.9000000000000004</v>
      </c>
      <c r="I1315" s="28">
        <v>1</v>
      </c>
      <c r="J1315" s="28" t="s">
        <v>12</v>
      </c>
      <c r="K1315" s="28">
        <v>1</v>
      </c>
      <c r="L1315" s="29">
        <v>11.76</v>
      </c>
      <c r="M1315" s="29">
        <f t="shared" si="20"/>
        <v>3.528</v>
      </c>
      <c r="N1315" s="29">
        <v>2.7119999999999997</v>
      </c>
      <c r="O1315" s="30">
        <v>18</v>
      </c>
    </row>
    <row r="1316" spans="1:15" x14ac:dyDescent="0.35">
      <c r="A1316" s="24">
        <v>44972.063194444447</v>
      </c>
      <c r="B1316" s="25">
        <v>44972.066666666666</v>
      </c>
      <c r="C1316" s="26" t="str">
        <f>TEXT(B1316,"dd.mm.yyyy")</f>
        <v>15.02.2023</v>
      </c>
      <c r="D1316" s="27">
        <f>B1316-A1316</f>
        <v>3.4722222189884633E-3</v>
      </c>
      <c r="E1316" s="28" t="s">
        <v>55</v>
      </c>
      <c r="F1316" s="28" t="s">
        <v>830</v>
      </c>
      <c r="G1316" s="28">
        <v>1</v>
      </c>
      <c r="H1316" s="29">
        <v>0</v>
      </c>
      <c r="I1316" s="28">
        <v>1</v>
      </c>
      <c r="J1316" s="28" t="s">
        <v>12</v>
      </c>
      <c r="K1316" s="28">
        <v>2</v>
      </c>
      <c r="L1316" s="29">
        <v>4</v>
      </c>
      <c r="M1316" s="29">
        <f t="shared" si="20"/>
        <v>1.2</v>
      </c>
      <c r="N1316" s="29">
        <v>0.79999999999999982</v>
      </c>
      <c r="O1316" s="30">
        <v>6</v>
      </c>
    </row>
    <row r="1317" spans="1:15" x14ac:dyDescent="0.35">
      <c r="A1317" s="24">
        <v>44972.063194444447</v>
      </c>
      <c r="B1317" s="25">
        <v>44972.068055555559</v>
      </c>
      <c r="C1317" s="26" t="str">
        <f>TEXT(B1317,"dd.mm.yyyy")</f>
        <v>15.02.2023</v>
      </c>
      <c r="D1317" s="27">
        <f>B1317-A1317</f>
        <v>4.8611111124046147E-3</v>
      </c>
      <c r="E1317" s="28" t="s">
        <v>75</v>
      </c>
      <c r="F1317" s="28" t="s">
        <v>221</v>
      </c>
      <c r="G1317" s="28">
        <v>1</v>
      </c>
      <c r="H1317" s="29">
        <v>1</v>
      </c>
      <c r="I1317" s="28">
        <v>1</v>
      </c>
      <c r="J1317" s="28" t="s">
        <v>12</v>
      </c>
      <c r="K1317" s="28">
        <v>1</v>
      </c>
      <c r="L1317" s="29">
        <v>4</v>
      </c>
      <c r="M1317" s="29">
        <f t="shared" si="20"/>
        <v>1.2</v>
      </c>
      <c r="N1317" s="29">
        <v>0.79999999999999982</v>
      </c>
      <c r="O1317" s="30">
        <v>6</v>
      </c>
    </row>
    <row r="1318" spans="1:15" x14ac:dyDescent="0.35">
      <c r="A1318" s="24">
        <v>44972.063194444447</v>
      </c>
      <c r="B1318" s="25">
        <v>44972.069444444445</v>
      </c>
      <c r="C1318" s="26" t="str">
        <f>TEXT(B1318,"dd.mm.yyyy")</f>
        <v>15.02.2023</v>
      </c>
      <c r="D1318" s="27">
        <f>B1318-A1318</f>
        <v>6.2499999985448085E-3</v>
      </c>
      <c r="E1318" s="28" t="s">
        <v>25</v>
      </c>
      <c r="F1318" s="28" t="s">
        <v>610</v>
      </c>
      <c r="G1318" s="28">
        <v>1</v>
      </c>
      <c r="H1318" s="29">
        <v>3.3</v>
      </c>
      <c r="I1318" s="28">
        <v>1</v>
      </c>
      <c r="J1318" s="28" t="s">
        <v>12</v>
      </c>
      <c r="K1318" s="28">
        <v>1</v>
      </c>
      <c r="L1318" s="29">
        <v>7.92</v>
      </c>
      <c r="M1318" s="29">
        <f t="shared" si="20"/>
        <v>2.3759999999999999</v>
      </c>
      <c r="N1318" s="29">
        <v>1.7040000000000006</v>
      </c>
      <c r="O1318" s="30">
        <v>12</v>
      </c>
    </row>
    <row r="1319" spans="1:15" x14ac:dyDescent="0.35">
      <c r="A1319" s="24">
        <v>44972.064583333333</v>
      </c>
      <c r="B1319" s="25">
        <v>44972.073611111111</v>
      </c>
      <c r="C1319" s="26" t="str">
        <f>TEXT(B1319,"dd.mm.yyyy")</f>
        <v>15.02.2023</v>
      </c>
      <c r="D1319" s="27">
        <f>B1319-A1319</f>
        <v>9.0277777781011537E-3</v>
      </c>
      <c r="E1319" s="28" t="s">
        <v>72</v>
      </c>
      <c r="F1319" s="28" t="s">
        <v>204</v>
      </c>
      <c r="G1319" s="28">
        <v>1</v>
      </c>
      <c r="H1319" s="29">
        <v>4</v>
      </c>
      <c r="I1319" s="28">
        <v>1</v>
      </c>
      <c r="J1319" s="28" t="s">
        <v>12</v>
      </c>
      <c r="K1319" s="28">
        <v>1</v>
      </c>
      <c r="L1319" s="29">
        <v>9.6</v>
      </c>
      <c r="M1319" s="29">
        <f t="shared" si="20"/>
        <v>2.88</v>
      </c>
      <c r="N1319" s="29">
        <v>1.5200000000000014</v>
      </c>
      <c r="O1319" s="30">
        <v>14</v>
      </c>
    </row>
    <row r="1320" spans="1:15" x14ac:dyDescent="0.35">
      <c r="A1320" s="24">
        <v>44972.064583333333</v>
      </c>
      <c r="B1320" s="25">
        <v>44972.068749999999</v>
      </c>
      <c r="C1320" s="26" t="str">
        <f>TEXT(B1320,"dd.mm.yyyy")</f>
        <v>15.02.2023</v>
      </c>
      <c r="D1320" s="27">
        <f>B1320-A1320</f>
        <v>4.166666665696539E-3</v>
      </c>
      <c r="E1320" s="28" t="s">
        <v>53</v>
      </c>
      <c r="F1320" s="28" t="s">
        <v>316</v>
      </c>
      <c r="G1320" s="28">
        <v>1</v>
      </c>
      <c r="H1320" s="29">
        <v>1.5</v>
      </c>
      <c r="I1320" s="28">
        <v>1</v>
      </c>
      <c r="J1320" s="28" t="s">
        <v>12</v>
      </c>
      <c r="K1320" s="28">
        <v>2</v>
      </c>
      <c r="L1320" s="29">
        <v>3.2</v>
      </c>
      <c r="M1320" s="29">
        <f t="shared" si="20"/>
        <v>0.96</v>
      </c>
      <c r="N1320" s="29">
        <v>0.83999999999999986</v>
      </c>
      <c r="O1320" s="30">
        <v>5</v>
      </c>
    </row>
    <row r="1321" spans="1:15" x14ac:dyDescent="0.35">
      <c r="A1321" s="24">
        <v>44972.06527777778</v>
      </c>
      <c r="B1321" s="25">
        <v>44972.080555555556</v>
      </c>
      <c r="C1321" s="26" t="str">
        <f>TEXT(B1321,"dd.mm.yyyy")</f>
        <v>15.02.2023</v>
      </c>
      <c r="D1321" s="27">
        <f>B1321-A1321</f>
        <v>1.5277777776645962E-2</v>
      </c>
      <c r="E1321" s="28" t="s">
        <v>17</v>
      </c>
      <c r="F1321" s="28" t="s">
        <v>685</v>
      </c>
      <c r="G1321" s="28">
        <v>2</v>
      </c>
      <c r="H1321" s="29">
        <v>14.2</v>
      </c>
      <c r="I1321" s="28">
        <v>3</v>
      </c>
      <c r="J1321" s="28" t="s">
        <v>12</v>
      </c>
      <c r="K1321" s="28">
        <v>1</v>
      </c>
      <c r="L1321" s="29">
        <v>34.08</v>
      </c>
      <c r="M1321" s="29">
        <f t="shared" si="20"/>
        <v>10.223999999999998</v>
      </c>
      <c r="N1321" s="29">
        <v>6.6960000000000051</v>
      </c>
      <c r="O1321" s="30">
        <v>51</v>
      </c>
    </row>
    <row r="1322" spans="1:15" x14ac:dyDescent="0.35">
      <c r="A1322" s="24">
        <v>44972.06527777778</v>
      </c>
      <c r="B1322" s="25">
        <v>44972.078472222223</v>
      </c>
      <c r="C1322" s="26" t="str">
        <f>TEXT(B1322,"dd.mm.yyyy")</f>
        <v>15.02.2023</v>
      </c>
      <c r="D1322" s="27">
        <f>B1322-A1322</f>
        <v>1.3194444443797693E-2</v>
      </c>
      <c r="E1322" s="28" t="s">
        <v>25</v>
      </c>
      <c r="F1322" s="28" t="s">
        <v>330</v>
      </c>
      <c r="G1322" s="28">
        <v>2</v>
      </c>
      <c r="H1322" s="29">
        <v>9.4</v>
      </c>
      <c r="I1322" s="28">
        <v>1</v>
      </c>
      <c r="J1322" s="28" t="s">
        <v>12</v>
      </c>
      <c r="K1322" s="28">
        <v>1</v>
      </c>
      <c r="L1322" s="29">
        <v>22.56</v>
      </c>
      <c r="M1322" s="29">
        <f t="shared" si="20"/>
        <v>6.7679999999999998</v>
      </c>
      <c r="N1322" s="29">
        <v>4.6720000000000006</v>
      </c>
      <c r="O1322" s="30">
        <v>34</v>
      </c>
    </row>
    <row r="1323" spans="1:15" x14ac:dyDescent="0.35">
      <c r="A1323" s="24">
        <v>44972.065972222219</v>
      </c>
      <c r="B1323" s="25">
        <v>44972.073611111111</v>
      </c>
      <c r="C1323" s="26" t="str">
        <f>TEXT(B1323,"dd.mm.yyyy")</f>
        <v>15.02.2023</v>
      </c>
      <c r="D1323" s="27">
        <f>B1323-A1323</f>
        <v>7.6388888919609599E-3</v>
      </c>
      <c r="E1323" s="28" t="s">
        <v>73</v>
      </c>
      <c r="F1323" s="28" t="s">
        <v>437</v>
      </c>
      <c r="G1323" s="28">
        <v>2</v>
      </c>
      <c r="H1323" s="29">
        <v>1</v>
      </c>
      <c r="I1323" s="28">
        <v>1</v>
      </c>
      <c r="J1323" s="28" t="s">
        <v>12</v>
      </c>
      <c r="K1323" s="28">
        <v>1</v>
      </c>
      <c r="L1323" s="29">
        <v>3.8</v>
      </c>
      <c r="M1323" s="29">
        <f t="shared" si="20"/>
        <v>1.1399999999999999</v>
      </c>
      <c r="N1323" s="29">
        <v>1.0600000000000005</v>
      </c>
      <c r="O1323" s="30">
        <v>6</v>
      </c>
    </row>
    <row r="1324" spans="1:15" x14ac:dyDescent="0.35">
      <c r="A1324" s="24">
        <v>44972.065972222219</v>
      </c>
      <c r="B1324" s="25">
        <v>44972.068055555559</v>
      </c>
      <c r="C1324" s="26" t="str">
        <f>TEXT(B1324,"dd.mm.yyyy")</f>
        <v>15.02.2023</v>
      </c>
      <c r="D1324" s="27">
        <f>B1324-A1324</f>
        <v>2.0833333401242271E-3</v>
      </c>
      <c r="E1324" s="28" t="s">
        <v>23</v>
      </c>
      <c r="F1324" s="28" t="s">
        <v>151</v>
      </c>
      <c r="G1324" s="28">
        <v>1</v>
      </c>
      <c r="H1324" s="29">
        <v>1.2</v>
      </c>
      <c r="I1324" s="28">
        <v>1</v>
      </c>
      <c r="J1324" s="28" t="s">
        <v>12</v>
      </c>
      <c r="K1324" s="28">
        <v>1</v>
      </c>
      <c r="L1324" s="29">
        <v>3.5</v>
      </c>
      <c r="M1324" s="29">
        <f t="shared" si="20"/>
        <v>1.05</v>
      </c>
      <c r="N1324" s="29">
        <v>1.4500000000000002</v>
      </c>
      <c r="O1324" s="30">
        <v>6</v>
      </c>
    </row>
    <row r="1325" spans="1:15" x14ac:dyDescent="0.35">
      <c r="A1325" s="24">
        <v>44972.065972222219</v>
      </c>
      <c r="B1325" s="25">
        <v>44972.084027777775</v>
      </c>
      <c r="C1325" s="26" t="str">
        <f>TEXT(B1325,"dd.mm.yyyy")</f>
        <v>15.02.2023</v>
      </c>
      <c r="D1325" s="27">
        <f>B1325-A1325</f>
        <v>1.8055555556202307E-2</v>
      </c>
      <c r="E1325" s="28" t="s">
        <v>23</v>
      </c>
      <c r="F1325" s="28" t="s">
        <v>481</v>
      </c>
      <c r="G1325" s="28">
        <v>1</v>
      </c>
      <c r="H1325" s="29">
        <v>12.2</v>
      </c>
      <c r="I1325" s="28">
        <v>1</v>
      </c>
      <c r="J1325" s="28" t="s">
        <v>12</v>
      </c>
      <c r="K1325" s="28">
        <v>2</v>
      </c>
      <c r="L1325" s="29">
        <v>29.28</v>
      </c>
      <c r="M1325" s="29">
        <f t="shared" si="20"/>
        <v>8.7840000000000007</v>
      </c>
      <c r="N1325" s="29">
        <v>5.9359999999999999</v>
      </c>
      <c r="O1325" s="30">
        <v>44</v>
      </c>
    </row>
    <row r="1326" spans="1:15" x14ac:dyDescent="0.35">
      <c r="A1326" s="24">
        <v>44972.065972222219</v>
      </c>
      <c r="B1326" s="25">
        <v>44972.07708333333</v>
      </c>
      <c r="C1326" s="26" t="str">
        <f>TEXT(B1326,"dd.mm.yyyy")</f>
        <v>15.02.2023</v>
      </c>
      <c r="D1326" s="27">
        <f>B1326-A1326</f>
        <v>1.1111111110949423E-2</v>
      </c>
      <c r="E1326" s="28" t="s">
        <v>63</v>
      </c>
      <c r="F1326" s="28" t="s">
        <v>106</v>
      </c>
      <c r="G1326" s="28">
        <v>2</v>
      </c>
      <c r="H1326" s="29">
        <v>5</v>
      </c>
      <c r="I1326" s="28">
        <v>1</v>
      </c>
      <c r="J1326" s="28" t="s">
        <v>12</v>
      </c>
      <c r="K1326" s="28">
        <v>2</v>
      </c>
      <c r="L1326" s="29">
        <v>12</v>
      </c>
      <c r="M1326" s="29">
        <f t="shared" si="20"/>
        <v>3.5999999999999996</v>
      </c>
      <c r="N1326" s="29">
        <v>2.4000000000000004</v>
      </c>
      <c r="O1326" s="30">
        <v>18</v>
      </c>
    </row>
    <row r="1327" spans="1:15" x14ac:dyDescent="0.35">
      <c r="A1327" s="24">
        <v>44972.066666666666</v>
      </c>
      <c r="B1327" s="25">
        <v>44972.075694444444</v>
      </c>
      <c r="C1327" s="26" t="str">
        <f>TEXT(B1327,"dd.mm.yyyy")</f>
        <v>15.02.2023</v>
      </c>
      <c r="D1327" s="27">
        <f>B1327-A1327</f>
        <v>9.0277777781011537E-3</v>
      </c>
      <c r="E1327" s="28" t="s">
        <v>57</v>
      </c>
      <c r="F1327" s="28" t="s">
        <v>762</v>
      </c>
      <c r="G1327" s="28">
        <v>1</v>
      </c>
      <c r="H1327" s="29">
        <v>3.9</v>
      </c>
      <c r="I1327" s="28">
        <v>1</v>
      </c>
      <c r="J1327" s="28" t="s">
        <v>12</v>
      </c>
      <c r="K1327" s="28">
        <v>2</v>
      </c>
      <c r="L1327" s="29">
        <v>9.36</v>
      </c>
      <c r="M1327" s="29">
        <f t="shared" si="20"/>
        <v>2.8079999999999998</v>
      </c>
      <c r="N1327" s="29">
        <v>2.8320000000000007</v>
      </c>
      <c r="O1327" s="30">
        <v>15</v>
      </c>
    </row>
    <row r="1328" spans="1:15" x14ac:dyDescent="0.35">
      <c r="A1328" s="24">
        <v>44972.066666666666</v>
      </c>
      <c r="B1328" s="25">
        <v>44972.079861111109</v>
      </c>
      <c r="C1328" s="26" t="str">
        <f>TEXT(B1328,"dd.mm.yyyy")</f>
        <v>15.02.2023</v>
      </c>
      <c r="D1328" s="27">
        <f>B1328-A1328</f>
        <v>1.3194444443797693E-2</v>
      </c>
      <c r="E1328" s="28" t="s">
        <v>37</v>
      </c>
      <c r="F1328" s="28" t="s">
        <v>438</v>
      </c>
      <c r="G1328" s="28">
        <v>1</v>
      </c>
      <c r="H1328" s="29">
        <v>6.8</v>
      </c>
      <c r="I1328" s="28">
        <v>1</v>
      </c>
      <c r="J1328" s="28" t="s">
        <v>12</v>
      </c>
      <c r="K1328" s="28">
        <v>1</v>
      </c>
      <c r="L1328" s="29">
        <v>16.32</v>
      </c>
      <c r="M1328" s="29">
        <f t="shared" si="20"/>
        <v>4.8959999999999999</v>
      </c>
      <c r="N1328" s="29">
        <v>2.7839999999999989</v>
      </c>
      <c r="O1328" s="30">
        <v>24</v>
      </c>
    </row>
    <row r="1329" spans="1:15" x14ac:dyDescent="0.35">
      <c r="A1329" s="24">
        <v>44972.066666666666</v>
      </c>
      <c r="B1329" s="25">
        <v>44972.070138888892</v>
      </c>
      <c r="C1329" s="26" t="str">
        <f>TEXT(B1329,"dd.mm.yyyy")</f>
        <v>15.02.2023</v>
      </c>
      <c r="D1329" s="27">
        <f>B1329-A1329</f>
        <v>3.4722222262644209E-3</v>
      </c>
      <c r="E1329" s="28" t="s">
        <v>14</v>
      </c>
      <c r="F1329" s="28" t="s">
        <v>875</v>
      </c>
      <c r="G1329" s="28">
        <v>1</v>
      </c>
      <c r="H1329" s="29">
        <v>1.9</v>
      </c>
      <c r="I1329" s="28">
        <v>1</v>
      </c>
      <c r="J1329" s="28" t="s">
        <v>12</v>
      </c>
      <c r="K1329" s="28">
        <v>1</v>
      </c>
      <c r="L1329" s="29">
        <v>3.8</v>
      </c>
      <c r="M1329" s="29">
        <f t="shared" si="20"/>
        <v>1.1399999999999999</v>
      </c>
      <c r="N1329" s="29">
        <v>1.0600000000000005</v>
      </c>
      <c r="O1329" s="30">
        <v>6</v>
      </c>
    </row>
    <row r="1330" spans="1:15" x14ac:dyDescent="0.35">
      <c r="A1330" s="24">
        <v>44972.067361111112</v>
      </c>
      <c r="B1330" s="25">
        <v>44972.068749999999</v>
      </c>
      <c r="C1330" s="26" t="str">
        <f>TEXT(B1330,"dd.mm.yyyy")</f>
        <v>15.02.2023</v>
      </c>
      <c r="D1330" s="27">
        <f>B1330-A1330</f>
        <v>1.3888888861401938E-3</v>
      </c>
      <c r="E1330" s="28" t="s">
        <v>63</v>
      </c>
      <c r="F1330" s="28" t="s">
        <v>896</v>
      </c>
      <c r="G1330" s="28">
        <v>1</v>
      </c>
      <c r="H1330" s="29">
        <v>0.5</v>
      </c>
      <c r="I1330" s="28">
        <v>1</v>
      </c>
      <c r="J1330" s="28" t="s">
        <v>12</v>
      </c>
      <c r="K1330" s="28">
        <v>2</v>
      </c>
      <c r="L1330" s="29">
        <v>3.5</v>
      </c>
      <c r="M1330" s="29">
        <f t="shared" si="20"/>
        <v>1.05</v>
      </c>
      <c r="N1330" s="29">
        <v>1.4500000000000002</v>
      </c>
      <c r="O1330" s="30">
        <v>6</v>
      </c>
    </row>
    <row r="1331" spans="1:15" x14ac:dyDescent="0.35">
      <c r="A1331" s="24">
        <v>44972.068055555559</v>
      </c>
      <c r="B1331" s="25">
        <v>44972.070833333331</v>
      </c>
      <c r="C1331" s="26" t="str">
        <f>TEXT(B1331,"dd.mm.yyyy")</f>
        <v>15.02.2023</v>
      </c>
      <c r="D1331" s="27">
        <f>B1331-A1331</f>
        <v>2.7777777722803876E-3</v>
      </c>
      <c r="E1331" s="28" t="s">
        <v>59</v>
      </c>
      <c r="F1331" s="28" t="s">
        <v>766</v>
      </c>
      <c r="G1331" s="28">
        <v>2</v>
      </c>
      <c r="H1331" s="29">
        <v>0.9</v>
      </c>
      <c r="I1331" s="28">
        <v>1</v>
      </c>
      <c r="J1331" s="28" t="s">
        <v>12</v>
      </c>
      <c r="K1331" s="28">
        <v>2</v>
      </c>
      <c r="L1331" s="29">
        <v>3.5</v>
      </c>
      <c r="M1331" s="29">
        <f t="shared" si="20"/>
        <v>1.05</v>
      </c>
      <c r="N1331" s="29">
        <v>1.4500000000000002</v>
      </c>
      <c r="O1331" s="30">
        <v>6</v>
      </c>
    </row>
    <row r="1332" spans="1:15" x14ac:dyDescent="0.35">
      <c r="A1332" s="24">
        <v>44972.068055555559</v>
      </c>
      <c r="B1332" s="25">
        <v>44972.074305555558</v>
      </c>
      <c r="C1332" s="26" t="str">
        <f>TEXT(B1332,"dd.mm.yyyy")</f>
        <v>15.02.2023</v>
      </c>
      <c r="D1332" s="27">
        <f>B1332-A1332</f>
        <v>6.2499999985448085E-3</v>
      </c>
      <c r="E1332" s="28" t="s">
        <v>13</v>
      </c>
      <c r="F1332" s="28" t="s">
        <v>382</v>
      </c>
      <c r="G1332" s="28">
        <v>3</v>
      </c>
      <c r="H1332" s="29">
        <v>3.2</v>
      </c>
      <c r="I1332" s="28">
        <v>1</v>
      </c>
      <c r="J1332" s="28" t="s">
        <v>12</v>
      </c>
      <c r="K1332" s="28">
        <v>1</v>
      </c>
      <c r="L1332" s="29">
        <v>7.68</v>
      </c>
      <c r="M1332" s="29">
        <f t="shared" si="20"/>
        <v>2.3039999999999998</v>
      </c>
      <c r="N1332" s="29">
        <v>2.016</v>
      </c>
      <c r="O1332" s="30">
        <v>12</v>
      </c>
    </row>
    <row r="1333" spans="1:15" x14ac:dyDescent="0.35">
      <c r="A1333" s="24">
        <v>44972.068055555559</v>
      </c>
      <c r="B1333" s="25">
        <v>44972.070833333331</v>
      </c>
      <c r="C1333" s="26" t="str">
        <f>TEXT(B1333,"dd.mm.yyyy")</f>
        <v>15.02.2023</v>
      </c>
      <c r="D1333" s="27">
        <f>B1333-A1333</f>
        <v>2.7777777722803876E-3</v>
      </c>
      <c r="E1333" s="28" t="s">
        <v>63</v>
      </c>
      <c r="F1333" s="28" t="s">
        <v>203</v>
      </c>
      <c r="G1333" s="28">
        <v>2</v>
      </c>
      <c r="H1333" s="29">
        <v>0.5</v>
      </c>
      <c r="I1333" s="28">
        <v>1</v>
      </c>
      <c r="J1333" s="28" t="s">
        <v>12</v>
      </c>
      <c r="K1333" s="28">
        <v>1</v>
      </c>
      <c r="L1333" s="29">
        <v>3.8</v>
      </c>
      <c r="M1333" s="29">
        <f t="shared" si="20"/>
        <v>1.1399999999999999</v>
      </c>
      <c r="N1333" s="29">
        <v>1.0600000000000005</v>
      </c>
      <c r="O1333" s="30">
        <v>6</v>
      </c>
    </row>
    <row r="1334" spans="1:15" x14ac:dyDescent="0.35">
      <c r="A1334" s="24">
        <v>44972.068749999999</v>
      </c>
      <c r="B1334" s="25">
        <v>44972.074305555558</v>
      </c>
      <c r="C1334" s="26" t="str">
        <f>TEXT(B1334,"dd.mm.yyyy")</f>
        <v>15.02.2023</v>
      </c>
      <c r="D1334" s="27">
        <f>B1334-A1334</f>
        <v>5.5555555591126904E-3</v>
      </c>
      <c r="E1334" s="28" t="s">
        <v>23</v>
      </c>
      <c r="F1334" s="28" t="s">
        <v>457</v>
      </c>
      <c r="G1334" s="28">
        <v>1</v>
      </c>
      <c r="H1334" s="29">
        <v>2.1</v>
      </c>
      <c r="I1334" s="28">
        <v>1</v>
      </c>
      <c r="J1334" s="28" t="s">
        <v>12</v>
      </c>
      <c r="K1334" s="28">
        <v>2</v>
      </c>
      <c r="L1334" s="29">
        <v>5.04</v>
      </c>
      <c r="M1334" s="29">
        <f t="shared" si="20"/>
        <v>1.512</v>
      </c>
      <c r="N1334" s="29">
        <v>1.4479999999999995</v>
      </c>
      <c r="O1334" s="30">
        <v>8</v>
      </c>
    </row>
    <row r="1335" spans="1:15" x14ac:dyDescent="0.35">
      <c r="A1335" s="24">
        <v>44972.068749999999</v>
      </c>
      <c r="B1335" s="25">
        <v>44972.085416666669</v>
      </c>
      <c r="C1335" s="26" t="str">
        <f>TEXT(B1335,"dd.mm.yyyy")</f>
        <v>15.02.2023</v>
      </c>
      <c r="D1335" s="27">
        <f>B1335-A1335</f>
        <v>1.6666666670062114E-2</v>
      </c>
      <c r="E1335" s="28" t="s">
        <v>20</v>
      </c>
      <c r="F1335" s="28" t="s">
        <v>554</v>
      </c>
      <c r="G1335" s="28">
        <v>1</v>
      </c>
      <c r="H1335" s="29">
        <v>10</v>
      </c>
      <c r="I1335" s="28">
        <v>1</v>
      </c>
      <c r="J1335" s="28" t="s">
        <v>12</v>
      </c>
      <c r="K1335" s="28">
        <v>1</v>
      </c>
      <c r="L1335" s="29">
        <v>24</v>
      </c>
      <c r="M1335" s="29">
        <f t="shared" si="20"/>
        <v>7.1999999999999993</v>
      </c>
      <c r="N1335" s="29">
        <v>1.8000000000000007</v>
      </c>
      <c r="O1335" s="30">
        <v>33</v>
      </c>
    </row>
    <row r="1336" spans="1:15" x14ac:dyDescent="0.35">
      <c r="A1336" s="24">
        <v>44972.069444444445</v>
      </c>
      <c r="B1336" s="25">
        <v>44972.069444444445</v>
      </c>
      <c r="C1336" s="26" t="str">
        <f>TEXT(B1336,"dd.mm.yyyy")</f>
        <v>15.02.2023</v>
      </c>
      <c r="D1336" s="27">
        <f>B1336-A1336</f>
        <v>0</v>
      </c>
      <c r="E1336" s="28" t="s">
        <v>61</v>
      </c>
      <c r="F1336" s="28" t="s">
        <v>35</v>
      </c>
      <c r="G1336" s="28">
        <v>1</v>
      </c>
      <c r="H1336" s="29">
        <v>0</v>
      </c>
      <c r="I1336" s="28">
        <v>1</v>
      </c>
      <c r="J1336" s="28" t="s">
        <v>12</v>
      </c>
      <c r="K1336" s="28">
        <v>2</v>
      </c>
      <c r="L1336" s="29">
        <v>3</v>
      </c>
      <c r="M1336" s="29">
        <f t="shared" si="20"/>
        <v>0.89999999999999991</v>
      </c>
      <c r="N1336" s="29">
        <v>1.0999999999999996</v>
      </c>
      <c r="O1336" s="30">
        <v>5</v>
      </c>
    </row>
    <row r="1337" spans="1:15" x14ac:dyDescent="0.35">
      <c r="A1337" s="24">
        <v>44972.070138888892</v>
      </c>
      <c r="B1337" s="25">
        <v>44972.095138888886</v>
      </c>
      <c r="C1337" s="26" t="str">
        <f>TEXT(B1337,"dd.mm.yyyy")</f>
        <v>15.02.2023</v>
      </c>
      <c r="D1337" s="27">
        <f>B1337-A1337</f>
        <v>2.4999999994179234E-2</v>
      </c>
      <c r="E1337" s="28" t="s">
        <v>63</v>
      </c>
      <c r="F1337" s="28" t="s">
        <v>277</v>
      </c>
      <c r="G1337" s="28">
        <v>1</v>
      </c>
      <c r="H1337" s="29">
        <v>8.4</v>
      </c>
      <c r="I1337" s="28">
        <v>1</v>
      </c>
      <c r="J1337" s="28" t="s">
        <v>12</v>
      </c>
      <c r="K1337" s="28">
        <v>4</v>
      </c>
      <c r="L1337" s="29">
        <v>20.16</v>
      </c>
      <c r="M1337" s="29">
        <f t="shared" si="20"/>
        <v>6.048</v>
      </c>
      <c r="N1337" s="29">
        <v>2.791999999999998</v>
      </c>
      <c r="O1337" s="30">
        <v>29</v>
      </c>
    </row>
    <row r="1338" spans="1:15" x14ac:dyDescent="0.35">
      <c r="A1338" s="24">
        <v>44972.070833333331</v>
      </c>
      <c r="B1338" s="25">
        <v>44972.07916666667</v>
      </c>
      <c r="C1338" s="26" t="str">
        <f>TEXT(B1338,"dd.mm.yyyy")</f>
        <v>15.02.2023</v>
      </c>
      <c r="D1338" s="27">
        <f>B1338-A1338</f>
        <v>8.3333333386690356E-3</v>
      </c>
      <c r="E1338" s="28" t="s">
        <v>34</v>
      </c>
      <c r="F1338" s="28" t="s">
        <v>914</v>
      </c>
      <c r="G1338" s="28">
        <v>1</v>
      </c>
      <c r="H1338" s="29">
        <v>4</v>
      </c>
      <c r="I1338" s="28">
        <v>1</v>
      </c>
      <c r="J1338" s="28" t="s">
        <v>12</v>
      </c>
      <c r="K1338" s="28">
        <v>1</v>
      </c>
      <c r="L1338" s="29">
        <v>9.6</v>
      </c>
      <c r="M1338" s="29">
        <f t="shared" si="20"/>
        <v>2.88</v>
      </c>
      <c r="N1338" s="29">
        <v>1.5200000000000014</v>
      </c>
      <c r="O1338" s="30">
        <v>14</v>
      </c>
    </row>
    <row r="1339" spans="1:15" x14ac:dyDescent="0.35">
      <c r="A1339" s="24">
        <v>44972.071527777778</v>
      </c>
      <c r="B1339" s="25">
        <v>44972.084027777775</v>
      </c>
      <c r="C1339" s="26" t="str">
        <f>TEXT(B1339,"dd.mm.yyyy")</f>
        <v>15.02.2023</v>
      </c>
      <c r="D1339" s="27">
        <f>B1339-A1339</f>
        <v>1.2499999997089617E-2</v>
      </c>
      <c r="E1339" s="28" t="s">
        <v>25</v>
      </c>
      <c r="F1339" s="28" t="s">
        <v>724</v>
      </c>
      <c r="G1339" s="28">
        <v>1</v>
      </c>
      <c r="H1339" s="29">
        <v>6</v>
      </c>
      <c r="I1339" s="28">
        <v>1</v>
      </c>
      <c r="J1339" s="28" t="s">
        <v>12</v>
      </c>
      <c r="K1339" s="28">
        <v>1</v>
      </c>
      <c r="L1339" s="29">
        <v>14.4</v>
      </c>
      <c r="M1339" s="29">
        <f t="shared" si="20"/>
        <v>4.32</v>
      </c>
      <c r="N1339" s="29">
        <v>2.2799999999999994</v>
      </c>
      <c r="O1339" s="30">
        <v>21</v>
      </c>
    </row>
    <row r="1340" spans="1:15" x14ac:dyDescent="0.35">
      <c r="A1340" s="24">
        <v>44972.071527777778</v>
      </c>
      <c r="B1340" s="25">
        <v>44972.074999999997</v>
      </c>
      <c r="C1340" s="26" t="str">
        <f>TEXT(B1340,"dd.mm.yyyy")</f>
        <v>15.02.2023</v>
      </c>
      <c r="D1340" s="27">
        <f>B1340-A1340</f>
        <v>3.4722222189884633E-3</v>
      </c>
      <c r="E1340" s="28" t="s">
        <v>58</v>
      </c>
      <c r="F1340" s="28" t="s">
        <v>670</v>
      </c>
      <c r="G1340" s="28">
        <v>1</v>
      </c>
      <c r="H1340" s="29">
        <v>0.9</v>
      </c>
      <c r="I1340" s="28">
        <v>1</v>
      </c>
      <c r="J1340" s="28" t="s">
        <v>12</v>
      </c>
      <c r="K1340" s="28">
        <v>2</v>
      </c>
      <c r="L1340" s="29">
        <v>3.1</v>
      </c>
      <c r="M1340" s="29">
        <f t="shared" si="20"/>
        <v>0.92999999999999994</v>
      </c>
      <c r="N1340" s="29">
        <v>0.9700000000000002</v>
      </c>
      <c r="O1340" s="30">
        <v>5</v>
      </c>
    </row>
    <row r="1341" spans="1:15" x14ac:dyDescent="0.35">
      <c r="A1341" s="24">
        <v>44972.071527777778</v>
      </c>
      <c r="B1341" s="25">
        <v>44972.074999999997</v>
      </c>
      <c r="C1341" s="26" t="str">
        <f>TEXT(B1341,"dd.mm.yyyy")</f>
        <v>15.02.2023</v>
      </c>
      <c r="D1341" s="27">
        <f>B1341-A1341</f>
        <v>3.4722222189884633E-3</v>
      </c>
      <c r="E1341" s="28" t="s">
        <v>13</v>
      </c>
      <c r="F1341" s="28" t="s">
        <v>709</v>
      </c>
      <c r="G1341" s="28">
        <v>1</v>
      </c>
      <c r="H1341" s="29">
        <v>0.8</v>
      </c>
      <c r="I1341" s="28">
        <v>1</v>
      </c>
      <c r="J1341" s="28" t="s">
        <v>12</v>
      </c>
      <c r="K1341" s="28">
        <v>2</v>
      </c>
      <c r="L1341" s="29">
        <v>3.8</v>
      </c>
      <c r="M1341" s="29">
        <f t="shared" si="20"/>
        <v>1.1399999999999999</v>
      </c>
      <c r="N1341" s="29">
        <v>1.0600000000000005</v>
      </c>
      <c r="O1341" s="30">
        <v>6</v>
      </c>
    </row>
    <row r="1342" spans="1:15" x14ac:dyDescent="0.35">
      <c r="A1342" s="24">
        <v>44972.072222222225</v>
      </c>
      <c r="B1342" s="25">
        <v>44972.086111111108</v>
      </c>
      <c r="C1342" s="26" t="str">
        <f>TEXT(B1342,"dd.mm.yyyy")</f>
        <v>15.02.2023</v>
      </c>
      <c r="D1342" s="27">
        <f>B1342-A1342</f>
        <v>1.3888888883229811E-2</v>
      </c>
      <c r="E1342" s="28" t="s">
        <v>22</v>
      </c>
      <c r="F1342" s="28" t="s">
        <v>155</v>
      </c>
      <c r="G1342" s="28">
        <v>4</v>
      </c>
      <c r="H1342" s="29">
        <v>15.3</v>
      </c>
      <c r="I1342" s="28">
        <v>1</v>
      </c>
      <c r="J1342" s="28" t="s">
        <v>12</v>
      </c>
      <c r="K1342" s="28">
        <v>2</v>
      </c>
      <c r="L1342" s="29">
        <v>36.72</v>
      </c>
      <c r="M1342" s="29">
        <f t="shared" si="20"/>
        <v>11.016</v>
      </c>
      <c r="N1342" s="29">
        <v>4.2640000000000029</v>
      </c>
      <c r="O1342" s="30">
        <v>52</v>
      </c>
    </row>
    <row r="1343" spans="1:15" x14ac:dyDescent="0.35">
      <c r="A1343" s="24">
        <v>44972.072222222225</v>
      </c>
      <c r="B1343" s="25">
        <v>44972.074305555558</v>
      </c>
      <c r="C1343" s="26" t="str">
        <f>TEXT(B1343,"dd.mm.yyyy")</f>
        <v>15.02.2023</v>
      </c>
      <c r="D1343" s="27">
        <f>B1343-A1343</f>
        <v>2.0833333328482695E-3</v>
      </c>
      <c r="E1343" s="28" t="s">
        <v>36</v>
      </c>
      <c r="F1343" s="28" t="s">
        <v>113</v>
      </c>
      <c r="G1343" s="28">
        <v>1</v>
      </c>
      <c r="H1343" s="29">
        <v>0.5</v>
      </c>
      <c r="I1343" s="28">
        <v>1</v>
      </c>
      <c r="J1343" s="28" t="s">
        <v>12</v>
      </c>
      <c r="K1343" s="28">
        <v>2</v>
      </c>
      <c r="L1343" s="29">
        <v>3.4</v>
      </c>
      <c r="M1343" s="29">
        <f t="shared" si="20"/>
        <v>1.02</v>
      </c>
      <c r="N1343" s="29">
        <v>1.5800000000000005</v>
      </c>
      <c r="O1343" s="30">
        <v>6</v>
      </c>
    </row>
    <row r="1344" spans="1:15" x14ac:dyDescent="0.35">
      <c r="A1344" s="24">
        <v>44972.072222222225</v>
      </c>
      <c r="B1344" s="25">
        <v>44972.093055555553</v>
      </c>
      <c r="C1344" s="26" t="str">
        <f>TEXT(B1344,"dd.mm.yyyy")</f>
        <v>15.02.2023</v>
      </c>
      <c r="D1344" s="27">
        <f>B1344-A1344</f>
        <v>2.0833333328482695E-2</v>
      </c>
      <c r="E1344" s="28" t="s">
        <v>29</v>
      </c>
      <c r="F1344" s="28" t="s">
        <v>588</v>
      </c>
      <c r="G1344" s="28">
        <v>2</v>
      </c>
      <c r="H1344" s="29">
        <v>14.9</v>
      </c>
      <c r="I1344" s="28">
        <v>1</v>
      </c>
      <c r="J1344" s="28" t="s">
        <v>12</v>
      </c>
      <c r="K1344" s="28">
        <v>1</v>
      </c>
      <c r="L1344" s="29">
        <v>35.76</v>
      </c>
      <c r="M1344" s="29">
        <f t="shared" si="20"/>
        <v>10.728</v>
      </c>
      <c r="N1344" s="29">
        <v>3.5120000000000005</v>
      </c>
      <c r="O1344" s="30">
        <v>50</v>
      </c>
    </row>
    <row r="1345" spans="1:15" x14ac:dyDescent="0.35">
      <c r="A1345" s="24">
        <v>44972.072916666664</v>
      </c>
      <c r="B1345" s="25">
        <v>44972.086111111108</v>
      </c>
      <c r="C1345" s="26" t="str">
        <f>TEXT(B1345,"dd.mm.yyyy")</f>
        <v>15.02.2023</v>
      </c>
      <c r="D1345" s="27">
        <f>B1345-A1345</f>
        <v>1.3194444443797693E-2</v>
      </c>
      <c r="E1345" s="28" t="s">
        <v>44</v>
      </c>
      <c r="F1345" s="28" t="s">
        <v>322</v>
      </c>
      <c r="G1345" s="28">
        <v>1</v>
      </c>
      <c r="H1345" s="29">
        <v>11.1</v>
      </c>
      <c r="I1345" s="28">
        <v>1</v>
      </c>
      <c r="J1345" s="28" t="s">
        <v>12</v>
      </c>
      <c r="K1345" s="28">
        <v>2</v>
      </c>
      <c r="L1345" s="29">
        <v>26.64</v>
      </c>
      <c r="M1345" s="29">
        <f t="shared" si="20"/>
        <v>7.992</v>
      </c>
      <c r="N1345" s="29">
        <v>4.3679999999999986</v>
      </c>
      <c r="O1345" s="30">
        <v>39</v>
      </c>
    </row>
    <row r="1346" spans="1:15" x14ac:dyDescent="0.35">
      <c r="A1346" s="24">
        <v>44972.073611111111</v>
      </c>
      <c r="B1346" s="25">
        <v>44972.079861111109</v>
      </c>
      <c r="C1346" s="26" t="str">
        <f>TEXT(B1346,"dd.mm.yyyy")</f>
        <v>15.02.2023</v>
      </c>
      <c r="D1346" s="27">
        <f>B1346-A1346</f>
        <v>6.2499999985448085E-3</v>
      </c>
      <c r="E1346" s="28" t="s">
        <v>41</v>
      </c>
      <c r="F1346" s="28" t="s">
        <v>80</v>
      </c>
      <c r="G1346" s="28">
        <v>1</v>
      </c>
      <c r="H1346" s="29">
        <v>3.8</v>
      </c>
      <c r="I1346" s="28">
        <v>1</v>
      </c>
      <c r="J1346" s="28" t="s">
        <v>12</v>
      </c>
      <c r="K1346" s="28">
        <v>1</v>
      </c>
      <c r="L1346" s="29">
        <v>9.1199999999999992</v>
      </c>
      <c r="M1346" s="29">
        <f t="shared" si="20"/>
        <v>2.7359999999999998</v>
      </c>
      <c r="N1346" s="29">
        <v>2.1440000000000001</v>
      </c>
      <c r="O1346" s="30">
        <v>14</v>
      </c>
    </row>
    <row r="1347" spans="1:15" x14ac:dyDescent="0.35">
      <c r="A1347" s="24">
        <v>44972.073611111111</v>
      </c>
      <c r="B1347" s="25">
        <v>44972.07708333333</v>
      </c>
      <c r="C1347" s="26" t="str">
        <f>TEXT(B1347,"dd.mm.yyyy")</f>
        <v>15.02.2023</v>
      </c>
      <c r="D1347" s="27">
        <f>B1347-A1347</f>
        <v>3.4722222189884633E-3</v>
      </c>
      <c r="E1347" s="28" t="s">
        <v>56</v>
      </c>
      <c r="F1347" s="28" t="s">
        <v>259</v>
      </c>
      <c r="G1347" s="28">
        <v>1</v>
      </c>
      <c r="H1347" s="29">
        <v>2.1</v>
      </c>
      <c r="I1347" s="28">
        <v>1</v>
      </c>
      <c r="J1347" s="28" t="s">
        <v>12</v>
      </c>
      <c r="K1347" s="28">
        <v>1</v>
      </c>
      <c r="L1347" s="29">
        <v>5.04</v>
      </c>
      <c r="M1347" s="29">
        <f t="shared" ref="M1347:M1410" si="21">L1347*30%</f>
        <v>1.512</v>
      </c>
      <c r="N1347" s="29">
        <v>1.4479999999999995</v>
      </c>
      <c r="O1347" s="30">
        <v>8</v>
      </c>
    </row>
    <row r="1348" spans="1:15" x14ac:dyDescent="0.35">
      <c r="A1348" s="24">
        <v>44972.074305555558</v>
      </c>
      <c r="B1348" s="25">
        <v>44972.07916666667</v>
      </c>
      <c r="C1348" s="26" t="str">
        <f>TEXT(B1348,"dd.mm.yyyy")</f>
        <v>15.02.2023</v>
      </c>
      <c r="D1348" s="27">
        <f>B1348-A1348</f>
        <v>4.8611111124046147E-3</v>
      </c>
      <c r="E1348" s="28" t="s">
        <v>67</v>
      </c>
      <c r="F1348" s="28" t="s">
        <v>928</v>
      </c>
      <c r="G1348" s="28">
        <v>1</v>
      </c>
      <c r="H1348" s="29">
        <v>1.6</v>
      </c>
      <c r="I1348" s="28">
        <v>1</v>
      </c>
      <c r="J1348" s="28" t="s">
        <v>12</v>
      </c>
      <c r="K1348" s="28">
        <v>2</v>
      </c>
      <c r="L1348" s="29">
        <v>3.5</v>
      </c>
      <c r="M1348" s="29">
        <f t="shared" si="21"/>
        <v>1.05</v>
      </c>
      <c r="N1348" s="29">
        <v>1.4500000000000002</v>
      </c>
      <c r="O1348" s="30">
        <v>6</v>
      </c>
    </row>
    <row r="1349" spans="1:15" x14ac:dyDescent="0.35">
      <c r="A1349" s="24">
        <v>44972.074305555558</v>
      </c>
      <c r="B1349" s="25">
        <v>44972.076388888891</v>
      </c>
      <c r="C1349" s="26" t="str">
        <f>TEXT(B1349,"dd.mm.yyyy")</f>
        <v>15.02.2023</v>
      </c>
      <c r="D1349" s="27">
        <f>B1349-A1349</f>
        <v>2.0833333328482695E-3</v>
      </c>
      <c r="E1349" s="28" t="s">
        <v>40</v>
      </c>
      <c r="F1349" s="28" t="s">
        <v>425</v>
      </c>
      <c r="G1349" s="28">
        <v>1</v>
      </c>
      <c r="H1349" s="29">
        <v>0.6</v>
      </c>
      <c r="I1349" s="28">
        <v>1</v>
      </c>
      <c r="J1349" s="28" t="s">
        <v>12</v>
      </c>
      <c r="K1349" s="28">
        <v>1</v>
      </c>
      <c r="L1349" s="29">
        <v>3.2</v>
      </c>
      <c r="M1349" s="29">
        <f t="shared" si="21"/>
        <v>0.96</v>
      </c>
      <c r="N1349" s="29">
        <v>0.83999999999999986</v>
      </c>
      <c r="O1349" s="30">
        <v>5</v>
      </c>
    </row>
    <row r="1350" spans="1:15" x14ac:dyDescent="0.35">
      <c r="A1350" s="24">
        <v>44972.074305555558</v>
      </c>
      <c r="B1350" s="25">
        <v>44972.1</v>
      </c>
      <c r="C1350" s="26" t="str">
        <f>TEXT(B1350,"dd.mm.yyyy")</f>
        <v>15.02.2023</v>
      </c>
      <c r="D1350" s="27">
        <f>B1350-A1350</f>
        <v>2.569444444088731E-2</v>
      </c>
      <c r="E1350" s="28" t="s">
        <v>16</v>
      </c>
      <c r="F1350" s="28" t="s">
        <v>881</v>
      </c>
      <c r="G1350" s="28">
        <v>1</v>
      </c>
      <c r="H1350" s="29">
        <v>16</v>
      </c>
      <c r="I1350" s="28">
        <v>1</v>
      </c>
      <c r="J1350" s="28" t="s">
        <v>12</v>
      </c>
      <c r="K1350" s="28">
        <v>1</v>
      </c>
      <c r="L1350" s="29">
        <v>38.4</v>
      </c>
      <c r="M1350" s="29">
        <f t="shared" si="21"/>
        <v>11.52</v>
      </c>
      <c r="N1350" s="29">
        <v>5.0800000000000054</v>
      </c>
      <c r="O1350" s="30">
        <v>55</v>
      </c>
    </row>
    <row r="1351" spans="1:15" x14ac:dyDescent="0.35">
      <c r="A1351" s="24">
        <v>44972.075694444444</v>
      </c>
      <c r="B1351" s="25">
        <v>44972.080555555556</v>
      </c>
      <c r="C1351" s="26" t="str">
        <f>TEXT(B1351,"dd.mm.yyyy")</f>
        <v>15.02.2023</v>
      </c>
      <c r="D1351" s="27">
        <f>B1351-A1351</f>
        <v>4.8611111124046147E-3</v>
      </c>
      <c r="E1351" s="28" t="s">
        <v>47</v>
      </c>
      <c r="F1351" s="28" t="s">
        <v>609</v>
      </c>
      <c r="G1351" s="28">
        <v>1</v>
      </c>
      <c r="H1351" s="29">
        <v>1.8</v>
      </c>
      <c r="I1351" s="28">
        <v>1</v>
      </c>
      <c r="J1351" s="28" t="s">
        <v>12</v>
      </c>
      <c r="K1351" s="28">
        <v>2</v>
      </c>
      <c r="L1351" s="29">
        <v>3.7</v>
      </c>
      <c r="M1351" s="29">
        <f t="shared" si="21"/>
        <v>1.1100000000000001</v>
      </c>
      <c r="N1351" s="29">
        <v>1.1899999999999995</v>
      </c>
      <c r="O1351" s="30">
        <v>6</v>
      </c>
    </row>
    <row r="1352" spans="1:15" x14ac:dyDescent="0.35">
      <c r="A1352" s="24">
        <v>44972.075694444444</v>
      </c>
      <c r="B1352" s="25">
        <v>44972.084722222222</v>
      </c>
      <c r="C1352" s="26" t="str">
        <f>TEXT(B1352,"dd.mm.yyyy")</f>
        <v>15.02.2023</v>
      </c>
      <c r="D1352" s="27">
        <f>B1352-A1352</f>
        <v>9.0277777781011537E-3</v>
      </c>
      <c r="E1352" s="28" t="s">
        <v>56</v>
      </c>
      <c r="F1352" s="28" t="s">
        <v>135</v>
      </c>
      <c r="G1352" s="28">
        <v>1</v>
      </c>
      <c r="H1352" s="29">
        <v>4.5</v>
      </c>
      <c r="I1352" s="28">
        <v>1</v>
      </c>
      <c r="J1352" s="28" t="s">
        <v>12</v>
      </c>
      <c r="K1352" s="28">
        <v>2</v>
      </c>
      <c r="L1352" s="29">
        <v>10.8</v>
      </c>
      <c r="M1352" s="29">
        <f t="shared" si="21"/>
        <v>3.24</v>
      </c>
      <c r="N1352" s="29">
        <v>1.9599999999999991</v>
      </c>
      <c r="O1352" s="30">
        <v>16</v>
      </c>
    </row>
    <row r="1353" spans="1:15" x14ac:dyDescent="0.35">
      <c r="A1353" s="24">
        <v>44972.075694444444</v>
      </c>
      <c r="B1353" s="25">
        <v>44972.07708333333</v>
      </c>
      <c r="C1353" s="26" t="str">
        <f>TEXT(B1353,"dd.mm.yyyy")</f>
        <v>15.02.2023</v>
      </c>
      <c r="D1353" s="27">
        <f>B1353-A1353</f>
        <v>1.3888888861401938E-3</v>
      </c>
      <c r="E1353" s="28" t="s">
        <v>17</v>
      </c>
      <c r="F1353" s="28" t="s">
        <v>180</v>
      </c>
      <c r="G1353" s="28">
        <v>1</v>
      </c>
      <c r="H1353" s="29">
        <v>0.1</v>
      </c>
      <c r="I1353" s="28">
        <v>1</v>
      </c>
      <c r="J1353" s="28" t="s">
        <v>12</v>
      </c>
      <c r="K1353" s="28">
        <v>2</v>
      </c>
      <c r="L1353" s="29">
        <v>3</v>
      </c>
      <c r="M1353" s="29">
        <f t="shared" si="21"/>
        <v>0.89999999999999991</v>
      </c>
      <c r="N1353" s="29">
        <v>1.0999999999999996</v>
      </c>
      <c r="O1353" s="30">
        <v>5</v>
      </c>
    </row>
    <row r="1354" spans="1:15" x14ac:dyDescent="0.35">
      <c r="A1354" s="24">
        <v>44972.076388888891</v>
      </c>
      <c r="B1354" s="25">
        <v>44972.083333333336</v>
      </c>
      <c r="C1354" s="26" t="str">
        <f>TEXT(B1354,"dd.mm.yyyy")</f>
        <v>15.02.2023</v>
      </c>
      <c r="D1354" s="27">
        <f>B1354-A1354</f>
        <v>6.9444444452528842E-3</v>
      </c>
      <c r="E1354" s="28" t="s">
        <v>13</v>
      </c>
      <c r="F1354" s="28" t="s">
        <v>77</v>
      </c>
      <c r="G1354" s="28">
        <v>2</v>
      </c>
      <c r="H1354" s="29">
        <v>3.3</v>
      </c>
      <c r="I1354" s="28">
        <v>1</v>
      </c>
      <c r="J1354" s="28" t="s">
        <v>12</v>
      </c>
      <c r="K1354" s="28">
        <v>1</v>
      </c>
      <c r="L1354" s="29">
        <v>7.92</v>
      </c>
      <c r="M1354" s="29">
        <f t="shared" si="21"/>
        <v>2.3759999999999999</v>
      </c>
      <c r="N1354" s="29">
        <v>1.7040000000000006</v>
      </c>
      <c r="O1354" s="30">
        <v>12</v>
      </c>
    </row>
    <row r="1355" spans="1:15" x14ac:dyDescent="0.35">
      <c r="A1355" s="24">
        <v>44972.076388888891</v>
      </c>
      <c r="B1355" s="25">
        <v>44972.07916666667</v>
      </c>
      <c r="C1355" s="26" t="str">
        <f>TEXT(B1355,"dd.mm.yyyy")</f>
        <v>15.02.2023</v>
      </c>
      <c r="D1355" s="27">
        <f>B1355-A1355</f>
        <v>2.7777777795563452E-3</v>
      </c>
      <c r="E1355" s="28" t="s">
        <v>13</v>
      </c>
      <c r="F1355" s="28" t="s">
        <v>154</v>
      </c>
      <c r="G1355" s="28">
        <v>1</v>
      </c>
      <c r="H1355" s="29">
        <v>1.6</v>
      </c>
      <c r="I1355" s="28">
        <v>1</v>
      </c>
      <c r="J1355" s="28" t="s">
        <v>12</v>
      </c>
      <c r="K1355" s="28">
        <v>2</v>
      </c>
      <c r="L1355" s="29">
        <v>3.1</v>
      </c>
      <c r="M1355" s="29">
        <f t="shared" si="21"/>
        <v>0.92999999999999994</v>
      </c>
      <c r="N1355" s="29">
        <v>0.9700000000000002</v>
      </c>
      <c r="O1355" s="30">
        <v>5</v>
      </c>
    </row>
    <row r="1356" spans="1:15" x14ac:dyDescent="0.35">
      <c r="A1356" s="24">
        <v>44972.077777777777</v>
      </c>
      <c r="B1356" s="25">
        <v>44972.081250000003</v>
      </c>
      <c r="C1356" s="26" t="str">
        <f>TEXT(B1356,"dd.mm.yyyy")</f>
        <v>15.02.2023</v>
      </c>
      <c r="D1356" s="27">
        <f>B1356-A1356</f>
        <v>3.4722222262644209E-3</v>
      </c>
      <c r="E1356" s="28" t="s">
        <v>50</v>
      </c>
      <c r="F1356" s="28" t="s">
        <v>344</v>
      </c>
      <c r="G1356" s="28">
        <v>2</v>
      </c>
      <c r="H1356" s="29">
        <v>1.1000000000000001</v>
      </c>
      <c r="I1356" s="28">
        <v>1</v>
      </c>
      <c r="J1356" s="28" t="s">
        <v>12</v>
      </c>
      <c r="K1356" s="28">
        <v>2</v>
      </c>
      <c r="L1356" s="29">
        <v>3.9</v>
      </c>
      <c r="M1356" s="29">
        <f t="shared" si="21"/>
        <v>1.17</v>
      </c>
      <c r="N1356" s="29">
        <v>0.93000000000000016</v>
      </c>
      <c r="O1356" s="30">
        <v>6</v>
      </c>
    </row>
    <row r="1357" spans="1:15" x14ac:dyDescent="0.35">
      <c r="A1357" s="24">
        <v>44972.077777777777</v>
      </c>
      <c r="B1357" s="25">
        <v>44972.099305555559</v>
      </c>
      <c r="C1357" s="26" t="str">
        <f>TEXT(B1357,"dd.mm.yyyy")</f>
        <v>15.02.2023</v>
      </c>
      <c r="D1357" s="27">
        <f>B1357-A1357</f>
        <v>2.1527777782466728E-2</v>
      </c>
      <c r="E1357" s="28" t="s">
        <v>28</v>
      </c>
      <c r="F1357" s="28" t="s">
        <v>277</v>
      </c>
      <c r="G1357" s="28">
        <v>4</v>
      </c>
      <c r="H1357" s="29">
        <v>20.399999999999999</v>
      </c>
      <c r="I1357" s="28">
        <v>3</v>
      </c>
      <c r="J1357" s="28" t="s">
        <v>12</v>
      </c>
      <c r="K1357" s="28">
        <v>2</v>
      </c>
      <c r="L1357" s="29">
        <v>48.96</v>
      </c>
      <c r="M1357" s="29">
        <f t="shared" si="21"/>
        <v>14.687999999999999</v>
      </c>
      <c r="N1357" s="29">
        <v>10.351999999999997</v>
      </c>
      <c r="O1357" s="30">
        <v>74</v>
      </c>
    </row>
    <row r="1358" spans="1:15" x14ac:dyDescent="0.35">
      <c r="A1358" s="24">
        <v>44972.078472222223</v>
      </c>
      <c r="B1358" s="25">
        <v>44972.090277777781</v>
      </c>
      <c r="C1358" s="26" t="str">
        <f>TEXT(B1358,"dd.mm.yyyy")</f>
        <v>15.02.2023</v>
      </c>
      <c r="D1358" s="27">
        <f>B1358-A1358</f>
        <v>1.1805555557657499E-2</v>
      </c>
      <c r="E1358" s="28" t="s">
        <v>36</v>
      </c>
      <c r="F1358" s="28" t="s">
        <v>372</v>
      </c>
      <c r="G1358" s="28">
        <v>1</v>
      </c>
      <c r="H1358" s="29">
        <v>7.4</v>
      </c>
      <c r="I1358" s="28">
        <v>1</v>
      </c>
      <c r="J1358" s="28" t="s">
        <v>12</v>
      </c>
      <c r="K1358" s="28">
        <v>1</v>
      </c>
      <c r="L1358" s="29">
        <v>17.760000000000002</v>
      </c>
      <c r="M1358" s="29">
        <f t="shared" si="21"/>
        <v>5.3280000000000003</v>
      </c>
      <c r="N1358" s="29">
        <v>3.911999999999999</v>
      </c>
      <c r="O1358" s="30">
        <v>27</v>
      </c>
    </row>
    <row r="1359" spans="1:15" x14ac:dyDescent="0.35">
      <c r="A1359" s="24">
        <v>44972.079861111109</v>
      </c>
      <c r="B1359" s="25">
        <v>44972.091666666667</v>
      </c>
      <c r="C1359" s="26" t="str">
        <f>TEXT(B1359,"dd.mm.yyyy")</f>
        <v>15.02.2023</v>
      </c>
      <c r="D1359" s="27">
        <f>B1359-A1359</f>
        <v>1.1805555557657499E-2</v>
      </c>
      <c r="E1359" s="28" t="s">
        <v>69</v>
      </c>
      <c r="F1359" s="28" t="s">
        <v>870</v>
      </c>
      <c r="G1359" s="28">
        <v>1</v>
      </c>
      <c r="H1359" s="29">
        <v>3.8</v>
      </c>
      <c r="I1359" s="28">
        <v>1</v>
      </c>
      <c r="J1359" s="28" t="s">
        <v>12</v>
      </c>
      <c r="K1359" s="28">
        <v>2</v>
      </c>
      <c r="L1359" s="29">
        <v>9.1199999999999992</v>
      </c>
      <c r="M1359" s="29">
        <f t="shared" si="21"/>
        <v>2.7359999999999998</v>
      </c>
      <c r="N1359" s="29">
        <v>1.1440000000000001</v>
      </c>
      <c r="O1359" s="30">
        <v>13</v>
      </c>
    </row>
    <row r="1360" spans="1:15" x14ac:dyDescent="0.35">
      <c r="A1360" s="24">
        <v>44972.080555555556</v>
      </c>
      <c r="B1360" s="25">
        <v>44972.091666666667</v>
      </c>
      <c r="C1360" s="26" t="str">
        <f>TEXT(B1360,"dd.mm.yyyy")</f>
        <v>15.02.2023</v>
      </c>
      <c r="D1360" s="27">
        <f>B1360-A1360</f>
        <v>1.1111111110949423E-2</v>
      </c>
      <c r="E1360" s="28" t="s">
        <v>20</v>
      </c>
      <c r="F1360" s="28" t="s">
        <v>413</v>
      </c>
      <c r="G1360" s="28">
        <v>1</v>
      </c>
      <c r="H1360" s="29">
        <v>3.2</v>
      </c>
      <c r="I1360" s="28">
        <v>1</v>
      </c>
      <c r="J1360" s="28" t="s">
        <v>12</v>
      </c>
      <c r="K1360" s="28">
        <v>2</v>
      </c>
      <c r="L1360" s="29">
        <v>7.68</v>
      </c>
      <c r="M1360" s="29">
        <f t="shared" si="21"/>
        <v>2.3039999999999998</v>
      </c>
      <c r="N1360" s="29">
        <v>2.016</v>
      </c>
      <c r="O1360" s="30">
        <v>12</v>
      </c>
    </row>
    <row r="1361" spans="1:15" x14ac:dyDescent="0.35">
      <c r="A1361" s="24">
        <v>44972.080555555556</v>
      </c>
      <c r="B1361" s="25">
        <v>44972.087500000001</v>
      </c>
      <c r="C1361" s="26" t="str">
        <f>TEXT(B1361,"dd.mm.yyyy")</f>
        <v>15.02.2023</v>
      </c>
      <c r="D1361" s="27">
        <f>B1361-A1361</f>
        <v>6.9444444452528842E-3</v>
      </c>
      <c r="E1361" s="28" t="s">
        <v>25</v>
      </c>
      <c r="F1361" s="28" t="s">
        <v>765</v>
      </c>
      <c r="G1361" s="28">
        <v>1</v>
      </c>
      <c r="H1361" s="29">
        <v>2.1</v>
      </c>
      <c r="I1361" s="28">
        <v>1</v>
      </c>
      <c r="J1361" s="28" t="s">
        <v>12</v>
      </c>
      <c r="K1361" s="28">
        <v>3</v>
      </c>
      <c r="L1361" s="29">
        <v>5.04</v>
      </c>
      <c r="M1361" s="29">
        <f t="shared" si="21"/>
        <v>1.512</v>
      </c>
      <c r="N1361" s="29">
        <v>1.4479999999999995</v>
      </c>
      <c r="O1361" s="30">
        <v>8</v>
      </c>
    </row>
    <row r="1362" spans="1:15" x14ac:dyDescent="0.35">
      <c r="A1362" s="24">
        <v>44972.080555555556</v>
      </c>
      <c r="B1362" s="25">
        <v>44972.086805555555</v>
      </c>
      <c r="C1362" s="26" t="str">
        <f>TEXT(B1362,"dd.mm.yyyy")</f>
        <v>15.02.2023</v>
      </c>
      <c r="D1362" s="27">
        <f>B1362-A1362</f>
        <v>6.2499999985448085E-3</v>
      </c>
      <c r="E1362" s="28" t="s">
        <v>25</v>
      </c>
      <c r="F1362" s="28" t="s">
        <v>621</v>
      </c>
      <c r="G1362" s="28">
        <v>1</v>
      </c>
      <c r="H1362" s="29">
        <v>2.5</v>
      </c>
      <c r="I1362" s="28">
        <v>1</v>
      </c>
      <c r="J1362" s="28" t="s">
        <v>12</v>
      </c>
      <c r="K1362" s="28">
        <v>1</v>
      </c>
      <c r="L1362" s="29">
        <v>6</v>
      </c>
      <c r="M1362" s="29">
        <f t="shared" si="21"/>
        <v>1.7999999999999998</v>
      </c>
      <c r="N1362" s="29">
        <v>1.2000000000000002</v>
      </c>
      <c r="O1362" s="30">
        <v>9</v>
      </c>
    </row>
    <row r="1363" spans="1:15" x14ac:dyDescent="0.35">
      <c r="A1363" s="24">
        <v>44972.080555555556</v>
      </c>
      <c r="B1363" s="25">
        <v>44972.097916666666</v>
      </c>
      <c r="C1363" s="26" t="str">
        <f>TEXT(B1363,"dd.mm.yyyy")</f>
        <v>15.02.2023</v>
      </c>
      <c r="D1363" s="27">
        <f>B1363-A1363</f>
        <v>1.7361111109494232E-2</v>
      </c>
      <c r="E1363" s="28" t="s">
        <v>32</v>
      </c>
      <c r="F1363" s="28" t="s">
        <v>399</v>
      </c>
      <c r="G1363" s="28">
        <v>1</v>
      </c>
      <c r="H1363" s="29">
        <v>14.1</v>
      </c>
      <c r="I1363" s="28">
        <v>1</v>
      </c>
      <c r="J1363" s="28" t="s">
        <v>12</v>
      </c>
      <c r="K1363" s="28">
        <v>1</v>
      </c>
      <c r="L1363" s="29">
        <v>33.840000000000003</v>
      </c>
      <c r="M1363" s="29">
        <f t="shared" si="21"/>
        <v>10.152000000000001</v>
      </c>
      <c r="N1363" s="29">
        <v>3.0079999999999956</v>
      </c>
      <c r="O1363" s="30">
        <v>47</v>
      </c>
    </row>
    <row r="1364" spans="1:15" x14ac:dyDescent="0.35">
      <c r="A1364" s="24">
        <v>44972.081250000003</v>
      </c>
      <c r="B1364" s="25">
        <v>44972.088888888888</v>
      </c>
      <c r="C1364" s="26" t="str">
        <f>TEXT(B1364,"dd.mm.yyyy")</f>
        <v>15.02.2023</v>
      </c>
      <c r="D1364" s="27">
        <f>B1364-A1364</f>
        <v>7.6388888846850023E-3</v>
      </c>
      <c r="E1364" s="28" t="s">
        <v>25</v>
      </c>
      <c r="F1364" s="28" t="s">
        <v>405</v>
      </c>
      <c r="G1364" s="28">
        <v>1</v>
      </c>
      <c r="H1364" s="29">
        <v>2.4</v>
      </c>
      <c r="I1364" s="28">
        <v>1</v>
      </c>
      <c r="J1364" s="28" t="s">
        <v>12</v>
      </c>
      <c r="K1364" s="28">
        <v>1</v>
      </c>
      <c r="L1364" s="29">
        <v>5.76</v>
      </c>
      <c r="M1364" s="29">
        <f t="shared" si="21"/>
        <v>1.728</v>
      </c>
      <c r="N1364" s="29">
        <v>0.51200000000000045</v>
      </c>
      <c r="O1364" s="30">
        <v>8</v>
      </c>
    </row>
    <row r="1365" spans="1:15" x14ac:dyDescent="0.35">
      <c r="A1365" s="24">
        <v>44972.081250000003</v>
      </c>
      <c r="B1365" s="25">
        <v>44972.087500000001</v>
      </c>
      <c r="C1365" s="26" t="str">
        <f>TEXT(B1365,"dd.mm.yyyy")</f>
        <v>15.02.2023</v>
      </c>
      <c r="D1365" s="27">
        <f>B1365-A1365</f>
        <v>6.2499999985448085E-3</v>
      </c>
      <c r="E1365" s="28" t="s">
        <v>76</v>
      </c>
      <c r="F1365" s="28" t="s">
        <v>621</v>
      </c>
      <c r="G1365" s="28">
        <v>2</v>
      </c>
      <c r="H1365" s="29">
        <v>4.4000000000000004</v>
      </c>
      <c r="I1365" s="28">
        <v>1</v>
      </c>
      <c r="J1365" s="28" t="s">
        <v>18</v>
      </c>
      <c r="K1365" s="28">
        <v>2</v>
      </c>
      <c r="L1365" s="29">
        <v>10.56</v>
      </c>
      <c r="M1365" s="29">
        <f t="shared" si="21"/>
        <v>3.1680000000000001</v>
      </c>
      <c r="N1365" s="29">
        <v>3.2720000000000002</v>
      </c>
      <c r="O1365" s="30">
        <v>17</v>
      </c>
    </row>
    <row r="1366" spans="1:15" x14ac:dyDescent="0.35">
      <c r="A1366" s="24">
        <v>44972.081250000003</v>
      </c>
      <c r="B1366" s="25">
        <v>44972.086111111108</v>
      </c>
      <c r="C1366" s="26" t="str">
        <f>TEXT(B1366,"dd.mm.yyyy")</f>
        <v>15.02.2023</v>
      </c>
      <c r="D1366" s="27">
        <f>B1366-A1366</f>
        <v>4.8611111051286571E-3</v>
      </c>
      <c r="E1366" s="28" t="s">
        <v>66</v>
      </c>
      <c r="F1366" s="28" t="s">
        <v>286</v>
      </c>
      <c r="G1366" s="28">
        <v>3</v>
      </c>
      <c r="H1366" s="29">
        <v>1.2</v>
      </c>
      <c r="I1366" s="28">
        <v>1</v>
      </c>
      <c r="J1366" s="28" t="s">
        <v>12</v>
      </c>
      <c r="K1366" s="28">
        <v>2</v>
      </c>
      <c r="L1366" s="29">
        <v>3.6</v>
      </c>
      <c r="M1366" s="29">
        <f t="shared" si="21"/>
        <v>1.08</v>
      </c>
      <c r="N1366" s="29">
        <v>1.3199999999999998</v>
      </c>
      <c r="O1366" s="30">
        <v>6</v>
      </c>
    </row>
    <row r="1367" spans="1:15" x14ac:dyDescent="0.35">
      <c r="A1367" s="24">
        <v>44972.081944444442</v>
      </c>
      <c r="B1367" s="25">
        <v>44972.095138888886</v>
      </c>
      <c r="C1367" s="26" t="str">
        <f>TEXT(B1367,"dd.mm.yyyy")</f>
        <v>15.02.2023</v>
      </c>
      <c r="D1367" s="27">
        <f>B1367-A1367</f>
        <v>1.3194444443797693E-2</v>
      </c>
      <c r="E1367" s="28" t="s">
        <v>23</v>
      </c>
      <c r="F1367" s="28" t="s">
        <v>311</v>
      </c>
      <c r="G1367" s="28">
        <v>1</v>
      </c>
      <c r="H1367" s="29">
        <v>5.8</v>
      </c>
      <c r="I1367" s="28">
        <v>1</v>
      </c>
      <c r="J1367" s="28" t="s">
        <v>12</v>
      </c>
      <c r="K1367" s="28">
        <v>1</v>
      </c>
      <c r="L1367" s="29">
        <v>13.92</v>
      </c>
      <c r="M1367" s="29">
        <f t="shared" si="21"/>
        <v>4.1760000000000002</v>
      </c>
      <c r="N1367" s="29">
        <v>1.9039999999999999</v>
      </c>
      <c r="O1367" s="30">
        <v>20</v>
      </c>
    </row>
    <row r="1368" spans="1:15" x14ac:dyDescent="0.35">
      <c r="A1368" s="24">
        <v>44972.081944444442</v>
      </c>
      <c r="B1368" s="25">
        <v>44972.090277777781</v>
      </c>
      <c r="C1368" s="26" t="str">
        <f>TEXT(B1368,"dd.mm.yyyy")</f>
        <v>15.02.2023</v>
      </c>
      <c r="D1368" s="27">
        <f>B1368-A1368</f>
        <v>8.3333333386690356E-3</v>
      </c>
      <c r="E1368" s="28" t="s">
        <v>43</v>
      </c>
      <c r="F1368" s="28" t="s">
        <v>924</v>
      </c>
      <c r="G1368" s="28">
        <v>1</v>
      </c>
      <c r="H1368" s="29">
        <v>3.3</v>
      </c>
      <c r="I1368" s="28">
        <v>1</v>
      </c>
      <c r="J1368" s="28" t="s">
        <v>12</v>
      </c>
      <c r="K1368" s="28">
        <v>1</v>
      </c>
      <c r="L1368" s="29">
        <v>7.92</v>
      </c>
      <c r="M1368" s="29">
        <f t="shared" si="21"/>
        <v>2.3759999999999999</v>
      </c>
      <c r="N1368" s="29">
        <v>1.7040000000000006</v>
      </c>
      <c r="O1368" s="30">
        <v>12</v>
      </c>
    </row>
    <row r="1369" spans="1:15" x14ac:dyDescent="0.35">
      <c r="A1369" s="24">
        <v>44972.081944444442</v>
      </c>
      <c r="B1369" s="25">
        <v>44972.085416666669</v>
      </c>
      <c r="C1369" s="26" t="str">
        <f>TEXT(B1369,"dd.mm.yyyy")</f>
        <v>15.02.2023</v>
      </c>
      <c r="D1369" s="27">
        <f>B1369-A1369</f>
        <v>3.4722222262644209E-3</v>
      </c>
      <c r="E1369" s="28" t="s">
        <v>15</v>
      </c>
      <c r="F1369" s="28" t="s">
        <v>165</v>
      </c>
      <c r="G1369" s="28">
        <v>1</v>
      </c>
      <c r="H1369" s="29">
        <v>0.9</v>
      </c>
      <c r="I1369" s="28">
        <v>1</v>
      </c>
      <c r="J1369" s="28" t="s">
        <v>12</v>
      </c>
      <c r="K1369" s="28">
        <v>2</v>
      </c>
      <c r="L1369" s="29">
        <v>4</v>
      </c>
      <c r="M1369" s="29">
        <f t="shared" si="21"/>
        <v>1.2</v>
      </c>
      <c r="N1369" s="29">
        <v>0.79999999999999982</v>
      </c>
      <c r="O1369" s="30">
        <v>6</v>
      </c>
    </row>
    <row r="1370" spans="1:15" x14ac:dyDescent="0.35">
      <c r="A1370" s="24">
        <v>44972.082638888889</v>
      </c>
      <c r="B1370" s="25">
        <v>44972.083333333336</v>
      </c>
      <c r="C1370" s="26" t="str">
        <f>TEXT(B1370,"dd.mm.yyyy")</f>
        <v>15.02.2023</v>
      </c>
      <c r="D1370" s="27">
        <f>B1370-A1370</f>
        <v>6.944444467080757E-4</v>
      </c>
      <c r="E1370" s="28" t="s">
        <v>37</v>
      </c>
      <c r="F1370" s="28" t="s">
        <v>835</v>
      </c>
      <c r="G1370" s="28">
        <v>1</v>
      </c>
      <c r="H1370" s="29">
        <v>0.2</v>
      </c>
      <c r="I1370" s="28">
        <v>1</v>
      </c>
      <c r="J1370" s="28" t="s">
        <v>12</v>
      </c>
      <c r="K1370" s="28">
        <v>2</v>
      </c>
      <c r="L1370" s="29">
        <v>3.7</v>
      </c>
      <c r="M1370" s="29">
        <f t="shared" si="21"/>
        <v>1.1100000000000001</v>
      </c>
      <c r="N1370" s="29">
        <v>1.1899999999999995</v>
      </c>
      <c r="O1370" s="30">
        <v>6</v>
      </c>
    </row>
    <row r="1371" spans="1:15" x14ac:dyDescent="0.35">
      <c r="A1371" s="24">
        <v>44972.082638888889</v>
      </c>
      <c r="B1371" s="25">
        <v>44972.086805555555</v>
      </c>
      <c r="C1371" s="26" t="str">
        <f>TEXT(B1371,"dd.mm.yyyy")</f>
        <v>15.02.2023</v>
      </c>
      <c r="D1371" s="27">
        <f>B1371-A1371</f>
        <v>4.166666665696539E-3</v>
      </c>
      <c r="E1371" s="28" t="s">
        <v>54</v>
      </c>
      <c r="F1371" s="28" t="s">
        <v>404</v>
      </c>
      <c r="G1371" s="28">
        <v>1</v>
      </c>
      <c r="H1371" s="29">
        <v>1.9</v>
      </c>
      <c r="I1371" s="28">
        <v>1</v>
      </c>
      <c r="J1371" s="28" t="s">
        <v>12</v>
      </c>
      <c r="K1371" s="28">
        <v>2</v>
      </c>
      <c r="L1371" s="29">
        <v>3.6</v>
      </c>
      <c r="M1371" s="29">
        <f t="shared" si="21"/>
        <v>1.08</v>
      </c>
      <c r="N1371" s="29">
        <v>1.3199999999999998</v>
      </c>
      <c r="O1371" s="30">
        <v>6</v>
      </c>
    </row>
    <row r="1372" spans="1:15" x14ac:dyDescent="0.35">
      <c r="A1372" s="24">
        <v>44972.082638888889</v>
      </c>
      <c r="B1372" s="25">
        <v>44972.09097222222</v>
      </c>
      <c r="C1372" s="26" t="str">
        <f>TEXT(B1372,"dd.mm.yyyy")</f>
        <v>15.02.2023</v>
      </c>
      <c r="D1372" s="27">
        <f>B1372-A1372</f>
        <v>8.333333331393078E-3</v>
      </c>
      <c r="E1372" s="28" t="s">
        <v>13</v>
      </c>
      <c r="F1372" s="28" t="s">
        <v>735</v>
      </c>
      <c r="G1372" s="28">
        <v>1</v>
      </c>
      <c r="H1372" s="29">
        <v>1.9</v>
      </c>
      <c r="I1372" s="28">
        <v>1</v>
      </c>
      <c r="J1372" s="28" t="s">
        <v>12</v>
      </c>
      <c r="K1372" s="28">
        <v>1</v>
      </c>
      <c r="L1372" s="29">
        <v>3.6</v>
      </c>
      <c r="M1372" s="29">
        <f t="shared" si="21"/>
        <v>1.08</v>
      </c>
      <c r="N1372" s="29">
        <v>1.3199999999999998</v>
      </c>
      <c r="O1372" s="30">
        <v>6</v>
      </c>
    </row>
    <row r="1373" spans="1:15" x14ac:dyDescent="0.35">
      <c r="A1373" s="24">
        <v>44972.082638888889</v>
      </c>
      <c r="B1373" s="25">
        <v>44972.085416666669</v>
      </c>
      <c r="C1373" s="26" t="str">
        <f>TEXT(B1373,"dd.mm.yyyy")</f>
        <v>15.02.2023</v>
      </c>
      <c r="D1373" s="27">
        <f>B1373-A1373</f>
        <v>2.7777777795563452E-3</v>
      </c>
      <c r="E1373" s="28" t="s">
        <v>50</v>
      </c>
      <c r="F1373" s="28" t="s">
        <v>887</v>
      </c>
      <c r="G1373" s="28">
        <v>1</v>
      </c>
      <c r="H1373" s="29">
        <v>1.2</v>
      </c>
      <c r="I1373" s="28">
        <v>1</v>
      </c>
      <c r="J1373" s="28" t="s">
        <v>12</v>
      </c>
      <c r="K1373" s="28">
        <v>2</v>
      </c>
      <c r="L1373" s="29">
        <v>3.6</v>
      </c>
      <c r="M1373" s="29">
        <f t="shared" si="21"/>
        <v>1.08</v>
      </c>
      <c r="N1373" s="29">
        <v>1.3199999999999998</v>
      </c>
      <c r="O1373" s="30">
        <v>6</v>
      </c>
    </row>
    <row r="1374" spans="1:15" x14ac:dyDescent="0.35">
      <c r="A1374" s="24">
        <v>44972.084027777775</v>
      </c>
      <c r="B1374" s="25">
        <v>44972.088194444441</v>
      </c>
      <c r="C1374" s="26" t="str">
        <f>TEXT(B1374,"dd.mm.yyyy")</f>
        <v>15.02.2023</v>
      </c>
      <c r="D1374" s="27">
        <f>B1374-A1374</f>
        <v>4.166666665696539E-3</v>
      </c>
      <c r="E1374" s="28" t="s">
        <v>56</v>
      </c>
      <c r="F1374" s="28" t="s">
        <v>843</v>
      </c>
      <c r="G1374" s="28">
        <v>1</v>
      </c>
      <c r="H1374" s="29">
        <v>1.2</v>
      </c>
      <c r="I1374" s="28">
        <v>1</v>
      </c>
      <c r="J1374" s="28" t="s">
        <v>12</v>
      </c>
      <c r="K1374" s="28">
        <v>1</v>
      </c>
      <c r="L1374" s="29">
        <v>3.2</v>
      </c>
      <c r="M1374" s="29">
        <f t="shared" si="21"/>
        <v>0.96</v>
      </c>
      <c r="N1374" s="29">
        <v>0.83999999999999986</v>
      </c>
      <c r="O1374" s="30">
        <v>5</v>
      </c>
    </row>
    <row r="1375" spans="1:15" x14ac:dyDescent="0.35">
      <c r="A1375" s="24">
        <v>44972.084027777775</v>
      </c>
      <c r="B1375" s="25">
        <v>44972.09097222222</v>
      </c>
      <c r="C1375" s="26" t="str">
        <f>TEXT(B1375,"dd.mm.yyyy")</f>
        <v>15.02.2023</v>
      </c>
      <c r="D1375" s="27">
        <f>B1375-A1375</f>
        <v>6.9444444452528842E-3</v>
      </c>
      <c r="E1375" s="28" t="s">
        <v>57</v>
      </c>
      <c r="F1375" s="28" t="s">
        <v>795</v>
      </c>
      <c r="G1375" s="28">
        <v>2</v>
      </c>
      <c r="H1375" s="29">
        <v>4.5</v>
      </c>
      <c r="I1375" s="28">
        <v>1</v>
      </c>
      <c r="J1375" s="28" t="s">
        <v>12</v>
      </c>
      <c r="K1375" s="28">
        <v>1</v>
      </c>
      <c r="L1375" s="29">
        <v>13.5</v>
      </c>
      <c r="M1375" s="29">
        <f t="shared" si="21"/>
        <v>4.05</v>
      </c>
      <c r="N1375" s="29">
        <v>3.4499999999999993</v>
      </c>
      <c r="O1375" s="30">
        <v>21</v>
      </c>
    </row>
    <row r="1376" spans="1:15" x14ac:dyDescent="0.35">
      <c r="A1376" s="24">
        <v>44972.084722222222</v>
      </c>
      <c r="B1376" s="25">
        <v>44972.085416666669</v>
      </c>
      <c r="C1376" s="26" t="str">
        <f>TEXT(B1376,"dd.mm.yyyy")</f>
        <v>15.02.2023</v>
      </c>
      <c r="D1376" s="27">
        <f>B1376-A1376</f>
        <v>6.944444467080757E-4</v>
      </c>
      <c r="E1376" s="28" t="s">
        <v>50</v>
      </c>
      <c r="F1376" s="28" t="s">
        <v>84</v>
      </c>
      <c r="G1376" s="28">
        <v>1</v>
      </c>
      <c r="H1376" s="29">
        <v>0.4</v>
      </c>
      <c r="I1376" s="28">
        <v>1</v>
      </c>
      <c r="J1376" s="28" t="s">
        <v>12</v>
      </c>
      <c r="K1376" s="28">
        <v>1</v>
      </c>
      <c r="L1376" s="29">
        <v>3.4</v>
      </c>
      <c r="M1376" s="29">
        <f t="shared" si="21"/>
        <v>1.02</v>
      </c>
      <c r="N1376" s="29">
        <v>1.5800000000000005</v>
      </c>
      <c r="O1376" s="30">
        <v>6</v>
      </c>
    </row>
    <row r="1377" spans="1:15" x14ac:dyDescent="0.35">
      <c r="A1377" s="24">
        <v>44972.085416666669</v>
      </c>
      <c r="B1377" s="25">
        <v>44972.086805555555</v>
      </c>
      <c r="C1377" s="26" t="str">
        <f>TEXT(B1377,"dd.mm.yyyy")</f>
        <v>15.02.2023</v>
      </c>
      <c r="D1377" s="27">
        <f>B1377-A1377</f>
        <v>1.3888888861401938E-3</v>
      </c>
      <c r="E1377" s="28" t="s">
        <v>70</v>
      </c>
      <c r="F1377" s="28" t="s">
        <v>656</v>
      </c>
      <c r="G1377" s="28">
        <v>3</v>
      </c>
      <c r="H1377" s="29">
        <v>0.5</v>
      </c>
      <c r="I1377" s="28">
        <v>1</v>
      </c>
      <c r="J1377" s="28" t="s">
        <v>12</v>
      </c>
      <c r="K1377" s="28">
        <v>1</v>
      </c>
      <c r="L1377" s="29">
        <v>4</v>
      </c>
      <c r="M1377" s="29">
        <f t="shared" si="21"/>
        <v>1.2</v>
      </c>
      <c r="N1377" s="29">
        <v>0.79999999999999982</v>
      </c>
      <c r="O1377" s="30">
        <v>6</v>
      </c>
    </row>
    <row r="1378" spans="1:15" x14ac:dyDescent="0.35">
      <c r="A1378" s="24">
        <v>44972.086111111108</v>
      </c>
      <c r="B1378" s="25">
        <v>44972.094444444447</v>
      </c>
      <c r="C1378" s="26" t="str">
        <f>TEXT(B1378,"dd.mm.yyyy")</f>
        <v>15.02.2023</v>
      </c>
      <c r="D1378" s="27">
        <f>B1378-A1378</f>
        <v>8.3333333386690356E-3</v>
      </c>
      <c r="E1378" s="28" t="s">
        <v>58</v>
      </c>
      <c r="F1378" s="28" t="s">
        <v>822</v>
      </c>
      <c r="G1378" s="28">
        <v>2</v>
      </c>
      <c r="H1378" s="29">
        <v>4.4000000000000004</v>
      </c>
      <c r="I1378" s="28">
        <v>1</v>
      </c>
      <c r="J1378" s="28" t="s">
        <v>12</v>
      </c>
      <c r="K1378" s="28">
        <v>1</v>
      </c>
      <c r="L1378" s="29">
        <v>13.2</v>
      </c>
      <c r="M1378" s="29">
        <f t="shared" si="21"/>
        <v>3.9599999999999995</v>
      </c>
      <c r="N1378" s="29">
        <v>1.8400000000000016</v>
      </c>
      <c r="O1378" s="30">
        <v>19</v>
      </c>
    </row>
    <row r="1379" spans="1:15" x14ac:dyDescent="0.35">
      <c r="A1379" s="24">
        <v>44972.086111111108</v>
      </c>
      <c r="B1379" s="25">
        <v>44972.09375</v>
      </c>
      <c r="C1379" s="26" t="str">
        <f>TEXT(B1379,"dd.mm.yyyy")</f>
        <v>15.02.2023</v>
      </c>
      <c r="D1379" s="27">
        <f>B1379-A1379</f>
        <v>7.6388888919609599E-3</v>
      </c>
      <c r="E1379" s="28" t="s">
        <v>22</v>
      </c>
      <c r="F1379" s="28" t="s">
        <v>635</v>
      </c>
      <c r="G1379" s="28">
        <v>1</v>
      </c>
      <c r="H1379" s="29">
        <v>1.5</v>
      </c>
      <c r="I1379" s="28">
        <v>1</v>
      </c>
      <c r="J1379" s="28" t="s">
        <v>12</v>
      </c>
      <c r="K1379" s="28">
        <v>2</v>
      </c>
      <c r="L1379" s="29">
        <v>3</v>
      </c>
      <c r="M1379" s="29">
        <f t="shared" si="21"/>
        <v>0.89999999999999991</v>
      </c>
      <c r="N1379" s="29">
        <v>1.0999999999999996</v>
      </c>
      <c r="O1379" s="30">
        <v>5</v>
      </c>
    </row>
    <row r="1380" spans="1:15" x14ac:dyDescent="0.35">
      <c r="A1380" s="24">
        <v>44972.086805555555</v>
      </c>
      <c r="B1380" s="25">
        <v>44972.099305555559</v>
      </c>
      <c r="C1380" s="26" t="str">
        <f>TEXT(B1380,"dd.mm.yyyy")</f>
        <v>15.02.2023</v>
      </c>
      <c r="D1380" s="27">
        <f>B1380-A1380</f>
        <v>1.2500000004365575E-2</v>
      </c>
      <c r="E1380" s="28" t="s">
        <v>21</v>
      </c>
      <c r="F1380" s="28" t="s">
        <v>557</v>
      </c>
      <c r="G1380" s="28">
        <v>1</v>
      </c>
      <c r="H1380" s="29">
        <v>6.8</v>
      </c>
      <c r="I1380" s="28">
        <v>1</v>
      </c>
      <c r="J1380" s="28" t="s">
        <v>12</v>
      </c>
      <c r="K1380" s="28">
        <v>2</v>
      </c>
      <c r="L1380" s="29">
        <v>20.399999999999999</v>
      </c>
      <c r="M1380" s="29">
        <f t="shared" si="21"/>
        <v>6.1199999999999992</v>
      </c>
      <c r="N1380" s="29">
        <v>5.480000000000004</v>
      </c>
      <c r="O1380" s="30">
        <v>32</v>
      </c>
    </row>
    <row r="1381" spans="1:15" x14ac:dyDescent="0.35">
      <c r="A1381" s="24">
        <v>44972.086805555555</v>
      </c>
      <c r="B1381" s="25">
        <v>44972.09097222222</v>
      </c>
      <c r="C1381" s="26" t="str">
        <f>TEXT(B1381,"dd.mm.yyyy")</f>
        <v>15.02.2023</v>
      </c>
      <c r="D1381" s="27">
        <f>B1381-A1381</f>
        <v>4.166666665696539E-3</v>
      </c>
      <c r="E1381" s="28" t="s">
        <v>23</v>
      </c>
      <c r="F1381" s="28" t="s">
        <v>562</v>
      </c>
      <c r="G1381" s="28">
        <v>1</v>
      </c>
      <c r="H1381" s="29">
        <v>1.7</v>
      </c>
      <c r="I1381" s="28">
        <v>1</v>
      </c>
      <c r="J1381" s="28" t="s">
        <v>12</v>
      </c>
      <c r="K1381" s="28">
        <v>1</v>
      </c>
      <c r="L1381" s="29">
        <v>3.2</v>
      </c>
      <c r="M1381" s="29">
        <f t="shared" si="21"/>
        <v>0.96</v>
      </c>
      <c r="N1381" s="29">
        <v>0.83999999999999986</v>
      </c>
      <c r="O1381" s="30">
        <v>5</v>
      </c>
    </row>
    <row r="1382" spans="1:15" x14ac:dyDescent="0.35">
      <c r="A1382" s="24">
        <v>44972.086805555555</v>
      </c>
      <c r="B1382" s="25">
        <v>44972.089583333334</v>
      </c>
      <c r="C1382" s="26" t="str">
        <f>TEXT(B1382,"dd.mm.yyyy")</f>
        <v>15.02.2023</v>
      </c>
      <c r="D1382" s="27">
        <f>B1382-A1382</f>
        <v>2.7777777795563452E-3</v>
      </c>
      <c r="E1382" s="28" t="s">
        <v>56</v>
      </c>
      <c r="F1382" s="28" t="s">
        <v>172</v>
      </c>
      <c r="G1382" s="28">
        <v>1</v>
      </c>
      <c r="H1382" s="29">
        <v>0.8</v>
      </c>
      <c r="I1382" s="28">
        <v>1</v>
      </c>
      <c r="J1382" s="28" t="s">
        <v>12</v>
      </c>
      <c r="K1382" s="28">
        <v>2</v>
      </c>
      <c r="L1382" s="29">
        <v>3.5</v>
      </c>
      <c r="M1382" s="29">
        <f t="shared" si="21"/>
        <v>1.05</v>
      </c>
      <c r="N1382" s="29">
        <v>1.4500000000000002</v>
      </c>
      <c r="O1382" s="30">
        <v>6</v>
      </c>
    </row>
    <row r="1383" spans="1:15" x14ac:dyDescent="0.35">
      <c r="A1383" s="24">
        <v>44972.087500000001</v>
      </c>
      <c r="B1383" s="25">
        <v>44972.09375</v>
      </c>
      <c r="C1383" s="26" t="str">
        <f>TEXT(B1383,"dd.mm.yyyy")</f>
        <v>15.02.2023</v>
      </c>
      <c r="D1383" s="27">
        <f>B1383-A1383</f>
        <v>6.2499999985448085E-3</v>
      </c>
      <c r="E1383" s="28" t="s">
        <v>14</v>
      </c>
      <c r="F1383" s="28" t="s">
        <v>401</v>
      </c>
      <c r="G1383" s="28">
        <v>1</v>
      </c>
      <c r="H1383" s="29">
        <v>1.8</v>
      </c>
      <c r="I1383" s="28">
        <v>1</v>
      </c>
      <c r="J1383" s="28" t="s">
        <v>12</v>
      </c>
      <c r="K1383" s="28">
        <v>2</v>
      </c>
      <c r="L1383" s="29">
        <v>3.2</v>
      </c>
      <c r="M1383" s="29">
        <f t="shared" si="21"/>
        <v>0.96</v>
      </c>
      <c r="N1383" s="29">
        <v>0.83999999999999986</v>
      </c>
      <c r="O1383" s="30">
        <v>5</v>
      </c>
    </row>
    <row r="1384" spans="1:15" x14ac:dyDescent="0.35">
      <c r="A1384" s="24">
        <v>44972.087500000001</v>
      </c>
      <c r="B1384" s="25">
        <v>44972.093055555553</v>
      </c>
      <c r="C1384" s="26" t="str">
        <f>TEXT(B1384,"dd.mm.yyyy")</f>
        <v>15.02.2023</v>
      </c>
      <c r="D1384" s="27">
        <f>B1384-A1384</f>
        <v>5.5555555518367328E-3</v>
      </c>
      <c r="E1384" s="28" t="s">
        <v>43</v>
      </c>
      <c r="F1384" s="28" t="s">
        <v>487</v>
      </c>
      <c r="G1384" s="28">
        <v>1</v>
      </c>
      <c r="H1384" s="29">
        <v>2.1</v>
      </c>
      <c r="I1384" s="28">
        <v>1</v>
      </c>
      <c r="J1384" s="28" t="s">
        <v>12</v>
      </c>
      <c r="K1384" s="28">
        <v>1</v>
      </c>
      <c r="L1384" s="29">
        <v>6.3</v>
      </c>
      <c r="M1384" s="29">
        <f t="shared" si="21"/>
        <v>1.89</v>
      </c>
      <c r="N1384" s="29">
        <v>0.8100000000000005</v>
      </c>
      <c r="O1384" s="30">
        <v>9</v>
      </c>
    </row>
    <row r="1385" spans="1:15" x14ac:dyDescent="0.35">
      <c r="A1385" s="24">
        <v>44972.087500000001</v>
      </c>
      <c r="B1385" s="25">
        <v>44972.089583333334</v>
      </c>
      <c r="C1385" s="26" t="str">
        <f>TEXT(B1385,"dd.mm.yyyy")</f>
        <v>15.02.2023</v>
      </c>
      <c r="D1385" s="27">
        <f>B1385-A1385</f>
        <v>2.0833333328482695E-3</v>
      </c>
      <c r="E1385" s="28" t="s">
        <v>43</v>
      </c>
      <c r="F1385" s="28" t="s">
        <v>296</v>
      </c>
      <c r="G1385" s="28">
        <v>2</v>
      </c>
      <c r="H1385" s="29">
        <v>0.6</v>
      </c>
      <c r="I1385" s="28">
        <v>1</v>
      </c>
      <c r="J1385" s="28" t="s">
        <v>12</v>
      </c>
      <c r="K1385" s="28">
        <v>1</v>
      </c>
      <c r="L1385" s="29">
        <v>3</v>
      </c>
      <c r="M1385" s="29">
        <f t="shared" si="21"/>
        <v>0.89999999999999991</v>
      </c>
      <c r="N1385" s="29">
        <v>1.0999999999999996</v>
      </c>
      <c r="O1385" s="30">
        <v>5</v>
      </c>
    </row>
    <row r="1386" spans="1:15" x14ac:dyDescent="0.35">
      <c r="A1386" s="24">
        <v>44972.087500000001</v>
      </c>
      <c r="B1386" s="25">
        <v>44972.093055555553</v>
      </c>
      <c r="C1386" s="26" t="str">
        <f>TEXT(B1386,"dd.mm.yyyy")</f>
        <v>15.02.2023</v>
      </c>
      <c r="D1386" s="27">
        <f>B1386-A1386</f>
        <v>5.5555555518367328E-3</v>
      </c>
      <c r="E1386" s="28" t="s">
        <v>40</v>
      </c>
      <c r="F1386" s="28" t="s">
        <v>624</v>
      </c>
      <c r="G1386" s="28">
        <v>1</v>
      </c>
      <c r="H1386" s="29">
        <v>2.2999999999999998</v>
      </c>
      <c r="I1386" s="28">
        <v>1</v>
      </c>
      <c r="J1386" s="28" t="s">
        <v>12</v>
      </c>
      <c r="K1386" s="28">
        <v>2</v>
      </c>
      <c r="L1386" s="29">
        <v>6.9</v>
      </c>
      <c r="M1386" s="29">
        <f t="shared" si="21"/>
        <v>2.0699999999999998</v>
      </c>
      <c r="N1386" s="29">
        <v>2.0299999999999994</v>
      </c>
      <c r="O1386" s="30">
        <v>11</v>
      </c>
    </row>
    <row r="1387" spans="1:15" x14ac:dyDescent="0.35">
      <c r="A1387" s="24">
        <v>44972.088194444441</v>
      </c>
      <c r="B1387" s="25">
        <v>44972.104166666664</v>
      </c>
      <c r="C1387" s="26" t="str">
        <f>TEXT(B1387,"dd.mm.yyyy")</f>
        <v>15.02.2023</v>
      </c>
      <c r="D1387" s="27">
        <f>B1387-A1387</f>
        <v>1.5972222223354038E-2</v>
      </c>
      <c r="E1387" s="28" t="s">
        <v>53</v>
      </c>
      <c r="F1387" s="28" t="s">
        <v>604</v>
      </c>
      <c r="G1387" s="28">
        <v>1</v>
      </c>
      <c r="H1387" s="29">
        <v>13.3</v>
      </c>
      <c r="I1387" s="28">
        <v>1</v>
      </c>
      <c r="J1387" s="28" t="s">
        <v>12</v>
      </c>
      <c r="K1387" s="28">
        <v>1</v>
      </c>
      <c r="L1387" s="29">
        <v>39.9</v>
      </c>
      <c r="M1387" s="29">
        <f t="shared" si="21"/>
        <v>11.969999999999999</v>
      </c>
      <c r="N1387" s="29">
        <v>9.1300000000000026</v>
      </c>
      <c r="O1387" s="30">
        <v>61</v>
      </c>
    </row>
    <row r="1388" spans="1:15" x14ac:dyDescent="0.35">
      <c r="A1388" s="24">
        <v>44972.088194444441</v>
      </c>
      <c r="B1388" s="25">
        <v>44972.09375</v>
      </c>
      <c r="C1388" s="26" t="str">
        <f>TEXT(B1388,"dd.mm.yyyy")</f>
        <v>15.02.2023</v>
      </c>
      <c r="D1388" s="27">
        <f>B1388-A1388</f>
        <v>5.5555555591126904E-3</v>
      </c>
      <c r="E1388" s="28" t="s">
        <v>65</v>
      </c>
      <c r="F1388" s="28" t="s">
        <v>559</v>
      </c>
      <c r="G1388" s="28">
        <v>1</v>
      </c>
      <c r="H1388" s="29">
        <v>2.2999999999999998</v>
      </c>
      <c r="I1388" s="28">
        <v>1</v>
      </c>
      <c r="J1388" s="28" t="s">
        <v>12</v>
      </c>
      <c r="K1388" s="28">
        <v>1</v>
      </c>
      <c r="L1388" s="29">
        <v>6.9</v>
      </c>
      <c r="M1388" s="29">
        <f t="shared" si="21"/>
        <v>2.0699999999999998</v>
      </c>
      <c r="N1388" s="29">
        <v>2.0299999999999994</v>
      </c>
      <c r="O1388" s="30">
        <v>11</v>
      </c>
    </row>
    <row r="1389" spans="1:15" x14ac:dyDescent="0.35">
      <c r="A1389" s="24">
        <v>44972.088194444441</v>
      </c>
      <c r="B1389" s="25">
        <v>44972.097222222219</v>
      </c>
      <c r="C1389" s="26" t="str">
        <f>TEXT(B1389,"dd.mm.yyyy")</f>
        <v>15.02.2023</v>
      </c>
      <c r="D1389" s="27">
        <f>B1389-A1389</f>
        <v>9.0277777781011537E-3</v>
      </c>
      <c r="E1389" s="28" t="s">
        <v>41</v>
      </c>
      <c r="F1389" s="28" t="s">
        <v>904</v>
      </c>
      <c r="G1389" s="28">
        <v>1</v>
      </c>
      <c r="H1389" s="29">
        <v>3.4</v>
      </c>
      <c r="I1389" s="28">
        <v>1</v>
      </c>
      <c r="J1389" s="28" t="s">
        <v>12</v>
      </c>
      <c r="K1389" s="28">
        <v>2</v>
      </c>
      <c r="L1389" s="29">
        <v>10.199999999999999</v>
      </c>
      <c r="M1389" s="29">
        <f t="shared" si="21"/>
        <v>3.0599999999999996</v>
      </c>
      <c r="N1389" s="29">
        <v>1.740000000000002</v>
      </c>
      <c r="O1389" s="30">
        <v>15</v>
      </c>
    </row>
    <row r="1390" spans="1:15" x14ac:dyDescent="0.35">
      <c r="A1390" s="24">
        <v>44972.088888888888</v>
      </c>
      <c r="B1390" s="25">
        <v>44972.090277777781</v>
      </c>
      <c r="C1390" s="26" t="str">
        <f>TEXT(B1390,"dd.mm.yyyy")</f>
        <v>15.02.2023</v>
      </c>
      <c r="D1390" s="27">
        <f>B1390-A1390</f>
        <v>1.3888888934161514E-3</v>
      </c>
      <c r="E1390" s="28" t="s">
        <v>74</v>
      </c>
      <c r="F1390" s="28" t="s">
        <v>128</v>
      </c>
      <c r="G1390" s="28">
        <v>1</v>
      </c>
      <c r="H1390" s="29">
        <v>1.2</v>
      </c>
      <c r="I1390" s="28">
        <v>1</v>
      </c>
      <c r="J1390" s="28" t="s">
        <v>12</v>
      </c>
      <c r="K1390" s="28">
        <v>1</v>
      </c>
      <c r="L1390" s="29">
        <v>4</v>
      </c>
      <c r="M1390" s="29">
        <f t="shared" si="21"/>
        <v>1.2</v>
      </c>
      <c r="N1390" s="29">
        <v>0.79999999999999982</v>
      </c>
      <c r="O1390" s="30">
        <v>6</v>
      </c>
    </row>
    <row r="1391" spans="1:15" x14ac:dyDescent="0.35">
      <c r="A1391" s="24">
        <v>44972.088888888888</v>
      </c>
      <c r="B1391" s="25">
        <v>44972.093055555553</v>
      </c>
      <c r="C1391" s="26" t="str">
        <f>TEXT(B1391,"dd.mm.yyyy")</f>
        <v>15.02.2023</v>
      </c>
      <c r="D1391" s="27">
        <f>B1391-A1391</f>
        <v>4.166666665696539E-3</v>
      </c>
      <c r="E1391" s="28" t="s">
        <v>53</v>
      </c>
      <c r="F1391" s="28" t="s">
        <v>680</v>
      </c>
      <c r="G1391" s="28">
        <v>1</v>
      </c>
      <c r="H1391" s="29">
        <v>1.5</v>
      </c>
      <c r="I1391" s="28">
        <v>1</v>
      </c>
      <c r="J1391" s="28" t="s">
        <v>12</v>
      </c>
      <c r="K1391" s="28">
        <v>2</v>
      </c>
      <c r="L1391" s="29">
        <v>3.5</v>
      </c>
      <c r="M1391" s="29">
        <f t="shared" si="21"/>
        <v>1.05</v>
      </c>
      <c r="N1391" s="29">
        <v>1.4500000000000002</v>
      </c>
      <c r="O1391" s="30">
        <v>6</v>
      </c>
    </row>
    <row r="1392" spans="1:15" x14ac:dyDescent="0.35">
      <c r="A1392" s="24">
        <v>44972.088888888888</v>
      </c>
      <c r="B1392" s="25">
        <v>44972.091666666667</v>
      </c>
      <c r="C1392" s="26" t="str">
        <f>TEXT(B1392,"dd.mm.yyyy")</f>
        <v>15.02.2023</v>
      </c>
      <c r="D1392" s="27">
        <f>B1392-A1392</f>
        <v>2.7777777795563452E-3</v>
      </c>
      <c r="E1392" s="28" t="s">
        <v>21</v>
      </c>
      <c r="F1392" s="28" t="s">
        <v>354</v>
      </c>
      <c r="G1392" s="28">
        <v>1</v>
      </c>
      <c r="H1392" s="29">
        <v>1.4</v>
      </c>
      <c r="I1392" s="28">
        <v>1</v>
      </c>
      <c r="J1392" s="28" t="s">
        <v>12</v>
      </c>
      <c r="K1392" s="28">
        <v>1</v>
      </c>
      <c r="L1392" s="29">
        <v>3.3</v>
      </c>
      <c r="M1392" s="29">
        <f t="shared" si="21"/>
        <v>0.98999999999999988</v>
      </c>
      <c r="N1392" s="29">
        <v>0.71</v>
      </c>
      <c r="O1392" s="30">
        <v>5</v>
      </c>
    </row>
    <row r="1393" spans="1:15" x14ac:dyDescent="0.35">
      <c r="A1393" s="24">
        <v>44972.088888888888</v>
      </c>
      <c r="B1393" s="25">
        <v>44972.097916666666</v>
      </c>
      <c r="C1393" s="26" t="str">
        <f>TEXT(B1393,"dd.mm.yyyy")</f>
        <v>15.02.2023</v>
      </c>
      <c r="D1393" s="27">
        <f>B1393-A1393</f>
        <v>9.0277777781011537E-3</v>
      </c>
      <c r="E1393" s="28" t="s">
        <v>37</v>
      </c>
      <c r="F1393" s="28" t="s">
        <v>696</v>
      </c>
      <c r="G1393" s="28">
        <v>1</v>
      </c>
      <c r="H1393" s="29">
        <v>4.3</v>
      </c>
      <c r="I1393" s="28">
        <v>1</v>
      </c>
      <c r="J1393" s="28" t="s">
        <v>12</v>
      </c>
      <c r="K1393" s="28">
        <v>2</v>
      </c>
      <c r="L1393" s="29">
        <v>12.9</v>
      </c>
      <c r="M1393" s="29">
        <f t="shared" si="21"/>
        <v>3.87</v>
      </c>
      <c r="N1393" s="29">
        <v>3.2299999999999986</v>
      </c>
      <c r="O1393" s="30">
        <v>20</v>
      </c>
    </row>
    <row r="1394" spans="1:15" x14ac:dyDescent="0.35">
      <c r="A1394" s="24">
        <v>44972.089583333334</v>
      </c>
      <c r="B1394" s="25">
        <v>44972.1</v>
      </c>
      <c r="C1394" s="26" t="str">
        <f>TEXT(B1394,"dd.mm.yyyy")</f>
        <v>15.02.2023</v>
      </c>
      <c r="D1394" s="27">
        <f>B1394-A1394</f>
        <v>1.0416666664241347E-2</v>
      </c>
      <c r="E1394" s="28" t="s">
        <v>51</v>
      </c>
      <c r="F1394" s="28" t="s">
        <v>871</v>
      </c>
      <c r="G1394" s="28">
        <v>1</v>
      </c>
      <c r="H1394" s="29">
        <v>5.5</v>
      </c>
      <c r="I1394" s="28">
        <v>1</v>
      </c>
      <c r="J1394" s="28" t="s">
        <v>12</v>
      </c>
      <c r="K1394" s="28">
        <v>2</v>
      </c>
      <c r="L1394" s="29">
        <v>16.5</v>
      </c>
      <c r="M1394" s="29">
        <f t="shared" si="21"/>
        <v>4.95</v>
      </c>
      <c r="N1394" s="29">
        <v>1.5500000000000007</v>
      </c>
      <c r="O1394" s="30">
        <v>23</v>
      </c>
    </row>
    <row r="1395" spans="1:15" x14ac:dyDescent="0.35">
      <c r="A1395" s="24">
        <v>44972.090277777781</v>
      </c>
      <c r="B1395" s="25">
        <v>44972.097916666666</v>
      </c>
      <c r="C1395" s="26" t="str">
        <f>TEXT(B1395,"dd.mm.yyyy")</f>
        <v>15.02.2023</v>
      </c>
      <c r="D1395" s="27">
        <f>B1395-A1395</f>
        <v>7.6388888846850023E-3</v>
      </c>
      <c r="E1395" s="28" t="s">
        <v>34</v>
      </c>
      <c r="F1395" s="28" t="s">
        <v>613</v>
      </c>
      <c r="G1395" s="28">
        <v>1</v>
      </c>
      <c r="H1395" s="29">
        <v>3.8</v>
      </c>
      <c r="I1395" s="28">
        <v>1</v>
      </c>
      <c r="J1395" s="28" t="s">
        <v>12</v>
      </c>
      <c r="K1395" s="28">
        <v>2</v>
      </c>
      <c r="L1395" s="29">
        <v>11.4</v>
      </c>
      <c r="M1395" s="29">
        <f t="shared" si="21"/>
        <v>3.42</v>
      </c>
      <c r="N1395" s="29">
        <v>2.1799999999999997</v>
      </c>
      <c r="O1395" s="30">
        <v>17</v>
      </c>
    </row>
    <row r="1396" spans="1:15" x14ac:dyDescent="0.35">
      <c r="A1396" s="24">
        <v>44972.09097222222</v>
      </c>
      <c r="B1396" s="25">
        <v>44972.09097222222</v>
      </c>
      <c r="C1396" s="26" t="str">
        <f>TEXT(B1396,"dd.mm.yyyy")</f>
        <v>15.02.2023</v>
      </c>
      <c r="D1396" s="27">
        <f>B1396-A1396</f>
        <v>0</v>
      </c>
      <c r="E1396" s="28" t="s">
        <v>70</v>
      </c>
      <c r="F1396" s="28" t="s">
        <v>774</v>
      </c>
      <c r="G1396" s="28">
        <v>1</v>
      </c>
      <c r="H1396" s="29">
        <v>0</v>
      </c>
      <c r="I1396" s="28">
        <v>1</v>
      </c>
      <c r="J1396" s="28" t="s">
        <v>12</v>
      </c>
      <c r="K1396" s="28">
        <v>2</v>
      </c>
      <c r="L1396" s="29">
        <v>4</v>
      </c>
      <c r="M1396" s="29">
        <f t="shared" si="21"/>
        <v>1.2</v>
      </c>
      <c r="N1396" s="29">
        <v>0.79999999999999982</v>
      </c>
      <c r="O1396" s="30">
        <v>6</v>
      </c>
    </row>
    <row r="1397" spans="1:15" x14ac:dyDescent="0.35">
      <c r="A1397" s="24">
        <v>44972.09097222222</v>
      </c>
      <c r="B1397" s="25">
        <v>44972.101388888892</v>
      </c>
      <c r="C1397" s="26" t="str">
        <f>TEXT(B1397,"dd.mm.yyyy")</f>
        <v>15.02.2023</v>
      </c>
      <c r="D1397" s="27">
        <f>B1397-A1397</f>
        <v>1.0416666671517305E-2</v>
      </c>
      <c r="E1397" s="28" t="s">
        <v>40</v>
      </c>
      <c r="F1397" s="28" t="s">
        <v>694</v>
      </c>
      <c r="G1397" s="28">
        <v>2</v>
      </c>
      <c r="H1397" s="29">
        <v>4.4000000000000004</v>
      </c>
      <c r="I1397" s="28">
        <v>1</v>
      </c>
      <c r="J1397" s="28" t="s">
        <v>12</v>
      </c>
      <c r="K1397" s="28">
        <v>2</v>
      </c>
      <c r="L1397" s="29">
        <v>13.2</v>
      </c>
      <c r="M1397" s="29">
        <f t="shared" si="21"/>
        <v>3.9599999999999995</v>
      </c>
      <c r="N1397" s="29">
        <v>1.8400000000000016</v>
      </c>
      <c r="O1397" s="30">
        <v>19</v>
      </c>
    </row>
    <row r="1398" spans="1:15" x14ac:dyDescent="0.35">
      <c r="A1398" s="24">
        <v>44972.09097222222</v>
      </c>
      <c r="B1398" s="25">
        <v>44972.097916666666</v>
      </c>
      <c r="C1398" s="26" t="str">
        <f>TEXT(B1398,"dd.mm.yyyy")</f>
        <v>15.02.2023</v>
      </c>
      <c r="D1398" s="27">
        <f>B1398-A1398</f>
        <v>6.9444444452528842E-3</v>
      </c>
      <c r="E1398" s="28" t="s">
        <v>40</v>
      </c>
      <c r="F1398" s="28" t="s">
        <v>506</v>
      </c>
      <c r="G1398" s="28">
        <v>1</v>
      </c>
      <c r="H1398" s="29">
        <v>4.0999999999999996</v>
      </c>
      <c r="I1398" s="28">
        <v>1</v>
      </c>
      <c r="J1398" s="28" t="s">
        <v>12</v>
      </c>
      <c r="K1398" s="28">
        <v>1</v>
      </c>
      <c r="L1398" s="29">
        <v>12.3</v>
      </c>
      <c r="M1398" s="29">
        <f t="shared" si="21"/>
        <v>3.69</v>
      </c>
      <c r="N1398" s="29">
        <v>2.0099999999999998</v>
      </c>
      <c r="O1398" s="30">
        <v>18</v>
      </c>
    </row>
    <row r="1399" spans="1:15" x14ac:dyDescent="0.35">
      <c r="A1399" s="24">
        <v>44972.091666666667</v>
      </c>
      <c r="B1399" s="25">
        <v>44972.097916666666</v>
      </c>
      <c r="C1399" s="26" t="str">
        <f>TEXT(B1399,"dd.mm.yyyy")</f>
        <v>15.02.2023</v>
      </c>
      <c r="D1399" s="27">
        <f>B1399-A1399</f>
        <v>6.2499999985448085E-3</v>
      </c>
      <c r="E1399" s="28" t="s">
        <v>21</v>
      </c>
      <c r="F1399" s="28" t="s">
        <v>786</v>
      </c>
      <c r="G1399" s="28">
        <v>2</v>
      </c>
      <c r="H1399" s="29">
        <v>2.4</v>
      </c>
      <c r="I1399" s="28">
        <v>1</v>
      </c>
      <c r="J1399" s="28" t="s">
        <v>12</v>
      </c>
      <c r="K1399" s="28">
        <v>2</v>
      </c>
      <c r="L1399" s="29">
        <v>7.2</v>
      </c>
      <c r="M1399" s="29">
        <f t="shared" si="21"/>
        <v>2.16</v>
      </c>
      <c r="N1399" s="29">
        <v>1.6399999999999997</v>
      </c>
      <c r="O1399" s="30">
        <v>11</v>
      </c>
    </row>
    <row r="1400" spans="1:15" x14ac:dyDescent="0.35">
      <c r="A1400" s="24">
        <v>44972.091666666667</v>
      </c>
      <c r="B1400" s="25">
        <v>44972.107638888891</v>
      </c>
      <c r="C1400" s="26" t="str">
        <f>TEXT(B1400,"dd.mm.yyyy")</f>
        <v>15.02.2023</v>
      </c>
      <c r="D1400" s="27">
        <f>B1400-A1400</f>
        <v>1.5972222223354038E-2</v>
      </c>
      <c r="E1400" s="28" t="s">
        <v>74</v>
      </c>
      <c r="F1400" s="28" t="s">
        <v>245</v>
      </c>
      <c r="G1400" s="28">
        <v>1</v>
      </c>
      <c r="H1400" s="29">
        <v>16</v>
      </c>
      <c r="I1400" s="28">
        <v>1</v>
      </c>
      <c r="J1400" s="28" t="s">
        <v>12</v>
      </c>
      <c r="K1400" s="28">
        <v>1</v>
      </c>
      <c r="L1400" s="29">
        <v>48</v>
      </c>
      <c r="M1400" s="29">
        <f t="shared" si="21"/>
        <v>14.399999999999999</v>
      </c>
      <c r="N1400" s="29">
        <v>7.6000000000000014</v>
      </c>
      <c r="O1400" s="30">
        <v>70</v>
      </c>
    </row>
    <row r="1401" spans="1:15" x14ac:dyDescent="0.35">
      <c r="A1401" s="24">
        <v>44972.093055555553</v>
      </c>
      <c r="B1401" s="25">
        <v>44972.106249999997</v>
      </c>
      <c r="C1401" s="26" t="str">
        <f>TEXT(B1401,"dd.mm.yyyy")</f>
        <v>15.02.2023</v>
      </c>
      <c r="D1401" s="27">
        <f>B1401-A1401</f>
        <v>1.3194444443797693E-2</v>
      </c>
      <c r="E1401" s="28" t="s">
        <v>41</v>
      </c>
      <c r="F1401" s="28" t="s">
        <v>94</v>
      </c>
      <c r="G1401" s="28">
        <v>3</v>
      </c>
      <c r="H1401" s="29">
        <v>4.8</v>
      </c>
      <c r="I1401" s="28">
        <v>1</v>
      </c>
      <c r="J1401" s="28" t="s">
        <v>12</v>
      </c>
      <c r="K1401" s="28">
        <v>2</v>
      </c>
      <c r="L1401" s="29">
        <v>14.4</v>
      </c>
      <c r="M1401" s="29">
        <f t="shared" si="21"/>
        <v>4.32</v>
      </c>
      <c r="N1401" s="29">
        <v>2.2799999999999994</v>
      </c>
      <c r="O1401" s="30">
        <v>21</v>
      </c>
    </row>
    <row r="1402" spans="1:15" x14ac:dyDescent="0.35">
      <c r="A1402" s="24">
        <v>44972.093055555553</v>
      </c>
      <c r="B1402" s="25">
        <v>44972.09652777778</v>
      </c>
      <c r="C1402" s="26" t="str">
        <f>TEXT(B1402,"dd.mm.yyyy")</f>
        <v>15.02.2023</v>
      </c>
      <c r="D1402" s="27">
        <f>B1402-A1402</f>
        <v>3.4722222262644209E-3</v>
      </c>
      <c r="E1402" s="28" t="s">
        <v>14</v>
      </c>
      <c r="F1402" s="28" t="s">
        <v>333</v>
      </c>
      <c r="G1402" s="28">
        <v>1</v>
      </c>
      <c r="H1402" s="29">
        <v>0.5</v>
      </c>
      <c r="I1402" s="28">
        <v>1</v>
      </c>
      <c r="J1402" s="28" t="s">
        <v>12</v>
      </c>
      <c r="K1402" s="28">
        <v>2</v>
      </c>
      <c r="L1402" s="29">
        <v>3</v>
      </c>
      <c r="M1402" s="29">
        <f t="shared" si="21"/>
        <v>0.89999999999999991</v>
      </c>
      <c r="N1402" s="29">
        <v>1.0999999999999996</v>
      </c>
      <c r="O1402" s="30">
        <v>5</v>
      </c>
    </row>
    <row r="1403" spans="1:15" x14ac:dyDescent="0.35">
      <c r="A1403" s="24">
        <v>44972.09375</v>
      </c>
      <c r="B1403" s="25">
        <v>44972.097222222219</v>
      </c>
      <c r="C1403" s="26" t="str">
        <f>TEXT(B1403,"dd.mm.yyyy")</f>
        <v>15.02.2023</v>
      </c>
      <c r="D1403" s="27">
        <f>B1403-A1403</f>
        <v>3.4722222189884633E-3</v>
      </c>
      <c r="E1403" s="28" t="s">
        <v>40</v>
      </c>
      <c r="F1403" s="28" t="s">
        <v>116</v>
      </c>
      <c r="G1403" s="28">
        <v>1</v>
      </c>
      <c r="H1403" s="29">
        <v>0.9</v>
      </c>
      <c r="I1403" s="28">
        <v>1</v>
      </c>
      <c r="J1403" s="28" t="s">
        <v>12</v>
      </c>
      <c r="K1403" s="28">
        <v>2</v>
      </c>
      <c r="L1403" s="29">
        <v>3.7</v>
      </c>
      <c r="M1403" s="29">
        <f t="shared" si="21"/>
        <v>1.1100000000000001</v>
      </c>
      <c r="N1403" s="29">
        <v>1.1899999999999995</v>
      </c>
      <c r="O1403" s="30">
        <v>6</v>
      </c>
    </row>
    <row r="1404" spans="1:15" x14ac:dyDescent="0.35">
      <c r="A1404" s="24">
        <v>44972.094444444447</v>
      </c>
      <c r="B1404" s="25">
        <v>44972.099305555559</v>
      </c>
      <c r="C1404" s="26" t="str">
        <f>TEXT(B1404,"dd.mm.yyyy")</f>
        <v>15.02.2023</v>
      </c>
      <c r="D1404" s="27">
        <f>B1404-A1404</f>
        <v>4.8611111124046147E-3</v>
      </c>
      <c r="E1404" s="28" t="s">
        <v>28</v>
      </c>
      <c r="F1404" s="28" t="s">
        <v>246</v>
      </c>
      <c r="G1404" s="28">
        <v>1</v>
      </c>
      <c r="H1404" s="29">
        <v>2.2000000000000002</v>
      </c>
      <c r="I1404" s="28">
        <v>1</v>
      </c>
      <c r="J1404" s="28" t="s">
        <v>12</v>
      </c>
      <c r="K1404" s="28">
        <v>2</v>
      </c>
      <c r="L1404" s="29">
        <v>6.6</v>
      </c>
      <c r="M1404" s="29">
        <f t="shared" si="21"/>
        <v>1.9799999999999998</v>
      </c>
      <c r="N1404" s="29">
        <v>0.42000000000000082</v>
      </c>
      <c r="O1404" s="30">
        <v>9</v>
      </c>
    </row>
    <row r="1405" spans="1:15" x14ac:dyDescent="0.35">
      <c r="A1405" s="24">
        <v>44972.094444444447</v>
      </c>
      <c r="B1405" s="25">
        <v>44972.09652777778</v>
      </c>
      <c r="C1405" s="26" t="str">
        <f>TEXT(B1405,"dd.mm.yyyy")</f>
        <v>15.02.2023</v>
      </c>
      <c r="D1405" s="27">
        <f>B1405-A1405</f>
        <v>2.0833333328482695E-3</v>
      </c>
      <c r="E1405" s="28" t="s">
        <v>28</v>
      </c>
      <c r="F1405" s="28" t="s">
        <v>450</v>
      </c>
      <c r="G1405" s="28">
        <v>1</v>
      </c>
      <c r="H1405" s="29">
        <v>1.2</v>
      </c>
      <c r="I1405" s="28">
        <v>1</v>
      </c>
      <c r="J1405" s="28" t="s">
        <v>12</v>
      </c>
      <c r="K1405" s="28">
        <v>1</v>
      </c>
      <c r="L1405" s="29">
        <v>3.8</v>
      </c>
      <c r="M1405" s="29">
        <f t="shared" si="21"/>
        <v>1.1399999999999999</v>
      </c>
      <c r="N1405" s="29">
        <v>1.0600000000000005</v>
      </c>
      <c r="O1405" s="30">
        <v>6</v>
      </c>
    </row>
    <row r="1406" spans="1:15" x14ac:dyDescent="0.35">
      <c r="A1406" s="24">
        <v>44972.094444444447</v>
      </c>
      <c r="B1406" s="25">
        <v>44972.11041666667</v>
      </c>
      <c r="C1406" s="26" t="str">
        <f>TEXT(B1406,"dd.mm.yyyy")</f>
        <v>15.02.2023</v>
      </c>
      <c r="D1406" s="27">
        <f>B1406-A1406</f>
        <v>1.5972222223354038E-2</v>
      </c>
      <c r="E1406" s="28" t="s">
        <v>41</v>
      </c>
      <c r="F1406" s="28" t="s">
        <v>443</v>
      </c>
      <c r="G1406" s="28">
        <v>2</v>
      </c>
      <c r="H1406" s="29">
        <v>6.6</v>
      </c>
      <c r="I1406" s="28">
        <v>1</v>
      </c>
      <c r="J1406" s="28" t="s">
        <v>12</v>
      </c>
      <c r="K1406" s="28">
        <v>1</v>
      </c>
      <c r="L1406" s="29">
        <v>19.8</v>
      </c>
      <c r="M1406" s="29">
        <f t="shared" si="21"/>
        <v>5.94</v>
      </c>
      <c r="N1406" s="29">
        <v>4.259999999999998</v>
      </c>
      <c r="O1406" s="30">
        <v>30</v>
      </c>
    </row>
    <row r="1407" spans="1:15" x14ac:dyDescent="0.35">
      <c r="A1407" s="24">
        <v>44972.094444444447</v>
      </c>
      <c r="B1407" s="25">
        <v>44972.102083333331</v>
      </c>
      <c r="C1407" s="26" t="str">
        <f>TEXT(B1407,"dd.mm.yyyy")</f>
        <v>15.02.2023</v>
      </c>
      <c r="D1407" s="27">
        <f>B1407-A1407</f>
        <v>7.6388888846850023E-3</v>
      </c>
      <c r="E1407" s="28" t="s">
        <v>44</v>
      </c>
      <c r="F1407" s="28" t="s">
        <v>580</v>
      </c>
      <c r="G1407" s="28">
        <v>1</v>
      </c>
      <c r="H1407" s="29">
        <v>3</v>
      </c>
      <c r="I1407" s="28">
        <v>1</v>
      </c>
      <c r="J1407" s="28" t="s">
        <v>12</v>
      </c>
      <c r="K1407" s="28">
        <v>1</v>
      </c>
      <c r="L1407" s="29">
        <v>9</v>
      </c>
      <c r="M1407" s="29">
        <f t="shared" si="21"/>
        <v>2.6999999999999997</v>
      </c>
      <c r="N1407" s="29">
        <v>2.3000000000000007</v>
      </c>
      <c r="O1407" s="30">
        <v>14</v>
      </c>
    </row>
    <row r="1408" spans="1:15" x14ac:dyDescent="0.35">
      <c r="A1408" s="24">
        <v>44972.094444444447</v>
      </c>
      <c r="B1408" s="25">
        <v>44972.097222222219</v>
      </c>
      <c r="C1408" s="26" t="str">
        <f>TEXT(B1408,"dd.mm.yyyy")</f>
        <v>15.02.2023</v>
      </c>
      <c r="D1408" s="27">
        <f>B1408-A1408</f>
        <v>2.7777777722803876E-3</v>
      </c>
      <c r="E1408" s="28" t="s">
        <v>40</v>
      </c>
      <c r="F1408" s="28" t="s">
        <v>281</v>
      </c>
      <c r="G1408" s="28">
        <v>1</v>
      </c>
      <c r="H1408" s="29">
        <v>0.7</v>
      </c>
      <c r="I1408" s="28">
        <v>1</v>
      </c>
      <c r="J1408" s="28" t="s">
        <v>12</v>
      </c>
      <c r="K1408" s="28">
        <v>2</v>
      </c>
      <c r="L1408" s="29">
        <v>3.6</v>
      </c>
      <c r="M1408" s="29">
        <f t="shared" si="21"/>
        <v>1.08</v>
      </c>
      <c r="N1408" s="29">
        <v>1.3199999999999998</v>
      </c>
      <c r="O1408" s="30">
        <v>6</v>
      </c>
    </row>
    <row r="1409" spans="1:15" x14ac:dyDescent="0.35">
      <c r="A1409" s="24">
        <v>44972.094444444447</v>
      </c>
      <c r="B1409" s="25">
        <v>44972.105555555558</v>
      </c>
      <c r="C1409" s="26" t="str">
        <f>TEXT(B1409,"dd.mm.yyyy")</f>
        <v>15.02.2023</v>
      </c>
      <c r="D1409" s="27">
        <f>B1409-A1409</f>
        <v>1.1111111110949423E-2</v>
      </c>
      <c r="E1409" s="28" t="s">
        <v>63</v>
      </c>
      <c r="F1409" s="28" t="s">
        <v>424</v>
      </c>
      <c r="G1409" s="28">
        <v>1</v>
      </c>
      <c r="H1409" s="29">
        <v>7.5</v>
      </c>
      <c r="I1409" s="28">
        <v>1</v>
      </c>
      <c r="J1409" s="28" t="s">
        <v>12</v>
      </c>
      <c r="K1409" s="28">
        <v>1</v>
      </c>
      <c r="L1409" s="29">
        <v>22.5</v>
      </c>
      <c r="M1409" s="29">
        <f t="shared" si="21"/>
        <v>6.75</v>
      </c>
      <c r="N1409" s="29">
        <v>3.75</v>
      </c>
      <c r="O1409" s="30">
        <v>33</v>
      </c>
    </row>
    <row r="1410" spans="1:15" x14ac:dyDescent="0.35">
      <c r="A1410" s="24">
        <v>44972.095138888886</v>
      </c>
      <c r="B1410" s="25">
        <v>44972.097916666666</v>
      </c>
      <c r="C1410" s="26" t="str">
        <f>TEXT(B1410,"dd.mm.yyyy")</f>
        <v>15.02.2023</v>
      </c>
      <c r="D1410" s="27">
        <f>B1410-A1410</f>
        <v>2.7777777795563452E-3</v>
      </c>
      <c r="E1410" s="28" t="s">
        <v>63</v>
      </c>
      <c r="F1410" s="28" t="s">
        <v>776</v>
      </c>
      <c r="G1410" s="28">
        <v>1</v>
      </c>
      <c r="H1410" s="29">
        <v>0.7</v>
      </c>
      <c r="I1410" s="28">
        <v>1</v>
      </c>
      <c r="J1410" s="28" t="s">
        <v>12</v>
      </c>
      <c r="K1410" s="28">
        <v>2</v>
      </c>
      <c r="L1410" s="29">
        <v>3.4</v>
      </c>
      <c r="M1410" s="29">
        <f t="shared" si="21"/>
        <v>1.02</v>
      </c>
      <c r="N1410" s="29">
        <v>1.5800000000000005</v>
      </c>
      <c r="O1410" s="30">
        <v>6</v>
      </c>
    </row>
    <row r="1411" spans="1:15" x14ac:dyDescent="0.35">
      <c r="A1411" s="24">
        <v>44972.095138888886</v>
      </c>
      <c r="B1411" s="25">
        <v>44972.098611111112</v>
      </c>
      <c r="C1411" s="26" t="str">
        <f>TEXT(B1411,"dd.mm.yyyy")</f>
        <v>15.02.2023</v>
      </c>
      <c r="D1411" s="27">
        <f>B1411-A1411</f>
        <v>3.4722222262644209E-3</v>
      </c>
      <c r="E1411" s="28" t="s">
        <v>25</v>
      </c>
      <c r="F1411" s="28" t="s">
        <v>177</v>
      </c>
      <c r="G1411" s="28">
        <v>1</v>
      </c>
      <c r="H1411" s="29">
        <v>1.6</v>
      </c>
      <c r="I1411" s="28">
        <v>1</v>
      </c>
      <c r="J1411" s="28" t="s">
        <v>12</v>
      </c>
      <c r="K1411" s="28">
        <v>2</v>
      </c>
      <c r="L1411" s="29">
        <v>3.8</v>
      </c>
      <c r="M1411" s="29">
        <f t="shared" ref="M1411:M1474" si="22">L1411*30%</f>
        <v>1.1399999999999999</v>
      </c>
      <c r="N1411" s="29">
        <v>1.0600000000000005</v>
      </c>
      <c r="O1411" s="30">
        <v>6</v>
      </c>
    </row>
    <row r="1412" spans="1:15" x14ac:dyDescent="0.35">
      <c r="A1412" s="24">
        <v>44972.095138888886</v>
      </c>
      <c r="B1412" s="25">
        <v>44972.101388888892</v>
      </c>
      <c r="C1412" s="26" t="str">
        <f>TEXT(B1412,"dd.mm.yyyy")</f>
        <v>15.02.2023</v>
      </c>
      <c r="D1412" s="27">
        <f>B1412-A1412</f>
        <v>6.2500000058207661E-3</v>
      </c>
      <c r="E1412" s="28" t="s">
        <v>75</v>
      </c>
      <c r="F1412" s="28" t="s">
        <v>600</v>
      </c>
      <c r="G1412" s="28">
        <v>1</v>
      </c>
      <c r="H1412" s="29">
        <v>4.4000000000000004</v>
      </c>
      <c r="I1412" s="28">
        <v>1</v>
      </c>
      <c r="J1412" s="28" t="s">
        <v>12</v>
      </c>
      <c r="K1412" s="28">
        <v>2</v>
      </c>
      <c r="L1412" s="29">
        <v>13.2</v>
      </c>
      <c r="M1412" s="29">
        <f t="shared" si="22"/>
        <v>3.9599999999999995</v>
      </c>
      <c r="N1412" s="29">
        <v>2.84</v>
      </c>
      <c r="O1412" s="30">
        <v>20</v>
      </c>
    </row>
    <row r="1413" spans="1:15" x14ac:dyDescent="0.35">
      <c r="A1413" s="24">
        <v>44972.095138888886</v>
      </c>
      <c r="B1413" s="25">
        <v>44972.099305555559</v>
      </c>
      <c r="C1413" s="26" t="str">
        <f>TEXT(B1413,"dd.mm.yyyy")</f>
        <v>15.02.2023</v>
      </c>
      <c r="D1413" s="27">
        <f>B1413-A1413</f>
        <v>4.1666666729724966E-3</v>
      </c>
      <c r="E1413" s="28" t="s">
        <v>14</v>
      </c>
      <c r="F1413" s="28" t="s">
        <v>100</v>
      </c>
      <c r="G1413" s="28">
        <v>1</v>
      </c>
      <c r="H1413" s="29">
        <v>1.8</v>
      </c>
      <c r="I1413" s="28">
        <v>1</v>
      </c>
      <c r="J1413" s="28" t="s">
        <v>18</v>
      </c>
      <c r="K1413" s="28">
        <v>2</v>
      </c>
      <c r="L1413" s="29">
        <v>3.7</v>
      </c>
      <c r="M1413" s="29">
        <f t="shared" si="22"/>
        <v>1.1100000000000001</v>
      </c>
      <c r="N1413" s="29">
        <v>1.1899999999999995</v>
      </c>
      <c r="O1413" s="30">
        <v>6</v>
      </c>
    </row>
    <row r="1414" spans="1:15" x14ac:dyDescent="0.35">
      <c r="A1414" s="24">
        <v>44972.095138888886</v>
      </c>
      <c r="B1414" s="25">
        <v>44972.097916666666</v>
      </c>
      <c r="C1414" s="26" t="str">
        <f>TEXT(B1414,"dd.mm.yyyy")</f>
        <v>15.02.2023</v>
      </c>
      <c r="D1414" s="27">
        <f>B1414-A1414</f>
        <v>2.7777777795563452E-3</v>
      </c>
      <c r="E1414" s="28" t="s">
        <v>68</v>
      </c>
      <c r="F1414" s="28" t="s">
        <v>504</v>
      </c>
      <c r="G1414" s="28">
        <v>2</v>
      </c>
      <c r="H1414" s="29">
        <v>0.6</v>
      </c>
      <c r="I1414" s="28">
        <v>1</v>
      </c>
      <c r="J1414" s="28" t="s">
        <v>12</v>
      </c>
      <c r="K1414" s="28">
        <v>2</v>
      </c>
      <c r="L1414" s="29">
        <v>3.7</v>
      </c>
      <c r="M1414" s="29">
        <f t="shared" si="22"/>
        <v>1.1100000000000001</v>
      </c>
      <c r="N1414" s="29">
        <v>1.1899999999999995</v>
      </c>
      <c r="O1414" s="30">
        <v>6</v>
      </c>
    </row>
    <row r="1415" spans="1:15" x14ac:dyDescent="0.35">
      <c r="A1415" s="24">
        <v>44972.095833333333</v>
      </c>
      <c r="B1415" s="25">
        <v>44972.111805555556</v>
      </c>
      <c r="C1415" s="26" t="str">
        <f>TEXT(B1415,"dd.mm.yyyy")</f>
        <v>15.02.2023</v>
      </c>
      <c r="D1415" s="27">
        <f>B1415-A1415</f>
        <v>1.5972222223354038E-2</v>
      </c>
      <c r="E1415" s="28" t="s">
        <v>17</v>
      </c>
      <c r="F1415" s="28" t="s">
        <v>777</v>
      </c>
      <c r="G1415" s="28">
        <v>2</v>
      </c>
      <c r="H1415" s="29">
        <v>17</v>
      </c>
      <c r="I1415" s="28">
        <v>2</v>
      </c>
      <c r="J1415" s="28" t="s">
        <v>12</v>
      </c>
      <c r="K1415" s="28">
        <v>1</v>
      </c>
      <c r="L1415" s="29">
        <v>51</v>
      </c>
      <c r="M1415" s="29">
        <f t="shared" si="22"/>
        <v>15.299999999999999</v>
      </c>
      <c r="N1415" s="29">
        <v>7.7000000000000028</v>
      </c>
      <c r="O1415" s="30">
        <v>74</v>
      </c>
    </row>
    <row r="1416" spans="1:15" x14ac:dyDescent="0.35">
      <c r="A1416" s="24">
        <v>44972.095833333333</v>
      </c>
      <c r="B1416" s="25">
        <v>44972.100694444445</v>
      </c>
      <c r="C1416" s="26" t="str">
        <f>TEXT(B1416,"dd.mm.yyyy")</f>
        <v>15.02.2023</v>
      </c>
      <c r="D1416" s="27">
        <f>B1416-A1416</f>
        <v>4.8611111124046147E-3</v>
      </c>
      <c r="E1416" s="28" t="s">
        <v>25</v>
      </c>
      <c r="F1416" s="28" t="s">
        <v>436</v>
      </c>
      <c r="G1416" s="28">
        <v>1</v>
      </c>
      <c r="H1416" s="29">
        <v>1.5</v>
      </c>
      <c r="I1416" s="28">
        <v>1</v>
      </c>
      <c r="J1416" s="28" t="s">
        <v>12</v>
      </c>
      <c r="K1416" s="28">
        <v>1</v>
      </c>
      <c r="L1416" s="29">
        <v>3.5</v>
      </c>
      <c r="M1416" s="29">
        <f t="shared" si="22"/>
        <v>1.05</v>
      </c>
      <c r="N1416" s="29">
        <v>1.4500000000000002</v>
      </c>
      <c r="O1416" s="30">
        <v>6</v>
      </c>
    </row>
    <row r="1417" spans="1:15" x14ac:dyDescent="0.35">
      <c r="A1417" s="24">
        <v>44972.09652777778</v>
      </c>
      <c r="B1417" s="25">
        <v>44972.104861111111</v>
      </c>
      <c r="C1417" s="26" t="str">
        <f>TEXT(B1417,"dd.mm.yyyy")</f>
        <v>15.02.2023</v>
      </c>
      <c r="D1417" s="27">
        <f>B1417-A1417</f>
        <v>8.333333331393078E-3</v>
      </c>
      <c r="E1417" s="28" t="s">
        <v>43</v>
      </c>
      <c r="F1417" s="28" t="s">
        <v>247</v>
      </c>
      <c r="G1417" s="28">
        <v>1</v>
      </c>
      <c r="H1417" s="29">
        <v>6.3</v>
      </c>
      <c r="I1417" s="28">
        <v>1</v>
      </c>
      <c r="J1417" s="28" t="s">
        <v>12</v>
      </c>
      <c r="K1417" s="28">
        <v>2</v>
      </c>
      <c r="L1417" s="29">
        <v>18.899999999999999</v>
      </c>
      <c r="M1417" s="29">
        <f t="shared" si="22"/>
        <v>5.669999999999999</v>
      </c>
      <c r="N1417" s="29">
        <v>4.4300000000000033</v>
      </c>
      <c r="O1417" s="30">
        <v>29</v>
      </c>
    </row>
    <row r="1418" spans="1:15" x14ac:dyDescent="0.35">
      <c r="A1418" s="24">
        <v>44972.09652777778</v>
      </c>
      <c r="B1418" s="25">
        <v>44972.104861111111</v>
      </c>
      <c r="C1418" s="26" t="str">
        <f>TEXT(B1418,"dd.mm.yyyy")</f>
        <v>15.02.2023</v>
      </c>
      <c r="D1418" s="27">
        <f>B1418-A1418</f>
        <v>8.333333331393078E-3</v>
      </c>
      <c r="E1418" s="28" t="s">
        <v>43</v>
      </c>
      <c r="F1418" s="28" t="s">
        <v>126</v>
      </c>
      <c r="G1418" s="28">
        <v>1</v>
      </c>
      <c r="H1418" s="29">
        <v>5.0999999999999996</v>
      </c>
      <c r="I1418" s="28">
        <v>1</v>
      </c>
      <c r="J1418" s="28" t="s">
        <v>12</v>
      </c>
      <c r="K1418" s="28">
        <v>2</v>
      </c>
      <c r="L1418" s="29">
        <v>15.3</v>
      </c>
      <c r="M1418" s="29">
        <f t="shared" si="22"/>
        <v>4.59</v>
      </c>
      <c r="N1418" s="29">
        <v>3.1099999999999994</v>
      </c>
      <c r="O1418" s="30">
        <v>23</v>
      </c>
    </row>
    <row r="1419" spans="1:15" x14ac:dyDescent="0.35">
      <c r="A1419" s="24">
        <v>44972.09652777778</v>
      </c>
      <c r="B1419" s="25">
        <v>44972.1</v>
      </c>
      <c r="C1419" s="26" t="str">
        <f>TEXT(B1419,"dd.mm.yyyy")</f>
        <v>15.02.2023</v>
      </c>
      <c r="D1419" s="27">
        <f>B1419-A1419</f>
        <v>3.4722222189884633E-3</v>
      </c>
      <c r="E1419" s="28" t="s">
        <v>63</v>
      </c>
      <c r="F1419" s="28" t="s">
        <v>195</v>
      </c>
      <c r="G1419" s="28">
        <v>1</v>
      </c>
      <c r="H1419" s="29">
        <v>1</v>
      </c>
      <c r="I1419" s="28">
        <v>1</v>
      </c>
      <c r="J1419" s="28" t="s">
        <v>12</v>
      </c>
      <c r="K1419" s="28">
        <v>2</v>
      </c>
      <c r="L1419" s="29">
        <v>3.4</v>
      </c>
      <c r="M1419" s="29">
        <f t="shared" si="22"/>
        <v>1.02</v>
      </c>
      <c r="N1419" s="29">
        <v>1.5800000000000005</v>
      </c>
      <c r="O1419" s="30">
        <v>6</v>
      </c>
    </row>
    <row r="1420" spans="1:15" x14ac:dyDescent="0.35">
      <c r="A1420" s="24">
        <v>44972.097916666666</v>
      </c>
      <c r="B1420" s="25">
        <v>44972.116666666669</v>
      </c>
      <c r="C1420" s="26" t="str">
        <f>TEXT(B1420,"dd.mm.yyyy")</f>
        <v>15.02.2023</v>
      </c>
      <c r="D1420" s="27">
        <f>B1420-A1420</f>
        <v>1.8750000002910383E-2</v>
      </c>
      <c r="E1420" s="28" t="s">
        <v>74</v>
      </c>
      <c r="F1420" s="28" t="s">
        <v>234</v>
      </c>
      <c r="G1420" s="28">
        <v>1</v>
      </c>
      <c r="H1420" s="29">
        <v>19.3</v>
      </c>
      <c r="I1420" s="28">
        <v>3</v>
      </c>
      <c r="J1420" s="28" t="s">
        <v>12</v>
      </c>
      <c r="K1420" s="28">
        <v>2</v>
      </c>
      <c r="L1420" s="29">
        <v>57.9</v>
      </c>
      <c r="M1420" s="29">
        <f t="shared" si="22"/>
        <v>17.369999999999997</v>
      </c>
      <c r="N1420" s="29">
        <v>5.730000000000004</v>
      </c>
      <c r="O1420" s="30">
        <v>81</v>
      </c>
    </row>
    <row r="1421" spans="1:15" x14ac:dyDescent="0.35">
      <c r="A1421" s="24">
        <v>44972.097916666666</v>
      </c>
      <c r="B1421" s="25">
        <v>44972.105555555558</v>
      </c>
      <c r="C1421" s="26" t="str">
        <f>TEXT(B1421,"dd.mm.yyyy")</f>
        <v>15.02.2023</v>
      </c>
      <c r="D1421" s="27">
        <f>B1421-A1421</f>
        <v>7.6388888919609599E-3</v>
      </c>
      <c r="E1421" s="28" t="s">
        <v>32</v>
      </c>
      <c r="F1421" s="28" t="s">
        <v>764</v>
      </c>
      <c r="G1421" s="28">
        <v>1</v>
      </c>
      <c r="H1421" s="29">
        <v>3.3</v>
      </c>
      <c r="I1421" s="28">
        <v>1</v>
      </c>
      <c r="J1421" s="28" t="s">
        <v>12</v>
      </c>
      <c r="K1421" s="28">
        <v>2</v>
      </c>
      <c r="L1421" s="29">
        <v>9.9</v>
      </c>
      <c r="M1421" s="29">
        <f t="shared" si="22"/>
        <v>2.97</v>
      </c>
      <c r="N1421" s="29">
        <v>1.129999999999999</v>
      </c>
      <c r="O1421" s="30">
        <v>14</v>
      </c>
    </row>
    <row r="1422" spans="1:15" x14ac:dyDescent="0.35">
      <c r="A1422" s="24">
        <v>44972.098611111112</v>
      </c>
      <c r="B1422" s="25">
        <v>44972.104861111111</v>
      </c>
      <c r="C1422" s="26" t="str">
        <f>TEXT(B1422,"dd.mm.yyyy")</f>
        <v>15.02.2023</v>
      </c>
      <c r="D1422" s="27">
        <f>B1422-A1422</f>
        <v>6.2499999985448085E-3</v>
      </c>
      <c r="E1422" s="28" t="s">
        <v>15</v>
      </c>
      <c r="F1422" s="28" t="s">
        <v>802</v>
      </c>
      <c r="G1422" s="28">
        <v>1</v>
      </c>
      <c r="H1422" s="29">
        <v>2.7</v>
      </c>
      <c r="I1422" s="28">
        <v>1</v>
      </c>
      <c r="J1422" s="28" t="s">
        <v>12</v>
      </c>
      <c r="K1422" s="28">
        <v>1</v>
      </c>
      <c r="L1422" s="29">
        <v>8.1</v>
      </c>
      <c r="M1422" s="29">
        <f t="shared" si="22"/>
        <v>2.4299999999999997</v>
      </c>
      <c r="N1422" s="29">
        <v>1.4700000000000006</v>
      </c>
      <c r="O1422" s="30">
        <v>12</v>
      </c>
    </row>
    <row r="1423" spans="1:15" x14ac:dyDescent="0.35">
      <c r="A1423" s="24">
        <v>44972.098611111112</v>
      </c>
      <c r="B1423" s="25">
        <v>44972.113888888889</v>
      </c>
      <c r="C1423" s="26" t="str">
        <f>TEXT(B1423,"dd.mm.yyyy")</f>
        <v>15.02.2023</v>
      </c>
      <c r="D1423" s="27">
        <f>B1423-A1423</f>
        <v>1.5277777776645962E-2</v>
      </c>
      <c r="E1423" s="28" t="s">
        <v>14</v>
      </c>
      <c r="F1423" s="28" t="s">
        <v>630</v>
      </c>
      <c r="G1423" s="28">
        <v>2</v>
      </c>
      <c r="H1423" s="29">
        <v>6.4</v>
      </c>
      <c r="I1423" s="28">
        <v>1</v>
      </c>
      <c r="J1423" s="28" t="s">
        <v>12</v>
      </c>
      <c r="K1423" s="28">
        <v>1</v>
      </c>
      <c r="L1423" s="29">
        <v>19.2</v>
      </c>
      <c r="M1423" s="29">
        <f t="shared" si="22"/>
        <v>5.76</v>
      </c>
      <c r="N1423" s="29">
        <v>2.0400000000000027</v>
      </c>
      <c r="O1423" s="30">
        <v>27</v>
      </c>
    </row>
    <row r="1424" spans="1:15" x14ac:dyDescent="0.35">
      <c r="A1424" s="24">
        <v>44972.098611111112</v>
      </c>
      <c r="B1424" s="25">
        <v>44972.109722222223</v>
      </c>
      <c r="C1424" s="26" t="str">
        <f>TEXT(B1424,"dd.mm.yyyy")</f>
        <v>15.02.2023</v>
      </c>
      <c r="D1424" s="27">
        <f>B1424-A1424</f>
        <v>1.1111111110949423E-2</v>
      </c>
      <c r="E1424" s="28" t="s">
        <v>14</v>
      </c>
      <c r="F1424" s="28" t="s">
        <v>708</v>
      </c>
      <c r="G1424" s="28">
        <v>1</v>
      </c>
      <c r="H1424" s="29">
        <v>4.7</v>
      </c>
      <c r="I1424" s="28">
        <v>1</v>
      </c>
      <c r="J1424" s="28" t="s">
        <v>12</v>
      </c>
      <c r="K1424" s="28">
        <v>2</v>
      </c>
      <c r="L1424" s="29">
        <v>14.1</v>
      </c>
      <c r="M1424" s="29">
        <f t="shared" si="22"/>
        <v>4.2299999999999995</v>
      </c>
      <c r="N1424" s="29">
        <v>1.67</v>
      </c>
      <c r="O1424" s="30">
        <v>20</v>
      </c>
    </row>
    <row r="1425" spans="1:15" x14ac:dyDescent="0.35">
      <c r="A1425" s="24">
        <v>44972.099305555559</v>
      </c>
      <c r="B1425" s="25">
        <v>44972.106249999997</v>
      </c>
      <c r="C1425" s="26" t="str">
        <f>TEXT(B1425,"dd.mm.yyyy")</f>
        <v>15.02.2023</v>
      </c>
      <c r="D1425" s="27">
        <f>B1425-A1425</f>
        <v>6.9444444379769266E-3</v>
      </c>
      <c r="E1425" s="28" t="s">
        <v>19</v>
      </c>
      <c r="F1425" s="28" t="s">
        <v>35</v>
      </c>
      <c r="G1425" s="28">
        <v>1</v>
      </c>
      <c r="H1425" s="29">
        <v>2.2999999999999998</v>
      </c>
      <c r="I1425" s="28">
        <v>1</v>
      </c>
      <c r="J1425" s="28" t="s">
        <v>12</v>
      </c>
      <c r="K1425" s="28">
        <v>2</v>
      </c>
      <c r="L1425" s="29">
        <v>6.9</v>
      </c>
      <c r="M1425" s="29">
        <f t="shared" si="22"/>
        <v>2.0699999999999998</v>
      </c>
      <c r="N1425" s="29">
        <v>1.0299999999999994</v>
      </c>
      <c r="O1425" s="30">
        <v>10</v>
      </c>
    </row>
    <row r="1426" spans="1:15" x14ac:dyDescent="0.35">
      <c r="A1426" s="24">
        <v>44972.099305555559</v>
      </c>
      <c r="B1426" s="25">
        <v>44972.115277777775</v>
      </c>
      <c r="C1426" s="26" t="str">
        <f>TEXT(B1426,"dd.mm.yyyy")</f>
        <v>15.02.2023</v>
      </c>
      <c r="D1426" s="27">
        <f>B1426-A1426</f>
        <v>1.597222221607808E-2</v>
      </c>
      <c r="E1426" s="28" t="s">
        <v>45</v>
      </c>
      <c r="F1426" s="28" t="s">
        <v>923</v>
      </c>
      <c r="G1426" s="28">
        <v>1</v>
      </c>
      <c r="H1426" s="29">
        <v>5.3</v>
      </c>
      <c r="I1426" s="28">
        <v>1</v>
      </c>
      <c r="J1426" s="28" t="s">
        <v>12</v>
      </c>
      <c r="K1426" s="28">
        <v>1</v>
      </c>
      <c r="L1426" s="29">
        <v>15.9</v>
      </c>
      <c r="M1426" s="29">
        <f t="shared" si="22"/>
        <v>4.7699999999999996</v>
      </c>
      <c r="N1426" s="29">
        <v>3.33</v>
      </c>
      <c r="O1426" s="30">
        <v>24</v>
      </c>
    </row>
    <row r="1427" spans="1:15" x14ac:dyDescent="0.35">
      <c r="A1427" s="24">
        <v>44972.1</v>
      </c>
      <c r="B1427" s="25">
        <v>44972.105555555558</v>
      </c>
      <c r="C1427" s="26" t="str">
        <f>TEXT(B1427,"dd.mm.yyyy")</f>
        <v>15.02.2023</v>
      </c>
      <c r="D1427" s="27">
        <f>B1427-A1427</f>
        <v>5.5555555591126904E-3</v>
      </c>
      <c r="E1427" s="28" t="s">
        <v>21</v>
      </c>
      <c r="F1427" s="28" t="s">
        <v>887</v>
      </c>
      <c r="G1427" s="28">
        <v>1</v>
      </c>
      <c r="H1427" s="29">
        <v>2.2999999999999998</v>
      </c>
      <c r="I1427" s="28">
        <v>1</v>
      </c>
      <c r="J1427" s="28" t="s">
        <v>12</v>
      </c>
      <c r="K1427" s="28">
        <v>2</v>
      </c>
      <c r="L1427" s="29">
        <v>6.9</v>
      </c>
      <c r="M1427" s="29">
        <f t="shared" si="22"/>
        <v>2.0699999999999998</v>
      </c>
      <c r="N1427" s="29">
        <v>2.0299999999999994</v>
      </c>
      <c r="O1427" s="30">
        <v>11</v>
      </c>
    </row>
    <row r="1428" spans="1:15" x14ac:dyDescent="0.35">
      <c r="A1428" s="24">
        <v>44972.1</v>
      </c>
      <c r="B1428" s="25">
        <v>44972.104166666664</v>
      </c>
      <c r="C1428" s="26" t="str">
        <f>TEXT(B1428,"dd.mm.yyyy")</f>
        <v>15.02.2023</v>
      </c>
      <c r="D1428" s="27">
        <f>B1428-A1428</f>
        <v>4.166666665696539E-3</v>
      </c>
      <c r="E1428" s="28" t="s">
        <v>17</v>
      </c>
      <c r="F1428" s="28" t="s">
        <v>562</v>
      </c>
      <c r="G1428" s="28">
        <v>1</v>
      </c>
      <c r="H1428" s="29">
        <v>1.3</v>
      </c>
      <c r="I1428" s="28">
        <v>1</v>
      </c>
      <c r="J1428" s="28" t="s">
        <v>12</v>
      </c>
      <c r="K1428" s="28">
        <v>1</v>
      </c>
      <c r="L1428" s="29">
        <v>3.4</v>
      </c>
      <c r="M1428" s="29">
        <f t="shared" si="22"/>
        <v>1.02</v>
      </c>
      <c r="N1428" s="29">
        <v>0.58000000000000007</v>
      </c>
      <c r="O1428" s="30">
        <v>5</v>
      </c>
    </row>
    <row r="1429" spans="1:15" x14ac:dyDescent="0.35">
      <c r="A1429" s="24">
        <v>44972.102083333331</v>
      </c>
      <c r="B1429" s="25">
        <v>44972.106249999997</v>
      </c>
      <c r="C1429" s="26" t="str">
        <f>TEXT(B1429,"dd.mm.yyyy")</f>
        <v>15.02.2023</v>
      </c>
      <c r="D1429" s="27">
        <f>B1429-A1429</f>
        <v>4.166666665696539E-3</v>
      </c>
      <c r="E1429" s="28" t="s">
        <v>72</v>
      </c>
      <c r="F1429" s="28" t="s">
        <v>208</v>
      </c>
      <c r="G1429" s="28">
        <v>1</v>
      </c>
      <c r="H1429" s="29">
        <v>1.1000000000000001</v>
      </c>
      <c r="I1429" s="28">
        <v>1</v>
      </c>
      <c r="J1429" s="28" t="s">
        <v>12</v>
      </c>
      <c r="K1429" s="28">
        <v>1</v>
      </c>
      <c r="L1429" s="29">
        <v>3.9</v>
      </c>
      <c r="M1429" s="29">
        <f t="shared" si="22"/>
        <v>1.17</v>
      </c>
      <c r="N1429" s="29">
        <v>0.93000000000000016</v>
      </c>
      <c r="O1429" s="30">
        <v>6</v>
      </c>
    </row>
    <row r="1430" spans="1:15" x14ac:dyDescent="0.35">
      <c r="A1430" s="24">
        <v>44972.102083333331</v>
      </c>
      <c r="B1430" s="25">
        <v>44972.120833333334</v>
      </c>
      <c r="C1430" s="26" t="str">
        <f>TEXT(B1430,"dd.mm.yyyy")</f>
        <v>15.02.2023</v>
      </c>
      <c r="D1430" s="27">
        <f>B1430-A1430</f>
        <v>1.8750000002910383E-2</v>
      </c>
      <c r="E1430" s="28" t="s">
        <v>41</v>
      </c>
      <c r="F1430" s="28" t="s">
        <v>252</v>
      </c>
      <c r="G1430" s="28">
        <v>1</v>
      </c>
      <c r="H1430" s="29">
        <v>18.2</v>
      </c>
      <c r="I1430" s="28">
        <v>2</v>
      </c>
      <c r="J1430" s="28" t="s">
        <v>12</v>
      </c>
      <c r="K1430" s="28">
        <v>1</v>
      </c>
      <c r="L1430" s="29">
        <v>54.6</v>
      </c>
      <c r="M1430" s="29">
        <f t="shared" si="22"/>
        <v>16.38</v>
      </c>
      <c r="N1430" s="29">
        <v>6.0200000000000031</v>
      </c>
      <c r="O1430" s="30">
        <v>77</v>
      </c>
    </row>
    <row r="1431" spans="1:15" x14ac:dyDescent="0.35">
      <c r="A1431" s="24">
        <v>44972.102083333331</v>
      </c>
      <c r="B1431" s="25">
        <v>44972.106944444444</v>
      </c>
      <c r="C1431" s="26" t="str">
        <f>TEXT(B1431,"dd.mm.yyyy")</f>
        <v>15.02.2023</v>
      </c>
      <c r="D1431" s="27">
        <f>B1431-A1431</f>
        <v>4.8611111124046147E-3</v>
      </c>
      <c r="E1431" s="28" t="s">
        <v>45</v>
      </c>
      <c r="F1431" s="28" t="s">
        <v>699</v>
      </c>
      <c r="G1431" s="28">
        <v>1</v>
      </c>
      <c r="H1431" s="29">
        <v>1.4</v>
      </c>
      <c r="I1431" s="28">
        <v>1</v>
      </c>
      <c r="J1431" s="28" t="s">
        <v>12</v>
      </c>
      <c r="K1431" s="28">
        <v>2</v>
      </c>
      <c r="L1431" s="29">
        <v>3.1</v>
      </c>
      <c r="M1431" s="29">
        <f t="shared" si="22"/>
        <v>0.92999999999999994</v>
      </c>
      <c r="N1431" s="29">
        <v>0.9700000000000002</v>
      </c>
      <c r="O1431" s="30">
        <v>5</v>
      </c>
    </row>
    <row r="1432" spans="1:15" x14ac:dyDescent="0.35">
      <c r="A1432" s="24">
        <v>44972.102083333331</v>
      </c>
      <c r="B1432" s="25">
        <v>44972.103472222225</v>
      </c>
      <c r="C1432" s="26" t="str">
        <f>TEXT(B1432,"dd.mm.yyyy")</f>
        <v>15.02.2023</v>
      </c>
      <c r="D1432" s="27">
        <f>B1432-A1432</f>
        <v>1.3888888934161514E-3</v>
      </c>
      <c r="E1432" s="28" t="s">
        <v>36</v>
      </c>
      <c r="F1432" s="28" t="s">
        <v>330</v>
      </c>
      <c r="G1432" s="28">
        <v>1</v>
      </c>
      <c r="H1432" s="29">
        <v>0.2</v>
      </c>
      <c r="I1432" s="28">
        <v>1</v>
      </c>
      <c r="J1432" s="28" t="s">
        <v>12</v>
      </c>
      <c r="K1432" s="28">
        <v>2</v>
      </c>
      <c r="L1432" s="29">
        <v>3</v>
      </c>
      <c r="M1432" s="29">
        <f t="shared" si="22"/>
        <v>0.89999999999999991</v>
      </c>
      <c r="N1432" s="29">
        <v>1.0999999999999996</v>
      </c>
      <c r="O1432" s="30">
        <v>5</v>
      </c>
    </row>
    <row r="1433" spans="1:15" x14ac:dyDescent="0.35">
      <c r="A1433" s="24">
        <v>44972.102777777778</v>
      </c>
      <c r="B1433" s="25">
        <v>44972.11041666667</v>
      </c>
      <c r="C1433" s="26" t="str">
        <f>TEXT(B1433,"dd.mm.yyyy")</f>
        <v>15.02.2023</v>
      </c>
      <c r="D1433" s="27">
        <f>B1433-A1433</f>
        <v>7.6388888919609599E-3</v>
      </c>
      <c r="E1433" s="28" t="s">
        <v>68</v>
      </c>
      <c r="F1433" s="28" t="s">
        <v>820</v>
      </c>
      <c r="G1433" s="28">
        <v>1</v>
      </c>
      <c r="H1433" s="29">
        <v>2.7</v>
      </c>
      <c r="I1433" s="28">
        <v>1</v>
      </c>
      <c r="J1433" s="28" t="s">
        <v>12</v>
      </c>
      <c r="K1433" s="28">
        <v>2</v>
      </c>
      <c r="L1433" s="29">
        <v>8.1</v>
      </c>
      <c r="M1433" s="29">
        <f t="shared" si="22"/>
        <v>2.4299999999999997</v>
      </c>
      <c r="N1433" s="29">
        <v>1.4700000000000006</v>
      </c>
      <c r="O1433" s="30">
        <v>12</v>
      </c>
    </row>
    <row r="1434" spans="1:15" x14ac:dyDescent="0.35">
      <c r="A1434" s="24">
        <v>44972.104166666664</v>
      </c>
      <c r="B1434" s="25">
        <v>44972.109027777777</v>
      </c>
      <c r="C1434" s="26" t="str">
        <f>TEXT(B1434,"dd.mm.yyyy")</f>
        <v>15.02.2023</v>
      </c>
      <c r="D1434" s="27">
        <f>B1434-A1434</f>
        <v>4.8611111124046147E-3</v>
      </c>
      <c r="E1434" s="28" t="s">
        <v>74</v>
      </c>
      <c r="F1434" s="28" t="s">
        <v>371</v>
      </c>
      <c r="G1434" s="28">
        <v>1</v>
      </c>
      <c r="H1434" s="29">
        <v>0.8</v>
      </c>
      <c r="I1434" s="28">
        <v>1</v>
      </c>
      <c r="J1434" s="28" t="s">
        <v>12</v>
      </c>
      <c r="K1434" s="28">
        <v>1</v>
      </c>
      <c r="L1434" s="29">
        <v>3.4</v>
      </c>
      <c r="M1434" s="29">
        <f t="shared" si="22"/>
        <v>1.02</v>
      </c>
      <c r="N1434" s="29">
        <v>1.5800000000000005</v>
      </c>
      <c r="O1434" s="30">
        <v>6</v>
      </c>
    </row>
    <row r="1435" spans="1:15" x14ac:dyDescent="0.35">
      <c r="A1435" s="24">
        <v>44972.104166666664</v>
      </c>
      <c r="B1435" s="25">
        <v>44972.105555555558</v>
      </c>
      <c r="C1435" s="26" t="str">
        <f>TEXT(B1435,"dd.mm.yyyy")</f>
        <v>15.02.2023</v>
      </c>
      <c r="D1435" s="27">
        <f>B1435-A1435</f>
        <v>1.3888888934161514E-3</v>
      </c>
      <c r="E1435" s="28" t="s">
        <v>44</v>
      </c>
      <c r="F1435" s="28" t="s">
        <v>233</v>
      </c>
      <c r="G1435" s="28">
        <v>1</v>
      </c>
      <c r="H1435" s="29">
        <v>0.6</v>
      </c>
      <c r="I1435" s="28">
        <v>1</v>
      </c>
      <c r="J1435" s="28" t="s">
        <v>12</v>
      </c>
      <c r="K1435" s="28">
        <v>2</v>
      </c>
      <c r="L1435" s="29">
        <v>3.5</v>
      </c>
      <c r="M1435" s="29">
        <f t="shared" si="22"/>
        <v>1.05</v>
      </c>
      <c r="N1435" s="29">
        <v>1.4500000000000002</v>
      </c>
      <c r="O1435" s="30">
        <v>6</v>
      </c>
    </row>
    <row r="1436" spans="1:15" x14ac:dyDescent="0.35">
      <c r="A1436" s="24">
        <v>44972.104166666664</v>
      </c>
      <c r="B1436" s="25">
        <v>44972.119444444441</v>
      </c>
      <c r="C1436" s="26" t="str">
        <f>TEXT(B1436,"dd.mm.yyyy")</f>
        <v>15.02.2023</v>
      </c>
      <c r="D1436" s="27">
        <f>B1436-A1436</f>
        <v>1.5277777776645962E-2</v>
      </c>
      <c r="E1436" s="28" t="s">
        <v>49</v>
      </c>
      <c r="F1436" s="28" t="s">
        <v>428</v>
      </c>
      <c r="G1436" s="28">
        <v>1</v>
      </c>
      <c r="H1436" s="29">
        <v>4.3</v>
      </c>
      <c r="I1436" s="28">
        <v>1</v>
      </c>
      <c r="J1436" s="28" t="s">
        <v>12</v>
      </c>
      <c r="K1436" s="28">
        <v>2</v>
      </c>
      <c r="L1436" s="29">
        <v>12.9</v>
      </c>
      <c r="M1436" s="29">
        <f t="shared" si="22"/>
        <v>3.87</v>
      </c>
      <c r="N1436" s="29">
        <v>2.2299999999999986</v>
      </c>
      <c r="O1436" s="30">
        <v>19</v>
      </c>
    </row>
    <row r="1437" spans="1:15" x14ac:dyDescent="0.35">
      <c r="A1437" s="24">
        <v>44972.104861111111</v>
      </c>
      <c r="B1437" s="25">
        <v>44972.111111111109</v>
      </c>
      <c r="C1437" s="26" t="str">
        <f>TEXT(B1437,"dd.mm.yyyy")</f>
        <v>15.02.2023</v>
      </c>
      <c r="D1437" s="27">
        <f>B1437-A1437</f>
        <v>6.2499999985448085E-3</v>
      </c>
      <c r="E1437" s="28" t="s">
        <v>37</v>
      </c>
      <c r="F1437" s="28" t="s">
        <v>882</v>
      </c>
      <c r="G1437" s="28">
        <v>2</v>
      </c>
      <c r="H1437" s="29">
        <v>5.7</v>
      </c>
      <c r="I1437" s="28">
        <v>1</v>
      </c>
      <c r="J1437" s="28" t="s">
        <v>12</v>
      </c>
      <c r="K1437" s="28">
        <v>2</v>
      </c>
      <c r="L1437" s="29">
        <v>17.100000000000001</v>
      </c>
      <c r="M1437" s="29">
        <f t="shared" si="22"/>
        <v>5.13</v>
      </c>
      <c r="N1437" s="29">
        <v>1.7699999999999996</v>
      </c>
      <c r="O1437" s="30">
        <v>24</v>
      </c>
    </row>
    <row r="1438" spans="1:15" x14ac:dyDescent="0.35">
      <c r="A1438" s="24">
        <v>44972.105555555558</v>
      </c>
      <c r="B1438" s="25">
        <v>44972.118750000001</v>
      </c>
      <c r="C1438" s="26" t="str">
        <f>TEXT(B1438,"dd.mm.yyyy")</f>
        <v>15.02.2023</v>
      </c>
      <c r="D1438" s="27">
        <f>B1438-A1438</f>
        <v>1.3194444443797693E-2</v>
      </c>
      <c r="E1438" s="28" t="s">
        <v>56</v>
      </c>
      <c r="F1438" s="28" t="s">
        <v>869</v>
      </c>
      <c r="G1438" s="28">
        <v>1</v>
      </c>
      <c r="H1438" s="29">
        <v>12.8</v>
      </c>
      <c r="I1438" s="28">
        <v>3</v>
      </c>
      <c r="J1438" s="28" t="s">
        <v>12</v>
      </c>
      <c r="K1438" s="28">
        <v>1</v>
      </c>
      <c r="L1438" s="29">
        <v>38.4</v>
      </c>
      <c r="M1438" s="29">
        <f t="shared" si="22"/>
        <v>11.52</v>
      </c>
      <c r="N1438" s="29">
        <v>6.0800000000000054</v>
      </c>
      <c r="O1438" s="30">
        <v>56</v>
      </c>
    </row>
    <row r="1439" spans="1:15" x14ac:dyDescent="0.35">
      <c r="A1439" s="24">
        <v>44972.105555555558</v>
      </c>
      <c r="B1439" s="25">
        <v>44972.114583333336</v>
      </c>
      <c r="C1439" s="26" t="str">
        <f>TEXT(B1439,"dd.mm.yyyy")</f>
        <v>15.02.2023</v>
      </c>
      <c r="D1439" s="27">
        <f>B1439-A1439</f>
        <v>9.0277777781011537E-3</v>
      </c>
      <c r="E1439" s="28" t="s">
        <v>53</v>
      </c>
      <c r="F1439" s="28" t="s">
        <v>291</v>
      </c>
      <c r="G1439" s="28">
        <v>1</v>
      </c>
      <c r="H1439" s="29">
        <v>5.4</v>
      </c>
      <c r="I1439" s="28">
        <v>1</v>
      </c>
      <c r="J1439" s="28" t="s">
        <v>12</v>
      </c>
      <c r="K1439" s="28">
        <v>1</v>
      </c>
      <c r="L1439" s="29">
        <v>16.2</v>
      </c>
      <c r="M1439" s="29">
        <f t="shared" si="22"/>
        <v>4.8599999999999994</v>
      </c>
      <c r="N1439" s="29">
        <v>1.9400000000000013</v>
      </c>
      <c r="O1439" s="30">
        <v>23</v>
      </c>
    </row>
    <row r="1440" spans="1:15" x14ac:dyDescent="0.35">
      <c r="A1440" s="24">
        <v>44972.105555555558</v>
      </c>
      <c r="B1440" s="25">
        <v>44972.117361111108</v>
      </c>
      <c r="C1440" s="26" t="str">
        <f>TEXT(B1440,"dd.mm.yyyy")</f>
        <v>15.02.2023</v>
      </c>
      <c r="D1440" s="27">
        <f>B1440-A1440</f>
        <v>1.1805555550381541E-2</v>
      </c>
      <c r="E1440" s="28" t="s">
        <v>16</v>
      </c>
      <c r="F1440" s="28" t="s">
        <v>384</v>
      </c>
      <c r="G1440" s="28">
        <v>1</v>
      </c>
      <c r="H1440" s="29">
        <v>9.1999999999999993</v>
      </c>
      <c r="I1440" s="28">
        <v>1</v>
      </c>
      <c r="J1440" s="28" t="s">
        <v>12</v>
      </c>
      <c r="K1440" s="28">
        <v>2</v>
      </c>
      <c r="L1440" s="29">
        <v>27.6</v>
      </c>
      <c r="M1440" s="29">
        <f t="shared" si="22"/>
        <v>8.2799999999999994</v>
      </c>
      <c r="N1440" s="29">
        <v>6.1199999999999974</v>
      </c>
      <c r="O1440" s="30">
        <v>42</v>
      </c>
    </row>
    <row r="1441" spans="1:15" x14ac:dyDescent="0.35">
      <c r="A1441" s="24">
        <v>44972.106944444444</v>
      </c>
      <c r="B1441" s="25">
        <v>44972.115277777775</v>
      </c>
      <c r="C1441" s="26" t="str">
        <f>TEXT(B1441,"dd.mm.yyyy")</f>
        <v>15.02.2023</v>
      </c>
      <c r="D1441" s="27">
        <f>B1441-A1441</f>
        <v>8.333333331393078E-3</v>
      </c>
      <c r="E1441" s="28" t="s">
        <v>67</v>
      </c>
      <c r="F1441" s="28" t="s">
        <v>873</v>
      </c>
      <c r="G1441" s="28">
        <v>1</v>
      </c>
      <c r="H1441" s="29">
        <v>6.3</v>
      </c>
      <c r="I1441" s="28">
        <v>1</v>
      </c>
      <c r="J1441" s="28" t="s">
        <v>12</v>
      </c>
      <c r="K1441" s="28">
        <v>2</v>
      </c>
      <c r="L1441" s="29">
        <v>18.899999999999999</v>
      </c>
      <c r="M1441" s="29">
        <f t="shared" si="22"/>
        <v>5.669999999999999</v>
      </c>
      <c r="N1441" s="29">
        <v>4.4300000000000033</v>
      </c>
      <c r="O1441" s="30">
        <v>29</v>
      </c>
    </row>
    <row r="1442" spans="1:15" x14ac:dyDescent="0.35">
      <c r="A1442" s="24">
        <v>44972.106944444444</v>
      </c>
      <c r="B1442" s="25">
        <v>44972.109722222223</v>
      </c>
      <c r="C1442" s="26" t="str">
        <f>TEXT(B1442,"dd.mm.yyyy")</f>
        <v>15.02.2023</v>
      </c>
      <c r="D1442" s="27">
        <f>B1442-A1442</f>
        <v>2.7777777795563452E-3</v>
      </c>
      <c r="E1442" s="28" t="s">
        <v>21</v>
      </c>
      <c r="F1442" s="28" t="s">
        <v>396</v>
      </c>
      <c r="G1442" s="28">
        <v>1</v>
      </c>
      <c r="H1442" s="29">
        <v>1</v>
      </c>
      <c r="I1442" s="28">
        <v>1</v>
      </c>
      <c r="J1442" s="28" t="s">
        <v>12</v>
      </c>
      <c r="K1442" s="28">
        <v>2</v>
      </c>
      <c r="L1442" s="29">
        <v>3.3</v>
      </c>
      <c r="M1442" s="29">
        <f t="shared" si="22"/>
        <v>0.98999999999999988</v>
      </c>
      <c r="N1442" s="29">
        <v>1.71</v>
      </c>
      <c r="O1442" s="30">
        <v>6</v>
      </c>
    </row>
    <row r="1443" spans="1:15" x14ac:dyDescent="0.35">
      <c r="A1443" s="24">
        <v>44972.106944444444</v>
      </c>
      <c r="B1443" s="25">
        <v>44972.111111111109</v>
      </c>
      <c r="C1443" s="26" t="str">
        <f>TEXT(B1443,"dd.mm.yyyy")</f>
        <v>15.02.2023</v>
      </c>
      <c r="D1443" s="27">
        <f>B1443-A1443</f>
        <v>4.166666665696539E-3</v>
      </c>
      <c r="E1443" s="28" t="s">
        <v>49</v>
      </c>
      <c r="F1443" s="28" t="s">
        <v>496</v>
      </c>
      <c r="G1443" s="28">
        <v>1</v>
      </c>
      <c r="H1443" s="29">
        <v>0.9</v>
      </c>
      <c r="I1443" s="28">
        <v>1</v>
      </c>
      <c r="J1443" s="28" t="s">
        <v>12</v>
      </c>
      <c r="K1443" s="28">
        <v>2</v>
      </c>
      <c r="L1443" s="29">
        <v>3.7</v>
      </c>
      <c r="M1443" s="29">
        <f t="shared" si="22"/>
        <v>1.1100000000000001</v>
      </c>
      <c r="N1443" s="29">
        <v>1.1899999999999995</v>
      </c>
      <c r="O1443" s="30">
        <v>6</v>
      </c>
    </row>
    <row r="1444" spans="1:15" x14ac:dyDescent="0.35">
      <c r="A1444" s="24">
        <v>44972.106944444444</v>
      </c>
      <c r="B1444" s="25">
        <v>44972.125694444447</v>
      </c>
      <c r="C1444" s="26" t="str">
        <f>TEXT(B1444,"dd.mm.yyyy")</f>
        <v>15.02.2023</v>
      </c>
      <c r="D1444" s="27">
        <f>B1444-A1444</f>
        <v>1.8750000002910383E-2</v>
      </c>
      <c r="E1444" s="28" t="s">
        <v>53</v>
      </c>
      <c r="F1444" s="28" t="s">
        <v>440</v>
      </c>
      <c r="G1444" s="28">
        <v>1</v>
      </c>
      <c r="H1444" s="29">
        <v>18.600000000000001</v>
      </c>
      <c r="I1444" s="28">
        <v>2</v>
      </c>
      <c r="J1444" s="28" t="s">
        <v>12</v>
      </c>
      <c r="K1444" s="28">
        <v>2</v>
      </c>
      <c r="L1444" s="29">
        <v>55.8</v>
      </c>
      <c r="M1444" s="29">
        <f t="shared" si="22"/>
        <v>16.739999999999998</v>
      </c>
      <c r="N1444" s="29">
        <v>4.460000000000008</v>
      </c>
      <c r="O1444" s="30">
        <v>77</v>
      </c>
    </row>
    <row r="1445" spans="1:15" x14ac:dyDescent="0.35">
      <c r="A1445" s="24">
        <v>44972.107638888891</v>
      </c>
      <c r="B1445" s="25">
        <v>44972.111111111109</v>
      </c>
      <c r="C1445" s="26" t="str">
        <f>TEXT(B1445,"dd.mm.yyyy")</f>
        <v>15.02.2023</v>
      </c>
      <c r="D1445" s="27">
        <f>B1445-A1445</f>
        <v>3.4722222189884633E-3</v>
      </c>
      <c r="E1445" s="28" t="s">
        <v>68</v>
      </c>
      <c r="F1445" s="28" t="s">
        <v>603</v>
      </c>
      <c r="G1445" s="28">
        <v>1</v>
      </c>
      <c r="H1445" s="29">
        <v>0.8</v>
      </c>
      <c r="I1445" s="28">
        <v>1</v>
      </c>
      <c r="J1445" s="28" t="s">
        <v>12</v>
      </c>
      <c r="K1445" s="28">
        <v>1</v>
      </c>
      <c r="L1445" s="29">
        <v>3.6</v>
      </c>
      <c r="M1445" s="29">
        <f t="shared" si="22"/>
        <v>1.08</v>
      </c>
      <c r="N1445" s="29">
        <v>1.3199999999999998</v>
      </c>
      <c r="O1445" s="30">
        <v>6</v>
      </c>
    </row>
    <row r="1446" spans="1:15" x14ac:dyDescent="0.35">
      <c r="A1446" s="24">
        <v>44972.107638888891</v>
      </c>
      <c r="B1446" s="25">
        <v>44972.113194444442</v>
      </c>
      <c r="C1446" s="26" t="str">
        <f>TEXT(B1446,"dd.mm.yyyy")</f>
        <v>15.02.2023</v>
      </c>
      <c r="D1446" s="27">
        <f>B1446-A1446</f>
        <v>5.5555555518367328E-3</v>
      </c>
      <c r="E1446" s="28" t="s">
        <v>49</v>
      </c>
      <c r="F1446" s="28" t="s">
        <v>683</v>
      </c>
      <c r="G1446" s="28">
        <v>1</v>
      </c>
      <c r="H1446" s="29">
        <v>1.7</v>
      </c>
      <c r="I1446" s="28">
        <v>1</v>
      </c>
      <c r="J1446" s="28" t="s">
        <v>12</v>
      </c>
      <c r="K1446" s="28">
        <v>2</v>
      </c>
      <c r="L1446" s="29">
        <v>3.1</v>
      </c>
      <c r="M1446" s="29">
        <f t="shared" si="22"/>
        <v>0.92999999999999994</v>
      </c>
      <c r="N1446" s="29">
        <v>0.9700000000000002</v>
      </c>
      <c r="O1446" s="30">
        <v>5</v>
      </c>
    </row>
    <row r="1447" spans="1:15" x14ac:dyDescent="0.35">
      <c r="A1447" s="24">
        <v>44972.10833333333</v>
      </c>
      <c r="B1447" s="25">
        <v>44972.114583333336</v>
      </c>
      <c r="C1447" s="26" t="str">
        <f>TEXT(B1447,"dd.mm.yyyy")</f>
        <v>15.02.2023</v>
      </c>
      <c r="D1447" s="27">
        <f>B1447-A1447</f>
        <v>6.2500000058207661E-3</v>
      </c>
      <c r="E1447" s="28" t="s">
        <v>13</v>
      </c>
      <c r="F1447" s="28" t="s">
        <v>714</v>
      </c>
      <c r="G1447" s="28">
        <v>1</v>
      </c>
      <c r="H1447" s="29">
        <v>2.7</v>
      </c>
      <c r="I1447" s="28">
        <v>1</v>
      </c>
      <c r="J1447" s="28" t="s">
        <v>12</v>
      </c>
      <c r="K1447" s="28">
        <v>2</v>
      </c>
      <c r="L1447" s="29">
        <v>8.1</v>
      </c>
      <c r="M1447" s="29">
        <f t="shared" si="22"/>
        <v>2.4299999999999997</v>
      </c>
      <c r="N1447" s="29">
        <v>1.4700000000000006</v>
      </c>
      <c r="O1447" s="30">
        <v>12</v>
      </c>
    </row>
    <row r="1448" spans="1:15" x14ac:dyDescent="0.35">
      <c r="A1448" s="24">
        <v>44972.10833333333</v>
      </c>
      <c r="B1448" s="25">
        <v>44972.11041666667</v>
      </c>
      <c r="C1448" s="26" t="str">
        <f>TEXT(B1448,"dd.mm.yyyy")</f>
        <v>15.02.2023</v>
      </c>
      <c r="D1448" s="27">
        <f>B1448-A1448</f>
        <v>2.0833333401242271E-3</v>
      </c>
      <c r="E1448" s="28" t="s">
        <v>23</v>
      </c>
      <c r="F1448" s="28" t="s">
        <v>215</v>
      </c>
      <c r="G1448" s="28">
        <v>1</v>
      </c>
      <c r="H1448" s="29">
        <v>0.6</v>
      </c>
      <c r="I1448" s="28">
        <v>1</v>
      </c>
      <c r="J1448" s="28" t="s">
        <v>12</v>
      </c>
      <c r="K1448" s="28">
        <v>2</v>
      </c>
      <c r="L1448" s="29">
        <v>3.4</v>
      </c>
      <c r="M1448" s="29">
        <f t="shared" si="22"/>
        <v>1.02</v>
      </c>
      <c r="N1448" s="29">
        <v>0.58000000000000007</v>
      </c>
      <c r="O1448" s="30">
        <v>5</v>
      </c>
    </row>
    <row r="1449" spans="1:15" x14ac:dyDescent="0.35">
      <c r="A1449" s="24">
        <v>44972.10833333333</v>
      </c>
      <c r="B1449" s="25">
        <v>44972.113194444442</v>
      </c>
      <c r="C1449" s="26" t="str">
        <f>TEXT(B1449,"dd.mm.yyyy")</f>
        <v>15.02.2023</v>
      </c>
      <c r="D1449" s="27">
        <f>B1449-A1449</f>
        <v>4.8611111124046147E-3</v>
      </c>
      <c r="E1449" s="28" t="s">
        <v>23</v>
      </c>
      <c r="F1449" s="28" t="s">
        <v>117</v>
      </c>
      <c r="G1449" s="28">
        <v>1</v>
      </c>
      <c r="H1449" s="29">
        <v>3.6</v>
      </c>
      <c r="I1449" s="28">
        <v>1</v>
      </c>
      <c r="J1449" s="28" t="s">
        <v>12</v>
      </c>
      <c r="K1449" s="28">
        <v>1</v>
      </c>
      <c r="L1449" s="29">
        <v>10.8</v>
      </c>
      <c r="M1449" s="29">
        <f t="shared" si="22"/>
        <v>3.24</v>
      </c>
      <c r="N1449" s="29">
        <v>0.95999999999999908</v>
      </c>
      <c r="O1449" s="30">
        <v>15</v>
      </c>
    </row>
    <row r="1450" spans="1:15" x14ac:dyDescent="0.35">
      <c r="A1450" s="24">
        <v>44972.109722222223</v>
      </c>
      <c r="B1450" s="25">
        <v>44972.133333333331</v>
      </c>
      <c r="C1450" s="26" t="str">
        <f>TEXT(B1450,"dd.mm.yyyy")</f>
        <v>15.02.2023</v>
      </c>
      <c r="D1450" s="27">
        <f>B1450-A1450</f>
        <v>2.361111110803904E-2</v>
      </c>
      <c r="E1450" s="28" t="s">
        <v>64</v>
      </c>
      <c r="F1450" s="28" t="s">
        <v>544</v>
      </c>
      <c r="G1450" s="28">
        <v>2</v>
      </c>
      <c r="H1450" s="29">
        <v>20.3</v>
      </c>
      <c r="I1450" s="28">
        <v>2</v>
      </c>
      <c r="J1450" s="28" t="s">
        <v>12</v>
      </c>
      <c r="K1450" s="28">
        <v>2</v>
      </c>
      <c r="L1450" s="29">
        <v>60.9</v>
      </c>
      <c r="M1450" s="29">
        <f t="shared" si="22"/>
        <v>18.27</v>
      </c>
      <c r="N1450" s="29">
        <v>12.830000000000005</v>
      </c>
      <c r="O1450" s="30">
        <v>92</v>
      </c>
    </row>
    <row r="1451" spans="1:15" x14ac:dyDescent="0.35">
      <c r="A1451" s="24">
        <v>44972.109722222223</v>
      </c>
      <c r="B1451" s="25">
        <v>44972.120833333334</v>
      </c>
      <c r="C1451" s="26" t="str">
        <f>TEXT(B1451,"dd.mm.yyyy")</f>
        <v>15.02.2023</v>
      </c>
      <c r="D1451" s="27">
        <f>B1451-A1451</f>
        <v>1.1111111110949423E-2</v>
      </c>
      <c r="E1451" s="28" t="s">
        <v>67</v>
      </c>
      <c r="F1451" s="28" t="s">
        <v>932</v>
      </c>
      <c r="G1451" s="28">
        <v>1</v>
      </c>
      <c r="H1451" s="29">
        <v>2.9</v>
      </c>
      <c r="I1451" s="28">
        <v>1</v>
      </c>
      <c r="J1451" s="28" t="s">
        <v>12</v>
      </c>
      <c r="K1451" s="28">
        <v>1</v>
      </c>
      <c r="L1451" s="29">
        <v>8.6999999999999993</v>
      </c>
      <c r="M1451" s="29">
        <f t="shared" si="22"/>
        <v>2.61</v>
      </c>
      <c r="N1451" s="29">
        <v>1.6900000000000013</v>
      </c>
      <c r="O1451" s="30">
        <v>13</v>
      </c>
    </row>
    <row r="1452" spans="1:15" x14ac:dyDescent="0.35">
      <c r="A1452" s="24">
        <v>44972.11041666667</v>
      </c>
      <c r="B1452" s="25">
        <v>44972.12222222222</v>
      </c>
      <c r="C1452" s="26" t="str">
        <f>TEXT(B1452,"dd.mm.yyyy")</f>
        <v>15.02.2023</v>
      </c>
      <c r="D1452" s="27">
        <f>B1452-A1452</f>
        <v>1.1805555550381541E-2</v>
      </c>
      <c r="E1452" s="28" t="s">
        <v>67</v>
      </c>
      <c r="F1452" s="28" t="s">
        <v>362</v>
      </c>
      <c r="G1452" s="28">
        <v>2</v>
      </c>
      <c r="H1452" s="29">
        <v>3.4</v>
      </c>
      <c r="I1452" s="28">
        <v>1</v>
      </c>
      <c r="J1452" s="28" t="s">
        <v>12</v>
      </c>
      <c r="K1452" s="28">
        <v>1</v>
      </c>
      <c r="L1452" s="29">
        <v>10.199999999999999</v>
      </c>
      <c r="M1452" s="29">
        <f t="shared" si="22"/>
        <v>3.0599999999999996</v>
      </c>
      <c r="N1452" s="29">
        <v>1.740000000000002</v>
      </c>
      <c r="O1452" s="30">
        <v>15</v>
      </c>
    </row>
    <row r="1453" spans="1:15" x14ac:dyDescent="0.35">
      <c r="A1453" s="24">
        <v>44972.11041666667</v>
      </c>
      <c r="B1453" s="25">
        <v>44972.119444444441</v>
      </c>
      <c r="C1453" s="26" t="str">
        <f>TEXT(B1453,"dd.mm.yyyy")</f>
        <v>15.02.2023</v>
      </c>
      <c r="D1453" s="27">
        <f>B1453-A1453</f>
        <v>9.0277777708251961E-3</v>
      </c>
      <c r="E1453" s="28" t="s">
        <v>47</v>
      </c>
      <c r="F1453" s="28" t="s">
        <v>780</v>
      </c>
      <c r="G1453" s="28">
        <v>1</v>
      </c>
      <c r="H1453" s="29">
        <v>4.4000000000000004</v>
      </c>
      <c r="I1453" s="28">
        <v>1</v>
      </c>
      <c r="J1453" s="28" t="s">
        <v>12</v>
      </c>
      <c r="K1453" s="28">
        <v>2</v>
      </c>
      <c r="L1453" s="29">
        <v>13.2</v>
      </c>
      <c r="M1453" s="29">
        <f t="shared" si="22"/>
        <v>3.9599999999999995</v>
      </c>
      <c r="N1453" s="29">
        <v>2.84</v>
      </c>
      <c r="O1453" s="30">
        <v>20</v>
      </c>
    </row>
    <row r="1454" spans="1:15" x14ac:dyDescent="0.35">
      <c r="A1454" s="24">
        <v>44972.11041666667</v>
      </c>
      <c r="B1454" s="25">
        <v>44972.114583333336</v>
      </c>
      <c r="C1454" s="26" t="str">
        <f>TEXT(B1454,"dd.mm.yyyy")</f>
        <v>15.02.2023</v>
      </c>
      <c r="D1454" s="27">
        <f>B1454-A1454</f>
        <v>4.166666665696539E-3</v>
      </c>
      <c r="E1454" s="28" t="s">
        <v>36</v>
      </c>
      <c r="F1454" s="28" t="s">
        <v>538</v>
      </c>
      <c r="G1454" s="28">
        <v>1</v>
      </c>
      <c r="H1454" s="29">
        <v>1.5</v>
      </c>
      <c r="I1454" s="28">
        <v>1</v>
      </c>
      <c r="J1454" s="28" t="s">
        <v>12</v>
      </c>
      <c r="K1454" s="28">
        <v>1</v>
      </c>
      <c r="L1454" s="29">
        <v>3.9</v>
      </c>
      <c r="M1454" s="29">
        <f t="shared" si="22"/>
        <v>1.17</v>
      </c>
      <c r="N1454" s="29">
        <v>0.93000000000000016</v>
      </c>
      <c r="O1454" s="30">
        <v>6</v>
      </c>
    </row>
    <row r="1455" spans="1:15" x14ac:dyDescent="0.35">
      <c r="A1455" s="24">
        <v>44972.111111111109</v>
      </c>
      <c r="B1455" s="25">
        <v>44972.118750000001</v>
      </c>
      <c r="C1455" s="26" t="str">
        <f>TEXT(B1455,"dd.mm.yyyy")</f>
        <v>15.02.2023</v>
      </c>
      <c r="D1455" s="27">
        <f>B1455-A1455</f>
        <v>7.6388888919609599E-3</v>
      </c>
      <c r="E1455" s="28" t="s">
        <v>42</v>
      </c>
      <c r="F1455" s="28" t="s">
        <v>358</v>
      </c>
      <c r="G1455" s="28">
        <v>1</v>
      </c>
      <c r="H1455" s="29">
        <v>3.5</v>
      </c>
      <c r="I1455" s="28">
        <v>1</v>
      </c>
      <c r="J1455" s="28" t="s">
        <v>12</v>
      </c>
      <c r="K1455" s="28">
        <v>1</v>
      </c>
      <c r="L1455" s="29">
        <v>10.5</v>
      </c>
      <c r="M1455" s="29">
        <f t="shared" si="22"/>
        <v>3.15</v>
      </c>
      <c r="N1455" s="29">
        <v>2.3499999999999996</v>
      </c>
      <c r="O1455" s="30">
        <v>16</v>
      </c>
    </row>
    <row r="1456" spans="1:15" x14ac:dyDescent="0.35">
      <c r="A1456" s="24">
        <v>44972.111805555556</v>
      </c>
      <c r="B1456" s="25">
        <v>44972.115972222222</v>
      </c>
      <c r="C1456" s="26" t="str">
        <f>TEXT(B1456,"dd.mm.yyyy")</f>
        <v>15.02.2023</v>
      </c>
      <c r="D1456" s="27">
        <f>B1456-A1456</f>
        <v>4.166666665696539E-3</v>
      </c>
      <c r="E1456" s="28" t="s">
        <v>23</v>
      </c>
      <c r="F1456" s="28" t="s">
        <v>224</v>
      </c>
      <c r="G1456" s="28">
        <v>1</v>
      </c>
      <c r="H1456" s="29">
        <v>1.3</v>
      </c>
      <c r="I1456" s="28">
        <v>1</v>
      </c>
      <c r="J1456" s="28" t="s">
        <v>12</v>
      </c>
      <c r="K1456" s="28">
        <v>1</v>
      </c>
      <c r="L1456" s="29">
        <v>3.5</v>
      </c>
      <c r="M1456" s="29">
        <f t="shared" si="22"/>
        <v>1.05</v>
      </c>
      <c r="N1456" s="29">
        <v>1.4500000000000002</v>
      </c>
      <c r="O1456" s="30">
        <v>6</v>
      </c>
    </row>
    <row r="1457" spans="1:15" x14ac:dyDescent="0.35">
      <c r="A1457" s="24">
        <v>44972.112500000003</v>
      </c>
      <c r="B1457" s="25">
        <v>44972.124305555553</v>
      </c>
      <c r="C1457" s="26" t="str">
        <f>TEXT(B1457,"dd.mm.yyyy")</f>
        <v>15.02.2023</v>
      </c>
      <c r="D1457" s="27">
        <f>B1457-A1457</f>
        <v>1.1805555550381541E-2</v>
      </c>
      <c r="E1457" s="28" t="s">
        <v>15</v>
      </c>
      <c r="F1457" s="28" t="s">
        <v>376</v>
      </c>
      <c r="G1457" s="28">
        <v>2</v>
      </c>
      <c r="H1457" s="29">
        <v>6.5</v>
      </c>
      <c r="I1457" s="28">
        <v>1</v>
      </c>
      <c r="J1457" s="28" t="s">
        <v>12</v>
      </c>
      <c r="K1457" s="28">
        <v>1</v>
      </c>
      <c r="L1457" s="29">
        <v>19.5</v>
      </c>
      <c r="M1457" s="29">
        <f t="shared" si="22"/>
        <v>5.85</v>
      </c>
      <c r="N1457" s="29">
        <v>2.6499999999999986</v>
      </c>
      <c r="O1457" s="30">
        <v>28</v>
      </c>
    </row>
    <row r="1458" spans="1:15" x14ac:dyDescent="0.35">
      <c r="A1458" s="24">
        <v>44972.113194444442</v>
      </c>
      <c r="B1458" s="25">
        <v>44972.12222222222</v>
      </c>
      <c r="C1458" s="26" t="str">
        <f>TEXT(B1458,"dd.mm.yyyy")</f>
        <v>15.02.2023</v>
      </c>
      <c r="D1458" s="27">
        <f>B1458-A1458</f>
        <v>9.0277777781011537E-3</v>
      </c>
      <c r="E1458" s="28" t="s">
        <v>15</v>
      </c>
      <c r="F1458" s="28" t="s">
        <v>921</v>
      </c>
      <c r="G1458" s="28">
        <v>1</v>
      </c>
      <c r="H1458" s="29">
        <v>2.8</v>
      </c>
      <c r="I1458" s="28">
        <v>1</v>
      </c>
      <c r="J1458" s="28" t="s">
        <v>12</v>
      </c>
      <c r="K1458" s="28">
        <v>2</v>
      </c>
      <c r="L1458" s="29">
        <v>8.4</v>
      </c>
      <c r="M1458" s="29">
        <f t="shared" si="22"/>
        <v>2.52</v>
      </c>
      <c r="N1458" s="29">
        <v>2.08</v>
      </c>
      <c r="O1458" s="30">
        <v>13</v>
      </c>
    </row>
    <row r="1459" spans="1:15" x14ac:dyDescent="0.35">
      <c r="A1459" s="24">
        <v>44972.113194444442</v>
      </c>
      <c r="B1459" s="25">
        <v>44972.126388888886</v>
      </c>
      <c r="C1459" s="26" t="str">
        <f>TEXT(B1459,"dd.mm.yyyy")</f>
        <v>15.02.2023</v>
      </c>
      <c r="D1459" s="27">
        <f>B1459-A1459</f>
        <v>1.3194444443797693E-2</v>
      </c>
      <c r="E1459" s="28" t="s">
        <v>45</v>
      </c>
      <c r="F1459" s="28" t="s">
        <v>378</v>
      </c>
      <c r="G1459" s="28">
        <v>1</v>
      </c>
      <c r="H1459" s="29">
        <v>12.1</v>
      </c>
      <c r="I1459" s="28">
        <v>1</v>
      </c>
      <c r="J1459" s="28" t="s">
        <v>12</v>
      </c>
      <c r="K1459" s="28">
        <v>1</v>
      </c>
      <c r="L1459" s="29">
        <v>36.299999999999997</v>
      </c>
      <c r="M1459" s="29">
        <f t="shared" si="22"/>
        <v>10.889999999999999</v>
      </c>
      <c r="N1459" s="29">
        <v>7.8100000000000023</v>
      </c>
      <c r="O1459" s="30">
        <v>55</v>
      </c>
    </row>
    <row r="1460" spans="1:15" x14ac:dyDescent="0.35">
      <c r="A1460" s="24">
        <v>44972.113194444442</v>
      </c>
      <c r="B1460" s="25">
        <v>44972.115277777775</v>
      </c>
      <c r="C1460" s="26" t="str">
        <f>TEXT(B1460,"dd.mm.yyyy")</f>
        <v>15.02.2023</v>
      </c>
      <c r="D1460" s="27">
        <f>B1460-A1460</f>
        <v>2.0833333328482695E-3</v>
      </c>
      <c r="E1460" s="28" t="s">
        <v>22</v>
      </c>
      <c r="F1460" s="28" t="s">
        <v>404</v>
      </c>
      <c r="G1460" s="28">
        <v>1</v>
      </c>
      <c r="H1460" s="29">
        <v>0.8</v>
      </c>
      <c r="I1460" s="28">
        <v>1</v>
      </c>
      <c r="J1460" s="28" t="s">
        <v>12</v>
      </c>
      <c r="K1460" s="28">
        <v>2</v>
      </c>
      <c r="L1460" s="29">
        <v>3.4</v>
      </c>
      <c r="M1460" s="29">
        <f t="shared" si="22"/>
        <v>1.02</v>
      </c>
      <c r="N1460" s="29">
        <v>1.5800000000000005</v>
      </c>
      <c r="O1460" s="30">
        <v>6</v>
      </c>
    </row>
    <row r="1461" spans="1:15" x14ac:dyDescent="0.35">
      <c r="A1461" s="24">
        <v>44972.113888888889</v>
      </c>
      <c r="B1461" s="25">
        <v>44972.125</v>
      </c>
      <c r="C1461" s="26" t="str">
        <f>TEXT(B1461,"dd.mm.yyyy")</f>
        <v>15.02.2023</v>
      </c>
      <c r="D1461" s="27">
        <f>B1461-A1461</f>
        <v>1.1111111110949423E-2</v>
      </c>
      <c r="E1461" s="28" t="s">
        <v>63</v>
      </c>
      <c r="F1461" s="28" t="s">
        <v>243</v>
      </c>
      <c r="G1461" s="28">
        <v>2</v>
      </c>
      <c r="H1461" s="29">
        <v>10.7</v>
      </c>
      <c r="I1461" s="28">
        <v>1</v>
      </c>
      <c r="J1461" s="28" t="s">
        <v>12</v>
      </c>
      <c r="K1461" s="28">
        <v>1</v>
      </c>
      <c r="L1461" s="29">
        <v>32.1</v>
      </c>
      <c r="M1461" s="29">
        <f t="shared" si="22"/>
        <v>9.6300000000000008</v>
      </c>
      <c r="N1461" s="29">
        <v>6.269999999999996</v>
      </c>
      <c r="O1461" s="30">
        <v>48</v>
      </c>
    </row>
    <row r="1462" spans="1:15" x14ac:dyDescent="0.35">
      <c r="A1462" s="24">
        <v>44972.113888888889</v>
      </c>
      <c r="B1462" s="25">
        <v>44972.115277777775</v>
      </c>
      <c r="C1462" s="26" t="str">
        <f>TEXT(B1462,"dd.mm.yyyy")</f>
        <v>15.02.2023</v>
      </c>
      <c r="D1462" s="27">
        <f>B1462-A1462</f>
        <v>1.3888888861401938E-3</v>
      </c>
      <c r="E1462" s="28" t="s">
        <v>49</v>
      </c>
      <c r="F1462" s="28" t="s">
        <v>786</v>
      </c>
      <c r="G1462" s="28">
        <v>1</v>
      </c>
      <c r="H1462" s="29">
        <v>0.8</v>
      </c>
      <c r="I1462" s="28">
        <v>1</v>
      </c>
      <c r="J1462" s="28" t="s">
        <v>12</v>
      </c>
      <c r="K1462" s="28">
        <v>1</v>
      </c>
      <c r="L1462" s="29">
        <v>3.3</v>
      </c>
      <c r="M1462" s="29">
        <f t="shared" si="22"/>
        <v>0.98999999999999988</v>
      </c>
      <c r="N1462" s="29">
        <v>0.71</v>
      </c>
      <c r="O1462" s="30">
        <v>5</v>
      </c>
    </row>
    <row r="1463" spans="1:15" x14ac:dyDescent="0.35">
      <c r="A1463" s="24">
        <v>44972.113888888889</v>
      </c>
      <c r="B1463" s="25">
        <v>44972.118750000001</v>
      </c>
      <c r="C1463" s="26" t="str">
        <f>TEXT(B1463,"dd.mm.yyyy")</f>
        <v>15.02.2023</v>
      </c>
      <c r="D1463" s="27">
        <f>B1463-A1463</f>
        <v>4.8611111124046147E-3</v>
      </c>
      <c r="E1463" s="28" t="s">
        <v>50</v>
      </c>
      <c r="F1463" s="28" t="s">
        <v>526</v>
      </c>
      <c r="G1463" s="28">
        <v>1</v>
      </c>
      <c r="H1463" s="29">
        <v>2.7</v>
      </c>
      <c r="I1463" s="28">
        <v>1</v>
      </c>
      <c r="J1463" s="28" t="s">
        <v>12</v>
      </c>
      <c r="K1463" s="28">
        <v>1</v>
      </c>
      <c r="L1463" s="29">
        <v>8.1</v>
      </c>
      <c r="M1463" s="29">
        <f t="shared" si="22"/>
        <v>2.4299999999999997</v>
      </c>
      <c r="N1463" s="29">
        <v>1.4700000000000006</v>
      </c>
      <c r="O1463" s="30">
        <v>12</v>
      </c>
    </row>
    <row r="1464" spans="1:15" x14ac:dyDescent="0.35">
      <c r="A1464" s="24">
        <v>44972.114583333336</v>
      </c>
      <c r="B1464" s="25">
        <v>44972.125694444447</v>
      </c>
      <c r="C1464" s="26" t="str">
        <f>TEXT(B1464,"dd.mm.yyyy")</f>
        <v>15.02.2023</v>
      </c>
      <c r="D1464" s="27">
        <f>B1464-A1464</f>
        <v>1.1111111110949423E-2</v>
      </c>
      <c r="E1464" s="28" t="s">
        <v>36</v>
      </c>
      <c r="F1464" s="28" t="s">
        <v>765</v>
      </c>
      <c r="G1464" s="28">
        <v>2</v>
      </c>
      <c r="H1464" s="29">
        <v>3.4</v>
      </c>
      <c r="I1464" s="28">
        <v>1</v>
      </c>
      <c r="J1464" s="28" t="s">
        <v>18</v>
      </c>
      <c r="K1464" s="28">
        <v>2</v>
      </c>
      <c r="L1464" s="29">
        <v>10.199999999999999</v>
      </c>
      <c r="M1464" s="29">
        <f t="shared" si="22"/>
        <v>3.0599999999999996</v>
      </c>
      <c r="N1464" s="29">
        <v>1.740000000000002</v>
      </c>
      <c r="O1464" s="30">
        <v>15</v>
      </c>
    </row>
    <row r="1465" spans="1:15" x14ac:dyDescent="0.35">
      <c r="A1465" s="24">
        <v>44972.114583333336</v>
      </c>
      <c r="B1465" s="25">
        <v>44972.122916666667</v>
      </c>
      <c r="C1465" s="26" t="str">
        <f>TEXT(B1465,"dd.mm.yyyy")</f>
        <v>15.02.2023</v>
      </c>
      <c r="D1465" s="27">
        <f>B1465-A1465</f>
        <v>8.333333331393078E-3</v>
      </c>
      <c r="E1465" s="28" t="s">
        <v>75</v>
      </c>
      <c r="F1465" s="28" t="s">
        <v>676</v>
      </c>
      <c r="G1465" s="28">
        <v>1</v>
      </c>
      <c r="H1465" s="29">
        <v>3.6</v>
      </c>
      <c r="I1465" s="28">
        <v>1</v>
      </c>
      <c r="J1465" s="28" t="s">
        <v>12</v>
      </c>
      <c r="K1465" s="28">
        <v>1</v>
      </c>
      <c r="L1465" s="29">
        <v>10.8</v>
      </c>
      <c r="M1465" s="29">
        <f t="shared" si="22"/>
        <v>3.24</v>
      </c>
      <c r="N1465" s="29">
        <v>1.9599999999999991</v>
      </c>
      <c r="O1465" s="30">
        <v>16</v>
      </c>
    </row>
    <row r="1466" spans="1:15" x14ac:dyDescent="0.35">
      <c r="A1466" s="24">
        <v>44972.114583333336</v>
      </c>
      <c r="B1466" s="25">
        <v>44972.118055555555</v>
      </c>
      <c r="C1466" s="26" t="str">
        <f>TEXT(B1466,"dd.mm.yyyy")</f>
        <v>15.02.2023</v>
      </c>
      <c r="D1466" s="27">
        <f>B1466-A1466</f>
        <v>3.4722222189884633E-3</v>
      </c>
      <c r="E1466" s="28" t="s">
        <v>52</v>
      </c>
      <c r="F1466" s="28" t="s">
        <v>790</v>
      </c>
      <c r="G1466" s="28">
        <v>1</v>
      </c>
      <c r="H1466" s="29">
        <v>1.5</v>
      </c>
      <c r="I1466" s="28">
        <v>1</v>
      </c>
      <c r="J1466" s="28" t="s">
        <v>12</v>
      </c>
      <c r="K1466" s="28">
        <v>2</v>
      </c>
      <c r="L1466" s="29">
        <v>3.6</v>
      </c>
      <c r="M1466" s="29">
        <f t="shared" si="22"/>
        <v>1.08</v>
      </c>
      <c r="N1466" s="29">
        <v>1.3199999999999998</v>
      </c>
      <c r="O1466" s="30">
        <v>6</v>
      </c>
    </row>
    <row r="1467" spans="1:15" x14ac:dyDescent="0.35">
      <c r="A1467" s="24">
        <v>44972.114583333336</v>
      </c>
      <c r="B1467" s="25">
        <v>44972.116666666669</v>
      </c>
      <c r="C1467" s="26" t="str">
        <f>TEXT(B1467,"dd.mm.yyyy")</f>
        <v>15.02.2023</v>
      </c>
      <c r="D1467" s="27">
        <f>B1467-A1467</f>
        <v>2.0833333328482695E-3</v>
      </c>
      <c r="E1467" s="28" t="s">
        <v>52</v>
      </c>
      <c r="F1467" s="28" t="s">
        <v>584</v>
      </c>
      <c r="G1467" s="28">
        <v>1</v>
      </c>
      <c r="H1467" s="29">
        <v>1.2</v>
      </c>
      <c r="I1467" s="28">
        <v>1</v>
      </c>
      <c r="J1467" s="28" t="s">
        <v>18</v>
      </c>
      <c r="K1467" s="28">
        <v>2</v>
      </c>
      <c r="L1467" s="29">
        <v>3</v>
      </c>
      <c r="M1467" s="29">
        <f t="shared" si="22"/>
        <v>0.89999999999999991</v>
      </c>
      <c r="N1467" s="29">
        <v>1.0999999999999996</v>
      </c>
      <c r="O1467" s="30">
        <v>5</v>
      </c>
    </row>
    <row r="1468" spans="1:15" x14ac:dyDescent="0.35">
      <c r="A1468" s="24">
        <v>44972.115277777775</v>
      </c>
      <c r="B1468" s="25">
        <v>44972.118750000001</v>
      </c>
      <c r="C1468" s="26" t="str">
        <f>TEXT(B1468,"dd.mm.yyyy")</f>
        <v>15.02.2023</v>
      </c>
      <c r="D1468" s="27">
        <f>B1468-A1468</f>
        <v>3.4722222262644209E-3</v>
      </c>
      <c r="E1468" s="28" t="s">
        <v>32</v>
      </c>
      <c r="F1468" s="28" t="s">
        <v>839</v>
      </c>
      <c r="G1468" s="28">
        <v>1</v>
      </c>
      <c r="H1468" s="29">
        <v>1</v>
      </c>
      <c r="I1468" s="28">
        <v>1</v>
      </c>
      <c r="J1468" s="28" t="s">
        <v>12</v>
      </c>
      <c r="K1468" s="28">
        <v>2</v>
      </c>
      <c r="L1468" s="29">
        <v>3.8</v>
      </c>
      <c r="M1468" s="29">
        <f t="shared" si="22"/>
        <v>1.1399999999999999</v>
      </c>
      <c r="N1468" s="29">
        <v>1.0600000000000005</v>
      </c>
      <c r="O1468" s="30">
        <v>6</v>
      </c>
    </row>
    <row r="1469" spans="1:15" x14ac:dyDescent="0.35">
      <c r="A1469" s="24">
        <v>44972.115972222222</v>
      </c>
      <c r="B1469" s="25">
        <v>44972.129861111112</v>
      </c>
      <c r="C1469" s="26" t="str">
        <f>TEXT(B1469,"dd.mm.yyyy")</f>
        <v>15.02.2023</v>
      </c>
      <c r="D1469" s="27">
        <f>B1469-A1469</f>
        <v>1.3888888890505768E-2</v>
      </c>
      <c r="E1469" s="28" t="s">
        <v>70</v>
      </c>
      <c r="F1469" s="28" t="s">
        <v>459</v>
      </c>
      <c r="G1469" s="28">
        <v>1</v>
      </c>
      <c r="H1469" s="29">
        <v>4.4000000000000004</v>
      </c>
      <c r="I1469" s="28">
        <v>1</v>
      </c>
      <c r="J1469" s="28" t="s">
        <v>12</v>
      </c>
      <c r="K1469" s="28">
        <v>1</v>
      </c>
      <c r="L1469" s="29">
        <v>13.2</v>
      </c>
      <c r="M1469" s="29">
        <f t="shared" si="22"/>
        <v>3.9599999999999995</v>
      </c>
      <c r="N1469" s="29">
        <v>2.84</v>
      </c>
      <c r="O1469" s="30">
        <v>20</v>
      </c>
    </row>
    <row r="1470" spans="1:15" x14ac:dyDescent="0.35">
      <c r="A1470" s="24">
        <v>44972.116666666669</v>
      </c>
      <c r="B1470" s="25">
        <v>44972.134027777778</v>
      </c>
      <c r="C1470" s="26" t="str">
        <f>TEXT(B1470,"dd.mm.yyyy")</f>
        <v>15.02.2023</v>
      </c>
      <c r="D1470" s="27">
        <f>B1470-A1470</f>
        <v>1.7361111109494232E-2</v>
      </c>
      <c r="E1470" s="28" t="s">
        <v>64</v>
      </c>
      <c r="F1470" s="28" t="s">
        <v>662</v>
      </c>
      <c r="G1470" s="28">
        <v>2</v>
      </c>
      <c r="H1470" s="29">
        <v>6.9</v>
      </c>
      <c r="I1470" s="28">
        <v>1</v>
      </c>
      <c r="J1470" s="28" t="s">
        <v>12</v>
      </c>
      <c r="K1470" s="28">
        <v>2</v>
      </c>
      <c r="L1470" s="29">
        <v>20.7</v>
      </c>
      <c r="M1470" s="29">
        <f t="shared" si="22"/>
        <v>6.21</v>
      </c>
      <c r="N1470" s="29">
        <v>4.09</v>
      </c>
      <c r="O1470" s="30">
        <v>31</v>
      </c>
    </row>
    <row r="1471" spans="1:15" x14ac:dyDescent="0.35">
      <c r="A1471" s="24">
        <v>44972.118055555555</v>
      </c>
      <c r="B1471" s="25">
        <v>44972.121527777781</v>
      </c>
      <c r="C1471" s="26" t="str">
        <f>TEXT(B1471,"dd.mm.yyyy")</f>
        <v>15.02.2023</v>
      </c>
      <c r="D1471" s="27">
        <f>B1471-A1471</f>
        <v>3.4722222262644209E-3</v>
      </c>
      <c r="E1471" s="28" t="s">
        <v>25</v>
      </c>
      <c r="F1471" s="28" t="s">
        <v>310</v>
      </c>
      <c r="G1471" s="28">
        <v>1</v>
      </c>
      <c r="H1471" s="29">
        <v>1.7</v>
      </c>
      <c r="I1471" s="28">
        <v>1</v>
      </c>
      <c r="J1471" s="28" t="s">
        <v>12</v>
      </c>
      <c r="K1471" s="28">
        <v>2</v>
      </c>
      <c r="L1471" s="29">
        <v>3.4</v>
      </c>
      <c r="M1471" s="29">
        <f t="shared" si="22"/>
        <v>1.02</v>
      </c>
      <c r="N1471" s="29">
        <v>0.58000000000000007</v>
      </c>
      <c r="O1471" s="30">
        <v>5</v>
      </c>
    </row>
    <row r="1472" spans="1:15" x14ac:dyDescent="0.35">
      <c r="A1472" s="24">
        <v>44972.118750000001</v>
      </c>
      <c r="B1472" s="25">
        <v>44972.121527777781</v>
      </c>
      <c r="C1472" s="26" t="str">
        <f>TEXT(B1472,"dd.mm.yyyy")</f>
        <v>15.02.2023</v>
      </c>
      <c r="D1472" s="27">
        <f>B1472-A1472</f>
        <v>2.7777777795563452E-3</v>
      </c>
      <c r="E1472" s="28" t="s">
        <v>36</v>
      </c>
      <c r="F1472" s="28" t="s">
        <v>449</v>
      </c>
      <c r="G1472" s="28">
        <v>1</v>
      </c>
      <c r="H1472" s="29">
        <v>0.9</v>
      </c>
      <c r="I1472" s="28">
        <v>1</v>
      </c>
      <c r="J1472" s="28" t="s">
        <v>12</v>
      </c>
      <c r="K1472" s="28">
        <v>1</v>
      </c>
      <c r="L1472" s="29">
        <v>3.6</v>
      </c>
      <c r="M1472" s="29">
        <f t="shared" si="22"/>
        <v>1.08</v>
      </c>
      <c r="N1472" s="29">
        <v>1.3199999999999998</v>
      </c>
      <c r="O1472" s="30">
        <v>6</v>
      </c>
    </row>
    <row r="1473" spans="1:15" x14ac:dyDescent="0.35">
      <c r="A1473" s="24">
        <v>44972.119444444441</v>
      </c>
      <c r="B1473" s="25">
        <v>44972.129861111112</v>
      </c>
      <c r="C1473" s="26" t="str">
        <f>TEXT(B1473,"dd.mm.yyyy")</f>
        <v>15.02.2023</v>
      </c>
      <c r="D1473" s="27">
        <f>B1473-A1473</f>
        <v>1.0416666671517305E-2</v>
      </c>
      <c r="E1473" s="28" t="s">
        <v>32</v>
      </c>
      <c r="F1473" s="28" t="s">
        <v>806</v>
      </c>
      <c r="G1473" s="28">
        <v>2</v>
      </c>
      <c r="H1473" s="29">
        <v>5.8</v>
      </c>
      <c r="I1473" s="28">
        <v>1</v>
      </c>
      <c r="J1473" s="28" t="s">
        <v>12</v>
      </c>
      <c r="K1473" s="28">
        <v>1</v>
      </c>
      <c r="L1473" s="29">
        <v>17.399999999999999</v>
      </c>
      <c r="M1473" s="29">
        <f t="shared" si="22"/>
        <v>5.22</v>
      </c>
      <c r="N1473" s="29">
        <v>3.3800000000000026</v>
      </c>
      <c r="O1473" s="30">
        <v>26</v>
      </c>
    </row>
    <row r="1474" spans="1:15" x14ac:dyDescent="0.35">
      <c r="A1474" s="24">
        <v>44972.119444444441</v>
      </c>
      <c r="B1474" s="25">
        <v>44972.122916666667</v>
      </c>
      <c r="C1474" s="26" t="str">
        <f>TEXT(B1474,"dd.mm.yyyy")</f>
        <v>15.02.2023</v>
      </c>
      <c r="D1474" s="27">
        <f>B1474-A1474</f>
        <v>3.4722222262644209E-3</v>
      </c>
      <c r="E1474" s="28" t="s">
        <v>48</v>
      </c>
      <c r="F1474" s="28" t="s">
        <v>90</v>
      </c>
      <c r="G1474" s="28">
        <v>1</v>
      </c>
      <c r="H1474" s="29">
        <v>1.2</v>
      </c>
      <c r="I1474" s="28">
        <v>1</v>
      </c>
      <c r="J1474" s="28" t="s">
        <v>12</v>
      </c>
      <c r="K1474" s="28">
        <v>2</v>
      </c>
      <c r="L1474" s="29">
        <v>3.4</v>
      </c>
      <c r="M1474" s="29">
        <f t="shared" si="22"/>
        <v>1.02</v>
      </c>
      <c r="N1474" s="29">
        <v>1.5800000000000005</v>
      </c>
      <c r="O1474" s="30">
        <v>6</v>
      </c>
    </row>
    <row r="1475" spans="1:15" x14ac:dyDescent="0.35">
      <c r="A1475" s="24">
        <v>44972.120138888888</v>
      </c>
      <c r="B1475" s="25">
        <v>44972.122916666667</v>
      </c>
      <c r="C1475" s="26" t="str">
        <f>TEXT(B1475,"dd.mm.yyyy")</f>
        <v>15.02.2023</v>
      </c>
      <c r="D1475" s="27">
        <f>B1475-A1475</f>
        <v>2.7777777795563452E-3</v>
      </c>
      <c r="E1475" s="28" t="s">
        <v>65</v>
      </c>
      <c r="F1475" s="28" t="s">
        <v>189</v>
      </c>
      <c r="G1475" s="28">
        <v>1</v>
      </c>
      <c r="H1475" s="29">
        <v>0.9</v>
      </c>
      <c r="I1475" s="28">
        <v>1</v>
      </c>
      <c r="J1475" s="28" t="s">
        <v>12</v>
      </c>
      <c r="K1475" s="28">
        <v>1</v>
      </c>
      <c r="L1475" s="29">
        <v>3.2</v>
      </c>
      <c r="M1475" s="29">
        <f t="shared" ref="M1475:M1538" si="23">L1475*30%</f>
        <v>0.96</v>
      </c>
      <c r="N1475" s="29">
        <v>0.83999999999999986</v>
      </c>
      <c r="O1475" s="30">
        <v>5</v>
      </c>
    </row>
    <row r="1476" spans="1:15" x14ac:dyDescent="0.35">
      <c r="A1476" s="24">
        <v>44972.120138888888</v>
      </c>
      <c r="B1476" s="25">
        <v>44972.121527777781</v>
      </c>
      <c r="C1476" s="26" t="str">
        <f>TEXT(B1476,"dd.mm.yyyy")</f>
        <v>15.02.2023</v>
      </c>
      <c r="D1476" s="27">
        <f>B1476-A1476</f>
        <v>1.3888888934161514E-3</v>
      </c>
      <c r="E1476" s="28" t="s">
        <v>75</v>
      </c>
      <c r="F1476" s="28" t="s">
        <v>770</v>
      </c>
      <c r="G1476" s="28">
        <v>4</v>
      </c>
      <c r="H1476" s="29">
        <v>2.1</v>
      </c>
      <c r="I1476" s="28">
        <v>5</v>
      </c>
      <c r="J1476" s="28" t="s">
        <v>12</v>
      </c>
      <c r="K1476" s="28">
        <v>1</v>
      </c>
      <c r="L1476" s="29">
        <v>6.3</v>
      </c>
      <c r="M1476" s="29">
        <f t="shared" si="23"/>
        <v>1.89</v>
      </c>
      <c r="N1476" s="29">
        <v>0.8100000000000005</v>
      </c>
      <c r="O1476" s="30">
        <v>9</v>
      </c>
    </row>
    <row r="1477" spans="1:15" x14ac:dyDescent="0.35">
      <c r="A1477" s="24">
        <v>44972.120138888888</v>
      </c>
      <c r="B1477" s="25">
        <v>44972.131944444445</v>
      </c>
      <c r="C1477" s="26" t="str">
        <f>TEXT(B1477,"dd.mm.yyyy")</f>
        <v>15.02.2023</v>
      </c>
      <c r="D1477" s="27">
        <f>B1477-A1477</f>
        <v>1.1805555557657499E-2</v>
      </c>
      <c r="E1477" s="28" t="s">
        <v>75</v>
      </c>
      <c r="F1477" s="28" t="s">
        <v>213</v>
      </c>
      <c r="G1477" s="28">
        <v>1</v>
      </c>
      <c r="H1477" s="29">
        <v>7.5</v>
      </c>
      <c r="I1477" s="28">
        <v>1</v>
      </c>
      <c r="J1477" s="28" t="s">
        <v>12</v>
      </c>
      <c r="K1477" s="28">
        <v>1</v>
      </c>
      <c r="L1477" s="29">
        <v>22.5</v>
      </c>
      <c r="M1477" s="29">
        <f t="shared" si="23"/>
        <v>6.75</v>
      </c>
      <c r="N1477" s="29">
        <v>1.75</v>
      </c>
      <c r="O1477" s="30">
        <v>31</v>
      </c>
    </row>
    <row r="1478" spans="1:15" x14ac:dyDescent="0.35">
      <c r="A1478" s="24">
        <v>44972.120138888888</v>
      </c>
      <c r="B1478" s="25">
        <v>44972.137499999997</v>
      </c>
      <c r="C1478" s="26" t="str">
        <f>TEXT(B1478,"dd.mm.yyyy")</f>
        <v>15.02.2023</v>
      </c>
      <c r="D1478" s="27">
        <f>B1478-A1478</f>
        <v>1.7361111109494232E-2</v>
      </c>
      <c r="E1478" s="28" t="s">
        <v>53</v>
      </c>
      <c r="F1478" s="28" t="s">
        <v>717</v>
      </c>
      <c r="G1478" s="28">
        <v>2</v>
      </c>
      <c r="H1478" s="29">
        <v>19.3</v>
      </c>
      <c r="I1478" s="28">
        <v>2</v>
      </c>
      <c r="J1478" s="28" t="s">
        <v>12</v>
      </c>
      <c r="K1478" s="28">
        <v>1</v>
      </c>
      <c r="L1478" s="29">
        <v>57.9</v>
      </c>
      <c r="M1478" s="29">
        <f t="shared" si="23"/>
        <v>17.369999999999997</v>
      </c>
      <c r="N1478" s="29">
        <v>8.7299999999999969</v>
      </c>
      <c r="O1478" s="30">
        <v>84</v>
      </c>
    </row>
    <row r="1479" spans="1:15" x14ac:dyDescent="0.35">
      <c r="A1479" s="24">
        <v>44972.120833333334</v>
      </c>
      <c r="B1479" s="25">
        <v>44972.12222222222</v>
      </c>
      <c r="C1479" s="26" t="str">
        <f>TEXT(B1479,"dd.mm.yyyy")</f>
        <v>15.02.2023</v>
      </c>
      <c r="D1479" s="27">
        <f>B1479-A1479</f>
        <v>1.3888888861401938E-3</v>
      </c>
      <c r="E1479" s="28" t="s">
        <v>15</v>
      </c>
      <c r="F1479" s="28" t="s">
        <v>607</v>
      </c>
      <c r="G1479" s="28">
        <v>1</v>
      </c>
      <c r="H1479" s="29">
        <v>0.9</v>
      </c>
      <c r="I1479" s="28">
        <v>1</v>
      </c>
      <c r="J1479" s="28" t="s">
        <v>12</v>
      </c>
      <c r="K1479" s="28">
        <v>2</v>
      </c>
      <c r="L1479" s="29">
        <v>3.9</v>
      </c>
      <c r="M1479" s="29">
        <f t="shared" si="23"/>
        <v>1.17</v>
      </c>
      <c r="N1479" s="29">
        <v>0.93000000000000016</v>
      </c>
      <c r="O1479" s="30">
        <v>6</v>
      </c>
    </row>
    <row r="1480" spans="1:15" x14ac:dyDescent="0.35">
      <c r="A1480" s="24">
        <v>44972.120833333334</v>
      </c>
      <c r="B1480" s="25">
        <v>44972.125694444447</v>
      </c>
      <c r="C1480" s="26" t="str">
        <f>TEXT(B1480,"dd.mm.yyyy")</f>
        <v>15.02.2023</v>
      </c>
      <c r="D1480" s="27">
        <f>B1480-A1480</f>
        <v>4.8611111124046147E-3</v>
      </c>
      <c r="E1480" s="28" t="s">
        <v>30</v>
      </c>
      <c r="F1480" s="28" t="s">
        <v>525</v>
      </c>
      <c r="G1480" s="28">
        <v>1</v>
      </c>
      <c r="H1480" s="29">
        <v>0.9</v>
      </c>
      <c r="I1480" s="28">
        <v>1</v>
      </c>
      <c r="J1480" s="28" t="s">
        <v>12</v>
      </c>
      <c r="K1480" s="28">
        <v>2</v>
      </c>
      <c r="L1480" s="29">
        <v>3.9</v>
      </c>
      <c r="M1480" s="29">
        <f t="shared" si="23"/>
        <v>1.17</v>
      </c>
      <c r="N1480" s="29">
        <v>0.93000000000000016</v>
      </c>
      <c r="O1480" s="30">
        <v>6</v>
      </c>
    </row>
    <row r="1481" spans="1:15" x14ac:dyDescent="0.35">
      <c r="A1481" s="24">
        <v>44972.120833333334</v>
      </c>
      <c r="B1481" s="25">
        <v>44972.148611111108</v>
      </c>
      <c r="C1481" s="26" t="str">
        <f>TEXT(B1481,"dd.mm.yyyy")</f>
        <v>15.02.2023</v>
      </c>
      <c r="D1481" s="27">
        <f>B1481-A1481</f>
        <v>2.7777777773735579E-2</v>
      </c>
      <c r="E1481" s="28" t="s">
        <v>69</v>
      </c>
      <c r="F1481" s="28" t="s">
        <v>571</v>
      </c>
      <c r="G1481" s="28">
        <v>1</v>
      </c>
      <c r="H1481" s="29">
        <v>16.7</v>
      </c>
      <c r="I1481" s="28">
        <v>1</v>
      </c>
      <c r="J1481" s="28" t="s">
        <v>12</v>
      </c>
      <c r="K1481" s="28">
        <v>1</v>
      </c>
      <c r="L1481" s="29">
        <v>50.1</v>
      </c>
      <c r="M1481" s="29">
        <f t="shared" si="23"/>
        <v>15.03</v>
      </c>
      <c r="N1481" s="29">
        <v>10.869999999999997</v>
      </c>
      <c r="O1481" s="30">
        <v>76</v>
      </c>
    </row>
    <row r="1482" spans="1:15" x14ac:dyDescent="0.35">
      <c r="A1482" s="24">
        <v>44972.120833333334</v>
      </c>
      <c r="B1482" s="25">
        <v>44972.123611111114</v>
      </c>
      <c r="C1482" s="26" t="str">
        <f>TEXT(B1482,"dd.mm.yyyy")</f>
        <v>15.02.2023</v>
      </c>
      <c r="D1482" s="27">
        <f>B1482-A1482</f>
        <v>2.7777777795563452E-3</v>
      </c>
      <c r="E1482" s="28" t="s">
        <v>49</v>
      </c>
      <c r="F1482" s="28" t="s">
        <v>716</v>
      </c>
      <c r="G1482" s="28">
        <v>1</v>
      </c>
      <c r="H1482" s="29">
        <v>1.2</v>
      </c>
      <c r="I1482" s="28">
        <v>1</v>
      </c>
      <c r="J1482" s="28" t="s">
        <v>12</v>
      </c>
      <c r="K1482" s="28">
        <v>2</v>
      </c>
      <c r="L1482" s="29">
        <v>3</v>
      </c>
      <c r="M1482" s="29">
        <f t="shared" si="23"/>
        <v>0.89999999999999991</v>
      </c>
      <c r="N1482" s="29">
        <v>1.0999999999999996</v>
      </c>
      <c r="O1482" s="30">
        <v>5</v>
      </c>
    </row>
    <row r="1483" spans="1:15" x14ac:dyDescent="0.35">
      <c r="A1483" s="24">
        <v>44972.12222222222</v>
      </c>
      <c r="B1483" s="25">
        <v>44972.124305555553</v>
      </c>
      <c r="C1483" s="26" t="str">
        <f>TEXT(B1483,"dd.mm.yyyy")</f>
        <v>15.02.2023</v>
      </c>
      <c r="D1483" s="27">
        <f>B1483-A1483</f>
        <v>2.0833333328482695E-3</v>
      </c>
      <c r="E1483" s="28" t="s">
        <v>53</v>
      </c>
      <c r="F1483" s="28" t="s">
        <v>764</v>
      </c>
      <c r="G1483" s="28">
        <v>1</v>
      </c>
      <c r="H1483" s="29">
        <v>0.9</v>
      </c>
      <c r="I1483" s="28">
        <v>1</v>
      </c>
      <c r="J1483" s="28" t="s">
        <v>12</v>
      </c>
      <c r="K1483" s="28">
        <v>2</v>
      </c>
      <c r="L1483" s="29">
        <v>3.5</v>
      </c>
      <c r="M1483" s="29">
        <f t="shared" si="23"/>
        <v>1.05</v>
      </c>
      <c r="N1483" s="29">
        <v>1.4500000000000002</v>
      </c>
      <c r="O1483" s="30">
        <v>6</v>
      </c>
    </row>
    <row r="1484" spans="1:15" x14ac:dyDescent="0.35">
      <c r="A1484" s="24">
        <v>44972.12222222222</v>
      </c>
      <c r="B1484" s="25">
        <v>44972.129861111112</v>
      </c>
      <c r="C1484" s="26" t="str">
        <f>TEXT(B1484,"dd.mm.yyyy")</f>
        <v>15.02.2023</v>
      </c>
      <c r="D1484" s="27">
        <f>B1484-A1484</f>
        <v>7.6388888919609599E-3</v>
      </c>
      <c r="E1484" s="28" t="s">
        <v>65</v>
      </c>
      <c r="F1484" s="28" t="s">
        <v>517</v>
      </c>
      <c r="G1484" s="28">
        <v>1</v>
      </c>
      <c r="H1484" s="29">
        <v>3.7</v>
      </c>
      <c r="I1484" s="28">
        <v>1</v>
      </c>
      <c r="J1484" s="28" t="s">
        <v>12</v>
      </c>
      <c r="K1484" s="28">
        <v>1</v>
      </c>
      <c r="L1484" s="29">
        <v>11.1</v>
      </c>
      <c r="M1484" s="29">
        <f t="shared" si="23"/>
        <v>3.3299999999999996</v>
      </c>
      <c r="N1484" s="29">
        <v>2.5700000000000003</v>
      </c>
      <c r="O1484" s="30">
        <v>17</v>
      </c>
    </row>
    <row r="1485" spans="1:15" x14ac:dyDescent="0.35">
      <c r="A1485" s="24">
        <v>44972.123611111114</v>
      </c>
      <c r="B1485" s="25">
        <v>44972.140277777777</v>
      </c>
      <c r="C1485" s="26" t="str">
        <f>TEXT(B1485,"dd.mm.yyyy")</f>
        <v>15.02.2023</v>
      </c>
      <c r="D1485" s="27">
        <f>B1485-A1485</f>
        <v>1.6666666662786156E-2</v>
      </c>
      <c r="E1485" s="28" t="s">
        <v>32</v>
      </c>
      <c r="F1485" s="28" t="s">
        <v>183</v>
      </c>
      <c r="G1485" s="28">
        <v>1</v>
      </c>
      <c r="H1485" s="29">
        <v>8</v>
      </c>
      <c r="I1485" s="28">
        <v>1</v>
      </c>
      <c r="J1485" s="28" t="s">
        <v>12</v>
      </c>
      <c r="K1485" s="28">
        <v>1</v>
      </c>
      <c r="L1485" s="29">
        <v>24</v>
      </c>
      <c r="M1485" s="29">
        <f t="shared" si="23"/>
        <v>7.1999999999999993</v>
      </c>
      <c r="N1485" s="29">
        <v>5.8000000000000007</v>
      </c>
      <c r="O1485" s="30">
        <v>37</v>
      </c>
    </row>
    <row r="1486" spans="1:15" x14ac:dyDescent="0.35">
      <c r="A1486" s="24">
        <v>44972.123611111114</v>
      </c>
      <c r="B1486" s="25">
        <v>44972.130555555559</v>
      </c>
      <c r="C1486" s="26" t="str">
        <f>TEXT(B1486,"dd.mm.yyyy")</f>
        <v>15.02.2023</v>
      </c>
      <c r="D1486" s="27">
        <f>B1486-A1486</f>
        <v>6.9444444452528842E-3</v>
      </c>
      <c r="E1486" s="28" t="s">
        <v>21</v>
      </c>
      <c r="F1486" s="28" t="s">
        <v>797</v>
      </c>
      <c r="G1486" s="28">
        <v>1</v>
      </c>
      <c r="H1486" s="29">
        <v>2.4</v>
      </c>
      <c r="I1486" s="28">
        <v>1</v>
      </c>
      <c r="J1486" s="28" t="s">
        <v>12</v>
      </c>
      <c r="K1486" s="28">
        <v>1</v>
      </c>
      <c r="L1486" s="29">
        <v>7.2</v>
      </c>
      <c r="M1486" s="29">
        <f t="shared" si="23"/>
        <v>2.16</v>
      </c>
      <c r="N1486" s="29">
        <v>1.6399999999999997</v>
      </c>
      <c r="O1486" s="30">
        <v>11</v>
      </c>
    </row>
    <row r="1487" spans="1:15" x14ac:dyDescent="0.35">
      <c r="A1487" s="24">
        <v>44972.123611111114</v>
      </c>
      <c r="B1487" s="25">
        <v>44972.129166666666</v>
      </c>
      <c r="C1487" s="26" t="str">
        <f>TEXT(B1487,"dd.mm.yyyy")</f>
        <v>15.02.2023</v>
      </c>
      <c r="D1487" s="27">
        <f>B1487-A1487</f>
        <v>5.5555555518367328E-3</v>
      </c>
      <c r="E1487" s="28" t="s">
        <v>30</v>
      </c>
      <c r="F1487" s="28" t="s">
        <v>270</v>
      </c>
      <c r="G1487" s="28">
        <v>1</v>
      </c>
      <c r="H1487" s="29">
        <v>2.9</v>
      </c>
      <c r="I1487" s="28">
        <v>1</v>
      </c>
      <c r="J1487" s="28" t="s">
        <v>12</v>
      </c>
      <c r="K1487" s="28">
        <v>2</v>
      </c>
      <c r="L1487" s="29">
        <v>8.6999999999999993</v>
      </c>
      <c r="M1487" s="29">
        <f t="shared" si="23"/>
        <v>2.61</v>
      </c>
      <c r="N1487" s="29">
        <v>1.6900000000000013</v>
      </c>
      <c r="O1487" s="30">
        <v>13</v>
      </c>
    </row>
    <row r="1488" spans="1:15" x14ac:dyDescent="0.35">
      <c r="A1488" s="24">
        <v>44972.125</v>
      </c>
      <c r="B1488" s="25">
        <v>44972.129166666666</v>
      </c>
      <c r="C1488" s="26" t="str">
        <f>TEXT(B1488,"dd.mm.yyyy")</f>
        <v>15.02.2023</v>
      </c>
      <c r="D1488" s="27">
        <f>B1488-A1488</f>
        <v>4.166666665696539E-3</v>
      </c>
      <c r="E1488" s="28" t="s">
        <v>19</v>
      </c>
      <c r="F1488" s="28" t="s">
        <v>333</v>
      </c>
      <c r="G1488" s="28">
        <v>1</v>
      </c>
      <c r="H1488" s="29">
        <v>1.7</v>
      </c>
      <c r="I1488" s="28">
        <v>1</v>
      </c>
      <c r="J1488" s="28" t="s">
        <v>12</v>
      </c>
      <c r="K1488" s="28">
        <v>2</v>
      </c>
      <c r="L1488" s="29">
        <v>3.9</v>
      </c>
      <c r="M1488" s="29">
        <f t="shared" si="23"/>
        <v>1.17</v>
      </c>
      <c r="N1488" s="29">
        <v>0.93000000000000016</v>
      </c>
      <c r="O1488" s="30">
        <v>6</v>
      </c>
    </row>
    <row r="1489" spans="1:15" x14ac:dyDescent="0.35">
      <c r="A1489" s="24">
        <v>44972.125694444447</v>
      </c>
      <c r="B1489" s="25">
        <v>44972.12777777778</v>
      </c>
      <c r="C1489" s="26" t="str">
        <f>TEXT(B1489,"dd.mm.yyyy")</f>
        <v>15.02.2023</v>
      </c>
      <c r="D1489" s="27">
        <f>B1489-A1489</f>
        <v>2.0833333328482695E-3</v>
      </c>
      <c r="E1489" s="28" t="s">
        <v>76</v>
      </c>
      <c r="F1489" s="28" t="s">
        <v>213</v>
      </c>
      <c r="G1489" s="28">
        <v>1</v>
      </c>
      <c r="H1489" s="29">
        <v>0.8</v>
      </c>
      <c r="I1489" s="28">
        <v>1</v>
      </c>
      <c r="J1489" s="28" t="s">
        <v>12</v>
      </c>
      <c r="K1489" s="28">
        <v>2</v>
      </c>
      <c r="L1489" s="29">
        <v>3.9</v>
      </c>
      <c r="M1489" s="29">
        <f t="shared" si="23"/>
        <v>1.17</v>
      </c>
      <c r="N1489" s="29">
        <v>0.93000000000000016</v>
      </c>
      <c r="O1489" s="30">
        <v>6</v>
      </c>
    </row>
    <row r="1490" spans="1:15" x14ac:dyDescent="0.35">
      <c r="A1490" s="24">
        <v>44972.125694444447</v>
      </c>
      <c r="B1490" s="25">
        <v>44972.131249999999</v>
      </c>
      <c r="C1490" s="26" t="str">
        <f>TEXT(B1490,"dd.mm.yyyy")</f>
        <v>15.02.2023</v>
      </c>
      <c r="D1490" s="27">
        <f>B1490-A1490</f>
        <v>5.5555555518367328E-3</v>
      </c>
      <c r="E1490" s="28" t="s">
        <v>53</v>
      </c>
      <c r="F1490" s="28" t="s">
        <v>304</v>
      </c>
      <c r="G1490" s="28">
        <v>1</v>
      </c>
      <c r="H1490" s="29">
        <v>2.2000000000000002</v>
      </c>
      <c r="I1490" s="28">
        <v>1</v>
      </c>
      <c r="J1490" s="28" t="s">
        <v>12</v>
      </c>
      <c r="K1490" s="28">
        <v>1</v>
      </c>
      <c r="L1490" s="29">
        <v>6.6</v>
      </c>
      <c r="M1490" s="29">
        <f t="shared" si="23"/>
        <v>1.9799999999999998</v>
      </c>
      <c r="N1490" s="29">
        <v>1.42</v>
      </c>
      <c r="O1490" s="30">
        <v>10</v>
      </c>
    </row>
    <row r="1491" spans="1:15" x14ac:dyDescent="0.35">
      <c r="A1491" s="24">
        <v>44972.125694444447</v>
      </c>
      <c r="B1491" s="25">
        <v>44972.133333333331</v>
      </c>
      <c r="C1491" s="26" t="str">
        <f>TEXT(B1491,"dd.mm.yyyy")</f>
        <v>15.02.2023</v>
      </c>
      <c r="D1491" s="27">
        <f>B1491-A1491</f>
        <v>7.6388888846850023E-3</v>
      </c>
      <c r="E1491" s="28" t="s">
        <v>67</v>
      </c>
      <c r="F1491" s="28" t="s">
        <v>853</v>
      </c>
      <c r="G1491" s="28">
        <v>2</v>
      </c>
      <c r="H1491" s="29">
        <v>3.4</v>
      </c>
      <c r="I1491" s="28">
        <v>1</v>
      </c>
      <c r="J1491" s="28" t="s">
        <v>12</v>
      </c>
      <c r="K1491" s="28">
        <v>2</v>
      </c>
      <c r="L1491" s="29">
        <v>10.199999999999999</v>
      </c>
      <c r="M1491" s="29">
        <f t="shared" si="23"/>
        <v>3.0599999999999996</v>
      </c>
      <c r="N1491" s="29">
        <v>1.740000000000002</v>
      </c>
      <c r="O1491" s="30">
        <v>15</v>
      </c>
    </row>
    <row r="1492" spans="1:15" x14ac:dyDescent="0.35">
      <c r="A1492" s="24">
        <v>44972.125694444447</v>
      </c>
      <c r="B1492" s="25">
        <v>44972.129861111112</v>
      </c>
      <c r="C1492" s="26" t="str">
        <f>TEXT(B1492,"dd.mm.yyyy")</f>
        <v>15.02.2023</v>
      </c>
      <c r="D1492" s="27">
        <f>B1492-A1492</f>
        <v>4.166666665696539E-3</v>
      </c>
      <c r="E1492" s="28" t="s">
        <v>67</v>
      </c>
      <c r="F1492" s="28" t="s">
        <v>927</v>
      </c>
      <c r="G1492" s="28">
        <v>1</v>
      </c>
      <c r="H1492" s="29">
        <v>0.9</v>
      </c>
      <c r="I1492" s="28">
        <v>1</v>
      </c>
      <c r="J1492" s="28" t="s">
        <v>12</v>
      </c>
      <c r="K1492" s="28">
        <v>2</v>
      </c>
      <c r="L1492" s="29">
        <v>3.1</v>
      </c>
      <c r="M1492" s="29">
        <f t="shared" si="23"/>
        <v>0.92999999999999994</v>
      </c>
      <c r="N1492" s="29">
        <v>0.9700000000000002</v>
      </c>
      <c r="O1492" s="30">
        <v>5</v>
      </c>
    </row>
    <row r="1493" spans="1:15" x14ac:dyDescent="0.35">
      <c r="A1493" s="24">
        <v>44972.126388888886</v>
      </c>
      <c r="B1493" s="25">
        <v>44972.129166666666</v>
      </c>
      <c r="C1493" s="26" t="str">
        <f>TEXT(B1493,"dd.mm.yyyy")</f>
        <v>15.02.2023</v>
      </c>
      <c r="D1493" s="27">
        <f>B1493-A1493</f>
        <v>2.7777777795563452E-3</v>
      </c>
      <c r="E1493" s="28" t="s">
        <v>76</v>
      </c>
      <c r="F1493" s="28" t="s">
        <v>636</v>
      </c>
      <c r="G1493" s="28">
        <v>2</v>
      </c>
      <c r="H1493" s="29">
        <v>0.6</v>
      </c>
      <c r="I1493" s="28">
        <v>1</v>
      </c>
      <c r="J1493" s="28" t="s">
        <v>12</v>
      </c>
      <c r="K1493" s="28">
        <v>2</v>
      </c>
      <c r="L1493" s="29">
        <v>3.5</v>
      </c>
      <c r="M1493" s="29">
        <f t="shared" si="23"/>
        <v>1.05</v>
      </c>
      <c r="N1493" s="29">
        <v>1.4500000000000002</v>
      </c>
      <c r="O1493" s="30">
        <v>6</v>
      </c>
    </row>
    <row r="1494" spans="1:15" x14ac:dyDescent="0.35">
      <c r="A1494" s="24">
        <v>44972.12777777778</v>
      </c>
      <c r="B1494" s="25">
        <v>44972.143750000003</v>
      </c>
      <c r="C1494" s="26" t="str">
        <f>TEXT(B1494,"dd.mm.yyyy")</f>
        <v>15.02.2023</v>
      </c>
      <c r="D1494" s="27">
        <f>B1494-A1494</f>
        <v>1.5972222223354038E-2</v>
      </c>
      <c r="E1494" s="28" t="s">
        <v>13</v>
      </c>
      <c r="F1494" s="28" t="s">
        <v>251</v>
      </c>
      <c r="G1494" s="28">
        <v>1</v>
      </c>
      <c r="H1494" s="29">
        <v>16.5</v>
      </c>
      <c r="I1494" s="28">
        <v>2</v>
      </c>
      <c r="J1494" s="28" t="s">
        <v>12</v>
      </c>
      <c r="K1494" s="28">
        <v>1</v>
      </c>
      <c r="L1494" s="29">
        <v>49.5</v>
      </c>
      <c r="M1494" s="29">
        <f t="shared" si="23"/>
        <v>14.85</v>
      </c>
      <c r="N1494" s="29">
        <v>5.6499999999999986</v>
      </c>
      <c r="O1494" s="30">
        <v>70</v>
      </c>
    </row>
    <row r="1495" spans="1:15" x14ac:dyDescent="0.35">
      <c r="A1495" s="24">
        <v>44972.12777777778</v>
      </c>
      <c r="B1495" s="25">
        <v>44972.133333333331</v>
      </c>
      <c r="C1495" s="26" t="str">
        <f>TEXT(B1495,"dd.mm.yyyy")</f>
        <v>15.02.2023</v>
      </c>
      <c r="D1495" s="27">
        <f>B1495-A1495</f>
        <v>5.5555555518367328E-3</v>
      </c>
      <c r="E1495" s="28" t="s">
        <v>44</v>
      </c>
      <c r="F1495" s="28" t="s">
        <v>103</v>
      </c>
      <c r="G1495" s="28">
        <v>1</v>
      </c>
      <c r="H1495" s="29">
        <v>1.4</v>
      </c>
      <c r="I1495" s="28">
        <v>1</v>
      </c>
      <c r="J1495" s="28" t="s">
        <v>12</v>
      </c>
      <c r="K1495" s="28">
        <v>2</v>
      </c>
      <c r="L1495" s="29">
        <v>4</v>
      </c>
      <c r="M1495" s="29">
        <f t="shared" si="23"/>
        <v>1.2</v>
      </c>
      <c r="N1495" s="29">
        <v>1.7999999999999998</v>
      </c>
      <c r="O1495" s="30">
        <v>7</v>
      </c>
    </row>
    <row r="1496" spans="1:15" x14ac:dyDescent="0.35">
      <c r="A1496" s="24">
        <v>44972.12777777778</v>
      </c>
      <c r="B1496" s="25">
        <v>44972.134722222225</v>
      </c>
      <c r="C1496" s="26" t="str">
        <f>TEXT(B1496,"dd.mm.yyyy")</f>
        <v>15.02.2023</v>
      </c>
      <c r="D1496" s="27">
        <f>B1496-A1496</f>
        <v>6.9444444452528842E-3</v>
      </c>
      <c r="E1496" s="28" t="s">
        <v>70</v>
      </c>
      <c r="F1496" s="28" t="s">
        <v>461</v>
      </c>
      <c r="G1496" s="28">
        <v>1</v>
      </c>
      <c r="H1496" s="29">
        <v>2.7</v>
      </c>
      <c r="I1496" s="28">
        <v>1</v>
      </c>
      <c r="J1496" s="28" t="s">
        <v>12</v>
      </c>
      <c r="K1496" s="28">
        <v>2</v>
      </c>
      <c r="L1496" s="29">
        <v>8.1</v>
      </c>
      <c r="M1496" s="29">
        <f t="shared" si="23"/>
        <v>2.4299999999999997</v>
      </c>
      <c r="N1496" s="29">
        <v>1.4700000000000006</v>
      </c>
      <c r="O1496" s="30">
        <v>12</v>
      </c>
    </row>
    <row r="1497" spans="1:15" x14ac:dyDescent="0.35">
      <c r="A1497" s="24">
        <v>44972.12777777778</v>
      </c>
      <c r="B1497" s="25">
        <v>44972.129166666666</v>
      </c>
      <c r="C1497" s="26" t="str">
        <f>TEXT(B1497,"dd.mm.yyyy")</f>
        <v>15.02.2023</v>
      </c>
      <c r="D1497" s="27">
        <f>B1497-A1497</f>
        <v>1.3888888861401938E-3</v>
      </c>
      <c r="E1497" s="28" t="s">
        <v>16</v>
      </c>
      <c r="F1497" s="28" t="s">
        <v>610</v>
      </c>
      <c r="G1497" s="28">
        <v>3</v>
      </c>
      <c r="H1497" s="29">
        <v>0.2</v>
      </c>
      <c r="I1497" s="28">
        <v>1</v>
      </c>
      <c r="J1497" s="28" t="s">
        <v>12</v>
      </c>
      <c r="K1497" s="28">
        <v>2</v>
      </c>
      <c r="L1497" s="29">
        <v>3.1</v>
      </c>
      <c r="M1497" s="29">
        <f t="shared" si="23"/>
        <v>0.92999999999999994</v>
      </c>
      <c r="N1497" s="29">
        <v>0.9700000000000002</v>
      </c>
      <c r="O1497" s="30">
        <v>5</v>
      </c>
    </row>
    <row r="1498" spans="1:15" x14ac:dyDescent="0.35">
      <c r="A1498" s="24">
        <v>44972.12777777778</v>
      </c>
      <c r="B1498" s="25">
        <v>44972.131249999999</v>
      </c>
      <c r="C1498" s="26" t="str">
        <f>TEXT(B1498,"dd.mm.yyyy")</f>
        <v>15.02.2023</v>
      </c>
      <c r="D1498" s="27">
        <f>B1498-A1498</f>
        <v>3.4722222189884633E-3</v>
      </c>
      <c r="E1498" s="28" t="s">
        <v>55</v>
      </c>
      <c r="F1498" s="28" t="s">
        <v>567</v>
      </c>
      <c r="G1498" s="28">
        <v>2</v>
      </c>
      <c r="H1498" s="29">
        <v>1.3</v>
      </c>
      <c r="I1498" s="28">
        <v>1</v>
      </c>
      <c r="J1498" s="28" t="s">
        <v>12</v>
      </c>
      <c r="K1498" s="28">
        <v>2</v>
      </c>
      <c r="L1498" s="29">
        <v>3.1</v>
      </c>
      <c r="M1498" s="29">
        <f t="shared" si="23"/>
        <v>0.92999999999999994</v>
      </c>
      <c r="N1498" s="29">
        <v>0.9700000000000002</v>
      </c>
      <c r="O1498" s="30">
        <v>5</v>
      </c>
    </row>
    <row r="1499" spans="1:15" x14ac:dyDescent="0.35">
      <c r="A1499" s="24">
        <v>44972.128472222219</v>
      </c>
      <c r="B1499" s="25">
        <v>44972.137499999997</v>
      </c>
      <c r="C1499" s="26" t="str">
        <f>TEXT(B1499,"dd.mm.yyyy")</f>
        <v>15.02.2023</v>
      </c>
      <c r="D1499" s="27">
        <f>B1499-A1499</f>
        <v>9.0277777781011537E-3</v>
      </c>
      <c r="E1499" s="28" t="s">
        <v>76</v>
      </c>
      <c r="F1499" s="28" t="s">
        <v>934</v>
      </c>
      <c r="G1499" s="28">
        <v>2</v>
      </c>
      <c r="H1499" s="29">
        <v>2.8</v>
      </c>
      <c r="I1499" s="28">
        <v>1</v>
      </c>
      <c r="J1499" s="28" t="s">
        <v>12</v>
      </c>
      <c r="K1499" s="28">
        <v>2</v>
      </c>
      <c r="L1499" s="29">
        <v>8.4</v>
      </c>
      <c r="M1499" s="29">
        <f t="shared" si="23"/>
        <v>2.52</v>
      </c>
      <c r="N1499" s="29">
        <v>2.08</v>
      </c>
      <c r="O1499" s="30">
        <v>13</v>
      </c>
    </row>
    <row r="1500" spans="1:15" x14ac:dyDescent="0.35">
      <c r="A1500" s="24">
        <v>44972.128472222219</v>
      </c>
      <c r="B1500" s="25">
        <v>44972.143055555556</v>
      </c>
      <c r="C1500" s="26" t="str">
        <f>TEXT(B1500,"dd.mm.yyyy")</f>
        <v>15.02.2023</v>
      </c>
      <c r="D1500" s="27">
        <f>B1500-A1500</f>
        <v>1.4583333337213844E-2</v>
      </c>
      <c r="E1500" s="28" t="s">
        <v>45</v>
      </c>
      <c r="F1500" s="28" t="s">
        <v>579</v>
      </c>
      <c r="G1500" s="28">
        <v>3</v>
      </c>
      <c r="H1500" s="29">
        <v>6.5</v>
      </c>
      <c r="I1500" s="28">
        <v>1</v>
      </c>
      <c r="J1500" s="28" t="s">
        <v>12</v>
      </c>
      <c r="K1500" s="28">
        <v>1</v>
      </c>
      <c r="L1500" s="29">
        <v>19.5</v>
      </c>
      <c r="M1500" s="29">
        <f t="shared" si="23"/>
        <v>5.85</v>
      </c>
      <c r="N1500" s="29">
        <v>2.6499999999999986</v>
      </c>
      <c r="O1500" s="30">
        <v>28</v>
      </c>
    </row>
    <row r="1501" spans="1:15" x14ac:dyDescent="0.35">
      <c r="A1501" s="24">
        <v>44972.128472222219</v>
      </c>
      <c r="B1501" s="25">
        <v>44972.131944444445</v>
      </c>
      <c r="C1501" s="26" t="str">
        <f>TEXT(B1501,"dd.mm.yyyy")</f>
        <v>15.02.2023</v>
      </c>
      <c r="D1501" s="27">
        <f>B1501-A1501</f>
        <v>3.4722222262644209E-3</v>
      </c>
      <c r="E1501" s="28" t="s">
        <v>20</v>
      </c>
      <c r="F1501" s="28" t="s">
        <v>422</v>
      </c>
      <c r="G1501" s="28">
        <v>2</v>
      </c>
      <c r="H1501" s="29">
        <v>0.8</v>
      </c>
      <c r="I1501" s="28">
        <v>1</v>
      </c>
      <c r="J1501" s="28" t="s">
        <v>12</v>
      </c>
      <c r="K1501" s="28">
        <v>2</v>
      </c>
      <c r="L1501" s="29">
        <v>3.5</v>
      </c>
      <c r="M1501" s="29">
        <f t="shared" si="23"/>
        <v>1.05</v>
      </c>
      <c r="N1501" s="29">
        <v>1.4500000000000002</v>
      </c>
      <c r="O1501" s="30">
        <v>6</v>
      </c>
    </row>
    <row r="1502" spans="1:15" x14ac:dyDescent="0.35">
      <c r="A1502" s="24">
        <v>44972.129166666666</v>
      </c>
      <c r="B1502" s="25">
        <v>44972.140277777777</v>
      </c>
      <c r="C1502" s="26" t="str">
        <f>TEXT(B1502,"dd.mm.yyyy")</f>
        <v>15.02.2023</v>
      </c>
      <c r="D1502" s="27">
        <f>B1502-A1502</f>
        <v>1.1111111110949423E-2</v>
      </c>
      <c r="E1502" s="28" t="s">
        <v>44</v>
      </c>
      <c r="F1502" s="28" t="s">
        <v>771</v>
      </c>
      <c r="G1502" s="28">
        <v>1</v>
      </c>
      <c r="H1502" s="29">
        <v>4.8</v>
      </c>
      <c r="I1502" s="28">
        <v>1</v>
      </c>
      <c r="J1502" s="28" t="s">
        <v>12</v>
      </c>
      <c r="K1502" s="28">
        <v>1</v>
      </c>
      <c r="L1502" s="29">
        <v>14.4</v>
      </c>
      <c r="M1502" s="29">
        <f t="shared" si="23"/>
        <v>4.32</v>
      </c>
      <c r="N1502" s="29">
        <v>3.2799999999999994</v>
      </c>
      <c r="O1502" s="30">
        <v>22</v>
      </c>
    </row>
    <row r="1503" spans="1:15" x14ac:dyDescent="0.35">
      <c r="A1503" s="24">
        <v>44972.129166666666</v>
      </c>
      <c r="B1503" s="25">
        <v>44972.136111111111</v>
      </c>
      <c r="C1503" s="26" t="str">
        <f>TEXT(B1503,"dd.mm.yyyy")</f>
        <v>15.02.2023</v>
      </c>
      <c r="D1503" s="27">
        <f>B1503-A1503</f>
        <v>6.9444444452528842E-3</v>
      </c>
      <c r="E1503" s="28" t="s">
        <v>22</v>
      </c>
      <c r="F1503" s="28" t="s">
        <v>889</v>
      </c>
      <c r="G1503" s="28">
        <v>1</v>
      </c>
      <c r="H1503" s="29">
        <v>2.1</v>
      </c>
      <c r="I1503" s="28">
        <v>1</v>
      </c>
      <c r="J1503" s="28" t="s">
        <v>12</v>
      </c>
      <c r="K1503" s="28">
        <v>1</v>
      </c>
      <c r="L1503" s="29">
        <v>6.3</v>
      </c>
      <c r="M1503" s="29">
        <f t="shared" si="23"/>
        <v>1.89</v>
      </c>
      <c r="N1503" s="29">
        <v>0.8100000000000005</v>
      </c>
      <c r="O1503" s="30">
        <v>9</v>
      </c>
    </row>
    <row r="1504" spans="1:15" x14ac:dyDescent="0.35">
      <c r="A1504" s="24">
        <v>44972.129861111112</v>
      </c>
      <c r="B1504" s="25">
        <v>44972.140277777777</v>
      </c>
      <c r="C1504" s="26" t="str">
        <f>TEXT(B1504,"dd.mm.yyyy")</f>
        <v>15.02.2023</v>
      </c>
      <c r="D1504" s="27">
        <f>B1504-A1504</f>
        <v>1.0416666664241347E-2</v>
      </c>
      <c r="E1504" s="28" t="s">
        <v>32</v>
      </c>
      <c r="F1504" s="28" t="s">
        <v>799</v>
      </c>
      <c r="G1504" s="28">
        <v>1</v>
      </c>
      <c r="H1504" s="29">
        <v>5.3</v>
      </c>
      <c r="I1504" s="28">
        <v>1</v>
      </c>
      <c r="J1504" s="28" t="s">
        <v>12</v>
      </c>
      <c r="K1504" s="28">
        <v>1</v>
      </c>
      <c r="L1504" s="29">
        <v>15.9</v>
      </c>
      <c r="M1504" s="29">
        <f t="shared" si="23"/>
        <v>4.7699999999999996</v>
      </c>
      <c r="N1504" s="29">
        <v>2.33</v>
      </c>
      <c r="O1504" s="30">
        <v>23</v>
      </c>
    </row>
    <row r="1505" spans="1:15" x14ac:dyDescent="0.35">
      <c r="A1505" s="24">
        <v>44972.129861111112</v>
      </c>
      <c r="B1505" s="25">
        <v>44972.136111111111</v>
      </c>
      <c r="C1505" s="26" t="str">
        <f>TEXT(B1505,"dd.mm.yyyy")</f>
        <v>15.02.2023</v>
      </c>
      <c r="D1505" s="27">
        <f>B1505-A1505</f>
        <v>6.2499999985448085E-3</v>
      </c>
      <c r="E1505" s="28" t="s">
        <v>68</v>
      </c>
      <c r="F1505" s="28" t="s">
        <v>556</v>
      </c>
      <c r="G1505" s="28">
        <v>1</v>
      </c>
      <c r="H1505" s="29">
        <v>6.1</v>
      </c>
      <c r="I1505" s="28">
        <v>1</v>
      </c>
      <c r="J1505" s="28" t="s">
        <v>12</v>
      </c>
      <c r="K1505" s="28">
        <v>1</v>
      </c>
      <c r="L1505" s="29">
        <v>18.3</v>
      </c>
      <c r="M1505" s="29">
        <f t="shared" si="23"/>
        <v>5.49</v>
      </c>
      <c r="N1505" s="29">
        <v>1.2099999999999973</v>
      </c>
      <c r="O1505" s="30">
        <v>25</v>
      </c>
    </row>
    <row r="1506" spans="1:15" x14ac:dyDescent="0.35">
      <c r="A1506" s="24">
        <v>44972.131249999999</v>
      </c>
      <c r="B1506" s="25">
        <v>44972.134027777778</v>
      </c>
      <c r="C1506" s="26" t="str">
        <f>TEXT(B1506,"dd.mm.yyyy")</f>
        <v>15.02.2023</v>
      </c>
      <c r="D1506" s="27">
        <f>B1506-A1506</f>
        <v>2.7777777795563452E-3</v>
      </c>
      <c r="E1506" s="28" t="s">
        <v>64</v>
      </c>
      <c r="F1506" s="28" t="s">
        <v>633</v>
      </c>
      <c r="G1506" s="28">
        <v>1</v>
      </c>
      <c r="H1506" s="29">
        <v>0.4</v>
      </c>
      <c r="I1506" s="28">
        <v>1</v>
      </c>
      <c r="J1506" s="28" t="s">
        <v>12</v>
      </c>
      <c r="K1506" s="28">
        <v>2</v>
      </c>
      <c r="L1506" s="29">
        <v>3.1</v>
      </c>
      <c r="M1506" s="29">
        <f t="shared" si="23"/>
        <v>0.92999999999999994</v>
      </c>
      <c r="N1506" s="29">
        <v>0.9700000000000002</v>
      </c>
      <c r="O1506" s="30">
        <v>5</v>
      </c>
    </row>
    <row r="1507" spans="1:15" x14ac:dyDescent="0.35">
      <c r="A1507" s="24">
        <v>44972.131944444445</v>
      </c>
      <c r="B1507" s="25">
        <v>44972.136805555558</v>
      </c>
      <c r="C1507" s="26" t="str">
        <f>TEXT(B1507,"dd.mm.yyyy")</f>
        <v>15.02.2023</v>
      </c>
      <c r="D1507" s="27">
        <f>B1507-A1507</f>
        <v>4.8611111124046147E-3</v>
      </c>
      <c r="E1507" s="28" t="s">
        <v>66</v>
      </c>
      <c r="F1507" s="28" t="s">
        <v>110</v>
      </c>
      <c r="G1507" s="28">
        <v>1</v>
      </c>
      <c r="H1507" s="29">
        <v>1.6</v>
      </c>
      <c r="I1507" s="28">
        <v>1</v>
      </c>
      <c r="J1507" s="28" t="s">
        <v>12</v>
      </c>
      <c r="K1507" s="28">
        <v>1</v>
      </c>
      <c r="L1507" s="29">
        <v>4</v>
      </c>
      <c r="M1507" s="29">
        <f t="shared" si="23"/>
        <v>1.2</v>
      </c>
      <c r="N1507" s="29">
        <v>0.79999999999999982</v>
      </c>
      <c r="O1507" s="30">
        <v>6</v>
      </c>
    </row>
    <row r="1508" spans="1:15" x14ac:dyDescent="0.35">
      <c r="A1508" s="24">
        <v>44972.132638888892</v>
      </c>
      <c r="B1508" s="25">
        <v>44972.13958333333</v>
      </c>
      <c r="C1508" s="26" t="str">
        <f>TEXT(B1508,"dd.mm.yyyy")</f>
        <v>15.02.2023</v>
      </c>
      <c r="D1508" s="27">
        <f>B1508-A1508</f>
        <v>6.9444444379769266E-3</v>
      </c>
      <c r="E1508" s="28" t="s">
        <v>28</v>
      </c>
      <c r="F1508" s="28" t="s">
        <v>615</v>
      </c>
      <c r="G1508" s="28">
        <v>2</v>
      </c>
      <c r="H1508" s="29">
        <v>3.6</v>
      </c>
      <c r="I1508" s="28">
        <v>1</v>
      </c>
      <c r="J1508" s="28" t="s">
        <v>12</v>
      </c>
      <c r="K1508" s="28">
        <v>1</v>
      </c>
      <c r="L1508" s="29">
        <v>10.8</v>
      </c>
      <c r="M1508" s="29">
        <f t="shared" si="23"/>
        <v>3.24</v>
      </c>
      <c r="N1508" s="29">
        <v>1.9599999999999991</v>
      </c>
      <c r="O1508" s="30">
        <v>16</v>
      </c>
    </row>
    <row r="1509" spans="1:15" x14ac:dyDescent="0.35">
      <c r="A1509" s="24">
        <v>44972.132638888892</v>
      </c>
      <c r="B1509" s="25">
        <v>44972.147222222222</v>
      </c>
      <c r="C1509" s="26" t="str">
        <f>TEXT(B1509,"dd.mm.yyyy")</f>
        <v>15.02.2023</v>
      </c>
      <c r="D1509" s="27">
        <f>B1509-A1509</f>
        <v>1.4583333329937886E-2</v>
      </c>
      <c r="E1509" s="28" t="s">
        <v>52</v>
      </c>
      <c r="F1509" s="28" t="s">
        <v>357</v>
      </c>
      <c r="G1509" s="28">
        <v>2</v>
      </c>
      <c r="H1509" s="29">
        <v>7</v>
      </c>
      <c r="I1509" s="28">
        <v>1</v>
      </c>
      <c r="J1509" s="28" t="s">
        <v>12</v>
      </c>
      <c r="K1509" s="28">
        <v>1</v>
      </c>
      <c r="L1509" s="29">
        <v>21</v>
      </c>
      <c r="M1509" s="29">
        <f t="shared" si="23"/>
        <v>6.3</v>
      </c>
      <c r="N1509" s="29">
        <v>4.6999999999999993</v>
      </c>
      <c r="O1509" s="30">
        <v>32</v>
      </c>
    </row>
    <row r="1510" spans="1:15" x14ac:dyDescent="0.35">
      <c r="A1510" s="24">
        <v>44972.132638888892</v>
      </c>
      <c r="B1510" s="25">
        <v>44972.145833333336</v>
      </c>
      <c r="C1510" s="26" t="str">
        <f>TEXT(B1510,"dd.mm.yyyy")</f>
        <v>15.02.2023</v>
      </c>
      <c r="D1510" s="27">
        <f>B1510-A1510</f>
        <v>1.3194444443797693E-2</v>
      </c>
      <c r="E1510" s="28" t="s">
        <v>27</v>
      </c>
      <c r="F1510" s="28" t="s">
        <v>921</v>
      </c>
      <c r="G1510" s="28">
        <v>2</v>
      </c>
      <c r="H1510" s="29">
        <v>8.6999999999999993</v>
      </c>
      <c r="I1510" s="28">
        <v>1</v>
      </c>
      <c r="J1510" s="28" t="s">
        <v>12</v>
      </c>
      <c r="K1510" s="28">
        <v>1</v>
      </c>
      <c r="L1510" s="29">
        <v>26.1</v>
      </c>
      <c r="M1510" s="29">
        <f t="shared" si="23"/>
        <v>7.83</v>
      </c>
      <c r="N1510" s="29">
        <v>3.0700000000000003</v>
      </c>
      <c r="O1510" s="30">
        <v>37</v>
      </c>
    </row>
    <row r="1511" spans="1:15" x14ac:dyDescent="0.35">
      <c r="A1511" s="24">
        <v>44972.133333333331</v>
      </c>
      <c r="B1511" s="25">
        <v>44972.13958333333</v>
      </c>
      <c r="C1511" s="26" t="str">
        <f>TEXT(B1511,"dd.mm.yyyy")</f>
        <v>15.02.2023</v>
      </c>
      <c r="D1511" s="27">
        <f>B1511-A1511</f>
        <v>6.2499999985448085E-3</v>
      </c>
      <c r="E1511" s="28" t="s">
        <v>70</v>
      </c>
      <c r="F1511" s="28" t="s">
        <v>787</v>
      </c>
      <c r="G1511" s="28">
        <v>4</v>
      </c>
      <c r="H1511" s="29">
        <v>3.4</v>
      </c>
      <c r="I1511" s="28">
        <v>1</v>
      </c>
      <c r="J1511" s="28" t="s">
        <v>12</v>
      </c>
      <c r="K1511" s="28">
        <v>2</v>
      </c>
      <c r="L1511" s="29">
        <v>10.199999999999999</v>
      </c>
      <c r="M1511" s="29">
        <f t="shared" si="23"/>
        <v>3.0599999999999996</v>
      </c>
      <c r="N1511" s="29">
        <v>2.740000000000002</v>
      </c>
      <c r="O1511" s="30">
        <v>16</v>
      </c>
    </row>
    <row r="1512" spans="1:15" x14ac:dyDescent="0.35">
      <c r="A1512" s="24">
        <v>44972.133333333331</v>
      </c>
      <c r="B1512" s="25">
        <v>44972.136111111111</v>
      </c>
      <c r="C1512" s="26" t="str">
        <f>TEXT(B1512,"dd.mm.yyyy")</f>
        <v>15.02.2023</v>
      </c>
      <c r="D1512" s="27">
        <f>B1512-A1512</f>
        <v>2.7777777795563452E-3</v>
      </c>
      <c r="E1512" s="28" t="s">
        <v>22</v>
      </c>
      <c r="F1512" s="28" t="s">
        <v>97</v>
      </c>
      <c r="G1512" s="28">
        <v>1</v>
      </c>
      <c r="H1512" s="29">
        <v>1.6</v>
      </c>
      <c r="I1512" s="28">
        <v>1</v>
      </c>
      <c r="J1512" s="28" t="s">
        <v>12</v>
      </c>
      <c r="K1512" s="28">
        <v>1</v>
      </c>
      <c r="L1512" s="29">
        <v>3</v>
      </c>
      <c r="M1512" s="29">
        <f t="shared" si="23"/>
        <v>0.89999999999999991</v>
      </c>
      <c r="N1512" s="29">
        <v>1.0999999999999996</v>
      </c>
      <c r="O1512" s="30">
        <v>5</v>
      </c>
    </row>
    <row r="1513" spans="1:15" x14ac:dyDescent="0.35">
      <c r="A1513" s="24">
        <v>44972.134027777778</v>
      </c>
      <c r="B1513" s="25">
        <v>44972.148611111108</v>
      </c>
      <c r="C1513" s="26" t="str">
        <f>TEXT(B1513,"dd.mm.yyyy")</f>
        <v>15.02.2023</v>
      </c>
      <c r="D1513" s="27">
        <f>B1513-A1513</f>
        <v>1.4583333329937886E-2</v>
      </c>
      <c r="E1513" s="28" t="s">
        <v>27</v>
      </c>
      <c r="F1513" s="28" t="s">
        <v>836</v>
      </c>
      <c r="G1513" s="28">
        <v>1</v>
      </c>
      <c r="H1513" s="29">
        <v>11.6</v>
      </c>
      <c r="I1513" s="28">
        <v>1</v>
      </c>
      <c r="J1513" s="28" t="s">
        <v>12</v>
      </c>
      <c r="K1513" s="28">
        <v>2</v>
      </c>
      <c r="L1513" s="29">
        <v>34.799999999999997</v>
      </c>
      <c r="M1513" s="29">
        <f t="shared" si="23"/>
        <v>10.44</v>
      </c>
      <c r="N1513" s="29">
        <v>5.7600000000000051</v>
      </c>
      <c r="O1513" s="30">
        <v>51</v>
      </c>
    </row>
    <row r="1514" spans="1:15" x14ac:dyDescent="0.35">
      <c r="A1514" s="24">
        <v>44972.134027777778</v>
      </c>
      <c r="B1514" s="25">
        <v>44972.140277777777</v>
      </c>
      <c r="C1514" s="26" t="str">
        <f>TEXT(B1514,"dd.mm.yyyy")</f>
        <v>15.02.2023</v>
      </c>
      <c r="D1514" s="27">
        <f>B1514-A1514</f>
        <v>6.2499999985448085E-3</v>
      </c>
      <c r="E1514" s="28" t="s">
        <v>17</v>
      </c>
      <c r="F1514" s="28" t="s">
        <v>286</v>
      </c>
      <c r="G1514" s="28">
        <v>1</v>
      </c>
      <c r="H1514" s="29">
        <v>2</v>
      </c>
      <c r="I1514" s="28">
        <v>1</v>
      </c>
      <c r="J1514" s="28" t="s">
        <v>12</v>
      </c>
      <c r="K1514" s="28">
        <v>2</v>
      </c>
      <c r="L1514" s="29">
        <v>6</v>
      </c>
      <c r="M1514" s="29">
        <f t="shared" si="23"/>
        <v>1.7999999999999998</v>
      </c>
      <c r="N1514" s="29">
        <v>1.2000000000000002</v>
      </c>
      <c r="O1514" s="30">
        <v>9</v>
      </c>
    </row>
    <row r="1515" spans="1:15" x14ac:dyDescent="0.35">
      <c r="A1515" s="24">
        <v>44972.134027777778</v>
      </c>
      <c r="B1515" s="25">
        <v>44972.148611111108</v>
      </c>
      <c r="C1515" s="26" t="str">
        <f>TEXT(B1515,"dd.mm.yyyy")</f>
        <v>15.02.2023</v>
      </c>
      <c r="D1515" s="27">
        <f>B1515-A1515</f>
        <v>1.4583333329937886E-2</v>
      </c>
      <c r="E1515" s="28" t="s">
        <v>63</v>
      </c>
      <c r="F1515" s="28" t="s">
        <v>771</v>
      </c>
      <c r="G1515" s="28">
        <v>1</v>
      </c>
      <c r="H1515" s="29">
        <v>14.5</v>
      </c>
      <c r="I1515" s="28">
        <v>1</v>
      </c>
      <c r="J1515" s="28" t="s">
        <v>12</v>
      </c>
      <c r="K1515" s="28">
        <v>1</v>
      </c>
      <c r="L1515" s="29">
        <v>43.5</v>
      </c>
      <c r="M1515" s="29">
        <f t="shared" si="23"/>
        <v>13.049999999999999</v>
      </c>
      <c r="N1515" s="29">
        <v>6.4500000000000028</v>
      </c>
      <c r="O1515" s="30">
        <v>63</v>
      </c>
    </row>
    <row r="1516" spans="1:15" x14ac:dyDescent="0.35">
      <c r="A1516" s="24">
        <v>44972.134027777778</v>
      </c>
      <c r="B1516" s="25">
        <v>44972.145833333336</v>
      </c>
      <c r="C1516" s="26" t="str">
        <f>TEXT(B1516,"dd.mm.yyyy")</f>
        <v>15.02.2023</v>
      </c>
      <c r="D1516" s="27">
        <f>B1516-A1516</f>
        <v>1.1805555557657499E-2</v>
      </c>
      <c r="E1516" s="28" t="s">
        <v>23</v>
      </c>
      <c r="F1516" s="28" t="s">
        <v>350</v>
      </c>
      <c r="G1516" s="28">
        <v>1</v>
      </c>
      <c r="H1516" s="29">
        <v>10.4</v>
      </c>
      <c r="I1516" s="28">
        <v>1</v>
      </c>
      <c r="J1516" s="28" t="s">
        <v>12</v>
      </c>
      <c r="K1516" s="28">
        <v>1</v>
      </c>
      <c r="L1516" s="29">
        <v>31.2</v>
      </c>
      <c r="M1516" s="29">
        <f t="shared" si="23"/>
        <v>9.36</v>
      </c>
      <c r="N1516" s="29">
        <v>6.4400000000000013</v>
      </c>
      <c r="O1516" s="30">
        <v>47</v>
      </c>
    </row>
    <row r="1517" spans="1:15" x14ac:dyDescent="0.35">
      <c r="A1517" s="24">
        <v>44972.134027777778</v>
      </c>
      <c r="B1517" s="25">
        <v>44972.13958333333</v>
      </c>
      <c r="C1517" s="26" t="str">
        <f>TEXT(B1517,"dd.mm.yyyy")</f>
        <v>15.02.2023</v>
      </c>
      <c r="D1517" s="27">
        <f>B1517-A1517</f>
        <v>5.5555555518367328E-3</v>
      </c>
      <c r="E1517" s="28" t="s">
        <v>20</v>
      </c>
      <c r="F1517" s="28" t="s">
        <v>175</v>
      </c>
      <c r="G1517" s="28">
        <v>1</v>
      </c>
      <c r="H1517" s="29">
        <v>2.1</v>
      </c>
      <c r="I1517" s="28">
        <v>1</v>
      </c>
      <c r="J1517" s="28" t="s">
        <v>12</v>
      </c>
      <c r="K1517" s="28">
        <v>1</v>
      </c>
      <c r="L1517" s="29">
        <v>6.3</v>
      </c>
      <c r="M1517" s="29">
        <f t="shared" si="23"/>
        <v>1.89</v>
      </c>
      <c r="N1517" s="29">
        <v>0.8100000000000005</v>
      </c>
      <c r="O1517" s="30">
        <v>9</v>
      </c>
    </row>
    <row r="1518" spans="1:15" x14ac:dyDescent="0.35">
      <c r="A1518" s="24">
        <v>44972.134722222225</v>
      </c>
      <c r="B1518" s="25">
        <v>44972.143750000003</v>
      </c>
      <c r="C1518" s="26" t="str">
        <f>TEXT(B1518,"dd.mm.yyyy")</f>
        <v>15.02.2023</v>
      </c>
      <c r="D1518" s="27">
        <f>B1518-A1518</f>
        <v>9.0277777781011537E-3</v>
      </c>
      <c r="E1518" s="28" t="s">
        <v>21</v>
      </c>
      <c r="F1518" s="28" t="s">
        <v>542</v>
      </c>
      <c r="G1518" s="28">
        <v>1</v>
      </c>
      <c r="H1518" s="29">
        <v>4.9000000000000004</v>
      </c>
      <c r="I1518" s="28">
        <v>1</v>
      </c>
      <c r="J1518" s="28" t="s">
        <v>12</v>
      </c>
      <c r="K1518" s="28">
        <v>2</v>
      </c>
      <c r="L1518" s="29">
        <v>14.7</v>
      </c>
      <c r="M1518" s="29">
        <f t="shared" si="23"/>
        <v>4.4099999999999993</v>
      </c>
      <c r="N1518" s="29">
        <v>2.8900000000000006</v>
      </c>
      <c r="O1518" s="30">
        <v>22</v>
      </c>
    </row>
    <row r="1519" spans="1:15" x14ac:dyDescent="0.35">
      <c r="A1519" s="24">
        <v>44972.134722222225</v>
      </c>
      <c r="B1519" s="25">
        <v>44972.15347222222</v>
      </c>
      <c r="C1519" s="26" t="str">
        <f>TEXT(B1519,"dd.mm.yyyy")</f>
        <v>15.02.2023</v>
      </c>
      <c r="D1519" s="27">
        <f>B1519-A1519</f>
        <v>1.8749999995634425E-2</v>
      </c>
      <c r="E1519" s="28" t="s">
        <v>13</v>
      </c>
      <c r="F1519" s="28" t="s">
        <v>862</v>
      </c>
      <c r="G1519" s="28">
        <v>1</v>
      </c>
      <c r="H1519" s="29">
        <v>8.5</v>
      </c>
      <c r="I1519" s="28">
        <v>1</v>
      </c>
      <c r="J1519" s="28" t="s">
        <v>12</v>
      </c>
      <c r="K1519" s="28">
        <v>1</v>
      </c>
      <c r="L1519" s="29">
        <v>25.5</v>
      </c>
      <c r="M1519" s="29">
        <f t="shared" si="23"/>
        <v>7.6499999999999995</v>
      </c>
      <c r="N1519" s="29">
        <v>5.8500000000000014</v>
      </c>
      <c r="O1519" s="30">
        <v>39</v>
      </c>
    </row>
    <row r="1520" spans="1:15" x14ac:dyDescent="0.35">
      <c r="A1520" s="24">
        <v>44972.136111111111</v>
      </c>
      <c r="B1520" s="25">
        <v>44972.152777777781</v>
      </c>
      <c r="C1520" s="26" t="str">
        <f>TEXT(B1520,"dd.mm.yyyy")</f>
        <v>15.02.2023</v>
      </c>
      <c r="D1520" s="27">
        <f>B1520-A1520</f>
        <v>1.6666666670062114E-2</v>
      </c>
      <c r="E1520" s="28" t="s">
        <v>16</v>
      </c>
      <c r="F1520" s="28" t="s">
        <v>566</v>
      </c>
      <c r="G1520" s="28">
        <v>1</v>
      </c>
      <c r="H1520" s="29">
        <v>7.2</v>
      </c>
      <c r="I1520" s="28">
        <v>1</v>
      </c>
      <c r="J1520" s="28" t="s">
        <v>12</v>
      </c>
      <c r="K1520" s="28">
        <v>1</v>
      </c>
      <c r="L1520" s="29">
        <v>21.6</v>
      </c>
      <c r="M1520" s="29">
        <f t="shared" si="23"/>
        <v>6.48</v>
      </c>
      <c r="N1520" s="29">
        <v>4.9199999999999982</v>
      </c>
      <c r="O1520" s="30">
        <v>33</v>
      </c>
    </row>
    <row r="1521" spans="1:15" x14ac:dyDescent="0.35">
      <c r="A1521" s="24">
        <v>44972.136111111111</v>
      </c>
      <c r="B1521" s="25">
        <v>44972.147916666669</v>
      </c>
      <c r="C1521" s="26" t="str">
        <f>TEXT(B1521,"dd.mm.yyyy")</f>
        <v>15.02.2023</v>
      </c>
      <c r="D1521" s="27">
        <f>B1521-A1521</f>
        <v>1.1805555557657499E-2</v>
      </c>
      <c r="E1521" s="28" t="s">
        <v>76</v>
      </c>
      <c r="F1521" s="28" t="s">
        <v>298</v>
      </c>
      <c r="G1521" s="28">
        <v>2</v>
      </c>
      <c r="H1521" s="29">
        <v>5.6</v>
      </c>
      <c r="I1521" s="28">
        <v>1</v>
      </c>
      <c r="J1521" s="28" t="s">
        <v>12</v>
      </c>
      <c r="K1521" s="28">
        <v>1</v>
      </c>
      <c r="L1521" s="29">
        <v>16.8</v>
      </c>
      <c r="M1521" s="29">
        <f t="shared" si="23"/>
        <v>5.04</v>
      </c>
      <c r="N1521" s="29">
        <v>4.16</v>
      </c>
      <c r="O1521" s="30">
        <v>26</v>
      </c>
    </row>
    <row r="1522" spans="1:15" x14ac:dyDescent="0.35">
      <c r="A1522" s="24">
        <v>44972.137499999997</v>
      </c>
      <c r="B1522" s="25">
        <v>44972.13958333333</v>
      </c>
      <c r="C1522" s="26" t="str">
        <f>TEXT(B1522,"dd.mm.yyyy")</f>
        <v>15.02.2023</v>
      </c>
      <c r="D1522" s="27">
        <f>B1522-A1522</f>
        <v>2.0833333328482695E-3</v>
      </c>
      <c r="E1522" s="28" t="s">
        <v>21</v>
      </c>
      <c r="F1522" s="28" t="s">
        <v>912</v>
      </c>
      <c r="G1522" s="28">
        <v>2</v>
      </c>
      <c r="H1522" s="29">
        <v>0.9</v>
      </c>
      <c r="I1522" s="28">
        <v>1</v>
      </c>
      <c r="J1522" s="28" t="s">
        <v>12</v>
      </c>
      <c r="K1522" s="28">
        <v>2</v>
      </c>
      <c r="L1522" s="29">
        <v>4</v>
      </c>
      <c r="M1522" s="29">
        <f t="shared" si="23"/>
        <v>1.2</v>
      </c>
      <c r="N1522" s="29">
        <v>1.7999999999999998</v>
      </c>
      <c r="O1522" s="30">
        <v>7</v>
      </c>
    </row>
    <row r="1523" spans="1:15" x14ac:dyDescent="0.35">
      <c r="A1523" s="24">
        <v>44972.137499999997</v>
      </c>
      <c r="B1523" s="25">
        <v>44972.143750000003</v>
      </c>
      <c r="C1523" s="26" t="str">
        <f>TEXT(B1523,"dd.mm.yyyy")</f>
        <v>15.02.2023</v>
      </c>
      <c r="D1523" s="27">
        <f>B1523-A1523</f>
        <v>6.2500000058207661E-3</v>
      </c>
      <c r="E1523" s="28" t="s">
        <v>17</v>
      </c>
      <c r="F1523" s="28" t="s">
        <v>124</v>
      </c>
      <c r="G1523" s="28">
        <v>1</v>
      </c>
      <c r="H1523" s="29">
        <v>2.5</v>
      </c>
      <c r="I1523" s="28">
        <v>1</v>
      </c>
      <c r="J1523" s="28" t="s">
        <v>12</v>
      </c>
      <c r="K1523" s="28">
        <v>1</v>
      </c>
      <c r="L1523" s="29">
        <v>7.5</v>
      </c>
      <c r="M1523" s="29">
        <f t="shared" si="23"/>
        <v>2.25</v>
      </c>
      <c r="N1523" s="29">
        <v>2.25</v>
      </c>
      <c r="O1523" s="30">
        <v>12</v>
      </c>
    </row>
    <row r="1524" spans="1:15" x14ac:dyDescent="0.35">
      <c r="A1524" s="24">
        <v>44972.137499999997</v>
      </c>
      <c r="B1524" s="25">
        <v>44972.142361111109</v>
      </c>
      <c r="C1524" s="26" t="str">
        <f>TEXT(B1524,"dd.mm.yyyy")</f>
        <v>15.02.2023</v>
      </c>
      <c r="D1524" s="27">
        <f>B1524-A1524</f>
        <v>4.8611111124046147E-3</v>
      </c>
      <c r="E1524" s="28" t="s">
        <v>15</v>
      </c>
      <c r="F1524" s="28" t="s">
        <v>517</v>
      </c>
      <c r="G1524" s="28">
        <v>1</v>
      </c>
      <c r="H1524" s="29">
        <v>1.7</v>
      </c>
      <c r="I1524" s="28">
        <v>1</v>
      </c>
      <c r="J1524" s="28" t="s">
        <v>12</v>
      </c>
      <c r="K1524" s="28">
        <v>2</v>
      </c>
      <c r="L1524" s="29">
        <v>3.5</v>
      </c>
      <c r="M1524" s="29">
        <f t="shared" si="23"/>
        <v>1.05</v>
      </c>
      <c r="N1524" s="29">
        <v>1.4500000000000002</v>
      </c>
      <c r="O1524" s="30">
        <v>6</v>
      </c>
    </row>
    <row r="1525" spans="1:15" x14ac:dyDescent="0.35">
      <c r="A1525" s="24">
        <v>44972.137499999997</v>
      </c>
      <c r="B1525" s="25">
        <v>44972.143750000003</v>
      </c>
      <c r="C1525" s="26" t="str">
        <f>TEXT(B1525,"dd.mm.yyyy")</f>
        <v>15.02.2023</v>
      </c>
      <c r="D1525" s="27">
        <f>B1525-A1525</f>
        <v>6.2500000058207661E-3</v>
      </c>
      <c r="E1525" s="28" t="s">
        <v>67</v>
      </c>
      <c r="F1525" s="28" t="s">
        <v>783</v>
      </c>
      <c r="G1525" s="28">
        <v>1</v>
      </c>
      <c r="H1525" s="29">
        <v>1.6</v>
      </c>
      <c r="I1525" s="28">
        <v>1</v>
      </c>
      <c r="J1525" s="28" t="s">
        <v>12</v>
      </c>
      <c r="K1525" s="28">
        <v>2</v>
      </c>
      <c r="L1525" s="29">
        <v>3.1</v>
      </c>
      <c r="M1525" s="29">
        <f t="shared" si="23"/>
        <v>0.92999999999999994</v>
      </c>
      <c r="N1525" s="29">
        <v>0.9700000000000002</v>
      </c>
      <c r="O1525" s="30">
        <v>5</v>
      </c>
    </row>
    <row r="1526" spans="1:15" x14ac:dyDescent="0.35">
      <c r="A1526" s="24">
        <v>44972.138194444444</v>
      </c>
      <c r="B1526" s="25">
        <v>44972.164583333331</v>
      </c>
      <c r="C1526" s="26" t="str">
        <f>TEXT(B1526,"dd.mm.yyyy")</f>
        <v>15.02.2023</v>
      </c>
      <c r="D1526" s="27">
        <f>B1526-A1526</f>
        <v>2.6388888887595385E-2</v>
      </c>
      <c r="E1526" s="28" t="s">
        <v>25</v>
      </c>
      <c r="F1526" s="28" t="s">
        <v>86</v>
      </c>
      <c r="G1526" s="28">
        <v>2</v>
      </c>
      <c r="H1526" s="29">
        <v>11.4</v>
      </c>
      <c r="I1526" s="28">
        <v>1</v>
      </c>
      <c r="J1526" s="28" t="s">
        <v>12</v>
      </c>
      <c r="K1526" s="28">
        <v>2</v>
      </c>
      <c r="L1526" s="29">
        <v>34.200000000000003</v>
      </c>
      <c r="M1526" s="29">
        <f t="shared" si="23"/>
        <v>10.26</v>
      </c>
      <c r="N1526" s="29">
        <v>3.5399999999999991</v>
      </c>
      <c r="O1526" s="30">
        <v>48</v>
      </c>
    </row>
    <row r="1527" spans="1:15" x14ac:dyDescent="0.35">
      <c r="A1527" s="24">
        <v>44972.138194444444</v>
      </c>
      <c r="B1527" s="25">
        <v>44972.140972222223</v>
      </c>
      <c r="C1527" s="26" t="str">
        <f>TEXT(B1527,"dd.mm.yyyy")</f>
        <v>15.02.2023</v>
      </c>
      <c r="D1527" s="27">
        <f>B1527-A1527</f>
        <v>2.7777777795563452E-3</v>
      </c>
      <c r="E1527" s="28" t="s">
        <v>44</v>
      </c>
      <c r="F1527" s="28" t="s">
        <v>584</v>
      </c>
      <c r="G1527" s="28">
        <v>1</v>
      </c>
      <c r="H1527" s="29">
        <v>1</v>
      </c>
      <c r="I1527" s="28">
        <v>1</v>
      </c>
      <c r="J1527" s="28" t="s">
        <v>12</v>
      </c>
      <c r="K1527" s="28">
        <v>2</v>
      </c>
      <c r="L1527" s="29">
        <v>3.1</v>
      </c>
      <c r="M1527" s="29">
        <f t="shared" si="23"/>
        <v>0.92999999999999994</v>
      </c>
      <c r="N1527" s="29">
        <v>0.9700000000000002</v>
      </c>
      <c r="O1527" s="30">
        <v>5</v>
      </c>
    </row>
    <row r="1528" spans="1:15" x14ac:dyDescent="0.35">
      <c r="A1528" s="24">
        <v>44972.138194444444</v>
      </c>
      <c r="B1528" s="25">
        <v>44972.147222222222</v>
      </c>
      <c r="C1528" s="26" t="str">
        <f>TEXT(B1528,"dd.mm.yyyy")</f>
        <v>15.02.2023</v>
      </c>
      <c r="D1528" s="27">
        <f>B1528-A1528</f>
        <v>9.0277777781011537E-3</v>
      </c>
      <c r="E1528" s="28" t="s">
        <v>57</v>
      </c>
      <c r="F1528" s="28" t="s">
        <v>831</v>
      </c>
      <c r="G1528" s="28">
        <v>1</v>
      </c>
      <c r="H1528" s="29">
        <v>5</v>
      </c>
      <c r="I1528" s="28">
        <v>1</v>
      </c>
      <c r="J1528" s="28" t="s">
        <v>12</v>
      </c>
      <c r="K1528" s="28">
        <v>1</v>
      </c>
      <c r="L1528" s="29">
        <v>15</v>
      </c>
      <c r="M1528" s="29">
        <f t="shared" si="23"/>
        <v>4.5</v>
      </c>
      <c r="N1528" s="29">
        <v>1.5</v>
      </c>
      <c r="O1528" s="30">
        <v>21</v>
      </c>
    </row>
    <row r="1529" spans="1:15" x14ac:dyDescent="0.35">
      <c r="A1529" s="24">
        <v>44972.138888888891</v>
      </c>
      <c r="B1529" s="25">
        <v>44972.13958333333</v>
      </c>
      <c r="C1529" s="26" t="str">
        <f>TEXT(B1529,"dd.mm.yyyy")</f>
        <v>15.02.2023</v>
      </c>
      <c r="D1529" s="27">
        <f>B1529-A1529</f>
        <v>6.9444443943211809E-4</v>
      </c>
      <c r="E1529" s="28" t="s">
        <v>32</v>
      </c>
      <c r="F1529" s="28" t="s">
        <v>448</v>
      </c>
      <c r="G1529" s="28">
        <v>1</v>
      </c>
      <c r="H1529" s="29">
        <v>0.2</v>
      </c>
      <c r="I1529" s="28">
        <v>1</v>
      </c>
      <c r="J1529" s="28" t="s">
        <v>12</v>
      </c>
      <c r="K1529" s="28">
        <v>1</v>
      </c>
      <c r="L1529" s="29">
        <v>3</v>
      </c>
      <c r="M1529" s="29">
        <f t="shared" si="23"/>
        <v>0.89999999999999991</v>
      </c>
      <c r="N1529" s="29">
        <v>1.0999999999999996</v>
      </c>
      <c r="O1529" s="30">
        <v>5</v>
      </c>
    </row>
    <row r="1530" spans="1:15" x14ac:dyDescent="0.35">
      <c r="A1530" s="24">
        <v>44972.13958333333</v>
      </c>
      <c r="B1530" s="25">
        <v>44972.143750000003</v>
      </c>
      <c r="C1530" s="26" t="str">
        <f>TEXT(B1530,"dd.mm.yyyy")</f>
        <v>15.02.2023</v>
      </c>
      <c r="D1530" s="27">
        <f>B1530-A1530</f>
        <v>4.1666666729724966E-3</v>
      </c>
      <c r="E1530" s="28" t="s">
        <v>55</v>
      </c>
      <c r="F1530" s="28" t="s">
        <v>376</v>
      </c>
      <c r="G1530" s="28">
        <v>1</v>
      </c>
      <c r="H1530" s="29">
        <v>2.2000000000000002</v>
      </c>
      <c r="I1530" s="28">
        <v>1</v>
      </c>
      <c r="J1530" s="28" t="s">
        <v>12</v>
      </c>
      <c r="K1530" s="28">
        <v>1</v>
      </c>
      <c r="L1530" s="29">
        <v>6.6</v>
      </c>
      <c r="M1530" s="29">
        <f t="shared" si="23"/>
        <v>1.9799999999999998</v>
      </c>
      <c r="N1530" s="29">
        <v>1.42</v>
      </c>
      <c r="O1530" s="30">
        <v>10</v>
      </c>
    </row>
    <row r="1531" spans="1:15" x14ac:dyDescent="0.35">
      <c r="A1531" s="24">
        <v>44972.13958333333</v>
      </c>
      <c r="B1531" s="25">
        <v>44972.14166666667</v>
      </c>
      <c r="C1531" s="26" t="str">
        <f>TEXT(B1531,"dd.mm.yyyy")</f>
        <v>15.02.2023</v>
      </c>
      <c r="D1531" s="27">
        <f>B1531-A1531</f>
        <v>2.0833333401242271E-3</v>
      </c>
      <c r="E1531" s="28" t="s">
        <v>48</v>
      </c>
      <c r="F1531" s="28" t="s">
        <v>729</v>
      </c>
      <c r="G1531" s="28">
        <v>1</v>
      </c>
      <c r="H1531" s="29">
        <v>0.9</v>
      </c>
      <c r="I1531" s="28">
        <v>1</v>
      </c>
      <c r="J1531" s="28" t="s">
        <v>12</v>
      </c>
      <c r="K1531" s="28">
        <v>2</v>
      </c>
      <c r="L1531" s="29">
        <v>3.4</v>
      </c>
      <c r="M1531" s="29">
        <f t="shared" si="23"/>
        <v>1.02</v>
      </c>
      <c r="N1531" s="29">
        <v>1.5800000000000005</v>
      </c>
      <c r="O1531" s="30">
        <v>6</v>
      </c>
    </row>
    <row r="1532" spans="1:15" x14ac:dyDescent="0.35">
      <c r="A1532" s="24">
        <v>44972.13958333333</v>
      </c>
      <c r="B1532" s="25">
        <v>44972.145138888889</v>
      </c>
      <c r="C1532" s="26" t="str">
        <f>TEXT(B1532,"dd.mm.yyyy")</f>
        <v>15.02.2023</v>
      </c>
      <c r="D1532" s="27">
        <f>B1532-A1532</f>
        <v>5.5555555591126904E-3</v>
      </c>
      <c r="E1532" s="28" t="s">
        <v>22</v>
      </c>
      <c r="F1532" s="28" t="s">
        <v>329</v>
      </c>
      <c r="G1532" s="28">
        <v>1</v>
      </c>
      <c r="H1532" s="29">
        <v>2.5</v>
      </c>
      <c r="I1532" s="28">
        <v>1</v>
      </c>
      <c r="J1532" s="28" t="s">
        <v>12</v>
      </c>
      <c r="K1532" s="28">
        <v>1</v>
      </c>
      <c r="L1532" s="29">
        <v>7.5</v>
      </c>
      <c r="M1532" s="29">
        <f t="shared" si="23"/>
        <v>2.25</v>
      </c>
      <c r="N1532" s="29">
        <v>1.25</v>
      </c>
      <c r="O1532" s="30">
        <v>11</v>
      </c>
    </row>
    <row r="1533" spans="1:15" x14ac:dyDescent="0.35">
      <c r="A1533" s="24">
        <v>44972.140277777777</v>
      </c>
      <c r="B1533" s="25">
        <v>44972.140972222223</v>
      </c>
      <c r="C1533" s="26" t="str">
        <f>TEXT(B1533,"dd.mm.yyyy")</f>
        <v>15.02.2023</v>
      </c>
      <c r="D1533" s="27">
        <f>B1533-A1533</f>
        <v>6.944444467080757E-4</v>
      </c>
      <c r="E1533" s="28" t="s">
        <v>76</v>
      </c>
      <c r="F1533" s="28" t="s">
        <v>487</v>
      </c>
      <c r="G1533" s="28">
        <v>2</v>
      </c>
      <c r="H1533" s="29">
        <v>0.3</v>
      </c>
      <c r="I1533" s="28">
        <v>1</v>
      </c>
      <c r="J1533" s="28" t="s">
        <v>12</v>
      </c>
      <c r="K1533" s="28">
        <v>1</v>
      </c>
      <c r="L1533" s="29">
        <v>3.2</v>
      </c>
      <c r="M1533" s="29">
        <f t="shared" si="23"/>
        <v>0.96</v>
      </c>
      <c r="N1533" s="29">
        <v>0.83999999999999986</v>
      </c>
      <c r="O1533" s="30">
        <v>5</v>
      </c>
    </row>
    <row r="1534" spans="1:15" x14ac:dyDescent="0.35">
      <c r="A1534" s="24">
        <v>44972.140972222223</v>
      </c>
      <c r="B1534" s="25">
        <v>44972.144444444442</v>
      </c>
      <c r="C1534" s="26" t="str">
        <f>TEXT(B1534,"dd.mm.yyyy")</f>
        <v>15.02.2023</v>
      </c>
      <c r="D1534" s="27">
        <f>B1534-A1534</f>
        <v>3.4722222189884633E-3</v>
      </c>
      <c r="E1534" s="28" t="s">
        <v>67</v>
      </c>
      <c r="F1534" s="28" t="s">
        <v>375</v>
      </c>
      <c r="G1534" s="28">
        <v>1</v>
      </c>
      <c r="H1534" s="29">
        <v>1.7</v>
      </c>
      <c r="I1534" s="28">
        <v>1</v>
      </c>
      <c r="J1534" s="28" t="s">
        <v>12</v>
      </c>
      <c r="K1534" s="28">
        <v>2</v>
      </c>
      <c r="L1534" s="29">
        <v>3.4</v>
      </c>
      <c r="M1534" s="29">
        <f t="shared" si="23"/>
        <v>1.02</v>
      </c>
      <c r="N1534" s="29">
        <v>0.58000000000000007</v>
      </c>
      <c r="O1534" s="30">
        <v>5</v>
      </c>
    </row>
    <row r="1535" spans="1:15" x14ac:dyDescent="0.35">
      <c r="A1535" s="24">
        <v>44972.140972222223</v>
      </c>
      <c r="B1535" s="25">
        <v>44972.146527777775</v>
      </c>
      <c r="C1535" s="26" t="str">
        <f>TEXT(B1535,"dd.mm.yyyy")</f>
        <v>15.02.2023</v>
      </c>
      <c r="D1535" s="27">
        <f>B1535-A1535</f>
        <v>5.5555555518367328E-3</v>
      </c>
      <c r="E1535" s="28" t="s">
        <v>13</v>
      </c>
      <c r="F1535" s="28" t="s">
        <v>457</v>
      </c>
      <c r="G1535" s="28">
        <v>1</v>
      </c>
      <c r="H1535" s="29">
        <v>2.1</v>
      </c>
      <c r="I1535" s="28">
        <v>1</v>
      </c>
      <c r="J1535" s="28" t="s">
        <v>12</v>
      </c>
      <c r="K1535" s="28">
        <v>2</v>
      </c>
      <c r="L1535" s="29">
        <v>6.3</v>
      </c>
      <c r="M1535" s="29">
        <f t="shared" si="23"/>
        <v>1.89</v>
      </c>
      <c r="N1535" s="29">
        <v>1.8099999999999996</v>
      </c>
      <c r="O1535" s="30">
        <v>10</v>
      </c>
    </row>
    <row r="1536" spans="1:15" x14ac:dyDescent="0.35">
      <c r="A1536" s="24">
        <v>44972.14166666667</v>
      </c>
      <c r="B1536" s="25">
        <v>44972.150694444441</v>
      </c>
      <c r="C1536" s="26" t="str">
        <f>TEXT(B1536,"dd.mm.yyyy")</f>
        <v>15.02.2023</v>
      </c>
      <c r="D1536" s="27">
        <f>B1536-A1536</f>
        <v>9.0277777708251961E-3</v>
      </c>
      <c r="E1536" s="28" t="s">
        <v>42</v>
      </c>
      <c r="F1536" s="28" t="s">
        <v>180</v>
      </c>
      <c r="G1536" s="28">
        <v>1</v>
      </c>
      <c r="H1536" s="29">
        <v>3.7</v>
      </c>
      <c r="I1536" s="28">
        <v>1</v>
      </c>
      <c r="J1536" s="28" t="s">
        <v>12</v>
      </c>
      <c r="K1536" s="28">
        <v>2</v>
      </c>
      <c r="L1536" s="29">
        <v>11.1</v>
      </c>
      <c r="M1536" s="29">
        <f t="shared" si="23"/>
        <v>3.3299999999999996</v>
      </c>
      <c r="N1536" s="29">
        <v>1.5700000000000003</v>
      </c>
      <c r="O1536" s="30">
        <v>16</v>
      </c>
    </row>
    <row r="1537" spans="1:15" x14ac:dyDescent="0.35">
      <c r="A1537" s="24">
        <v>44972.14166666667</v>
      </c>
      <c r="B1537" s="25">
        <v>44972.149305555555</v>
      </c>
      <c r="C1537" s="26" t="str">
        <f>TEXT(B1537,"dd.mm.yyyy")</f>
        <v>15.02.2023</v>
      </c>
      <c r="D1537" s="27">
        <f>B1537-A1537</f>
        <v>7.6388888846850023E-3</v>
      </c>
      <c r="E1537" s="28" t="s">
        <v>75</v>
      </c>
      <c r="F1537" s="28" t="s">
        <v>255</v>
      </c>
      <c r="G1537" s="28">
        <v>2</v>
      </c>
      <c r="H1537" s="29">
        <v>2.9</v>
      </c>
      <c r="I1537" s="28">
        <v>1</v>
      </c>
      <c r="J1537" s="28" t="s">
        <v>18</v>
      </c>
      <c r="K1537" s="28">
        <v>1</v>
      </c>
      <c r="L1537" s="29">
        <v>8.6999999999999993</v>
      </c>
      <c r="M1537" s="29">
        <f t="shared" si="23"/>
        <v>2.61</v>
      </c>
      <c r="N1537" s="29">
        <v>1.6900000000000013</v>
      </c>
      <c r="O1537" s="30">
        <v>13</v>
      </c>
    </row>
    <row r="1538" spans="1:15" x14ac:dyDescent="0.35">
      <c r="A1538" s="24">
        <v>44972.14166666667</v>
      </c>
      <c r="B1538" s="25">
        <v>44972.148611111108</v>
      </c>
      <c r="C1538" s="26" t="str">
        <f>TEXT(B1538,"dd.mm.yyyy")</f>
        <v>15.02.2023</v>
      </c>
      <c r="D1538" s="27">
        <f>B1538-A1538</f>
        <v>6.9444444379769266E-3</v>
      </c>
      <c r="E1538" s="28" t="s">
        <v>14</v>
      </c>
      <c r="F1538" s="28" t="s">
        <v>771</v>
      </c>
      <c r="G1538" s="28">
        <v>1</v>
      </c>
      <c r="H1538" s="29">
        <v>3</v>
      </c>
      <c r="I1538" s="28">
        <v>1</v>
      </c>
      <c r="J1538" s="28" t="s">
        <v>12</v>
      </c>
      <c r="K1538" s="28">
        <v>3</v>
      </c>
      <c r="L1538" s="29">
        <v>9</v>
      </c>
      <c r="M1538" s="29">
        <f t="shared" si="23"/>
        <v>2.6999999999999997</v>
      </c>
      <c r="N1538" s="29">
        <v>1.3000000000000007</v>
      </c>
      <c r="O1538" s="30">
        <v>13</v>
      </c>
    </row>
    <row r="1539" spans="1:15" x14ac:dyDescent="0.35">
      <c r="A1539" s="24">
        <v>44972.14166666667</v>
      </c>
      <c r="B1539" s="25">
        <v>44972.148611111108</v>
      </c>
      <c r="C1539" s="26" t="str">
        <f>TEXT(B1539,"dd.mm.yyyy")</f>
        <v>15.02.2023</v>
      </c>
      <c r="D1539" s="27">
        <f>B1539-A1539</f>
        <v>6.9444444379769266E-3</v>
      </c>
      <c r="E1539" s="28" t="s">
        <v>72</v>
      </c>
      <c r="F1539" s="28" t="s">
        <v>661</v>
      </c>
      <c r="G1539" s="28">
        <v>1</v>
      </c>
      <c r="H1539" s="29">
        <v>5.0999999999999996</v>
      </c>
      <c r="I1539" s="28">
        <v>1</v>
      </c>
      <c r="J1539" s="28" t="s">
        <v>12</v>
      </c>
      <c r="K1539" s="28">
        <v>1</v>
      </c>
      <c r="L1539" s="29">
        <v>15.3</v>
      </c>
      <c r="M1539" s="29">
        <f t="shared" ref="M1539:M1602" si="24">L1539*30%</f>
        <v>4.59</v>
      </c>
      <c r="N1539" s="29">
        <v>3.1099999999999994</v>
      </c>
      <c r="O1539" s="30">
        <v>23</v>
      </c>
    </row>
    <row r="1540" spans="1:15" x14ac:dyDescent="0.35">
      <c r="A1540" s="24">
        <v>44972.142361111109</v>
      </c>
      <c r="B1540" s="25">
        <v>44972.150694444441</v>
      </c>
      <c r="C1540" s="26" t="str">
        <f>TEXT(B1540,"dd.mm.yyyy")</f>
        <v>15.02.2023</v>
      </c>
      <c r="D1540" s="27">
        <f>B1540-A1540</f>
        <v>8.333333331393078E-3</v>
      </c>
      <c r="E1540" s="28" t="s">
        <v>49</v>
      </c>
      <c r="F1540" s="28" t="s">
        <v>751</v>
      </c>
      <c r="G1540" s="28">
        <v>1</v>
      </c>
      <c r="H1540" s="29">
        <v>3.1</v>
      </c>
      <c r="I1540" s="28">
        <v>1</v>
      </c>
      <c r="J1540" s="28" t="s">
        <v>12</v>
      </c>
      <c r="K1540" s="28">
        <v>1</v>
      </c>
      <c r="L1540" s="29">
        <v>9.3000000000000007</v>
      </c>
      <c r="M1540" s="29">
        <f t="shared" si="24"/>
        <v>2.79</v>
      </c>
      <c r="N1540" s="29">
        <v>1.9100000000000001</v>
      </c>
      <c r="O1540" s="30">
        <v>14</v>
      </c>
    </row>
    <row r="1541" spans="1:15" x14ac:dyDescent="0.35">
      <c r="A1541" s="24">
        <v>44972.143055555556</v>
      </c>
      <c r="B1541" s="25">
        <v>44972.158333333333</v>
      </c>
      <c r="C1541" s="26" t="str">
        <f>TEXT(B1541,"dd.mm.yyyy")</f>
        <v>15.02.2023</v>
      </c>
      <c r="D1541" s="27">
        <f>B1541-A1541</f>
        <v>1.5277777776645962E-2</v>
      </c>
      <c r="E1541" s="28" t="s">
        <v>58</v>
      </c>
      <c r="F1541" s="28" t="s">
        <v>434</v>
      </c>
      <c r="G1541" s="28">
        <v>1</v>
      </c>
      <c r="H1541" s="29">
        <v>6.9</v>
      </c>
      <c r="I1541" s="28">
        <v>1</v>
      </c>
      <c r="J1541" s="28" t="s">
        <v>12</v>
      </c>
      <c r="K1541" s="28">
        <v>2</v>
      </c>
      <c r="L1541" s="29">
        <v>20.7</v>
      </c>
      <c r="M1541" s="29">
        <f t="shared" si="24"/>
        <v>6.21</v>
      </c>
      <c r="N1541" s="29">
        <v>4.09</v>
      </c>
      <c r="O1541" s="30">
        <v>31</v>
      </c>
    </row>
    <row r="1542" spans="1:15" x14ac:dyDescent="0.35">
      <c r="A1542" s="24">
        <v>44972.143750000003</v>
      </c>
      <c r="B1542" s="25">
        <v>44972.15625</v>
      </c>
      <c r="C1542" s="26" t="str">
        <f>TEXT(B1542,"dd.mm.yyyy")</f>
        <v>15.02.2023</v>
      </c>
      <c r="D1542" s="27">
        <f>B1542-A1542</f>
        <v>1.2499999997089617E-2</v>
      </c>
      <c r="E1542" s="28" t="s">
        <v>29</v>
      </c>
      <c r="F1542" s="28" t="s">
        <v>838</v>
      </c>
      <c r="G1542" s="28">
        <v>1</v>
      </c>
      <c r="H1542" s="29">
        <v>4.7</v>
      </c>
      <c r="I1542" s="28">
        <v>1</v>
      </c>
      <c r="J1542" s="28" t="s">
        <v>12</v>
      </c>
      <c r="K1542" s="28">
        <v>2</v>
      </c>
      <c r="L1542" s="29">
        <v>14.1</v>
      </c>
      <c r="M1542" s="29">
        <f t="shared" si="24"/>
        <v>4.2299999999999995</v>
      </c>
      <c r="N1542" s="29">
        <v>1.67</v>
      </c>
      <c r="O1542" s="30">
        <v>20</v>
      </c>
    </row>
    <row r="1543" spans="1:15" x14ac:dyDescent="0.35">
      <c r="A1543" s="24">
        <v>44972.144444444442</v>
      </c>
      <c r="B1543" s="25">
        <v>44972.145833333336</v>
      </c>
      <c r="C1543" s="26" t="str">
        <f>TEXT(B1543,"dd.mm.yyyy")</f>
        <v>15.02.2023</v>
      </c>
      <c r="D1543" s="27">
        <f>B1543-A1543</f>
        <v>1.3888888934161514E-3</v>
      </c>
      <c r="E1543" s="28" t="s">
        <v>61</v>
      </c>
      <c r="F1543" s="28" t="s">
        <v>426</v>
      </c>
      <c r="G1543" s="28">
        <v>1</v>
      </c>
      <c r="H1543" s="29">
        <v>0.3</v>
      </c>
      <c r="I1543" s="28">
        <v>1</v>
      </c>
      <c r="J1543" s="28" t="s">
        <v>12</v>
      </c>
      <c r="K1543" s="28">
        <v>2</v>
      </c>
      <c r="L1543" s="29">
        <v>3</v>
      </c>
      <c r="M1543" s="29">
        <f t="shared" si="24"/>
        <v>0.89999999999999991</v>
      </c>
      <c r="N1543" s="29">
        <v>1.0999999999999996</v>
      </c>
      <c r="O1543" s="30">
        <v>5</v>
      </c>
    </row>
    <row r="1544" spans="1:15" x14ac:dyDescent="0.35">
      <c r="A1544" s="24">
        <v>44972.144444444442</v>
      </c>
      <c r="B1544" s="25">
        <v>44972.154166666667</v>
      </c>
      <c r="C1544" s="26" t="str">
        <f>TEXT(B1544,"dd.mm.yyyy")</f>
        <v>15.02.2023</v>
      </c>
      <c r="D1544" s="27">
        <f>B1544-A1544</f>
        <v>9.7222222248092294E-3</v>
      </c>
      <c r="E1544" s="28" t="s">
        <v>59</v>
      </c>
      <c r="F1544" s="28" t="s">
        <v>728</v>
      </c>
      <c r="G1544" s="28">
        <v>1</v>
      </c>
      <c r="H1544" s="29">
        <v>2.7</v>
      </c>
      <c r="I1544" s="28">
        <v>1</v>
      </c>
      <c r="J1544" s="28" t="s">
        <v>12</v>
      </c>
      <c r="K1544" s="28">
        <v>1</v>
      </c>
      <c r="L1544" s="29">
        <v>8.1</v>
      </c>
      <c r="M1544" s="29">
        <f t="shared" si="24"/>
        <v>2.4299999999999997</v>
      </c>
      <c r="N1544" s="29">
        <v>1.4700000000000006</v>
      </c>
      <c r="O1544" s="30">
        <v>12</v>
      </c>
    </row>
    <row r="1545" spans="1:15" x14ac:dyDescent="0.35">
      <c r="A1545" s="24">
        <v>44972.144444444442</v>
      </c>
      <c r="B1545" s="25">
        <v>44972.161111111112</v>
      </c>
      <c r="C1545" s="26" t="str">
        <f>TEXT(B1545,"dd.mm.yyyy")</f>
        <v>15.02.2023</v>
      </c>
      <c r="D1545" s="27">
        <f>B1545-A1545</f>
        <v>1.6666666670062114E-2</v>
      </c>
      <c r="E1545" s="28" t="s">
        <v>45</v>
      </c>
      <c r="F1545" s="28" t="s">
        <v>927</v>
      </c>
      <c r="G1545" s="28">
        <v>1</v>
      </c>
      <c r="H1545" s="29">
        <v>18.2</v>
      </c>
      <c r="I1545" s="28">
        <v>2</v>
      </c>
      <c r="J1545" s="28" t="s">
        <v>12</v>
      </c>
      <c r="K1545" s="28">
        <v>1</v>
      </c>
      <c r="L1545" s="29">
        <v>54.6</v>
      </c>
      <c r="M1545" s="29">
        <f t="shared" si="24"/>
        <v>16.38</v>
      </c>
      <c r="N1545" s="29">
        <v>13.020000000000003</v>
      </c>
      <c r="O1545" s="30">
        <v>84</v>
      </c>
    </row>
    <row r="1546" spans="1:15" x14ac:dyDescent="0.35">
      <c r="A1546" s="24">
        <v>44972.145138888889</v>
      </c>
      <c r="B1546" s="25">
        <v>44972.15</v>
      </c>
      <c r="C1546" s="26" t="str">
        <f>TEXT(B1546,"dd.mm.yyyy")</f>
        <v>15.02.2023</v>
      </c>
      <c r="D1546" s="27">
        <f>B1546-A1546</f>
        <v>4.8611111124046147E-3</v>
      </c>
      <c r="E1546" s="28" t="s">
        <v>25</v>
      </c>
      <c r="F1546" s="28" t="s">
        <v>133</v>
      </c>
      <c r="G1546" s="28">
        <v>1</v>
      </c>
      <c r="H1546" s="29">
        <v>4</v>
      </c>
      <c r="I1546" s="28">
        <v>1</v>
      </c>
      <c r="J1546" s="28" t="s">
        <v>12</v>
      </c>
      <c r="K1546" s="28">
        <v>1</v>
      </c>
      <c r="L1546" s="29">
        <v>12</v>
      </c>
      <c r="M1546" s="29">
        <f t="shared" si="24"/>
        <v>3.5999999999999996</v>
      </c>
      <c r="N1546" s="29">
        <v>2.4000000000000004</v>
      </c>
      <c r="O1546" s="30">
        <v>18</v>
      </c>
    </row>
    <row r="1547" spans="1:15" x14ac:dyDescent="0.35">
      <c r="A1547" s="24">
        <v>44972.147222222222</v>
      </c>
      <c r="B1547" s="25">
        <v>44972.15</v>
      </c>
      <c r="C1547" s="26" t="str">
        <f>TEXT(B1547,"dd.mm.yyyy")</f>
        <v>15.02.2023</v>
      </c>
      <c r="D1547" s="27">
        <f>B1547-A1547</f>
        <v>2.7777777795563452E-3</v>
      </c>
      <c r="E1547" s="28" t="s">
        <v>45</v>
      </c>
      <c r="F1547" s="28" t="s">
        <v>576</v>
      </c>
      <c r="G1547" s="28">
        <v>2</v>
      </c>
      <c r="H1547" s="29">
        <v>1</v>
      </c>
      <c r="I1547" s="28">
        <v>1</v>
      </c>
      <c r="J1547" s="28" t="s">
        <v>12</v>
      </c>
      <c r="K1547" s="28">
        <v>2</v>
      </c>
      <c r="L1547" s="29">
        <v>3.5</v>
      </c>
      <c r="M1547" s="29">
        <f t="shared" si="24"/>
        <v>1.05</v>
      </c>
      <c r="N1547" s="29">
        <v>1.4500000000000002</v>
      </c>
      <c r="O1547" s="30">
        <v>6</v>
      </c>
    </row>
    <row r="1548" spans="1:15" x14ac:dyDescent="0.35">
      <c r="A1548" s="24">
        <v>44972.147222222222</v>
      </c>
      <c r="B1548" s="25">
        <v>44972.148611111108</v>
      </c>
      <c r="C1548" s="26" t="str">
        <f>TEXT(B1548,"dd.mm.yyyy")</f>
        <v>15.02.2023</v>
      </c>
      <c r="D1548" s="27">
        <f>B1548-A1548</f>
        <v>1.3888888861401938E-3</v>
      </c>
      <c r="E1548" s="28" t="s">
        <v>53</v>
      </c>
      <c r="F1548" s="28" t="s">
        <v>413</v>
      </c>
      <c r="G1548" s="28">
        <v>1</v>
      </c>
      <c r="H1548" s="29">
        <v>0.3</v>
      </c>
      <c r="I1548" s="28">
        <v>1</v>
      </c>
      <c r="J1548" s="28" t="s">
        <v>12</v>
      </c>
      <c r="K1548" s="28">
        <v>2</v>
      </c>
      <c r="L1548" s="29">
        <v>3.6</v>
      </c>
      <c r="M1548" s="29">
        <f t="shared" si="24"/>
        <v>1.08</v>
      </c>
      <c r="N1548" s="29">
        <v>1.3199999999999998</v>
      </c>
      <c r="O1548" s="30">
        <v>6</v>
      </c>
    </row>
    <row r="1549" spans="1:15" x14ac:dyDescent="0.35">
      <c r="A1549" s="24">
        <v>44972.147222222222</v>
      </c>
      <c r="B1549" s="25">
        <v>44972.158333333333</v>
      </c>
      <c r="C1549" s="26" t="str">
        <f>TEXT(B1549,"dd.mm.yyyy")</f>
        <v>15.02.2023</v>
      </c>
      <c r="D1549" s="27">
        <f>B1549-A1549</f>
        <v>1.1111111110949423E-2</v>
      </c>
      <c r="E1549" s="28" t="s">
        <v>14</v>
      </c>
      <c r="F1549" s="28" t="s">
        <v>645</v>
      </c>
      <c r="G1549" s="28">
        <v>1</v>
      </c>
      <c r="H1549" s="29">
        <v>7.6</v>
      </c>
      <c r="I1549" s="28">
        <v>1</v>
      </c>
      <c r="J1549" s="28" t="s">
        <v>12</v>
      </c>
      <c r="K1549" s="28">
        <v>1</v>
      </c>
      <c r="L1549" s="29">
        <v>22.8</v>
      </c>
      <c r="M1549" s="29">
        <f t="shared" si="24"/>
        <v>6.84</v>
      </c>
      <c r="N1549" s="29">
        <v>3.3599999999999994</v>
      </c>
      <c r="O1549" s="30">
        <v>33</v>
      </c>
    </row>
    <row r="1550" spans="1:15" x14ac:dyDescent="0.35">
      <c r="A1550" s="24">
        <v>44972.147916666669</v>
      </c>
      <c r="B1550" s="25">
        <v>44972.15</v>
      </c>
      <c r="C1550" s="26" t="str">
        <f>TEXT(B1550,"dd.mm.yyyy")</f>
        <v>15.02.2023</v>
      </c>
      <c r="D1550" s="27">
        <f>B1550-A1550</f>
        <v>2.0833333328482695E-3</v>
      </c>
      <c r="E1550" s="28" t="s">
        <v>74</v>
      </c>
      <c r="F1550" s="28" t="s">
        <v>617</v>
      </c>
      <c r="G1550" s="28">
        <v>1</v>
      </c>
      <c r="H1550" s="29">
        <v>0.7</v>
      </c>
      <c r="I1550" s="28">
        <v>1</v>
      </c>
      <c r="J1550" s="28" t="s">
        <v>12</v>
      </c>
      <c r="K1550" s="28">
        <v>2</v>
      </c>
      <c r="L1550" s="29">
        <v>3.1</v>
      </c>
      <c r="M1550" s="29">
        <f t="shared" si="24"/>
        <v>0.92999999999999994</v>
      </c>
      <c r="N1550" s="29">
        <v>0.9700000000000002</v>
      </c>
      <c r="O1550" s="30">
        <v>5</v>
      </c>
    </row>
    <row r="1551" spans="1:15" x14ac:dyDescent="0.35">
      <c r="A1551" s="24">
        <v>44972.147916666669</v>
      </c>
      <c r="B1551" s="25">
        <v>44972.15347222222</v>
      </c>
      <c r="C1551" s="26" t="str">
        <f>TEXT(B1551,"dd.mm.yyyy")</f>
        <v>15.02.2023</v>
      </c>
      <c r="D1551" s="27">
        <f>B1551-A1551</f>
        <v>5.5555555518367328E-3</v>
      </c>
      <c r="E1551" s="28" t="s">
        <v>16</v>
      </c>
      <c r="F1551" s="28" t="s">
        <v>363</v>
      </c>
      <c r="G1551" s="28">
        <v>1</v>
      </c>
      <c r="H1551" s="29">
        <v>2.8</v>
      </c>
      <c r="I1551" s="28">
        <v>1</v>
      </c>
      <c r="J1551" s="28" t="s">
        <v>12</v>
      </c>
      <c r="K1551" s="28">
        <v>1</v>
      </c>
      <c r="L1551" s="29">
        <v>8.4</v>
      </c>
      <c r="M1551" s="29">
        <f t="shared" si="24"/>
        <v>2.52</v>
      </c>
      <c r="N1551" s="29">
        <v>1.08</v>
      </c>
      <c r="O1551" s="30">
        <v>12</v>
      </c>
    </row>
    <row r="1552" spans="1:15" x14ac:dyDescent="0.35">
      <c r="A1552" s="24">
        <v>44972.147916666669</v>
      </c>
      <c r="B1552" s="25">
        <v>44972.152777777781</v>
      </c>
      <c r="C1552" s="26" t="str">
        <f>TEXT(B1552,"dd.mm.yyyy")</f>
        <v>15.02.2023</v>
      </c>
      <c r="D1552" s="27">
        <f>B1552-A1552</f>
        <v>4.8611111124046147E-3</v>
      </c>
      <c r="E1552" s="28" t="s">
        <v>72</v>
      </c>
      <c r="F1552" s="28" t="s">
        <v>167</v>
      </c>
      <c r="G1552" s="28">
        <v>1</v>
      </c>
      <c r="H1552" s="29">
        <v>1.9</v>
      </c>
      <c r="I1552" s="28">
        <v>1</v>
      </c>
      <c r="J1552" s="28" t="s">
        <v>12</v>
      </c>
      <c r="K1552" s="28">
        <v>1</v>
      </c>
      <c r="L1552" s="29">
        <v>3.1</v>
      </c>
      <c r="M1552" s="29">
        <f t="shared" si="24"/>
        <v>0.92999999999999994</v>
      </c>
      <c r="N1552" s="29">
        <v>0.9700000000000002</v>
      </c>
      <c r="O1552" s="30">
        <v>5</v>
      </c>
    </row>
    <row r="1553" spans="1:15" x14ac:dyDescent="0.35">
      <c r="A1553" s="24">
        <v>44972.147916666669</v>
      </c>
      <c r="B1553" s="25">
        <v>44972.154861111114</v>
      </c>
      <c r="C1553" s="26" t="str">
        <f>TEXT(B1553,"dd.mm.yyyy")</f>
        <v>15.02.2023</v>
      </c>
      <c r="D1553" s="27">
        <f>B1553-A1553</f>
        <v>6.9444444452528842E-3</v>
      </c>
      <c r="E1553" s="28" t="s">
        <v>42</v>
      </c>
      <c r="F1553" s="28" t="s">
        <v>103</v>
      </c>
      <c r="G1553" s="28">
        <v>1</v>
      </c>
      <c r="H1553" s="29">
        <v>2.8</v>
      </c>
      <c r="I1553" s="28">
        <v>1</v>
      </c>
      <c r="J1553" s="28" t="s">
        <v>12</v>
      </c>
      <c r="K1553" s="28">
        <v>1</v>
      </c>
      <c r="L1553" s="29">
        <v>8.4</v>
      </c>
      <c r="M1553" s="29">
        <f t="shared" si="24"/>
        <v>2.52</v>
      </c>
      <c r="N1553" s="29">
        <v>1.08</v>
      </c>
      <c r="O1553" s="30">
        <v>12</v>
      </c>
    </row>
    <row r="1554" spans="1:15" x14ac:dyDescent="0.35">
      <c r="A1554" s="24">
        <v>44972.149305555555</v>
      </c>
      <c r="B1554" s="25">
        <v>44972.150694444441</v>
      </c>
      <c r="C1554" s="26" t="str">
        <f>TEXT(B1554,"dd.mm.yyyy")</f>
        <v>15.02.2023</v>
      </c>
      <c r="D1554" s="27">
        <f>B1554-A1554</f>
        <v>1.3888888861401938E-3</v>
      </c>
      <c r="E1554" s="28" t="s">
        <v>66</v>
      </c>
      <c r="F1554" s="28" t="s">
        <v>623</v>
      </c>
      <c r="G1554" s="28">
        <v>1</v>
      </c>
      <c r="H1554" s="29">
        <v>0.4</v>
      </c>
      <c r="I1554" s="28">
        <v>1</v>
      </c>
      <c r="J1554" s="28" t="s">
        <v>12</v>
      </c>
      <c r="K1554" s="28">
        <v>2</v>
      </c>
      <c r="L1554" s="29">
        <v>3.6</v>
      </c>
      <c r="M1554" s="29">
        <f t="shared" si="24"/>
        <v>1.08</v>
      </c>
      <c r="N1554" s="29">
        <v>1.3199999999999998</v>
      </c>
      <c r="O1554" s="30">
        <v>6</v>
      </c>
    </row>
    <row r="1555" spans="1:15" x14ac:dyDescent="0.35">
      <c r="A1555" s="24">
        <v>44972.149305555555</v>
      </c>
      <c r="B1555" s="25">
        <v>44972.156944444447</v>
      </c>
      <c r="C1555" s="26" t="str">
        <f>TEXT(B1555,"dd.mm.yyyy")</f>
        <v>15.02.2023</v>
      </c>
      <c r="D1555" s="27">
        <f>B1555-A1555</f>
        <v>7.6388888919609599E-3</v>
      </c>
      <c r="E1555" s="28" t="s">
        <v>28</v>
      </c>
      <c r="F1555" s="28" t="s">
        <v>595</v>
      </c>
      <c r="G1555" s="28">
        <v>1</v>
      </c>
      <c r="H1555" s="29">
        <v>4.7</v>
      </c>
      <c r="I1555" s="28">
        <v>1</v>
      </c>
      <c r="J1555" s="28" t="s">
        <v>12</v>
      </c>
      <c r="K1555" s="28">
        <v>1</v>
      </c>
      <c r="L1555" s="29">
        <v>14.1</v>
      </c>
      <c r="M1555" s="29">
        <f t="shared" si="24"/>
        <v>4.2299999999999995</v>
      </c>
      <c r="N1555" s="29">
        <v>2.67</v>
      </c>
      <c r="O1555" s="30">
        <v>21</v>
      </c>
    </row>
    <row r="1556" spans="1:15" x14ac:dyDescent="0.35">
      <c r="A1556" s="24">
        <v>44972.149305555555</v>
      </c>
      <c r="B1556" s="25">
        <v>44972.152777777781</v>
      </c>
      <c r="C1556" s="26" t="str">
        <f>TEXT(B1556,"dd.mm.yyyy")</f>
        <v>15.02.2023</v>
      </c>
      <c r="D1556" s="27">
        <f>B1556-A1556</f>
        <v>3.4722222262644209E-3</v>
      </c>
      <c r="E1556" s="28" t="s">
        <v>63</v>
      </c>
      <c r="F1556" s="28" t="s">
        <v>432</v>
      </c>
      <c r="G1556" s="28">
        <v>1</v>
      </c>
      <c r="H1556" s="29">
        <v>1.3</v>
      </c>
      <c r="I1556" s="28">
        <v>1</v>
      </c>
      <c r="J1556" s="28" t="s">
        <v>12</v>
      </c>
      <c r="K1556" s="28">
        <v>1</v>
      </c>
      <c r="L1556" s="29">
        <v>3.1</v>
      </c>
      <c r="M1556" s="29">
        <f t="shared" si="24"/>
        <v>0.92999999999999994</v>
      </c>
      <c r="N1556" s="29">
        <v>0.9700000000000002</v>
      </c>
      <c r="O1556" s="30">
        <v>5</v>
      </c>
    </row>
    <row r="1557" spans="1:15" x14ac:dyDescent="0.35">
      <c r="A1557" s="24">
        <v>44972.15</v>
      </c>
      <c r="B1557" s="25">
        <v>44972.154861111114</v>
      </c>
      <c r="C1557" s="26" t="str">
        <f>TEXT(B1557,"dd.mm.yyyy")</f>
        <v>15.02.2023</v>
      </c>
      <c r="D1557" s="27">
        <f>B1557-A1557</f>
        <v>4.8611111124046147E-3</v>
      </c>
      <c r="E1557" s="28" t="s">
        <v>57</v>
      </c>
      <c r="F1557" s="28" t="s">
        <v>342</v>
      </c>
      <c r="G1557" s="28">
        <v>1</v>
      </c>
      <c r="H1557" s="29">
        <v>2.1</v>
      </c>
      <c r="I1557" s="28">
        <v>1</v>
      </c>
      <c r="J1557" s="28" t="s">
        <v>12</v>
      </c>
      <c r="K1557" s="28">
        <v>1</v>
      </c>
      <c r="L1557" s="29">
        <v>6.3</v>
      </c>
      <c r="M1557" s="29">
        <f t="shared" si="24"/>
        <v>1.89</v>
      </c>
      <c r="N1557" s="29">
        <v>0.8100000000000005</v>
      </c>
      <c r="O1557" s="30">
        <v>9</v>
      </c>
    </row>
    <row r="1558" spans="1:15" x14ac:dyDescent="0.35">
      <c r="A1558" s="24">
        <v>44972.15</v>
      </c>
      <c r="B1558" s="25">
        <v>44972.155555555553</v>
      </c>
      <c r="C1558" s="26" t="str">
        <f>TEXT(B1558,"dd.mm.yyyy")</f>
        <v>15.02.2023</v>
      </c>
      <c r="D1558" s="27">
        <f>B1558-A1558</f>
        <v>5.5555555518367328E-3</v>
      </c>
      <c r="E1558" s="28" t="s">
        <v>57</v>
      </c>
      <c r="F1558" s="28" t="s">
        <v>804</v>
      </c>
      <c r="G1558" s="28">
        <v>1</v>
      </c>
      <c r="H1558" s="29">
        <v>1.3</v>
      </c>
      <c r="I1558" s="28">
        <v>1</v>
      </c>
      <c r="J1558" s="28" t="s">
        <v>12</v>
      </c>
      <c r="K1558" s="28">
        <v>1</v>
      </c>
      <c r="L1558" s="29">
        <v>3.9</v>
      </c>
      <c r="M1558" s="29">
        <f t="shared" si="24"/>
        <v>1.17</v>
      </c>
      <c r="N1558" s="29">
        <v>0.93000000000000016</v>
      </c>
      <c r="O1558" s="30">
        <v>6</v>
      </c>
    </row>
    <row r="1559" spans="1:15" x14ac:dyDescent="0.35">
      <c r="A1559" s="24">
        <v>44972.150694444441</v>
      </c>
      <c r="B1559" s="25">
        <v>44972.163888888892</v>
      </c>
      <c r="C1559" s="26" t="str">
        <f>TEXT(B1559,"dd.mm.yyyy")</f>
        <v>15.02.2023</v>
      </c>
      <c r="D1559" s="27">
        <f>B1559-A1559</f>
        <v>1.319444445107365E-2</v>
      </c>
      <c r="E1559" s="28" t="s">
        <v>54</v>
      </c>
      <c r="F1559" s="28" t="s">
        <v>421</v>
      </c>
      <c r="G1559" s="28">
        <v>1</v>
      </c>
      <c r="H1559" s="29">
        <v>5.9</v>
      </c>
      <c r="I1559" s="28">
        <v>1</v>
      </c>
      <c r="J1559" s="28" t="s">
        <v>12</v>
      </c>
      <c r="K1559" s="28">
        <v>1</v>
      </c>
      <c r="L1559" s="29">
        <v>17.7</v>
      </c>
      <c r="M1559" s="29">
        <f t="shared" si="24"/>
        <v>5.31</v>
      </c>
      <c r="N1559" s="29">
        <v>3.990000000000002</v>
      </c>
      <c r="O1559" s="30">
        <v>27</v>
      </c>
    </row>
    <row r="1560" spans="1:15" x14ac:dyDescent="0.35">
      <c r="A1560" s="24">
        <v>44972.150694444441</v>
      </c>
      <c r="B1560" s="25">
        <v>44972.155555555553</v>
      </c>
      <c r="C1560" s="26" t="str">
        <f>TEXT(B1560,"dd.mm.yyyy")</f>
        <v>15.02.2023</v>
      </c>
      <c r="D1560" s="27">
        <f>B1560-A1560</f>
        <v>4.8611111124046147E-3</v>
      </c>
      <c r="E1560" s="28" t="s">
        <v>54</v>
      </c>
      <c r="F1560" s="28" t="s">
        <v>701</v>
      </c>
      <c r="G1560" s="28">
        <v>1</v>
      </c>
      <c r="H1560" s="29">
        <v>1.5</v>
      </c>
      <c r="I1560" s="28">
        <v>1</v>
      </c>
      <c r="J1560" s="28" t="s">
        <v>12</v>
      </c>
      <c r="K1560" s="28">
        <v>2</v>
      </c>
      <c r="L1560" s="29">
        <v>3</v>
      </c>
      <c r="M1560" s="29">
        <f t="shared" si="24"/>
        <v>0.89999999999999991</v>
      </c>
      <c r="N1560" s="29">
        <v>1.0999999999999996</v>
      </c>
      <c r="O1560" s="30">
        <v>5</v>
      </c>
    </row>
    <row r="1561" spans="1:15" x14ac:dyDescent="0.35">
      <c r="A1561" s="24">
        <v>44972.150694444441</v>
      </c>
      <c r="B1561" s="25">
        <v>44972.15625</v>
      </c>
      <c r="C1561" s="26" t="str">
        <f>TEXT(B1561,"dd.mm.yyyy")</f>
        <v>15.02.2023</v>
      </c>
      <c r="D1561" s="27">
        <f>B1561-A1561</f>
        <v>5.5555555591126904E-3</v>
      </c>
      <c r="E1561" s="28" t="s">
        <v>54</v>
      </c>
      <c r="F1561" s="28" t="s">
        <v>581</v>
      </c>
      <c r="G1561" s="28">
        <v>1</v>
      </c>
      <c r="H1561" s="29">
        <v>3</v>
      </c>
      <c r="I1561" s="28">
        <v>1</v>
      </c>
      <c r="J1561" s="28" t="s">
        <v>12</v>
      </c>
      <c r="K1561" s="28">
        <v>1</v>
      </c>
      <c r="L1561" s="29">
        <v>9</v>
      </c>
      <c r="M1561" s="29">
        <f t="shared" si="24"/>
        <v>2.6999999999999997</v>
      </c>
      <c r="N1561" s="29">
        <v>2.3000000000000007</v>
      </c>
      <c r="O1561" s="30">
        <v>14</v>
      </c>
    </row>
    <row r="1562" spans="1:15" x14ac:dyDescent="0.35">
      <c r="A1562" s="24">
        <v>44972.150694444441</v>
      </c>
      <c r="B1562" s="25">
        <v>44972.161111111112</v>
      </c>
      <c r="C1562" s="26" t="str">
        <f>TEXT(B1562,"dd.mm.yyyy")</f>
        <v>15.02.2023</v>
      </c>
      <c r="D1562" s="27">
        <f>B1562-A1562</f>
        <v>1.0416666671517305E-2</v>
      </c>
      <c r="E1562" s="28" t="s">
        <v>51</v>
      </c>
      <c r="F1562" s="28" t="s">
        <v>362</v>
      </c>
      <c r="G1562" s="28">
        <v>1</v>
      </c>
      <c r="H1562" s="29">
        <v>4.2</v>
      </c>
      <c r="I1562" s="28">
        <v>1</v>
      </c>
      <c r="J1562" s="28" t="s">
        <v>12</v>
      </c>
      <c r="K1562" s="28">
        <v>1</v>
      </c>
      <c r="L1562" s="29">
        <v>12.6</v>
      </c>
      <c r="M1562" s="29">
        <f t="shared" si="24"/>
        <v>3.78</v>
      </c>
      <c r="N1562" s="29">
        <v>2.620000000000001</v>
      </c>
      <c r="O1562" s="30">
        <v>19</v>
      </c>
    </row>
    <row r="1563" spans="1:15" x14ac:dyDescent="0.35">
      <c r="A1563" s="24">
        <v>44972.151388888888</v>
      </c>
      <c r="B1563" s="25">
        <v>44972.165972222225</v>
      </c>
      <c r="C1563" s="26" t="str">
        <f>TEXT(B1563,"dd.mm.yyyy")</f>
        <v>15.02.2023</v>
      </c>
      <c r="D1563" s="27">
        <f>B1563-A1563</f>
        <v>1.4583333337213844E-2</v>
      </c>
      <c r="E1563" s="28" t="s">
        <v>51</v>
      </c>
      <c r="F1563" s="28" t="s">
        <v>681</v>
      </c>
      <c r="G1563" s="28">
        <v>1</v>
      </c>
      <c r="H1563" s="29">
        <v>5.5</v>
      </c>
      <c r="I1563" s="28">
        <v>1</v>
      </c>
      <c r="J1563" s="28" t="s">
        <v>12</v>
      </c>
      <c r="K1563" s="28">
        <v>1</v>
      </c>
      <c r="L1563" s="29">
        <v>16.5</v>
      </c>
      <c r="M1563" s="29">
        <f t="shared" si="24"/>
        <v>4.95</v>
      </c>
      <c r="N1563" s="29">
        <v>2.5500000000000007</v>
      </c>
      <c r="O1563" s="30">
        <v>24</v>
      </c>
    </row>
    <row r="1564" spans="1:15" x14ac:dyDescent="0.35">
      <c r="A1564" s="24">
        <v>44972.152777777781</v>
      </c>
      <c r="B1564" s="25">
        <v>44972.168055555558</v>
      </c>
      <c r="C1564" s="26" t="str">
        <f>TEXT(B1564,"dd.mm.yyyy")</f>
        <v>15.02.2023</v>
      </c>
      <c r="D1564" s="27">
        <f>B1564-A1564</f>
        <v>1.5277777776645962E-2</v>
      </c>
      <c r="E1564" s="28" t="s">
        <v>20</v>
      </c>
      <c r="F1564" s="28" t="s">
        <v>611</v>
      </c>
      <c r="G1564" s="28">
        <v>1</v>
      </c>
      <c r="H1564" s="29">
        <v>11.1</v>
      </c>
      <c r="I1564" s="28">
        <v>1</v>
      </c>
      <c r="J1564" s="28" t="s">
        <v>12</v>
      </c>
      <c r="K1564" s="28">
        <v>2</v>
      </c>
      <c r="L1564" s="29">
        <v>33.299999999999997</v>
      </c>
      <c r="M1564" s="29">
        <f t="shared" si="24"/>
        <v>9.9899999999999984</v>
      </c>
      <c r="N1564" s="29">
        <v>5.710000000000008</v>
      </c>
      <c r="O1564" s="30">
        <v>49</v>
      </c>
    </row>
    <row r="1565" spans="1:15" x14ac:dyDescent="0.35">
      <c r="A1565" s="24">
        <v>44972.154166666667</v>
      </c>
      <c r="B1565" s="25">
        <v>44972.170138888891</v>
      </c>
      <c r="C1565" s="26" t="str">
        <f>TEXT(B1565,"dd.mm.yyyy")</f>
        <v>15.02.2023</v>
      </c>
      <c r="D1565" s="27">
        <f>B1565-A1565</f>
        <v>1.5972222223354038E-2</v>
      </c>
      <c r="E1565" s="28" t="s">
        <v>23</v>
      </c>
      <c r="F1565" s="28" t="s">
        <v>708</v>
      </c>
      <c r="G1565" s="28">
        <v>2</v>
      </c>
      <c r="H1565" s="29">
        <v>16.899999999999999</v>
      </c>
      <c r="I1565" s="28">
        <v>2</v>
      </c>
      <c r="J1565" s="28" t="s">
        <v>12</v>
      </c>
      <c r="K1565" s="28">
        <v>1</v>
      </c>
      <c r="L1565" s="29">
        <v>50.7</v>
      </c>
      <c r="M1565" s="29">
        <f t="shared" si="24"/>
        <v>15.21</v>
      </c>
      <c r="N1565" s="29">
        <v>5.0899999999999963</v>
      </c>
      <c r="O1565" s="30">
        <v>71</v>
      </c>
    </row>
    <row r="1566" spans="1:15" x14ac:dyDescent="0.35">
      <c r="A1566" s="24">
        <v>44972.154166666667</v>
      </c>
      <c r="B1566" s="25">
        <v>44972.158333333333</v>
      </c>
      <c r="C1566" s="26" t="str">
        <f>TEXT(B1566,"dd.mm.yyyy")</f>
        <v>15.02.2023</v>
      </c>
      <c r="D1566" s="27">
        <f>B1566-A1566</f>
        <v>4.166666665696539E-3</v>
      </c>
      <c r="E1566" s="28" t="s">
        <v>67</v>
      </c>
      <c r="F1566" s="28" t="s">
        <v>656</v>
      </c>
      <c r="G1566" s="28">
        <v>1</v>
      </c>
      <c r="H1566" s="29">
        <v>0.7</v>
      </c>
      <c r="I1566" s="28">
        <v>1</v>
      </c>
      <c r="J1566" s="28" t="s">
        <v>12</v>
      </c>
      <c r="K1566" s="28">
        <v>2</v>
      </c>
      <c r="L1566" s="29">
        <v>3.4</v>
      </c>
      <c r="M1566" s="29">
        <f t="shared" si="24"/>
        <v>1.02</v>
      </c>
      <c r="N1566" s="29">
        <v>1.5800000000000005</v>
      </c>
      <c r="O1566" s="30">
        <v>6</v>
      </c>
    </row>
    <row r="1567" spans="1:15" x14ac:dyDescent="0.35">
      <c r="A1567" s="24">
        <v>44972.154861111114</v>
      </c>
      <c r="B1567" s="25">
        <v>44972.162499999999</v>
      </c>
      <c r="C1567" s="26" t="str">
        <f>TEXT(B1567,"dd.mm.yyyy")</f>
        <v>15.02.2023</v>
      </c>
      <c r="D1567" s="27">
        <f>B1567-A1567</f>
        <v>7.6388888846850023E-3</v>
      </c>
      <c r="E1567" s="28" t="s">
        <v>63</v>
      </c>
      <c r="F1567" s="28" t="s">
        <v>609</v>
      </c>
      <c r="G1567" s="28">
        <v>1</v>
      </c>
      <c r="H1567" s="29">
        <v>2.1</v>
      </c>
      <c r="I1567" s="28">
        <v>1</v>
      </c>
      <c r="J1567" s="28" t="s">
        <v>12</v>
      </c>
      <c r="K1567" s="28">
        <v>2</v>
      </c>
      <c r="L1567" s="29">
        <v>6.3</v>
      </c>
      <c r="M1567" s="29">
        <f t="shared" si="24"/>
        <v>1.89</v>
      </c>
      <c r="N1567" s="29">
        <v>1.8099999999999996</v>
      </c>
      <c r="O1567" s="30">
        <v>10</v>
      </c>
    </row>
    <row r="1568" spans="1:15" x14ac:dyDescent="0.35">
      <c r="A1568" s="24">
        <v>44972.154861111114</v>
      </c>
      <c r="B1568" s="25">
        <v>44972.165972222225</v>
      </c>
      <c r="C1568" s="26" t="str">
        <f>TEXT(B1568,"dd.mm.yyyy")</f>
        <v>15.02.2023</v>
      </c>
      <c r="D1568" s="27">
        <f>B1568-A1568</f>
        <v>1.1111111110949423E-2</v>
      </c>
      <c r="E1568" s="28" t="s">
        <v>20</v>
      </c>
      <c r="F1568" s="28" t="s">
        <v>205</v>
      </c>
      <c r="G1568" s="28">
        <v>1</v>
      </c>
      <c r="H1568" s="29">
        <v>4</v>
      </c>
      <c r="I1568" s="28">
        <v>1</v>
      </c>
      <c r="J1568" s="28" t="s">
        <v>12</v>
      </c>
      <c r="K1568" s="28">
        <v>2</v>
      </c>
      <c r="L1568" s="29">
        <v>12</v>
      </c>
      <c r="M1568" s="29">
        <f t="shared" si="24"/>
        <v>3.5999999999999996</v>
      </c>
      <c r="N1568" s="29">
        <v>1.4000000000000004</v>
      </c>
      <c r="O1568" s="30">
        <v>17</v>
      </c>
    </row>
    <row r="1569" spans="1:15" x14ac:dyDescent="0.35">
      <c r="A1569" s="24">
        <v>44972.155555555553</v>
      </c>
      <c r="B1569" s="25">
        <v>44972.158333333333</v>
      </c>
      <c r="C1569" s="26" t="str">
        <f>TEXT(B1569,"dd.mm.yyyy")</f>
        <v>15.02.2023</v>
      </c>
      <c r="D1569" s="27">
        <f>B1569-A1569</f>
        <v>2.7777777795563452E-3</v>
      </c>
      <c r="E1569" s="28" t="s">
        <v>59</v>
      </c>
      <c r="F1569" s="28" t="s">
        <v>444</v>
      </c>
      <c r="G1569" s="28">
        <v>1</v>
      </c>
      <c r="H1569" s="29">
        <v>0.8</v>
      </c>
      <c r="I1569" s="28">
        <v>1</v>
      </c>
      <c r="J1569" s="28" t="s">
        <v>12</v>
      </c>
      <c r="K1569" s="28">
        <v>2</v>
      </c>
      <c r="L1569" s="29">
        <v>3.8</v>
      </c>
      <c r="M1569" s="29">
        <f t="shared" si="24"/>
        <v>1.1399999999999999</v>
      </c>
      <c r="N1569" s="29">
        <v>1.0600000000000005</v>
      </c>
      <c r="O1569" s="30">
        <v>6</v>
      </c>
    </row>
    <row r="1570" spans="1:15" x14ac:dyDescent="0.35">
      <c r="A1570" s="24">
        <v>44972.155555555553</v>
      </c>
      <c r="B1570" s="25">
        <v>44972.15902777778</v>
      </c>
      <c r="C1570" s="26" t="str">
        <f>TEXT(B1570,"dd.mm.yyyy")</f>
        <v>15.02.2023</v>
      </c>
      <c r="D1570" s="27">
        <f>B1570-A1570</f>
        <v>3.4722222262644209E-3</v>
      </c>
      <c r="E1570" s="28" t="s">
        <v>59</v>
      </c>
      <c r="F1570" s="28" t="s">
        <v>752</v>
      </c>
      <c r="G1570" s="28">
        <v>1</v>
      </c>
      <c r="H1570" s="29">
        <v>1.5</v>
      </c>
      <c r="I1570" s="28">
        <v>1</v>
      </c>
      <c r="J1570" s="28" t="s">
        <v>12</v>
      </c>
      <c r="K1570" s="28">
        <v>2</v>
      </c>
      <c r="L1570" s="29">
        <v>3.1</v>
      </c>
      <c r="M1570" s="29">
        <f t="shared" si="24"/>
        <v>0.92999999999999994</v>
      </c>
      <c r="N1570" s="29">
        <v>0.9700000000000002</v>
      </c>
      <c r="O1570" s="30">
        <v>5</v>
      </c>
    </row>
    <row r="1571" spans="1:15" x14ac:dyDescent="0.35">
      <c r="A1571" s="24">
        <v>44972.15625</v>
      </c>
      <c r="B1571" s="25">
        <v>44972.161805555559</v>
      </c>
      <c r="C1571" s="26" t="str">
        <f>TEXT(B1571,"dd.mm.yyyy")</f>
        <v>15.02.2023</v>
      </c>
      <c r="D1571" s="27">
        <f>B1571-A1571</f>
        <v>5.5555555591126904E-3</v>
      </c>
      <c r="E1571" s="28" t="s">
        <v>72</v>
      </c>
      <c r="F1571" s="28" t="s">
        <v>31</v>
      </c>
      <c r="G1571" s="28">
        <v>1</v>
      </c>
      <c r="H1571" s="29">
        <v>2.9</v>
      </c>
      <c r="I1571" s="28">
        <v>1</v>
      </c>
      <c r="J1571" s="28" t="s">
        <v>12</v>
      </c>
      <c r="K1571" s="28">
        <v>3</v>
      </c>
      <c r="L1571" s="29">
        <v>8.6999999999999993</v>
      </c>
      <c r="M1571" s="29">
        <f t="shared" si="24"/>
        <v>2.61</v>
      </c>
      <c r="N1571" s="29">
        <v>1.6900000000000013</v>
      </c>
      <c r="O1571" s="30">
        <v>13</v>
      </c>
    </row>
    <row r="1572" spans="1:15" x14ac:dyDescent="0.35">
      <c r="A1572" s="24">
        <v>44972.156944444447</v>
      </c>
      <c r="B1572" s="25">
        <v>44972.163194444445</v>
      </c>
      <c r="C1572" s="26" t="str">
        <f>TEXT(B1572,"dd.mm.yyyy")</f>
        <v>15.02.2023</v>
      </c>
      <c r="D1572" s="27">
        <f>B1572-A1572</f>
        <v>6.2499999985448085E-3</v>
      </c>
      <c r="E1572" s="28" t="s">
        <v>74</v>
      </c>
      <c r="F1572" s="28" t="s">
        <v>444</v>
      </c>
      <c r="G1572" s="28">
        <v>2</v>
      </c>
      <c r="H1572" s="29">
        <v>1.7</v>
      </c>
      <c r="I1572" s="28">
        <v>1</v>
      </c>
      <c r="J1572" s="28" t="s">
        <v>12</v>
      </c>
      <c r="K1572" s="28">
        <v>1</v>
      </c>
      <c r="L1572" s="29">
        <v>3.2</v>
      </c>
      <c r="M1572" s="29">
        <f t="shared" si="24"/>
        <v>0.96</v>
      </c>
      <c r="N1572" s="29">
        <v>0.83999999999999986</v>
      </c>
      <c r="O1572" s="30">
        <v>5</v>
      </c>
    </row>
    <row r="1573" spans="1:15" x14ac:dyDescent="0.35">
      <c r="A1573" s="24">
        <v>44972.156944444447</v>
      </c>
      <c r="B1573" s="25">
        <v>44972.159722222219</v>
      </c>
      <c r="C1573" s="26" t="str">
        <f>TEXT(B1573,"dd.mm.yyyy")</f>
        <v>15.02.2023</v>
      </c>
      <c r="D1573" s="27">
        <f>B1573-A1573</f>
        <v>2.7777777722803876E-3</v>
      </c>
      <c r="E1573" s="28" t="s">
        <v>57</v>
      </c>
      <c r="F1573" s="28" t="s">
        <v>853</v>
      </c>
      <c r="G1573" s="28">
        <v>1</v>
      </c>
      <c r="H1573" s="29">
        <v>0.5</v>
      </c>
      <c r="I1573" s="28">
        <v>1</v>
      </c>
      <c r="J1573" s="28" t="s">
        <v>12</v>
      </c>
      <c r="K1573" s="28">
        <v>2</v>
      </c>
      <c r="L1573" s="29">
        <v>3.3</v>
      </c>
      <c r="M1573" s="29">
        <f t="shared" si="24"/>
        <v>0.98999999999999988</v>
      </c>
      <c r="N1573" s="29">
        <v>0.71</v>
      </c>
      <c r="O1573" s="30">
        <v>5</v>
      </c>
    </row>
    <row r="1574" spans="1:15" x14ac:dyDescent="0.35">
      <c r="A1574" s="24">
        <v>44972.157638888886</v>
      </c>
      <c r="B1574" s="25">
        <v>44972.170138888891</v>
      </c>
      <c r="C1574" s="26" t="str">
        <f>TEXT(B1574,"dd.mm.yyyy")</f>
        <v>15.02.2023</v>
      </c>
      <c r="D1574" s="27">
        <f>B1574-A1574</f>
        <v>1.2500000004365575E-2</v>
      </c>
      <c r="E1574" s="28" t="s">
        <v>36</v>
      </c>
      <c r="F1574" s="28" t="s">
        <v>361</v>
      </c>
      <c r="G1574" s="28">
        <v>2</v>
      </c>
      <c r="H1574" s="29">
        <v>5.7</v>
      </c>
      <c r="I1574" s="28">
        <v>1</v>
      </c>
      <c r="J1574" s="28" t="s">
        <v>12</v>
      </c>
      <c r="K1574" s="28">
        <v>1</v>
      </c>
      <c r="L1574" s="29">
        <v>17.100000000000001</v>
      </c>
      <c r="M1574" s="29">
        <f t="shared" si="24"/>
        <v>5.13</v>
      </c>
      <c r="N1574" s="29">
        <v>1.7699999999999996</v>
      </c>
      <c r="O1574" s="30">
        <v>24</v>
      </c>
    </row>
    <row r="1575" spans="1:15" x14ac:dyDescent="0.35">
      <c r="A1575" s="24">
        <v>44972.158333333333</v>
      </c>
      <c r="B1575" s="25">
        <v>44972.164583333331</v>
      </c>
      <c r="C1575" s="26" t="str">
        <f>TEXT(B1575,"dd.mm.yyyy")</f>
        <v>15.02.2023</v>
      </c>
      <c r="D1575" s="27">
        <f>B1575-A1575</f>
        <v>6.2499999985448085E-3</v>
      </c>
      <c r="E1575" s="28" t="s">
        <v>20</v>
      </c>
      <c r="F1575" s="28" t="s">
        <v>508</v>
      </c>
      <c r="G1575" s="28">
        <v>1</v>
      </c>
      <c r="H1575" s="29">
        <v>3.4</v>
      </c>
      <c r="I1575" s="28">
        <v>1</v>
      </c>
      <c r="J1575" s="28" t="s">
        <v>12</v>
      </c>
      <c r="K1575" s="28">
        <v>2</v>
      </c>
      <c r="L1575" s="29">
        <v>10.199999999999999</v>
      </c>
      <c r="M1575" s="29">
        <f t="shared" si="24"/>
        <v>3.0599999999999996</v>
      </c>
      <c r="N1575" s="29">
        <v>1.740000000000002</v>
      </c>
      <c r="O1575" s="30">
        <v>15</v>
      </c>
    </row>
    <row r="1576" spans="1:15" x14ac:dyDescent="0.35">
      <c r="A1576" s="24">
        <v>44972.158333333333</v>
      </c>
      <c r="B1576" s="25">
        <v>44972.163888888892</v>
      </c>
      <c r="C1576" s="26" t="str">
        <f>TEXT(B1576,"dd.mm.yyyy")</f>
        <v>15.02.2023</v>
      </c>
      <c r="D1576" s="27">
        <f>B1576-A1576</f>
        <v>5.5555555591126904E-3</v>
      </c>
      <c r="E1576" s="28" t="s">
        <v>17</v>
      </c>
      <c r="F1576" s="28" t="s">
        <v>296</v>
      </c>
      <c r="G1576" s="28">
        <v>1</v>
      </c>
      <c r="H1576" s="29">
        <v>2.8</v>
      </c>
      <c r="I1576" s="28">
        <v>1</v>
      </c>
      <c r="J1576" s="28" t="s">
        <v>12</v>
      </c>
      <c r="K1576" s="28">
        <v>2</v>
      </c>
      <c r="L1576" s="29">
        <v>8.4</v>
      </c>
      <c r="M1576" s="29">
        <f t="shared" si="24"/>
        <v>2.52</v>
      </c>
      <c r="N1576" s="29">
        <v>1.08</v>
      </c>
      <c r="O1576" s="30">
        <v>12</v>
      </c>
    </row>
    <row r="1577" spans="1:15" x14ac:dyDescent="0.35">
      <c r="A1577" s="24">
        <v>44972.15902777778</v>
      </c>
      <c r="B1577" s="25">
        <v>44972.161111111112</v>
      </c>
      <c r="C1577" s="26" t="str">
        <f>TEXT(B1577,"dd.mm.yyyy")</f>
        <v>15.02.2023</v>
      </c>
      <c r="D1577" s="27">
        <f>B1577-A1577</f>
        <v>2.0833333328482695E-3</v>
      </c>
      <c r="E1577" s="28" t="s">
        <v>55</v>
      </c>
      <c r="F1577" s="28" t="s">
        <v>820</v>
      </c>
      <c r="G1577" s="28">
        <v>1</v>
      </c>
      <c r="H1577" s="29">
        <v>0.6</v>
      </c>
      <c r="I1577" s="28">
        <v>1</v>
      </c>
      <c r="J1577" s="28" t="s">
        <v>12</v>
      </c>
      <c r="K1577" s="28">
        <v>2</v>
      </c>
      <c r="L1577" s="29">
        <v>4</v>
      </c>
      <c r="M1577" s="29">
        <f t="shared" si="24"/>
        <v>1.2</v>
      </c>
      <c r="N1577" s="29">
        <v>0.79999999999999982</v>
      </c>
      <c r="O1577" s="30">
        <v>6</v>
      </c>
    </row>
    <row r="1578" spans="1:15" x14ac:dyDescent="0.35">
      <c r="A1578" s="24">
        <v>44972.15902777778</v>
      </c>
      <c r="B1578" s="25">
        <v>44972.163194444445</v>
      </c>
      <c r="C1578" s="26" t="str">
        <f>TEXT(B1578,"dd.mm.yyyy")</f>
        <v>15.02.2023</v>
      </c>
      <c r="D1578" s="27">
        <f>B1578-A1578</f>
        <v>4.166666665696539E-3</v>
      </c>
      <c r="E1578" s="28" t="s">
        <v>59</v>
      </c>
      <c r="F1578" s="28" t="s">
        <v>931</v>
      </c>
      <c r="G1578" s="28">
        <v>1</v>
      </c>
      <c r="H1578" s="29">
        <v>2.1</v>
      </c>
      <c r="I1578" s="28">
        <v>1</v>
      </c>
      <c r="J1578" s="28" t="s">
        <v>12</v>
      </c>
      <c r="K1578" s="28">
        <v>1</v>
      </c>
      <c r="L1578" s="29">
        <v>6.3</v>
      </c>
      <c r="M1578" s="29">
        <f t="shared" si="24"/>
        <v>1.89</v>
      </c>
      <c r="N1578" s="29">
        <v>0.8100000000000005</v>
      </c>
      <c r="O1578" s="30">
        <v>9</v>
      </c>
    </row>
    <row r="1579" spans="1:15" x14ac:dyDescent="0.35">
      <c r="A1579" s="24">
        <v>44972.160416666666</v>
      </c>
      <c r="B1579" s="25">
        <v>44972.168055555558</v>
      </c>
      <c r="C1579" s="26" t="str">
        <f>TEXT(B1579,"dd.mm.yyyy")</f>
        <v>15.02.2023</v>
      </c>
      <c r="D1579" s="27">
        <f>B1579-A1579</f>
        <v>7.6388888919609599E-3</v>
      </c>
      <c r="E1579" s="28" t="s">
        <v>21</v>
      </c>
      <c r="F1579" s="28" t="s">
        <v>664</v>
      </c>
      <c r="G1579" s="28">
        <v>2</v>
      </c>
      <c r="H1579" s="29">
        <v>4.5</v>
      </c>
      <c r="I1579" s="28">
        <v>1</v>
      </c>
      <c r="J1579" s="28" t="s">
        <v>12</v>
      </c>
      <c r="K1579" s="28">
        <v>2</v>
      </c>
      <c r="L1579" s="29">
        <v>13.5</v>
      </c>
      <c r="M1579" s="29">
        <f t="shared" si="24"/>
        <v>4.05</v>
      </c>
      <c r="N1579" s="29">
        <v>3.4499999999999993</v>
      </c>
      <c r="O1579" s="30">
        <v>21</v>
      </c>
    </row>
    <row r="1580" spans="1:15" x14ac:dyDescent="0.35">
      <c r="A1580" s="24">
        <v>44972.161111111112</v>
      </c>
      <c r="B1580" s="25">
        <v>44972.179166666669</v>
      </c>
      <c r="C1580" s="26" t="str">
        <f>TEXT(B1580,"dd.mm.yyyy")</f>
        <v>15.02.2023</v>
      </c>
      <c r="D1580" s="27">
        <f>B1580-A1580</f>
        <v>1.8055555556202307E-2</v>
      </c>
      <c r="E1580" s="28" t="s">
        <v>16</v>
      </c>
      <c r="F1580" s="28" t="s">
        <v>849</v>
      </c>
      <c r="G1580" s="28">
        <v>1</v>
      </c>
      <c r="H1580" s="29">
        <v>20.9</v>
      </c>
      <c r="I1580" s="28">
        <v>2</v>
      </c>
      <c r="J1580" s="28" t="s">
        <v>12</v>
      </c>
      <c r="K1580" s="28">
        <v>2</v>
      </c>
      <c r="L1580" s="29">
        <v>62.7</v>
      </c>
      <c r="M1580" s="29">
        <f t="shared" si="24"/>
        <v>18.809999999999999</v>
      </c>
      <c r="N1580" s="29">
        <v>10.489999999999995</v>
      </c>
      <c r="O1580" s="30">
        <v>92</v>
      </c>
    </row>
    <row r="1581" spans="1:15" x14ac:dyDescent="0.35">
      <c r="A1581" s="24">
        <v>44972.161111111112</v>
      </c>
      <c r="B1581" s="25">
        <v>44972.164583333331</v>
      </c>
      <c r="C1581" s="26" t="str">
        <f>TEXT(B1581,"dd.mm.yyyy")</f>
        <v>15.02.2023</v>
      </c>
      <c r="D1581" s="27">
        <f>B1581-A1581</f>
        <v>3.4722222189884633E-3</v>
      </c>
      <c r="E1581" s="28" t="s">
        <v>73</v>
      </c>
      <c r="F1581" s="28" t="s">
        <v>181</v>
      </c>
      <c r="G1581" s="28">
        <v>1</v>
      </c>
      <c r="H1581" s="29">
        <v>0.9</v>
      </c>
      <c r="I1581" s="28">
        <v>1</v>
      </c>
      <c r="J1581" s="28" t="s">
        <v>12</v>
      </c>
      <c r="K1581" s="28">
        <v>2</v>
      </c>
      <c r="L1581" s="29">
        <v>3.1</v>
      </c>
      <c r="M1581" s="29">
        <f t="shared" si="24"/>
        <v>0.92999999999999994</v>
      </c>
      <c r="N1581" s="29">
        <v>0.9700000000000002</v>
      </c>
      <c r="O1581" s="30">
        <v>5</v>
      </c>
    </row>
    <row r="1582" spans="1:15" x14ac:dyDescent="0.35">
      <c r="A1582" s="24">
        <v>44972.161111111112</v>
      </c>
      <c r="B1582" s="25">
        <v>44972.176388888889</v>
      </c>
      <c r="C1582" s="26" t="str">
        <f>TEXT(B1582,"dd.mm.yyyy")</f>
        <v>15.02.2023</v>
      </c>
      <c r="D1582" s="27">
        <f>B1582-A1582</f>
        <v>1.5277777776645962E-2</v>
      </c>
      <c r="E1582" s="28" t="s">
        <v>42</v>
      </c>
      <c r="F1582" s="28" t="s">
        <v>168</v>
      </c>
      <c r="G1582" s="28">
        <v>1</v>
      </c>
      <c r="H1582" s="29">
        <v>9.6999999999999993</v>
      </c>
      <c r="I1582" s="28">
        <v>1</v>
      </c>
      <c r="J1582" s="28" t="s">
        <v>12</v>
      </c>
      <c r="K1582" s="28">
        <v>1</v>
      </c>
      <c r="L1582" s="29">
        <v>29.1</v>
      </c>
      <c r="M1582" s="29">
        <f t="shared" si="24"/>
        <v>8.73</v>
      </c>
      <c r="N1582" s="29">
        <v>4.1699999999999946</v>
      </c>
      <c r="O1582" s="30">
        <v>42</v>
      </c>
    </row>
    <row r="1583" spans="1:15" x14ac:dyDescent="0.35">
      <c r="A1583" s="24">
        <v>44972.161805555559</v>
      </c>
      <c r="B1583" s="25">
        <v>44972.165277777778</v>
      </c>
      <c r="C1583" s="26" t="str">
        <f>TEXT(B1583,"dd.mm.yyyy")</f>
        <v>15.02.2023</v>
      </c>
      <c r="D1583" s="27">
        <f>B1583-A1583</f>
        <v>3.4722222189884633E-3</v>
      </c>
      <c r="E1583" s="28" t="s">
        <v>49</v>
      </c>
      <c r="F1583" s="28" t="s">
        <v>315</v>
      </c>
      <c r="G1583" s="28">
        <v>1</v>
      </c>
      <c r="H1583" s="29">
        <v>1.8</v>
      </c>
      <c r="I1583" s="28">
        <v>1</v>
      </c>
      <c r="J1583" s="28" t="s">
        <v>12</v>
      </c>
      <c r="K1583" s="28">
        <v>2</v>
      </c>
      <c r="L1583" s="29">
        <v>3.8</v>
      </c>
      <c r="M1583" s="29">
        <f t="shared" si="24"/>
        <v>1.1399999999999999</v>
      </c>
      <c r="N1583" s="29">
        <v>1.0600000000000005</v>
      </c>
      <c r="O1583" s="30">
        <v>6</v>
      </c>
    </row>
    <row r="1584" spans="1:15" x14ac:dyDescent="0.35">
      <c r="A1584" s="24">
        <v>44972.161805555559</v>
      </c>
      <c r="B1584" s="25">
        <v>44972.175000000003</v>
      </c>
      <c r="C1584" s="26" t="str">
        <f>TEXT(B1584,"dd.mm.yyyy")</f>
        <v>15.02.2023</v>
      </c>
      <c r="D1584" s="27">
        <f>B1584-A1584</f>
        <v>1.3194444443797693E-2</v>
      </c>
      <c r="E1584" s="28" t="s">
        <v>14</v>
      </c>
      <c r="F1584" s="28" t="s">
        <v>887</v>
      </c>
      <c r="G1584" s="28">
        <v>1</v>
      </c>
      <c r="H1584" s="29">
        <v>3.4</v>
      </c>
      <c r="I1584" s="28">
        <v>1</v>
      </c>
      <c r="J1584" s="28" t="s">
        <v>12</v>
      </c>
      <c r="K1584" s="28">
        <v>2</v>
      </c>
      <c r="L1584" s="29">
        <v>10.199999999999999</v>
      </c>
      <c r="M1584" s="29">
        <f t="shared" si="24"/>
        <v>3.0599999999999996</v>
      </c>
      <c r="N1584" s="29">
        <v>1.740000000000002</v>
      </c>
      <c r="O1584" s="30">
        <v>15</v>
      </c>
    </row>
    <row r="1585" spans="1:15" x14ac:dyDescent="0.35">
      <c r="A1585" s="24">
        <v>44972.161805555559</v>
      </c>
      <c r="B1585" s="25">
        <v>44972.176388888889</v>
      </c>
      <c r="C1585" s="26" t="str">
        <f>TEXT(B1585,"dd.mm.yyyy")</f>
        <v>15.02.2023</v>
      </c>
      <c r="D1585" s="27">
        <f>B1585-A1585</f>
        <v>1.4583333329937886E-2</v>
      </c>
      <c r="E1585" s="28" t="s">
        <v>43</v>
      </c>
      <c r="F1585" s="28" t="s">
        <v>745</v>
      </c>
      <c r="G1585" s="28">
        <v>1</v>
      </c>
      <c r="H1585" s="29">
        <v>8.6</v>
      </c>
      <c r="I1585" s="28">
        <v>1</v>
      </c>
      <c r="J1585" s="28" t="s">
        <v>12</v>
      </c>
      <c r="K1585" s="28">
        <v>2</v>
      </c>
      <c r="L1585" s="29">
        <v>25.8</v>
      </c>
      <c r="M1585" s="29">
        <f t="shared" si="24"/>
        <v>7.74</v>
      </c>
      <c r="N1585" s="29">
        <v>3.4599999999999973</v>
      </c>
      <c r="O1585" s="30">
        <v>37</v>
      </c>
    </row>
    <row r="1586" spans="1:15" x14ac:dyDescent="0.35">
      <c r="A1586" s="24">
        <v>44972.162499999999</v>
      </c>
      <c r="B1586" s="25">
        <v>44972.182638888888</v>
      </c>
      <c r="C1586" s="26" t="str">
        <f>TEXT(B1586,"dd.mm.yyyy")</f>
        <v>15.02.2023</v>
      </c>
      <c r="D1586" s="27">
        <f>B1586-A1586</f>
        <v>2.0138888889050577E-2</v>
      </c>
      <c r="E1586" s="28" t="s">
        <v>21</v>
      </c>
      <c r="F1586" s="28" t="s">
        <v>154</v>
      </c>
      <c r="G1586" s="28">
        <v>1</v>
      </c>
      <c r="H1586" s="29">
        <v>20.3</v>
      </c>
      <c r="I1586" s="28">
        <v>1</v>
      </c>
      <c r="J1586" s="28" t="s">
        <v>12</v>
      </c>
      <c r="K1586" s="28">
        <v>2</v>
      </c>
      <c r="L1586" s="29">
        <v>60.9</v>
      </c>
      <c r="M1586" s="29">
        <f t="shared" si="24"/>
        <v>18.27</v>
      </c>
      <c r="N1586" s="29">
        <v>6.8300000000000054</v>
      </c>
      <c r="O1586" s="30">
        <v>86</v>
      </c>
    </row>
    <row r="1587" spans="1:15" x14ac:dyDescent="0.35">
      <c r="A1587" s="24">
        <v>44972.163194444445</v>
      </c>
      <c r="B1587" s="25">
        <v>44972.193055555559</v>
      </c>
      <c r="C1587" s="26" t="str">
        <f>TEXT(B1587,"dd.mm.yyyy")</f>
        <v>15.02.2023</v>
      </c>
      <c r="D1587" s="27">
        <f>B1587-A1587</f>
        <v>2.9861111113859806E-2</v>
      </c>
      <c r="E1587" s="28" t="s">
        <v>50</v>
      </c>
      <c r="F1587" s="28" t="s">
        <v>830</v>
      </c>
      <c r="G1587" s="28">
        <v>1</v>
      </c>
      <c r="H1587" s="29">
        <v>51.5</v>
      </c>
      <c r="I1587" s="28">
        <v>5</v>
      </c>
      <c r="J1587" s="28" t="s">
        <v>12</v>
      </c>
      <c r="K1587" s="28">
        <v>1</v>
      </c>
      <c r="L1587" s="29">
        <v>154.5</v>
      </c>
      <c r="M1587" s="29">
        <f t="shared" si="24"/>
        <v>46.35</v>
      </c>
      <c r="N1587" s="29">
        <v>11.150000000000006</v>
      </c>
      <c r="O1587" s="30">
        <v>212</v>
      </c>
    </row>
    <row r="1588" spans="1:15" x14ac:dyDescent="0.35">
      <c r="A1588" s="24">
        <v>44972.163194444445</v>
      </c>
      <c r="B1588" s="25">
        <v>44972.165972222225</v>
      </c>
      <c r="C1588" s="26" t="str">
        <f>TEXT(B1588,"dd.mm.yyyy")</f>
        <v>15.02.2023</v>
      </c>
      <c r="D1588" s="27">
        <f>B1588-A1588</f>
        <v>2.7777777795563452E-3</v>
      </c>
      <c r="E1588" s="28" t="s">
        <v>15</v>
      </c>
      <c r="F1588" s="28" t="s">
        <v>560</v>
      </c>
      <c r="G1588" s="28">
        <v>2</v>
      </c>
      <c r="H1588" s="29">
        <v>1</v>
      </c>
      <c r="I1588" s="28">
        <v>1</v>
      </c>
      <c r="J1588" s="28" t="s">
        <v>12</v>
      </c>
      <c r="K1588" s="28">
        <v>1</v>
      </c>
      <c r="L1588" s="29">
        <v>3.4</v>
      </c>
      <c r="M1588" s="29">
        <f t="shared" si="24"/>
        <v>1.02</v>
      </c>
      <c r="N1588" s="29">
        <v>0.58000000000000007</v>
      </c>
      <c r="O1588" s="30">
        <v>5</v>
      </c>
    </row>
    <row r="1589" spans="1:15" x14ac:dyDescent="0.35">
      <c r="A1589" s="24">
        <v>44972.163194444445</v>
      </c>
      <c r="B1589" s="25">
        <v>44972.170138888891</v>
      </c>
      <c r="C1589" s="26" t="str">
        <f>TEXT(B1589,"dd.mm.yyyy")</f>
        <v>15.02.2023</v>
      </c>
      <c r="D1589" s="27">
        <f>B1589-A1589</f>
        <v>6.9444444452528842E-3</v>
      </c>
      <c r="E1589" s="28" t="s">
        <v>56</v>
      </c>
      <c r="F1589" s="28" t="s">
        <v>163</v>
      </c>
      <c r="G1589" s="28">
        <v>1</v>
      </c>
      <c r="H1589" s="29">
        <v>3.1</v>
      </c>
      <c r="I1589" s="28">
        <v>1</v>
      </c>
      <c r="J1589" s="28" t="s">
        <v>12</v>
      </c>
      <c r="K1589" s="28">
        <v>2</v>
      </c>
      <c r="L1589" s="29">
        <v>9.3000000000000007</v>
      </c>
      <c r="M1589" s="29">
        <f t="shared" si="24"/>
        <v>2.79</v>
      </c>
      <c r="N1589" s="29">
        <v>1.9100000000000001</v>
      </c>
      <c r="O1589" s="30">
        <v>14</v>
      </c>
    </row>
    <row r="1590" spans="1:15" x14ac:dyDescent="0.35">
      <c r="A1590" s="24">
        <v>44972.163194444445</v>
      </c>
      <c r="B1590" s="25">
        <v>44972.179861111108</v>
      </c>
      <c r="C1590" s="26" t="str">
        <f>TEXT(B1590,"dd.mm.yyyy")</f>
        <v>15.02.2023</v>
      </c>
      <c r="D1590" s="27">
        <f>B1590-A1590</f>
        <v>1.6666666662786156E-2</v>
      </c>
      <c r="E1590" s="28" t="s">
        <v>72</v>
      </c>
      <c r="F1590" s="28" t="s">
        <v>733</v>
      </c>
      <c r="G1590" s="28">
        <v>1</v>
      </c>
      <c r="H1590" s="29">
        <v>11.3</v>
      </c>
      <c r="I1590" s="28">
        <v>1</v>
      </c>
      <c r="J1590" s="28" t="s">
        <v>12</v>
      </c>
      <c r="K1590" s="28">
        <v>2</v>
      </c>
      <c r="L1590" s="29">
        <v>33.9</v>
      </c>
      <c r="M1590" s="29">
        <f t="shared" si="24"/>
        <v>10.17</v>
      </c>
      <c r="N1590" s="29">
        <v>5.93</v>
      </c>
      <c r="O1590" s="30">
        <v>50</v>
      </c>
    </row>
    <row r="1591" spans="1:15" x14ac:dyDescent="0.35">
      <c r="A1591" s="24">
        <v>44972.163888888892</v>
      </c>
      <c r="B1591" s="25">
        <v>44972.169444444444</v>
      </c>
      <c r="C1591" s="26" t="str">
        <f>TEXT(B1591,"dd.mm.yyyy")</f>
        <v>15.02.2023</v>
      </c>
      <c r="D1591" s="27">
        <f>B1591-A1591</f>
        <v>5.5555555518367328E-3</v>
      </c>
      <c r="E1591" s="28" t="s">
        <v>22</v>
      </c>
      <c r="F1591" s="28" t="s">
        <v>925</v>
      </c>
      <c r="G1591" s="28">
        <v>1</v>
      </c>
      <c r="H1591" s="29">
        <v>1.8</v>
      </c>
      <c r="I1591" s="28">
        <v>1</v>
      </c>
      <c r="J1591" s="28" t="s">
        <v>12</v>
      </c>
      <c r="K1591" s="28">
        <v>2</v>
      </c>
      <c r="L1591" s="29">
        <v>3.6</v>
      </c>
      <c r="M1591" s="29">
        <f t="shared" si="24"/>
        <v>1.08</v>
      </c>
      <c r="N1591" s="29">
        <v>1.3199999999999998</v>
      </c>
      <c r="O1591" s="30">
        <v>6</v>
      </c>
    </row>
    <row r="1592" spans="1:15" x14ac:dyDescent="0.35">
      <c r="A1592" s="24">
        <v>44972.164583333331</v>
      </c>
      <c r="B1592" s="25">
        <v>44972.166666666664</v>
      </c>
      <c r="C1592" s="26" t="str">
        <f>TEXT(B1592,"dd.mm.yyyy")</f>
        <v>15.02.2023</v>
      </c>
      <c r="D1592" s="27">
        <f>B1592-A1592</f>
        <v>2.0833333328482695E-3</v>
      </c>
      <c r="E1592" s="28" t="s">
        <v>47</v>
      </c>
      <c r="F1592" s="28" t="s">
        <v>135</v>
      </c>
      <c r="G1592" s="28">
        <v>1</v>
      </c>
      <c r="H1592" s="29">
        <v>0.8</v>
      </c>
      <c r="I1592" s="28">
        <v>1</v>
      </c>
      <c r="J1592" s="28" t="s">
        <v>12</v>
      </c>
      <c r="K1592" s="28">
        <v>1</v>
      </c>
      <c r="L1592" s="29">
        <v>3</v>
      </c>
      <c r="M1592" s="29">
        <f t="shared" si="24"/>
        <v>0.89999999999999991</v>
      </c>
      <c r="N1592" s="29">
        <v>1.0999999999999996</v>
      </c>
      <c r="O1592" s="30">
        <v>5</v>
      </c>
    </row>
    <row r="1593" spans="1:15" x14ac:dyDescent="0.35">
      <c r="A1593" s="24">
        <v>44972.164583333331</v>
      </c>
      <c r="B1593" s="25">
        <v>44972.173611111109</v>
      </c>
      <c r="C1593" s="26" t="str">
        <f>TEXT(B1593,"dd.mm.yyyy")</f>
        <v>15.02.2023</v>
      </c>
      <c r="D1593" s="27">
        <f>B1593-A1593</f>
        <v>9.0277777781011537E-3</v>
      </c>
      <c r="E1593" s="28" t="s">
        <v>64</v>
      </c>
      <c r="F1593" s="28" t="s">
        <v>516</v>
      </c>
      <c r="G1593" s="28">
        <v>3</v>
      </c>
      <c r="H1593" s="29">
        <v>4.3</v>
      </c>
      <c r="I1593" s="28">
        <v>1</v>
      </c>
      <c r="J1593" s="28" t="s">
        <v>12</v>
      </c>
      <c r="K1593" s="28">
        <v>2</v>
      </c>
      <c r="L1593" s="29">
        <v>12.9</v>
      </c>
      <c r="M1593" s="29">
        <f t="shared" si="24"/>
        <v>3.87</v>
      </c>
      <c r="N1593" s="29">
        <v>2.2299999999999986</v>
      </c>
      <c r="O1593" s="30">
        <v>19</v>
      </c>
    </row>
    <row r="1594" spans="1:15" x14ac:dyDescent="0.35">
      <c r="A1594" s="24">
        <v>44972.164583333331</v>
      </c>
      <c r="B1594" s="25">
        <v>44972.165972222225</v>
      </c>
      <c r="C1594" s="26" t="str">
        <f>TEXT(B1594,"dd.mm.yyyy")</f>
        <v>15.02.2023</v>
      </c>
      <c r="D1594" s="27">
        <f>B1594-A1594</f>
        <v>1.3888888934161514E-3</v>
      </c>
      <c r="E1594" s="28" t="s">
        <v>17</v>
      </c>
      <c r="F1594" s="28" t="s">
        <v>104</v>
      </c>
      <c r="G1594" s="28">
        <v>1</v>
      </c>
      <c r="H1594" s="29">
        <v>0.7</v>
      </c>
      <c r="I1594" s="28">
        <v>1</v>
      </c>
      <c r="J1594" s="28" t="s">
        <v>12</v>
      </c>
      <c r="K1594" s="28">
        <v>1</v>
      </c>
      <c r="L1594" s="29">
        <v>3.9</v>
      </c>
      <c r="M1594" s="29">
        <f t="shared" si="24"/>
        <v>1.17</v>
      </c>
      <c r="N1594" s="29">
        <v>0.93000000000000016</v>
      </c>
      <c r="O1594" s="30">
        <v>6</v>
      </c>
    </row>
    <row r="1595" spans="1:15" x14ac:dyDescent="0.35">
      <c r="A1595" s="24">
        <v>44972.164583333331</v>
      </c>
      <c r="B1595" s="25">
        <v>44972.168749999997</v>
      </c>
      <c r="C1595" s="26" t="str">
        <f>TEXT(B1595,"dd.mm.yyyy")</f>
        <v>15.02.2023</v>
      </c>
      <c r="D1595" s="27">
        <f>B1595-A1595</f>
        <v>4.166666665696539E-3</v>
      </c>
      <c r="E1595" s="28" t="s">
        <v>28</v>
      </c>
      <c r="F1595" s="28" t="s">
        <v>258</v>
      </c>
      <c r="G1595" s="28">
        <v>1</v>
      </c>
      <c r="H1595" s="29">
        <v>2.2000000000000002</v>
      </c>
      <c r="I1595" s="28">
        <v>1</v>
      </c>
      <c r="J1595" s="28" t="s">
        <v>12</v>
      </c>
      <c r="K1595" s="28">
        <v>2</v>
      </c>
      <c r="L1595" s="29">
        <v>6.6</v>
      </c>
      <c r="M1595" s="29">
        <f t="shared" si="24"/>
        <v>1.9799999999999998</v>
      </c>
      <c r="N1595" s="29">
        <v>1.42</v>
      </c>
      <c r="O1595" s="30">
        <v>10</v>
      </c>
    </row>
    <row r="1596" spans="1:15" x14ac:dyDescent="0.35">
      <c r="A1596" s="24">
        <v>44972.164583333331</v>
      </c>
      <c r="B1596" s="25">
        <v>44972.179861111108</v>
      </c>
      <c r="C1596" s="26" t="str">
        <f>TEXT(B1596,"dd.mm.yyyy")</f>
        <v>15.02.2023</v>
      </c>
      <c r="D1596" s="27">
        <f>B1596-A1596</f>
        <v>1.5277777776645962E-2</v>
      </c>
      <c r="E1596" s="28" t="s">
        <v>75</v>
      </c>
      <c r="F1596" s="28" t="s">
        <v>625</v>
      </c>
      <c r="G1596" s="28">
        <v>2</v>
      </c>
      <c r="H1596" s="29">
        <v>16.3</v>
      </c>
      <c r="I1596" s="28">
        <v>2</v>
      </c>
      <c r="J1596" s="28" t="s">
        <v>12</v>
      </c>
      <c r="K1596" s="28">
        <v>2</v>
      </c>
      <c r="L1596" s="29">
        <v>48.9</v>
      </c>
      <c r="M1596" s="29">
        <f t="shared" si="24"/>
        <v>14.669999999999998</v>
      </c>
      <c r="N1596" s="29">
        <v>6.43</v>
      </c>
      <c r="O1596" s="30">
        <v>70</v>
      </c>
    </row>
    <row r="1597" spans="1:15" x14ac:dyDescent="0.35">
      <c r="A1597" s="24">
        <v>44972.164583333331</v>
      </c>
      <c r="B1597" s="25">
        <v>44972.180555555555</v>
      </c>
      <c r="C1597" s="26" t="str">
        <f>TEXT(B1597,"dd.mm.yyyy")</f>
        <v>15.02.2023</v>
      </c>
      <c r="D1597" s="27">
        <f>B1597-A1597</f>
        <v>1.5972222223354038E-2</v>
      </c>
      <c r="E1597" s="28" t="s">
        <v>72</v>
      </c>
      <c r="F1597" s="28" t="s">
        <v>696</v>
      </c>
      <c r="G1597" s="28">
        <v>1</v>
      </c>
      <c r="H1597" s="29">
        <v>16.899999999999999</v>
      </c>
      <c r="I1597" s="28">
        <v>2</v>
      </c>
      <c r="J1597" s="28" t="s">
        <v>12</v>
      </c>
      <c r="K1597" s="28">
        <v>2</v>
      </c>
      <c r="L1597" s="29">
        <v>50.7</v>
      </c>
      <c r="M1597" s="29">
        <f t="shared" si="24"/>
        <v>15.21</v>
      </c>
      <c r="N1597" s="29">
        <v>10.089999999999996</v>
      </c>
      <c r="O1597" s="30">
        <v>76</v>
      </c>
    </row>
    <row r="1598" spans="1:15" x14ac:dyDescent="0.35">
      <c r="A1598" s="24">
        <v>44972.165277777778</v>
      </c>
      <c r="B1598" s="25">
        <v>44972.181250000001</v>
      </c>
      <c r="C1598" s="26" t="str">
        <f>TEXT(B1598,"dd.mm.yyyy")</f>
        <v>15.02.2023</v>
      </c>
      <c r="D1598" s="27">
        <f>B1598-A1598</f>
        <v>1.5972222223354038E-2</v>
      </c>
      <c r="E1598" s="28" t="s">
        <v>25</v>
      </c>
      <c r="F1598" s="28" t="s">
        <v>569</v>
      </c>
      <c r="G1598" s="28">
        <v>1</v>
      </c>
      <c r="H1598" s="29">
        <v>10.1</v>
      </c>
      <c r="I1598" s="28">
        <v>1</v>
      </c>
      <c r="J1598" s="28" t="s">
        <v>12</v>
      </c>
      <c r="K1598" s="28">
        <v>1</v>
      </c>
      <c r="L1598" s="29">
        <v>30.3</v>
      </c>
      <c r="M1598" s="29">
        <f t="shared" si="24"/>
        <v>9.09</v>
      </c>
      <c r="N1598" s="29">
        <v>5.6099999999999959</v>
      </c>
      <c r="O1598" s="30">
        <v>45</v>
      </c>
    </row>
    <row r="1599" spans="1:15" x14ac:dyDescent="0.35">
      <c r="A1599" s="24">
        <v>44972.165277777778</v>
      </c>
      <c r="B1599" s="25">
        <v>44972.172222222223</v>
      </c>
      <c r="C1599" s="26" t="str">
        <f>TEXT(B1599,"dd.mm.yyyy")</f>
        <v>15.02.2023</v>
      </c>
      <c r="D1599" s="27">
        <f>B1599-A1599</f>
        <v>6.9444444452528842E-3</v>
      </c>
      <c r="E1599" s="28" t="s">
        <v>25</v>
      </c>
      <c r="F1599" s="28" t="s">
        <v>757</v>
      </c>
      <c r="G1599" s="28">
        <v>1</v>
      </c>
      <c r="H1599" s="29">
        <v>2.2999999999999998</v>
      </c>
      <c r="I1599" s="28">
        <v>1</v>
      </c>
      <c r="J1599" s="28" t="s">
        <v>12</v>
      </c>
      <c r="K1599" s="28">
        <v>1</v>
      </c>
      <c r="L1599" s="29">
        <v>6.9</v>
      </c>
      <c r="M1599" s="29">
        <f t="shared" si="24"/>
        <v>2.0699999999999998</v>
      </c>
      <c r="N1599" s="29">
        <v>1.0299999999999994</v>
      </c>
      <c r="O1599" s="30">
        <v>10</v>
      </c>
    </row>
    <row r="1600" spans="1:15" x14ac:dyDescent="0.35">
      <c r="A1600" s="24">
        <v>44972.166666666664</v>
      </c>
      <c r="B1600" s="25">
        <v>44972.169444444444</v>
      </c>
      <c r="C1600" s="26" t="str">
        <f>TEXT(B1600,"dd.mm.yyyy")</f>
        <v>15.02.2023</v>
      </c>
      <c r="D1600" s="27">
        <f>B1600-A1600</f>
        <v>2.7777777795563452E-3</v>
      </c>
      <c r="E1600" s="28" t="s">
        <v>72</v>
      </c>
      <c r="F1600" s="28" t="s">
        <v>497</v>
      </c>
      <c r="G1600" s="28">
        <v>1</v>
      </c>
      <c r="H1600" s="29">
        <v>1</v>
      </c>
      <c r="I1600" s="28">
        <v>1</v>
      </c>
      <c r="J1600" s="28" t="s">
        <v>12</v>
      </c>
      <c r="K1600" s="28">
        <v>2</v>
      </c>
      <c r="L1600" s="29">
        <v>3.3</v>
      </c>
      <c r="M1600" s="29">
        <f t="shared" si="24"/>
        <v>0.98999999999999988</v>
      </c>
      <c r="N1600" s="29">
        <v>0.71</v>
      </c>
      <c r="O1600" s="30">
        <v>5</v>
      </c>
    </row>
    <row r="1601" spans="1:15" x14ac:dyDescent="0.35">
      <c r="A1601" s="24">
        <v>44972.166666666664</v>
      </c>
      <c r="B1601" s="25">
        <v>44972.169444444444</v>
      </c>
      <c r="C1601" s="26" t="str">
        <f>TEXT(B1601,"dd.mm.yyyy")</f>
        <v>15.02.2023</v>
      </c>
      <c r="D1601" s="27">
        <f>B1601-A1601</f>
        <v>2.7777777795563452E-3</v>
      </c>
      <c r="E1601" s="28" t="s">
        <v>30</v>
      </c>
      <c r="F1601" s="28" t="s">
        <v>196</v>
      </c>
      <c r="G1601" s="28">
        <v>1</v>
      </c>
      <c r="H1601" s="29">
        <v>0.5</v>
      </c>
      <c r="I1601" s="28">
        <v>1</v>
      </c>
      <c r="J1601" s="28" t="s">
        <v>12</v>
      </c>
      <c r="K1601" s="28">
        <v>1</v>
      </c>
      <c r="L1601" s="29">
        <v>3.5</v>
      </c>
      <c r="M1601" s="29">
        <f t="shared" si="24"/>
        <v>1.05</v>
      </c>
      <c r="N1601" s="29">
        <v>1.4500000000000002</v>
      </c>
      <c r="O1601" s="30">
        <v>6</v>
      </c>
    </row>
    <row r="1602" spans="1:15" x14ac:dyDescent="0.35">
      <c r="A1602" s="24">
        <v>44972.167361111111</v>
      </c>
      <c r="B1602" s="25">
        <v>44972.170138888891</v>
      </c>
      <c r="C1602" s="26" t="str">
        <f>TEXT(B1602,"dd.mm.yyyy")</f>
        <v>15.02.2023</v>
      </c>
      <c r="D1602" s="27">
        <f>B1602-A1602</f>
        <v>2.7777777795563452E-3</v>
      </c>
      <c r="E1602" s="28" t="s">
        <v>30</v>
      </c>
      <c r="F1602" s="28" t="s">
        <v>756</v>
      </c>
      <c r="G1602" s="28">
        <v>1</v>
      </c>
      <c r="H1602" s="29">
        <v>1.5</v>
      </c>
      <c r="I1602" s="28">
        <v>1</v>
      </c>
      <c r="J1602" s="28" t="s">
        <v>12</v>
      </c>
      <c r="K1602" s="28">
        <v>1</v>
      </c>
      <c r="L1602" s="29">
        <v>3.9</v>
      </c>
      <c r="M1602" s="29">
        <f t="shared" si="24"/>
        <v>1.17</v>
      </c>
      <c r="N1602" s="29">
        <v>0.93000000000000016</v>
      </c>
      <c r="O1602" s="30">
        <v>6</v>
      </c>
    </row>
    <row r="1603" spans="1:15" x14ac:dyDescent="0.35">
      <c r="A1603" s="24">
        <v>44972.168055555558</v>
      </c>
      <c r="B1603" s="25">
        <v>44972.170138888891</v>
      </c>
      <c r="C1603" s="26" t="str">
        <f>TEXT(B1603,"dd.mm.yyyy")</f>
        <v>15.02.2023</v>
      </c>
      <c r="D1603" s="27">
        <f>B1603-A1603</f>
        <v>2.0833333328482695E-3</v>
      </c>
      <c r="E1603" s="28" t="s">
        <v>67</v>
      </c>
      <c r="F1603" s="28" t="s">
        <v>166</v>
      </c>
      <c r="G1603" s="28">
        <v>1</v>
      </c>
      <c r="H1603" s="29">
        <v>0.8</v>
      </c>
      <c r="I1603" s="28">
        <v>1</v>
      </c>
      <c r="J1603" s="28" t="s">
        <v>12</v>
      </c>
      <c r="K1603" s="28">
        <v>1</v>
      </c>
      <c r="L1603" s="29">
        <v>4</v>
      </c>
      <c r="M1603" s="29">
        <f t="shared" ref="M1603:M1666" si="25">L1603*30%</f>
        <v>1.2</v>
      </c>
      <c r="N1603" s="29">
        <v>0.79999999999999982</v>
      </c>
      <c r="O1603" s="30">
        <v>6</v>
      </c>
    </row>
    <row r="1604" spans="1:15" x14ac:dyDescent="0.35">
      <c r="A1604" s="24">
        <v>44972.168055555558</v>
      </c>
      <c r="B1604" s="25">
        <v>44972.171527777777</v>
      </c>
      <c r="C1604" s="26" t="str">
        <f>TEXT(B1604,"dd.mm.yyyy")</f>
        <v>15.02.2023</v>
      </c>
      <c r="D1604" s="27">
        <f>B1604-A1604</f>
        <v>3.4722222189884633E-3</v>
      </c>
      <c r="E1604" s="28" t="s">
        <v>74</v>
      </c>
      <c r="F1604" s="28" t="s">
        <v>268</v>
      </c>
      <c r="G1604" s="28">
        <v>1</v>
      </c>
      <c r="H1604" s="29">
        <v>0.8</v>
      </c>
      <c r="I1604" s="28">
        <v>1</v>
      </c>
      <c r="J1604" s="28" t="s">
        <v>12</v>
      </c>
      <c r="K1604" s="28">
        <v>1</v>
      </c>
      <c r="L1604" s="29">
        <v>4</v>
      </c>
      <c r="M1604" s="29">
        <f t="shared" si="25"/>
        <v>1.2</v>
      </c>
      <c r="N1604" s="29">
        <v>0.79999999999999982</v>
      </c>
      <c r="O1604" s="30">
        <v>6</v>
      </c>
    </row>
    <row r="1605" spans="1:15" x14ac:dyDescent="0.35">
      <c r="A1605" s="24">
        <v>44972.168749999997</v>
      </c>
      <c r="B1605" s="25">
        <v>44972.174305555556</v>
      </c>
      <c r="C1605" s="26" t="str">
        <f>TEXT(B1605,"dd.mm.yyyy")</f>
        <v>15.02.2023</v>
      </c>
      <c r="D1605" s="27">
        <f>B1605-A1605</f>
        <v>5.5555555591126904E-3</v>
      </c>
      <c r="E1605" s="28" t="s">
        <v>74</v>
      </c>
      <c r="F1605" s="28" t="s">
        <v>817</v>
      </c>
      <c r="G1605" s="28">
        <v>2</v>
      </c>
      <c r="H1605" s="29">
        <v>1.4</v>
      </c>
      <c r="I1605" s="28">
        <v>1</v>
      </c>
      <c r="J1605" s="28" t="s">
        <v>12</v>
      </c>
      <c r="K1605" s="28">
        <v>2</v>
      </c>
      <c r="L1605" s="29">
        <v>3.1</v>
      </c>
      <c r="M1605" s="29">
        <f t="shared" si="25"/>
        <v>0.92999999999999994</v>
      </c>
      <c r="N1605" s="29">
        <v>0.9700000000000002</v>
      </c>
      <c r="O1605" s="30">
        <v>5</v>
      </c>
    </row>
    <row r="1606" spans="1:15" x14ac:dyDescent="0.35">
      <c r="A1606" s="24">
        <v>44972.168749999997</v>
      </c>
      <c r="B1606" s="25">
        <v>44972.17083333333</v>
      </c>
      <c r="C1606" s="26" t="str">
        <f>TEXT(B1606,"dd.mm.yyyy")</f>
        <v>15.02.2023</v>
      </c>
      <c r="D1606" s="27">
        <f>B1606-A1606</f>
        <v>2.0833333328482695E-3</v>
      </c>
      <c r="E1606" s="28" t="s">
        <v>74</v>
      </c>
      <c r="F1606" s="28" t="s">
        <v>801</v>
      </c>
      <c r="G1606" s="28">
        <v>1</v>
      </c>
      <c r="H1606" s="29">
        <v>1</v>
      </c>
      <c r="I1606" s="28">
        <v>1</v>
      </c>
      <c r="J1606" s="28" t="s">
        <v>12</v>
      </c>
      <c r="K1606" s="28">
        <v>1</v>
      </c>
      <c r="L1606" s="29">
        <v>3.4</v>
      </c>
      <c r="M1606" s="29">
        <f t="shared" si="25"/>
        <v>1.02</v>
      </c>
      <c r="N1606" s="29">
        <v>1.5800000000000005</v>
      </c>
      <c r="O1606" s="30">
        <v>6</v>
      </c>
    </row>
    <row r="1607" spans="1:15" x14ac:dyDescent="0.35">
      <c r="A1607" s="24">
        <v>44972.168749999997</v>
      </c>
      <c r="B1607" s="25">
        <v>44972.183333333334</v>
      </c>
      <c r="C1607" s="26" t="str">
        <f>TEXT(B1607,"dd.mm.yyyy")</f>
        <v>15.02.2023</v>
      </c>
      <c r="D1607" s="27">
        <f>B1607-A1607</f>
        <v>1.4583333337213844E-2</v>
      </c>
      <c r="E1607" s="28" t="s">
        <v>23</v>
      </c>
      <c r="F1607" s="28" t="s">
        <v>334</v>
      </c>
      <c r="G1607" s="28">
        <v>1</v>
      </c>
      <c r="H1607" s="29">
        <v>5.6</v>
      </c>
      <c r="I1607" s="28">
        <v>1</v>
      </c>
      <c r="J1607" s="28" t="s">
        <v>12</v>
      </c>
      <c r="K1607" s="28">
        <v>2</v>
      </c>
      <c r="L1607" s="29">
        <v>16.8</v>
      </c>
      <c r="M1607" s="29">
        <f t="shared" si="25"/>
        <v>5.04</v>
      </c>
      <c r="N1607" s="29">
        <v>3.16</v>
      </c>
      <c r="O1607" s="30">
        <v>25</v>
      </c>
    </row>
    <row r="1608" spans="1:15" x14ac:dyDescent="0.35">
      <c r="A1608" s="24">
        <v>44972.169444444444</v>
      </c>
      <c r="B1608" s="25">
        <v>44972.17083333333</v>
      </c>
      <c r="C1608" s="26" t="str">
        <f>TEXT(B1608,"dd.mm.yyyy")</f>
        <v>15.02.2023</v>
      </c>
      <c r="D1608" s="27">
        <f>B1608-A1608</f>
        <v>1.3888888861401938E-3</v>
      </c>
      <c r="E1608" s="28" t="s">
        <v>21</v>
      </c>
      <c r="F1608" s="28" t="s">
        <v>528</v>
      </c>
      <c r="G1608" s="28">
        <v>1</v>
      </c>
      <c r="H1608" s="29">
        <v>1.3</v>
      </c>
      <c r="I1608" s="28">
        <v>1</v>
      </c>
      <c r="J1608" s="28" t="s">
        <v>12</v>
      </c>
      <c r="K1608" s="28">
        <v>1</v>
      </c>
      <c r="L1608" s="29">
        <v>3.5</v>
      </c>
      <c r="M1608" s="29">
        <f t="shared" si="25"/>
        <v>1.05</v>
      </c>
      <c r="N1608" s="29">
        <v>1.4500000000000002</v>
      </c>
      <c r="O1608" s="30">
        <v>6</v>
      </c>
    </row>
    <row r="1609" spans="1:15" x14ac:dyDescent="0.35">
      <c r="A1609" s="24">
        <v>44972.169444444444</v>
      </c>
      <c r="B1609" s="25">
        <v>44972.17083333333</v>
      </c>
      <c r="C1609" s="26" t="str">
        <f>TEXT(B1609,"dd.mm.yyyy")</f>
        <v>15.02.2023</v>
      </c>
      <c r="D1609" s="27">
        <f>B1609-A1609</f>
        <v>1.3888888861401938E-3</v>
      </c>
      <c r="E1609" s="28" t="s">
        <v>19</v>
      </c>
      <c r="F1609" s="28" t="s">
        <v>847</v>
      </c>
      <c r="G1609" s="28">
        <v>1</v>
      </c>
      <c r="H1609" s="29">
        <v>0.3</v>
      </c>
      <c r="I1609" s="28">
        <v>1</v>
      </c>
      <c r="J1609" s="28" t="s">
        <v>12</v>
      </c>
      <c r="K1609" s="28">
        <v>1</v>
      </c>
      <c r="L1609" s="29">
        <v>3.1</v>
      </c>
      <c r="M1609" s="29">
        <f t="shared" si="25"/>
        <v>0.92999999999999994</v>
      </c>
      <c r="N1609" s="29">
        <v>0.9700000000000002</v>
      </c>
      <c r="O1609" s="30">
        <v>5</v>
      </c>
    </row>
    <row r="1610" spans="1:15" x14ac:dyDescent="0.35">
      <c r="A1610" s="24">
        <v>44972.169444444444</v>
      </c>
      <c r="B1610" s="25">
        <v>44972.178472222222</v>
      </c>
      <c r="C1610" s="26" t="str">
        <f>TEXT(B1610,"dd.mm.yyyy")</f>
        <v>15.02.2023</v>
      </c>
      <c r="D1610" s="27">
        <f>B1610-A1610</f>
        <v>9.0277777781011537E-3</v>
      </c>
      <c r="E1610" s="28" t="s">
        <v>40</v>
      </c>
      <c r="F1610" s="28" t="s">
        <v>860</v>
      </c>
      <c r="G1610" s="28">
        <v>1</v>
      </c>
      <c r="H1610" s="29">
        <v>4.8</v>
      </c>
      <c r="I1610" s="28">
        <v>1</v>
      </c>
      <c r="J1610" s="28" t="s">
        <v>12</v>
      </c>
      <c r="K1610" s="28">
        <v>2</v>
      </c>
      <c r="L1610" s="29">
        <v>14.4</v>
      </c>
      <c r="M1610" s="29">
        <f t="shared" si="25"/>
        <v>4.32</v>
      </c>
      <c r="N1610" s="29">
        <v>2.2799999999999994</v>
      </c>
      <c r="O1610" s="30">
        <v>21</v>
      </c>
    </row>
    <row r="1611" spans="1:15" x14ac:dyDescent="0.35">
      <c r="A1611" s="24">
        <v>44972.170138888891</v>
      </c>
      <c r="B1611" s="25">
        <v>44972.17083333333</v>
      </c>
      <c r="C1611" s="26" t="str">
        <f>TEXT(B1611,"dd.mm.yyyy")</f>
        <v>15.02.2023</v>
      </c>
      <c r="D1611" s="27">
        <f>B1611-A1611</f>
        <v>6.9444443943211809E-4</v>
      </c>
      <c r="E1611" s="28" t="s">
        <v>66</v>
      </c>
      <c r="F1611" s="28" t="s">
        <v>214</v>
      </c>
      <c r="G1611" s="28">
        <v>1</v>
      </c>
      <c r="H1611" s="29">
        <v>0.5</v>
      </c>
      <c r="I1611" s="28">
        <v>1</v>
      </c>
      <c r="J1611" s="28" t="s">
        <v>12</v>
      </c>
      <c r="K1611" s="28">
        <v>1</v>
      </c>
      <c r="L1611" s="29">
        <v>3.7</v>
      </c>
      <c r="M1611" s="29">
        <f t="shared" si="25"/>
        <v>1.1100000000000001</v>
      </c>
      <c r="N1611" s="29">
        <v>1.1899999999999995</v>
      </c>
      <c r="O1611" s="30">
        <v>6</v>
      </c>
    </row>
    <row r="1612" spans="1:15" x14ac:dyDescent="0.35">
      <c r="A1612" s="24">
        <v>44972.170138888891</v>
      </c>
      <c r="B1612" s="25">
        <v>44972.186111111114</v>
      </c>
      <c r="C1612" s="26" t="str">
        <f>TEXT(B1612,"dd.mm.yyyy")</f>
        <v>15.02.2023</v>
      </c>
      <c r="D1612" s="27">
        <f>B1612-A1612</f>
        <v>1.5972222223354038E-2</v>
      </c>
      <c r="E1612" s="28" t="s">
        <v>22</v>
      </c>
      <c r="F1612" s="28" t="s">
        <v>430</v>
      </c>
      <c r="G1612" s="28">
        <v>1</v>
      </c>
      <c r="H1612" s="29">
        <v>12.2</v>
      </c>
      <c r="I1612" s="28">
        <v>1</v>
      </c>
      <c r="J1612" s="28" t="s">
        <v>12</v>
      </c>
      <c r="K1612" s="28">
        <v>2</v>
      </c>
      <c r="L1612" s="29">
        <v>36.6</v>
      </c>
      <c r="M1612" s="29">
        <f t="shared" si="25"/>
        <v>10.98</v>
      </c>
      <c r="N1612" s="29">
        <v>6.4199999999999946</v>
      </c>
      <c r="O1612" s="30">
        <v>54</v>
      </c>
    </row>
    <row r="1613" spans="1:15" x14ac:dyDescent="0.35">
      <c r="A1613" s="24">
        <v>44972.17083333333</v>
      </c>
      <c r="B1613" s="25">
        <v>44972.179861111108</v>
      </c>
      <c r="C1613" s="26" t="str">
        <f>TEXT(B1613,"dd.mm.yyyy")</f>
        <v>15.02.2023</v>
      </c>
      <c r="D1613" s="27">
        <f>B1613-A1613</f>
        <v>9.0277777781011537E-3</v>
      </c>
      <c r="E1613" s="28" t="s">
        <v>28</v>
      </c>
      <c r="F1613" s="28" t="s">
        <v>724</v>
      </c>
      <c r="G1613" s="28">
        <v>1</v>
      </c>
      <c r="H1613" s="29">
        <v>3.6</v>
      </c>
      <c r="I1613" s="28">
        <v>1</v>
      </c>
      <c r="J1613" s="28" t="s">
        <v>12</v>
      </c>
      <c r="K1613" s="28">
        <v>1</v>
      </c>
      <c r="L1613" s="29">
        <v>10.8</v>
      </c>
      <c r="M1613" s="29">
        <f t="shared" si="25"/>
        <v>3.24</v>
      </c>
      <c r="N1613" s="29">
        <v>0.95999999999999908</v>
      </c>
      <c r="O1613" s="30">
        <v>15</v>
      </c>
    </row>
    <row r="1614" spans="1:15" x14ac:dyDescent="0.35">
      <c r="A1614" s="24">
        <v>44972.171527777777</v>
      </c>
      <c r="B1614" s="25">
        <v>44972.173611111109</v>
      </c>
      <c r="C1614" s="26" t="str">
        <f>TEXT(B1614,"dd.mm.yyyy")</f>
        <v>15.02.2023</v>
      </c>
      <c r="D1614" s="27">
        <f>B1614-A1614</f>
        <v>2.0833333328482695E-3</v>
      </c>
      <c r="E1614" s="28" t="s">
        <v>72</v>
      </c>
      <c r="F1614" s="28" t="s">
        <v>528</v>
      </c>
      <c r="G1614" s="28">
        <v>1</v>
      </c>
      <c r="H1614" s="29">
        <v>0.5</v>
      </c>
      <c r="I1614" s="28">
        <v>1</v>
      </c>
      <c r="J1614" s="28" t="s">
        <v>12</v>
      </c>
      <c r="K1614" s="28">
        <v>2</v>
      </c>
      <c r="L1614" s="29">
        <v>3.8</v>
      </c>
      <c r="M1614" s="29">
        <f t="shared" si="25"/>
        <v>1.1399999999999999</v>
      </c>
      <c r="N1614" s="29">
        <v>1.0600000000000005</v>
      </c>
      <c r="O1614" s="30">
        <v>6</v>
      </c>
    </row>
    <row r="1615" spans="1:15" x14ac:dyDescent="0.35">
      <c r="A1615" s="24">
        <v>44972.172222222223</v>
      </c>
      <c r="B1615" s="25">
        <v>44972.1875</v>
      </c>
      <c r="C1615" s="26" t="str">
        <f>TEXT(B1615,"dd.mm.yyyy")</f>
        <v>15.02.2023</v>
      </c>
      <c r="D1615" s="27">
        <f>B1615-A1615</f>
        <v>1.5277777776645962E-2</v>
      </c>
      <c r="E1615" s="28" t="s">
        <v>53</v>
      </c>
      <c r="F1615" s="28" t="s">
        <v>541</v>
      </c>
      <c r="G1615" s="28">
        <v>2</v>
      </c>
      <c r="H1615" s="29">
        <v>7.5</v>
      </c>
      <c r="I1615" s="28">
        <v>1</v>
      </c>
      <c r="J1615" s="28" t="s">
        <v>12</v>
      </c>
      <c r="K1615" s="28">
        <v>1</v>
      </c>
      <c r="L1615" s="29">
        <v>22.5</v>
      </c>
      <c r="M1615" s="29">
        <f t="shared" si="25"/>
        <v>6.75</v>
      </c>
      <c r="N1615" s="29">
        <v>3.75</v>
      </c>
      <c r="O1615" s="30">
        <v>33</v>
      </c>
    </row>
    <row r="1616" spans="1:15" x14ac:dyDescent="0.35">
      <c r="A1616" s="24">
        <v>44972.17291666667</v>
      </c>
      <c r="B1616" s="25">
        <v>44972.175694444442</v>
      </c>
      <c r="C1616" s="26" t="str">
        <f>TEXT(B1616,"dd.mm.yyyy")</f>
        <v>15.02.2023</v>
      </c>
      <c r="D1616" s="27">
        <f>B1616-A1616</f>
        <v>2.7777777722803876E-3</v>
      </c>
      <c r="E1616" s="28" t="s">
        <v>58</v>
      </c>
      <c r="F1616" s="28" t="s">
        <v>119</v>
      </c>
      <c r="G1616" s="28">
        <v>1</v>
      </c>
      <c r="H1616" s="29">
        <v>1.1000000000000001</v>
      </c>
      <c r="I1616" s="28">
        <v>1</v>
      </c>
      <c r="J1616" s="28" t="s">
        <v>12</v>
      </c>
      <c r="K1616" s="28">
        <v>2</v>
      </c>
      <c r="L1616" s="29">
        <v>3.2</v>
      </c>
      <c r="M1616" s="29">
        <f t="shared" si="25"/>
        <v>0.96</v>
      </c>
      <c r="N1616" s="29">
        <v>0.83999999999999986</v>
      </c>
      <c r="O1616" s="30">
        <v>5</v>
      </c>
    </row>
    <row r="1617" spans="1:15" x14ac:dyDescent="0.35">
      <c r="A1617" s="24">
        <v>44972.174305555556</v>
      </c>
      <c r="B1617" s="25">
        <v>44972.178472222222</v>
      </c>
      <c r="C1617" s="26" t="str">
        <f>TEXT(B1617,"dd.mm.yyyy")</f>
        <v>15.02.2023</v>
      </c>
      <c r="D1617" s="27">
        <f>B1617-A1617</f>
        <v>4.166666665696539E-3</v>
      </c>
      <c r="E1617" s="28" t="s">
        <v>11</v>
      </c>
      <c r="F1617" s="28" t="s">
        <v>657</v>
      </c>
      <c r="G1617" s="28">
        <v>1</v>
      </c>
      <c r="H1617" s="29">
        <v>2.4</v>
      </c>
      <c r="I1617" s="28">
        <v>1</v>
      </c>
      <c r="J1617" s="28" t="s">
        <v>12</v>
      </c>
      <c r="K1617" s="28">
        <v>1</v>
      </c>
      <c r="L1617" s="29">
        <v>7.2</v>
      </c>
      <c r="M1617" s="29">
        <f t="shared" si="25"/>
        <v>2.16</v>
      </c>
      <c r="N1617" s="29">
        <v>1.6399999999999997</v>
      </c>
      <c r="O1617" s="30">
        <v>11</v>
      </c>
    </row>
    <row r="1618" spans="1:15" x14ac:dyDescent="0.35">
      <c r="A1618" s="24">
        <v>44972.174305555556</v>
      </c>
      <c r="B1618" s="25">
        <v>44972.189583333333</v>
      </c>
      <c r="C1618" s="26" t="str">
        <f>TEXT(B1618,"dd.mm.yyyy")</f>
        <v>15.02.2023</v>
      </c>
      <c r="D1618" s="27">
        <f>B1618-A1618</f>
        <v>1.5277777776645962E-2</v>
      </c>
      <c r="E1618" s="28" t="s">
        <v>17</v>
      </c>
      <c r="F1618" s="28" t="s">
        <v>144</v>
      </c>
      <c r="G1618" s="28">
        <v>1</v>
      </c>
      <c r="H1618" s="29">
        <v>4.7</v>
      </c>
      <c r="I1618" s="28">
        <v>1</v>
      </c>
      <c r="J1618" s="28" t="s">
        <v>12</v>
      </c>
      <c r="K1618" s="28">
        <v>2</v>
      </c>
      <c r="L1618" s="29">
        <v>14.1</v>
      </c>
      <c r="M1618" s="29">
        <f t="shared" si="25"/>
        <v>4.2299999999999995</v>
      </c>
      <c r="N1618" s="29">
        <v>1.67</v>
      </c>
      <c r="O1618" s="30">
        <v>20</v>
      </c>
    </row>
    <row r="1619" spans="1:15" x14ac:dyDescent="0.35">
      <c r="A1619" s="24">
        <v>44972.174305555556</v>
      </c>
      <c r="B1619" s="25">
        <v>44972.184027777781</v>
      </c>
      <c r="C1619" s="26" t="str">
        <f>TEXT(B1619,"dd.mm.yyyy")</f>
        <v>15.02.2023</v>
      </c>
      <c r="D1619" s="27">
        <f>B1619-A1619</f>
        <v>9.7222222248092294E-3</v>
      </c>
      <c r="E1619" s="28" t="s">
        <v>44</v>
      </c>
      <c r="F1619" s="28" t="s">
        <v>666</v>
      </c>
      <c r="G1619" s="28">
        <v>1</v>
      </c>
      <c r="H1619" s="29">
        <v>4.8</v>
      </c>
      <c r="I1619" s="28">
        <v>1</v>
      </c>
      <c r="J1619" s="28" t="s">
        <v>12</v>
      </c>
      <c r="K1619" s="28">
        <v>2</v>
      </c>
      <c r="L1619" s="29">
        <v>14.4</v>
      </c>
      <c r="M1619" s="29">
        <f t="shared" si="25"/>
        <v>4.32</v>
      </c>
      <c r="N1619" s="29">
        <v>2.2799999999999994</v>
      </c>
      <c r="O1619" s="30">
        <v>21</v>
      </c>
    </row>
    <row r="1620" spans="1:15" x14ac:dyDescent="0.35">
      <c r="A1620" s="24">
        <v>44972.175000000003</v>
      </c>
      <c r="B1620" s="25">
        <v>44972.182638888888</v>
      </c>
      <c r="C1620" s="26" t="str">
        <f>TEXT(B1620,"dd.mm.yyyy")</f>
        <v>15.02.2023</v>
      </c>
      <c r="D1620" s="27">
        <f>B1620-A1620</f>
        <v>7.6388888846850023E-3</v>
      </c>
      <c r="E1620" s="28" t="s">
        <v>55</v>
      </c>
      <c r="F1620" s="28" t="s">
        <v>383</v>
      </c>
      <c r="G1620" s="28">
        <v>1</v>
      </c>
      <c r="H1620" s="29">
        <v>3.1</v>
      </c>
      <c r="I1620" s="28">
        <v>1</v>
      </c>
      <c r="J1620" s="28" t="s">
        <v>12</v>
      </c>
      <c r="K1620" s="28">
        <v>2</v>
      </c>
      <c r="L1620" s="29">
        <v>9.3000000000000007</v>
      </c>
      <c r="M1620" s="29">
        <f t="shared" si="25"/>
        <v>2.79</v>
      </c>
      <c r="N1620" s="29">
        <v>1.9100000000000001</v>
      </c>
      <c r="O1620" s="30">
        <v>14</v>
      </c>
    </row>
    <row r="1621" spans="1:15" x14ac:dyDescent="0.35">
      <c r="A1621" s="24">
        <v>44972.175694444442</v>
      </c>
      <c r="B1621" s="25">
        <v>44972.180555555555</v>
      </c>
      <c r="C1621" s="26" t="str">
        <f>TEXT(B1621,"dd.mm.yyyy")</f>
        <v>15.02.2023</v>
      </c>
      <c r="D1621" s="27">
        <f>B1621-A1621</f>
        <v>4.8611111124046147E-3</v>
      </c>
      <c r="E1621" s="28" t="s">
        <v>73</v>
      </c>
      <c r="F1621" s="28" t="s">
        <v>111</v>
      </c>
      <c r="G1621" s="28">
        <v>1</v>
      </c>
      <c r="H1621" s="29">
        <v>3.4</v>
      </c>
      <c r="I1621" s="28">
        <v>1</v>
      </c>
      <c r="J1621" s="28" t="s">
        <v>12</v>
      </c>
      <c r="K1621" s="28">
        <v>2</v>
      </c>
      <c r="L1621" s="29">
        <v>10.199999999999999</v>
      </c>
      <c r="M1621" s="29">
        <f t="shared" si="25"/>
        <v>3.0599999999999996</v>
      </c>
      <c r="N1621" s="29">
        <v>1.740000000000002</v>
      </c>
      <c r="O1621" s="30">
        <v>15</v>
      </c>
    </row>
    <row r="1622" spans="1:15" x14ac:dyDescent="0.35">
      <c r="A1622" s="24">
        <v>44972.176388888889</v>
      </c>
      <c r="B1622" s="25">
        <v>44972.18472222222</v>
      </c>
      <c r="C1622" s="26" t="str">
        <f>TEXT(B1622,"dd.mm.yyyy")</f>
        <v>15.02.2023</v>
      </c>
      <c r="D1622" s="27">
        <f>B1622-A1622</f>
        <v>8.333333331393078E-3</v>
      </c>
      <c r="E1622" s="28" t="s">
        <v>51</v>
      </c>
      <c r="F1622" s="28" t="s">
        <v>432</v>
      </c>
      <c r="G1622" s="28">
        <v>4</v>
      </c>
      <c r="H1622" s="29">
        <v>6.6</v>
      </c>
      <c r="I1622" s="28">
        <v>1</v>
      </c>
      <c r="J1622" s="28" t="s">
        <v>12</v>
      </c>
      <c r="K1622" s="28">
        <v>2</v>
      </c>
      <c r="L1622" s="29">
        <v>19.8</v>
      </c>
      <c r="M1622" s="29">
        <f t="shared" si="25"/>
        <v>5.94</v>
      </c>
      <c r="N1622" s="29">
        <v>2.259999999999998</v>
      </c>
      <c r="O1622" s="30">
        <v>28</v>
      </c>
    </row>
    <row r="1623" spans="1:15" x14ac:dyDescent="0.35">
      <c r="A1623" s="24">
        <v>44972.176388888889</v>
      </c>
      <c r="B1623" s="25">
        <v>44972.182638888888</v>
      </c>
      <c r="C1623" s="26" t="str">
        <f>TEXT(B1623,"dd.mm.yyyy")</f>
        <v>15.02.2023</v>
      </c>
      <c r="D1623" s="27">
        <f>B1623-A1623</f>
        <v>6.2499999985448085E-3</v>
      </c>
      <c r="E1623" s="28" t="s">
        <v>43</v>
      </c>
      <c r="F1623" s="28" t="s">
        <v>260</v>
      </c>
      <c r="G1623" s="28">
        <v>1</v>
      </c>
      <c r="H1623" s="29">
        <v>2.2999999999999998</v>
      </c>
      <c r="I1623" s="28">
        <v>1</v>
      </c>
      <c r="J1623" s="28" t="s">
        <v>12</v>
      </c>
      <c r="K1623" s="28">
        <v>1</v>
      </c>
      <c r="L1623" s="29">
        <v>6.9</v>
      </c>
      <c r="M1623" s="29">
        <f t="shared" si="25"/>
        <v>2.0699999999999998</v>
      </c>
      <c r="N1623" s="29">
        <v>1.0299999999999994</v>
      </c>
      <c r="O1623" s="30">
        <v>10</v>
      </c>
    </row>
    <row r="1624" spans="1:15" x14ac:dyDescent="0.35">
      <c r="A1624" s="24">
        <v>44972.177083333336</v>
      </c>
      <c r="B1624" s="25">
        <v>44972.184027777781</v>
      </c>
      <c r="C1624" s="26" t="str">
        <f>TEXT(B1624,"dd.mm.yyyy")</f>
        <v>15.02.2023</v>
      </c>
      <c r="D1624" s="27">
        <f>B1624-A1624</f>
        <v>6.9444444452528842E-3</v>
      </c>
      <c r="E1624" s="28" t="s">
        <v>63</v>
      </c>
      <c r="F1624" s="28" t="s">
        <v>244</v>
      </c>
      <c r="G1624" s="28">
        <v>1</v>
      </c>
      <c r="H1624" s="29">
        <v>1.8</v>
      </c>
      <c r="I1624" s="28">
        <v>1</v>
      </c>
      <c r="J1624" s="28" t="s">
        <v>12</v>
      </c>
      <c r="K1624" s="28">
        <v>1</v>
      </c>
      <c r="L1624" s="29">
        <v>3.4</v>
      </c>
      <c r="M1624" s="29">
        <f t="shared" si="25"/>
        <v>1.02</v>
      </c>
      <c r="N1624" s="29">
        <v>1.5800000000000005</v>
      </c>
      <c r="O1624" s="30">
        <v>6</v>
      </c>
    </row>
    <row r="1625" spans="1:15" x14ac:dyDescent="0.35">
      <c r="A1625" s="24">
        <v>44972.177777777775</v>
      </c>
      <c r="B1625" s="25">
        <v>44972.188194444447</v>
      </c>
      <c r="C1625" s="26" t="str">
        <f>TEXT(B1625,"dd.mm.yyyy")</f>
        <v>15.02.2023</v>
      </c>
      <c r="D1625" s="27">
        <f>B1625-A1625</f>
        <v>1.0416666671517305E-2</v>
      </c>
      <c r="E1625" s="28" t="s">
        <v>27</v>
      </c>
      <c r="F1625" s="28" t="s">
        <v>576</v>
      </c>
      <c r="G1625" s="28">
        <v>2</v>
      </c>
      <c r="H1625" s="29">
        <v>5.9</v>
      </c>
      <c r="I1625" s="28">
        <v>1</v>
      </c>
      <c r="J1625" s="28" t="s">
        <v>12</v>
      </c>
      <c r="K1625" s="28">
        <v>1</v>
      </c>
      <c r="L1625" s="29">
        <v>17.7</v>
      </c>
      <c r="M1625" s="29">
        <f t="shared" si="25"/>
        <v>5.31</v>
      </c>
      <c r="N1625" s="29">
        <v>3.990000000000002</v>
      </c>
      <c r="O1625" s="30">
        <v>27</v>
      </c>
    </row>
    <row r="1626" spans="1:15" x14ac:dyDescent="0.35">
      <c r="A1626" s="24">
        <v>44972.178472222222</v>
      </c>
      <c r="B1626" s="25">
        <v>44972.180555555555</v>
      </c>
      <c r="C1626" s="26" t="str">
        <f>TEXT(B1626,"dd.mm.yyyy")</f>
        <v>15.02.2023</v>
      </c>
      <c r="D1626" s="27">
        <f>B1626-A1626</f>
        <v>2.0833333328482695E-3</v>
      </c>
      <c r="E1626" s="28" t="s">
        <v>29</v>
      </c>
      <c r="F1626" s="28" t="s">
        <v>94</v>
      </c>
      <c r="G1626" s="28">
        <v>1</v>
      </c>
      <c r="H1626" s="29">
        <v>0.7</v>
      </c>
      <c r="I1626" s="28">
        <v>1</v>
      </c>
      <c r="J1626" s="28" t="s">
        <v>12</v>
      </c>
      <c r="K1626" s="28">
        <v>1</v>
      </c>
      <c r="L1626" s="29">
        <v>3.1</v>
      </c>
      <c r="M1626" s="29">
        <f t="shared" si="25"/>
        <v>0.92999999999999994</v>
      </c>
      <c r="N1626" s="29">
        <v>0.9700000000000002</v>
      </c>
      <c r="O1626" s="30">
        <v>5</v>
      </c>
    </row>
    <row r="1627" spans="1:15" x14ac:dyDescent="0.35">
      <c r="A1627" s="24">
        <v>44972.178472222222</v>
      </c>
      <c r="B1627" s="25">
        <v>44972.184027777781</v>
      </c>
      <c r="C1627" s="26" t="str">
        <f>TEXT(B1627,"dd.mm.yyyy")</f>
        <v>15.02.2023</v>
      </c>
      <c r="D1627" s="27">
        <f>B1627-A1627</f>
        <v>5.5555555591126904E-3</v>
      </c>
      <c r="E1627" s="28" t="s">
        <v>59</v>
      </c>
      <c r="F1627" s="28" t="s">
        <v>829</v>
      </c>
      <c r="G1627" s="28">
        <v>3</v>
      </c>
      <c r="H1627" s="29">
        <v>3</v>
      </c>
      <c r="I1627" s="28">
        <v>1</v>
      </c>
      <c r="J1627" s="28" t="s">
        <v>12</v>
      </c>
      <c r="K1627" s="28">
        <v>2</v>
      </c>
      <c r="L1627" s="29">
        <v>9</v>
      </c>
      <c r="M1627" s="29">
        <f t="shared" si="25"/>
        <v>2.6999999999999997</v>
      </c>
      <c r="N1627" s="29">
        <v>1.3000000000000007</v>
      </c>
      <c r="O1627" s="30">
        <v>13</v>
      </c>
    </row>
    <row r="1628" spans="1:15" x14ac:dyDescent="0.35">
      <c r="A1628" s="24">
        <v>44972.179166666669</v>
      </c>
      <c r="B1628" s="25">
        <v>44972.182638888888</v>
      </c>
      <c r="C1628" s="26" t="str">
        <f>TEXT(B1628,"dd.mm.yyyy")</f>
        <v>15.02.2023</v>
      </c>
      <c r="D1628" s="27">
        <f>B1628-A1628</f>
        <v>3.4722222189884633E-3</v>
      </c>
      <c r="E1628" s="28" t="s">
        <v>38</v>
      </c>
      <c r="F1628" s="28" t="s">
        <v>500</v>
      </c>
      <c r="G1628" s="28">
        <v>2</v>
      </c>
      <c r="H1628" s="29">
        <v>2.4</v>
      </c>
      <c r="I1628" s="28">
        <v>1</v>
      </c>
      <c r="J1628" s="28" t="s">
        <v>12</v>
      </c>
      <c r="K1628" s="28">
        <v>1</v>
      </c>
      <c r="L1628" s="29">
        <v>7.2</v>
      </c>
      <c r="M1628" s="29">
        <f t="shared" si="25"/>
        <v>2.16</v>
      </c>
      <c r="N1628" s="29">
        <v>1.6399999999999997</v>
      </c>
      <c r="O1628" s="30">
        <v>11</v>
      </c>
    </row>
    <row r="1629" spans="1:15" x14ac:dyDescent="0.35">
      <c r="A1629" s="24">
        <v>44972.179166666669</v>
      </c>
      <c r="B1629" s="25">
        <v>44972.18472222222</v>
      </c>
      <c r="C1629" s="26" t="str">
        <f>TEXT(B1629,"dd.mm.yyyy")</f>
        <v>15.02.2023</v>
      </c>
      <c r="D1629" s="27">
        <f>B1629-A1629</f>
        <v>5.5555555518367328E-3</v>
      </c>
      <c r="E1629" s="28" t="s">
        <v>55</v>
      </c>
      <c r="F1629" s="28" t="s">
        <v>685</v>
      </c>
      <c r="G1629" s="28">
        <v>3</v>
      </c>
      <c r="H1629" s="29">
        <v>4.0999999999999996</v>
      </c>
      <c r="I1629" s="28">
        <v>1</v>
      </c>
      <c r="J1629" s="28" t="s">
        <v>12</v>
      </c>
      <c r="K1629" s="28">
        <v>2</v>
      </c>
      <c r="L1629" s="29">
        <v>12.3</v>
      </c>
      <c r="M1629" s="29">
        <f t="shared" si="25"/>
        <v>3.69</v>
      </c>
      <c r="N1629" s="29">
        <v>1.0099999999999998</v>
      </c>
      <c r="O1629" s="30">
        <v>17</v>
      </c>
    </row>
    <row r="1630" spans="1:15" x14ac:dyDescent="0.35">
      <c r="A1630" s="24">
        <v>44972.179861111108</v>
      </c>
      <c r="B1630" s="25">
        <v>44972.181944444441</v>
      </c>
      <c r="C1630" s="26" t="str">
        <f>TEXT(B1630,"dd.mm.yyyy")</f>
        <v>15.02.2023</v>
      </c>
      <c r="D1630" s="27">
        <f>B1630-A1630</f>
        <v>2.0833333328482695E-3</v>
      </c>
      <c r="E1630" s="28" t="s">
        <v>63</v>
      </c>
      <c r="F1630" s="28" t="s">
        <v>928</v>
      </c>
      <c r="G1630" s="28">
        <v>1</v>
      </c>
      <c r="H1630" s="29">
        <v>0.6</v>
      </c>
      <c r="I1630" s="28">
        <v>1</v>
      </c>
      <c r="J1630" s="28" t="s">
        <v>12</v>
      </c>
      <c r="K1630" s="28">
        <v>2</v>
      </c>
      <c r="L1630" s="29">
        <v>3.2</v>
      </c>
      <c r="M1630" s="29">
        <f t="shared" si="25"/>
        <v>0.96</v>
      </c>
      <c r="N1630" s="29">
        <v>0.83999999999999986</v>
      </c>
      <c r="O1630" s="30">
        <v>5</v>
      </c>
    </row>
    <row r="1631" spans="1:15" x14ac:dyDescent="0.35">
      <c r="A1631" s="24">
        <v>44972.179861111108</v>
      </c>
      <c r="B1631" s="25">
        <v>44972.189583333333</v>
      </c>
      <c r="C1631" s="26" t="str">
        <f>TEXT(B1631,"dd.mm.yyyy")</f>
        <v>15.02.2023</v>
      </c>
      <c r="D1631" s="27">
        <f>B1631-A1631</f>
        <v>9.7222222248092294E-3</v>
      </c>
      <c r="E1631" s="28" t="s">
        <v>45</v>
      </c>
      <c r="F1631" s="28" t="s">
        <v>251</v>
      </c>
      <c r="G1631" s="28">
        <v>1</v>
      </c>
      <c r="H1631" s="29">
        <v>3.5</v>
      </c>
      <c r="I1631" s="28">
        <v>1</v>
      </c>
      <c r="J1631" s="28" t="s">
        <v>12</v>
      </c>
      <c r="K1631" s="28">
        <v>2</v>
      </c>
      <c r="L1631" s="29">
        <v>10.5</v>
      </c>
      <c r="M1631" s="29">
        <f t="shared" si="25"/>
        <v>3.15</v>
      </c>
      <c r="N1631" s="29">
        <v>2.3499999999999996</v>
      </c>
      <c r="O1631" s="30">
        <v>16</v>
      </c>
    </row>
    <row r="1632" spans="1:15" x14ac:dyDescent="0.35">
      <c r="A1632" s="24">
        <v>44972.179861111108</v>
      </c>
      <c r="B1632" s="25">
        <v>44972.195833333331</v>
      </c>
      <c r="C1632" s="26" t="str">
        <f>TEXT(B1632,"dd.mm.yyyy")</f>
        <v>15.02.2023</v>
      </c>
      <c r="D1632" s="27">
        <f>B1632-A1632</f>
        <v>1.5972222223354038E-2</v>
      </c>
      <c r="E1632" s="28" t="s">
        <v>51</v>
      </c>
      <c r="F1632" s="28" t="s">
        <v>261</v>
      </c>
      <c r="G1632" s="28">
        <v>3</v>
      </c>
      <c r="H1632" s="29">
        <v>17.3</v>
      </c>
      <c r="I1632" s="28">
        <v>2</v>
      </c>
      <c r="J1632" s="28" t="s">
        <v>12</v>
      </c>
      <c r="K1632" s="28">
        <v>2</v>
      </c>
      <c r="L1632" s="29">
        <v>51.9</v>
      </c>
      <c r="M1632" s="29">
        <f t="shared" si="25"/>
        <v>15.569999999999999</v>
      </c>
      <c r="N1632" s="29">
        <v>8.5300000000000011</v>
      </c>
      <c r="O1632" s="30">
        <v>76</v>
      </c>
    </row>
    <row r="1633" spans="1:15" x14ac:dyDescent="0.35">
      <c r="A1633" s="24">
        <v>44972.180555555555</v>
      </c>
      <c r="B1633" s="25">
        <v>44972.193055555559</v>
      </c>
      <c r="C1633" s="26" t="str">
        <f>TEXT(B1633,"dd.mm.yyyy")</f>
        <v>15.02.2023</v>
      </c>
      <c r="D1633" s="27">
        <f>B1633-A1633</f>
        <v>1.2500000004365575E-2</v>
      </c>
      <c r="E1633" s="28" t="s">
        <v>32</v>
      </c>
      <c r="F1633" s="28" t="s">
        <v>269</v>
      </c>
      <c r="G1633" s="28">
        <v>1</v>
      </c>
      <c r="H1633" s="29">
        <v>3.5</v>
      </c>
      <c r="I1633" s="28">
        <v>1</v>
      </c>
      <c r="J1633" s="28" t="s">
        <v>12</v>
      </c>
      <c r="K1633" s="28">
        <v>2</v>
      </c>
      <c r="L1633" s="29">
        <v>10.5</v>
      </c>
      <c r="M1633" s="29">
        <f t="shared" si="25"/>
        <v>3.15</v>
      </c>
      <c r="N1633" s="29">
        <v>2.3499999999999996</v>
      </c>
      <c r="O1633" s="30">
        <v>16</v>
      </c>
    </row>
    <row r="1634" spans="1:15" x14ac:dyDescent="0.35">
      <c r="A1634" s="24">
        <v>44972.180555555555</v>
      </c>
      <c r="B1634" s="25">
        <v>44972.184027777781</v>
      </c>
      <c r="C1634" s="26" t="str">
        <f>TEXT(B1634,"dd.mm.yyyy")</f>
        <v>15.02.2023</v>
      </c>
      <c r="D1634" s="27">
        <f>B1634-A1634</f>
        <v>3.4722222262644209E-3</v>
      </c>
      <c r="E1634" s="28" t="s">
        <v>34</v>
      </c>
      <c r="F1634" s="28" t="s">
        <v>770</v>
      </c>
      <c r="G1634" s="28">
        <v>1</v>
      </c>
      <c r="H1634" s="29">
        <v>1.1000000000000001</v>
      </c>
      <c r="I1634" s="28">
        <v>1</v>
      </c>
      <c r="J1634" s="28" t="s">
        <v>12</v>
      </c>
      <c r="K1634" s="28">
        <v>1</v>
      </c>
      <c r="L1634" s="29">
        <v>3.6</v>
      </c>
      <c r="M1634" s="29">
        <f t="shared" si="25"/>
        <v>1.08</v>
      </c>
      <c r="N1634" s="29">
        <v>1.3199999999999998</v>
      </c>
      <c r="O1634" s="30">
        <v>6</v>
      </c>
    </row>
    <row r="1635" spans="1:15" x14ac:dyDescent="0.35">
      <c r="A1635" s="24">
        <v>44972.180555555555</v>
      </c>
      <c r="B1635" s="25">
        <v>44972.186111111114</v>
      </c>
      <c r="C1635" s="26" t="str">
        <f>TEXT(B1635,"dd.mm.yyyy")</f>
        <v>15.02.2023</v>
      </c>
      <c r="D1635" s="27">
        <f>B1635-A1635</f>
        <v>5.5555555591126904E-3</v>
      </c>
      <c r="E1635" s="28" t="s">
        <v>53</v>
      </c>
      <c r="F1635" s="28" t="s">
        <v>425</v>
      </c>
      <c r="G1635" s="28">
        <v>1</v>
      </c>
      <c r="H1635" s="29">
        <v>2.8</v>
      </c>
      <c r="I1635" s="28">
        <v>1</v>
      </c>
      <c r="J1635" s="28" t="s">
        <v>12</v>
      </c>
      <c r="K1635" s="28">
        <v>2</v>
      </c>
      <c r="L1635" s="29">
        <v>8.4</v>
      </c>
      <c r="M1635" s="29">
        <f t="shared" si="25"/>
        <v>2.52</v>
      </c>
      <c r="N1635" s="29">
        <v>2.08</v>
      </c>
      <c r="O1635" s="30">
        <v>13</v>
      </c>
    </row>
    <row r="1636" spans="1:15" x14ac:dyDescent="0.35">
      <c r="A1636" s="24">
        <v>44972.181250000001</v>
      </c>
      <c r="B1636" s="25">
        <v>44972.18472222222</v>
      </c>
      <c r="C1636" s="26" t="str">
        <f>TEXT(B1636,"dd.mm.yyyy")</f>
        <v>15.02.2023</v>
      </c>
      <c r="D1636" s="27">
        <f>B1636-A1636</f>
        <v>3.4722222189884633E-3</v>
      </c>
      <c r="E1636" s="28" t="s">
        <v>43</v>
      </c>
      <c r="F1636" s="28" t="s">
        <v>778</v>
      </c>
      <c r="G1636" s="28">
        <v>1</v>
      </c>
      <c r="H1636" s="29">
        <v>1.2</v>
      </c>
      <c r="I1636" s="28">
        <v>1</v>
      </c>
      <c r="J1636" s="28" t="s">
        <v>12</v>
      </c>
      <c r="K1636" s="28">
        <v>1</v>
      </c>
      <c r="L1636" s="29">
        <v>3.8</v>
      </c>
      <c r="M1636" s="29">
        <f t="shared" si="25"/>
        <v>1.1399999999999999</v>
      </c>
      <c r="N1636" s="29">
        <v>1.0600000000000005</v>
      </c>
      <c r="O1636" s="30">
        <v>6</v>
      </c>
    </row>
    <row r="1637" spans="1:15" x14ac:dyDescent="0.35">
      <c r="A1637" s="24">
        <v>44972.181250000001</v>
      </c>
      <c r="B1637" s="25">
        <v>44972.18472222222</v>
      </c>
      <c r="C1637" s="26" t="str">
        <f>TEXT(B1637,"dd.mm.yyyy")</f>
        <v>15.02.2023</v>
      </c>
      <c r="D1637" s="27">
        <f>B1637-A1637</f>
        <v>3.4722222189884633E-3</v>
      </c>
      <c r="E1637" s="28" t="s">
        <v>28</v>
      </c>
      <c r="F1637" s="28" t="s">
        <v>688</v>
      </c>
      <c r="G1637" s="28">
        <v>1</v>
      </c>
      <c r="H1637" s="29">
        <v>1.1000000000000001</v>
      </c>
      <c r="I1637" s="28">
        <v>1</v>
      </c>
      <c r="J1637" s="28" t="s">
        <v>12</v>
      </c>
      <c r="K1637" s="28">
        <v>2</v>
      </c>
      <c r="L1637" s="29">
        <v>3.2</v>
      </c>
      <c r="M1637" s="29">
        <f t="shared" si="25"/>
        <v>0.96</v>
      </c>
      <c r="N1637" s="29">
        <v>0.83999999999999986</v>
      </c>
      <c r="O1637" s="30">
        <v>5</v>
      </c>
    </row>
    <row r="1638" spans="1:15" x14ac:dyDescent="0.35">
      <c r="A1638" s="24">
        <v>44972.181250000001</v>
      </c>
      <c r="B1638" s="25">
        <v>44972.189583333333</v>
      </c>
      <c r="C1638" s="26" t="str">
        <f>TEXT(B1638,"dd.mm.yyyy")</f>
        <v>15.02.2023</v>
      </c>
      <c r="D1638" s="27">
        <f>B1638-A1638</f>
        <v>8.333333331393078E-3</v>
      </c>
      <c r="E1638" s="28" t="s">
        <v>43</v>
      </c>
      <c r="F1638" s="28" t="s">
        <v>71</v>
      </c>
      <c r="G1638" s="28">
        <v>2</v>
      </c>
      <c r="H1638" s="29">
        <v>2.5</v>
      </c>
      <c r="I1638" s="28">
        <v>1</v>
      </c>
      <c r="J1638" s="28" t="s">
        <v>12</v>
      </c>
      <c r="K1638" s="28">
        <v>1</v>
      </c>
      <c r="L1638" s="29">
        <v>7.5</v>
      </c>
      <c r="M1638" s="29">
        <f t="shared" si="25"/>
        <v>2.25</v>
      </c>
      <c r="N1638" s="29">
        <v>1.25</v>
      </c>
      <c r="O1638" s="30">
        <v>11</v>
      </c>
    </row>
    <row r="1639" spans="1:15" x14ac:dyDescent="0.35">
      <c r="A1639" s="24">
        <v>44972.181944444441</v>
      </c>
      <c r="B1639" s="25">
        <v>44972.188194444447</v>
      </c>
      <c r="C1639" s="26" t="str">
        <f>TEXT(B1639,"dd.mm.yyyy")</f>
        <v>15.02.2023</v>
      </c>
      <c r="D1639" s="27">
        <f>B1639-A1639</f>
        <v>6.2500000058207661E-3</v>
      </c>
      <c r="E1639" s="28" t="s">
        <v>72</v>
      </c>
      <c r="F1639" s="28" t="s">
        <v>921</v>
      </c>
      <c r="G1639" s="28">
        <v>1</v>
      </c>
      <c r="H1639" s="29">
        <v>2.2000000000000002</v>
      </c>
      <c r="I1639" s="28">
        <v>1</v>
      </c>
      <c r="J1639" s="28" t="s">
        <v>12</v>
      </c>
      <c r="K1639" s="28">
        <v>2</v>
      </c>
      <c r="L1639" s="29">
        <v>6.6</v>
      </c>
      <c r="M1639" s="29">
        <f t="shared" si="25"/>
        <v>1.9799999999999998</v>
      </c>
      <c r="N1639" s="29">
        <v>1.42</v>
      </c>
      <c r="O1639" s="30">
        <v>10</v>
      </c>
    </row>
    <row r="1640" spans="1:15" x14ac:dyDescent="0.35">
      <c r="A1640" s="24">
        <v>44972.182638888888</v>
      </c>
      <c r="B1640" s="25">
        <v>44972.18472222222</v>
      </c>
      <c r="C1640" s="26" t="str">
        <f>TEXT(B1640,"dd.mm.yyyy")</f>
        <v>15.02.2023</v>
      </c>
      <c r="D1640" s="27">
        <f>B1640-A1640</f>
        <v>2.0833333328482695E-3</v>
      </c>
      <c r="E1640" s="28" t="s">
        <v>42</v>
      </c>
      <c r="F1640" s="28" t="s">
        <v>879</v>
      </c>
      <c r="G1640" s="28">
        <v>1</v>
      </c>
      <c r="H1640" s="29">
        <v>0.7</v>
      </c>
      <c r="I1640" s="28">
        <v>1</v>
      </c>
      <c r="J1640" s="28" t="s">
        <v>12</v>
      </c>
      <c r="K1640" s="28">
        <v>1</v>
      </c>
      <c r="L1640" s="29">
        <v>3.1</v>
      </c>
      <c r="M1640" s="29">
        <f t="shared" si="25"/>
        <v>0.92999999999999994</v>
      </c>
      <c r="N1640" s="29">
        <v>0.9700000000000002</v>
      </c>
      <c r="O1640" s="30">
        <v>5</v>
      </c>
    </row>
    <row r="1641" spans="1:15" x14ac:dyDescent="0.35">
      <c r="A1641" s="24">
        <v>44972.182638888888</v>
      </c>
      <c r="B1641" s="25">
        <v>44972.18472222222</v>
      </c>
      <c r="C1641" s="26" t="str">
        <f>TEXT(B1641,"dd.mm.yyyy")</f>
        <v>15.02.2023</v>
      </c>
      <c r="D1641" s="27">
        <f>B1641-A1641</f>
        <v>2.0833333328482695E-3</v>
      </c>
      <c r="E1641" s="28" t="s">
        <v>20</v>
      </c>
      <c r="F1641" s="28" t="s">
        <v>438</v>
      </c>
      <c r="G1641" s="28">
        <v>2</v>
      </c>
      <c r="H1641" s="29">
        <v>0.7</v>
      </c>
      <c r="I1641" s="28">
        <v>1</v>
      </c>
      <c r="J1641" s="28" t="s">
        <v>12</v>
      </c>
      <c r="K1641" s="28">
        <v>1</v>
      </c>
      <c r="L1641" s="29">
        <v>3.5</v>
      </c>
      <c r="M1641" s="29">
        <f t="shared" si="25"/>
        <v>1.05</v>
      </c>
      <c r="N1641" s="29">
        <v>1.4500000000000002</v>
      </c>
      <c r="O1641" s="30">
        <v>6</v>
      </c>
    </row>
    <row r="1642" spans="1:15" x14ac:dyDescent="0.35">
      <c r="A1642" s="24">
        <v>44972.182638888888</v>
      </c>
      <c r="B1642" s="25">
        <v>44972.184027777781</v>
      </c>
      <c r="C1642" s="26" t="str">
        <f>TEXT(B1642,"dd.mm.yyyy")</f>
        <v>15.02.2023</v>
      </c>
      <c r="D1642" s="27">
        <f>B1642-A1642</f>
        <v>1.3888888934161514E-3</v>
      </c>
      <c r="E1642" s="28" t="s">
        <v>58</v>
      </c>
      <c r="F1642" s="28" t="s">
        <v>470</v>
      </c>
      <c r="G1642" s="28">
        <v>1</v>
      </c>
      <c r="H1642" s="29">
        <v>0.6</v>
      </c>
      <c r="I1642" s="28">
        <v>1</v>
      </c>
      <c r="J1642" s="28" t="s">
        <v>12</v>
      </c>
      <c r="K1642" s="28">
        <v>2</v>
      </c>
      <c r="L1642" s="29">
        <v>3.8</v>
      </c>
      <c r="M1642" s="29">
        <f t="shared" si="25"/>
        <v>1.1399999999999999</v>
      </c>
      <c r="N1642" s="29">
        <v>1.0600000000000005</v>
      </c>
      <c r="O1642" s="30">
        <v>6</v>
      </c>
    </row>
    <row r="1643" spans="1:15" x14ac:dyDescent="0.35">
      <c r="A1643" s="24">
        <v>44972.183333333334</v>
      </c>
      <c r="B1643" s="25">
        <v>44972.18472222222</v>
      </c>
      <c r="C1643" s="26" t="str">
        <f>TEXT(B1643,"dd.mm.yyyy")</f>
        <v>15.02.2023</v>
      </c>
      <c r="D1643" s="27">
        <f>B1643-A1643</f>
        <v>1.3888888861401938E-3</v>
      </c>
      <c r="E1643" s="28" t="s">
        <v>41</v>
      </c>
      <c r="F1643" s="28" t="s">
        <v>227</v>
      </c>
      <c r="G1643" s="28">
        <v>1</v>
      </c>
      <c r="H1643" s="29">
        <v>0.7</v>
      </c>
      <c r="I1643" s="28">
        <v>1</v>
      </c>
      <c r="J1643" s="28" t="s">
        <v>12</v>
      </c>
      <c r="K1643" s="28">
        <v>2</v>
      </c>
      <c r="L1643" s="29">
        <v>3.8</v>
      </c>
      <c r="M1643" s="29">
        <f t="shared" si="25"/>
        <v>1.1399999999999999</v>
      </c>
      <c r="N1643" s="29">
        <v>1.0600000000000005</v>
      </c>
      <c r="O1643" s="30">
        <v>6</v>
      </c>
    </row>
    <row r="1644" spans="1:15" x14ac:dyDescent="0.35">
      <c r="A1644" s="24">
        <v>44972.183333333334</v>
      </c>
      <c r="B1644" s="25">
        <v>44972.188888888886</v>
      </c>
      <c r="C1644" s="26" t="str">
        <f>TEXT(B1644,"dd.mm.yyyy")</f>
        <v>15.02.2023</v>
      </c>
      <c r="D1644" s="27">
        <f>B1644-A1644</f>
        <v>5.5555555518367328E-3</v>
      </c>
      <c r="E1644" s="28" t="s">
        <v>13</v>
      </c>
      <c r="F1644" s="28" t="s">
        <v>783</v>
      </c>
      <c r="G1644" s="28">
        <v>1</v>
      </c>
      <c r="H1644" s="29">
        <v>1.7</v>
      </c>
      <c r="I1644" s="28">
        <v>1</v>
      </c>
      <c r="J1644" s="28" t="s">
        <v>12</v>
      </c>
      <c r="K1644" s="28">
        <v>2</v>
      </c>
      <c r="L1644" s="29">
        <v>3.6</v>
      </c>
      <c r="M1644" s="29">
        <f t="shared" si="25"/>
        <v>1.08</v>
      </c>
      <c r="N1644" s="29">
        <v>1.3199999999999998</v>
      </c>
      <c r="O1644" s="30">
        <v>6</v>
      </c>
    </row>
    <row r="1645" spans="1:15" x14ac:dyDescent="0.35">
      <c r="A1645" s="24">
        <v>44972.183333333334</v>
      </c>
      <c r="B1645" s="25">
        <v>44972.1875</v>
      </c>
      <c r="C1645" s="26" t="str">
        <f>TEXT(B1645,"dd.mm.yyyy")</f>
        <v>15.02.2023</v>
      </c>
      <c r="D1645" s="27">
        <f>B1645-A1645</f>
        <v>4.166666665696539E-3</v>
      </c>
      <c r="E1645" s="28" t="s">
        <v>61</v>
      </c>
      <c r="F1645" s="28" t="s">
        <v>527</v>
      </c>
      <c r="G1645" s="28">
        <v>1</v>
      </c>
      <c r="H1645" s="29">
        <v>1.7</v>
      </c>
      <c r="I1645" s="28">
        <v>1</v>
      </c>
      <c r="J1645" s="28" t="s">
        <v>12</v>
      </c>
      <c r="K1645" s="28">
        <v>1</v>
      </c>
      <c r="L1645" s="29">
        <v>3.3</v>
      </c>
      <c r="M1645" s="29">
        <f t="shared" si="25"/>
        <v>0.98999999999999988</v>
      </c>
      <c r="N1645" s="29">
        <v>0.71</v>
      </c>
      <c r="O1645" s="30">
        <v>5</v>
      </c>
    </row>
    <row r="1646" spans="1:15" x14ac:dyDescent="0.35">
      <c r="A1646" s="24">
        <v>44972.184027777781</v>
      </c>
      <c r="B1646" s="25">
        <v>44972.1875</v>
      </c>
      <c r="C1646" s="26" t="str">
        <f>TEXT(B1646,"dd.mm.yyyy")</f>
        <v>15.02.2023</v>
      </c>
      <c r="D1646" s="27">
        <f>B1646-A1646</f>
        <v>3.4722222189884633E-3</v>
      </c>
      <c r="E1646" s="28" t="s">
        <v>72</v>
      </c>
      <c r="F1646" s="28" t="s">
        <v>517</v>
      </c>
      <c r="G1646" s="28">
        <v>4</v>
      </c>
      <c r="H1646" s="29">
        <v>1.3</v>
      </c>
      <c r="I1646" s="28">
        <v>1</v>
      </c>
      <c r="J1646" s="28" t="s">
        <v>12</v>
      </c>
      <c r="K1646" s="28">
        <v>2</v>
      </c>
      <c r="L1646" s="29">
        <v>3.3</v>
      </c>
      <c r="M1646" s="29">
        <f t="shared" si="25"/>
        <v>0.98999999999999988</v>
      </c>
      <c r="N1646" s="29">
        <v>1.71</v>
      </c>
      <c r="O1646" s="30">
        <v>6</v>
      </c>
    </row>
    <row r="1647" spans="1:15" x14ac:dyDescent="0.35">
      <c r="A1647" s="24">
        <v>44972.184027777781</v>
      </c>
      <c r="B1647" s="25">
        <v>44972.186805555553</v>
      </c>
      <c r="C1647" s="26" t="str">
        <f>TEXT(B1647,"dd.mm.yyyy")</f>
        <v>15.02.2023</v>
      </c>
      <c r="D1647" s="27">
        <f>B1647-A1647</f>
        <v>2.7777777722803876E-3</v>
      </c>
      <c r="E1647" s="28" t="s">
        <v>16</v>
      </c>
      <c r="F1647" s="28" t="s">
        <v>654</v>
      </c>
      <c r="G1647" s="28">
        <v>1</v>
      </c>
      <c r="H1647" s="29">
        <v>0.6</v>
      </c>
      <c r="I1647" s="28">
        <v>1</v>
      </c>
      <c r="J1647" s="28" t="s">
        <v>12</v>
      </c>
      <c r="K1647" s="28">
        <v>1</v>
      </c>
      <c r="L1647" s="29">
        <v>4</v>
      </c>
      <c r="M1647" s="29">
        <f t="shared" si="25"/>
        <v>1.2</v>
      </c>
      <c r="N1647" s="29">
        <v>0.79999999999999982</v>
      </c>
      <c r="O1647" s="30">
        <v>6</v>
      </c>
    </row>
    <row r="1648" spans="1:15" x14ac:dyDescent="0.35">
      <c r="A1648" s="24">
        <v>44972.18472222222</v>
      </c>
      <c r="B1648" s="25">
        <v>44972.188194444447</v>
      </c>
      <c r="C1648" s="26" t="str">
        <f>TEXT(B1648,"dd.mm.yyyy")</f>
        <v>15.02.2023</v>
      </c>
      <c r="D1648" s="27">
        <f>B1648-A1648</f>
        <v>3.4722222262644209E-3</v>
      </c>
      <c r="E1648" s="28" t="s">
        <v>22</v>
      </c>
      <c r="F1648" s="28" t="s">
        <v>468</v>
      </c>
      <c r="G1648" s="28">
        <v>1</v>
      </c>
      <c r="H1648" s="29">
        <v>1.1000000000000001</v>
      </c>
      <c r="I1648" s="28">
        <v>1</v>
      </c>
      <c r="J1648" s="28" t="s">
        <v>12</v>
      </c>
      <c r="K1648" s="28">
        <v>2</v>
      </c>
      <c r="L1648" s="29">
        <v>3.9</v>
      </c>
      <c r="M1648" s="29">
        <f t="shared" si="25"/>
        <v>1.17</v>
      </c>
      <c r="N1648" s="29">
        <v>0.93000000000000016</v>
      </c>
      <c r="O1648" s="30">
        <v>6</v>
      </c>
    </row>
    <row r="1649" spans="1:15" x14ac:dyDescent="0.35">
      <c r="A1649" s="24">
        <v>44972.18472222222</v>
      </c>
      <c r="B1649" s="25">
        <v>44972.191666666666</v>
      </c>
      <c r="C1649" s="26" t="str">
        <f>TEXT(B1649,"dd.mm.yyyy")</f>
        <v>15.02.2023</v>
      </c>
      <c r="D1649" s="27">
        <f>B1649-A1649</f>
        <v>6.9444444452528842E-3</v>
      </c>
      <c r="E1649" s="28" t="s">
        <v>61</v>
      </c>
      <c r="F1649" s="28" t="s">
        <v>664</v>
      </c>
      <c r="G1649" s="28">
        <v>1</v>
      </c>
      <c r="H1649" s="29">
        <v>7.6</v>
      </c>
      <c r="I1649" s="28">
        <v>1</v>
      </c>
      <c r="J1649" s="28" t="s">
        <v>12</v>
      </c>
      <c r="K1649" s="28">
        <v>2</v>
      </c>
      <c r="L1649" s="29">
        <v>22.8</v>
      </c>
      <c r="M1649" s="29">
        <f t="shared" si="25"/>
        <v>6.84</v>
      </c>
      <c r="N1649" s="29">
        <v>2.3599999999999994</v>
      </c>
      <c r="O1649" s="30">
        <v>32</v>
      </c>
    </row>
    <row r="1650" spans="1:15" x14ac:dyDescent="0.35">
      <c r="A1650" s="24">
        <v>44972.18472222222</v>
      </c>
      <c r="B1650" s="25">
        <v>44972.189583333333</v>
      </c>
      <c r="C1650" s="26" t="str">
        <f>TEXT(B1650,"dd.mm.yyyy")</f>
        <v>15.02.2023</v>
      </c>
      <c r="D1650" s="27">
        <f>B1650-A1650</f>
        <v>4.8611111124046147E-3</v>
      </c>
      <c r="E1650" s="28" t="s">
        <v>13</v>
      </c>
      <c r="F1650" s="28" t="s">
        <v>180</v>
      </c>
      <c r="G1650" s="28">
        <v>1</v>
      </c>
      <c r="H1650" s="29">
        <v>1.3</v>
      </c>
      <c r="I1650" s="28">
        <v>1</v>
      </c>
      <c r="J1650" s="28" t="s">
        <v>12</v>
      </c>
      <c r="K1650" s="28">
        <v>1</v>
      </c>
      <c r="L1650" s="29">
        <v>3.3</v>
      </c>
      <c r="M1650" s="29">
        <f t="shared" si="25"/>
        <v>0.98999999999999988</v>
      </c>
      <c r="N1650" s="29">
        <v>0.71</v>
      </c>
      <c r="O1650" s="30">
        <v>5</v>
      </c>
    </row>
    <row r="1651" spans="1:15" x14ac:dyDescent="0.35">
      <c r="A1651" s="24">
        <v>44972.18472222222</v>
      </c>
      <c r="B1651" s="25">
        <v>44972.2</v>
      </c>
      <c r="C1651" s="26" t="str">
        <f>TEXT(B1651,"dd.mm.yyyy")</f>
        <v>15.02.2023</v>
      </c>
      <c r="D1651" s="27">
        <f>B1651-A1651</f>
        <v>1.5277777776645962E-2</v>
      </c>
      <c r="E1651" s="28" t="s">
        <v>57</v>
      </c>
      <c r="F1651" s="28" t="s">
        <v>472</v>
      </c>
      <c r="G1651" s="28">
        <v>4</v>
      </c>
      <c r="H1651" s="29">
        <v>10.6</v>
      </c>
      <c r="I1651" s="28">
        <v>1</v>
      </c>
      <c r="J1651" s="28" t="s">
        <v>12</v>
      </c>
      <c r="K1651" s="28">
        <v>1</v>
      </c>
      <c r="L1651" s="29">
        <v>31.8</v>
      </c>
      <c r="M1651" s="29">
        <f t="shared" si="25"/>
        <v>9.5399999999999991</v>
      </c>
      <c r="N1651" s="29">
        <v>3.66</v>
      </c>
      <c r="O1651" s="30">
        <v>45</v>
      </c>
    </row>
    <row r="1652" spans="1:15" x14ac:dyDescent="0.35">
      <c r="A1652" s="24">
        <v>44972.18472222222</v>
      </c>
      <c r="B1652" s="25">
        <v>44972.186111111114</v>
      </c>
      <c r="C1652" s="26" t="str">
        <f>TEXT(B1652,"dd.mm.yyyy")</f>
        <v>15.02.2023</v>
      </c>
      <c r="D1652" s="27">
        <f>B1652-A1652</f>
        <v>1.3888888934161514E-3</v>
      </c>
      <c r="E1652" s="28" t="s">
        <v>11</v>
      </c>
      <c r="F1652" s="28" t="s">
        <v>379</v>
      </c>
      <c r="G1652" s="28">
        <v>1</v>
      </c>
      <c r="H1652" s="29">
        <v>0.1</v>
      </c>
      <c r="I1652" s="28">
        <v>1</v>
      </c>
      <c r="J1652" s="28" t="s">
        <v>12</v>
      </c>
      <c r="K1652" s="28">
        <v>4</v>
      </c>
      <c r="L1652" s="29">
        <v>3.1</v>
      </c>
      <c r="M1652" s="29">
        <f t="shared" si="25"/>
        <v>0.92999999999999994</v>
      </c>
      <c r="N1652" s="29">
        <v>0.9700000000000002</v>
      </c>
      <c r="O1652" s="30">
        <v>5</v>
      </c>
    </row>
    <row r="1653" spans="1:15" x14ac:dyDescent="0.35">
      <c r="A1653" s="24">
        <v>44972.185416666667</v>
      </c>
      <c r="B1653" s="25">
        <v>44972.19027777778</v>
      </c>
      <c r="C1653" s="26" t="str">
        <f>TEXT(B1653,"dd.mm.yyyy")</f>
        <v>15.02.2023</v>
      </c>
      <c r="D1653" s="27">
        <f>B1653-A1653</f>
        <v>4.8611111124046147E-3</v>
      </c>
      <c r="E1653" s="28" t="s">
        <v>53</v>
      </c>
      <c r="F1653" s="28" t="s">
        <v>565</v>
      </c>
      <c r="G1653" s="28">
        <v>1</v>
      </c>
      <c r="H1653" s="29">
        <v>1.6</v>
      </c>
      <c r="I1653" s="28">
        <v>1</v>
      </c>
      <c r="J1653" s="28" t="s">
        <v>12</v>
      </c>
      <c r="K1653" s="28">
        <v>2</v>
      </c>
      <c r="L1653" s="29">
        <v>4</v>
      </c>
      <c r="M1653" s="29">
        <f t="shared" si="25"/>
        <v>1.2</v>
      </c>
      <c r="N1653" s="29">
        <v>0.79999999999999982</v>
      </c>
      <c r="O1653" s="30">
        <v>6</v>
      </c>
    </row>
    <row r="1654" spans="1:15" x14ac:dyDescent="0.35">
      <c r="A1654" s="24">
        <v>44972.185416666667</v>
      </c>
      <c r="B1654" s="25">
        <v>44972.186805555553</v>
      </c>
      <c r="C1654" s="26" t="str">
        <f>TEXT(B1654,"dd.mm.yyyy")</f>
        <v>15.02.2023</v>
      </c>
      <c r="D1654" s="27">
        <f>B1654-A1654</f>
        <v>1.3888888861401938E-3</v>
      </c>
      <c r="E1654" s="28" t="s">
        <v>56</v>
      </c>
      <c r="F1654" s="28" t="s">
        <v>161</v>
      </c>
      <c r="G1654" s="28">
        <v>3</v>
      </c>
      <c r="H1654" s="29">
        <v>0.4</v>
      </c>
      <c r="I1654" s="28">
        <v>1</v>
      </c>
      <c r="J1654" s="28" t="s">
        <v>12</v>
      </c>
      <c r="K1654" s="28">
        <v>2</v>
      </c>
      <c r="L1654" s="29">
        <v>4</v>
      </c>
      <c r="M1654" s="29">
        <f t="shared" si="25"/>
        <v>1.2</v>
      </c>
      <c r="N1654" s="29">
        <v>0.79999999999999982</v>
      </c>
      <c r="O1654" s="30">
        <v>6</v>
      </c>
    </row>
    <row r="1655" spans="1:15" x14ac:dyDescent="0.35">
      <c r="A1655" s="24">
        <v>44972.186111111114</v>
      </c>
      <c r="B1655" s="25">
        <v>44972.196527777778</v>
      </c>
      <c r="C1655" s="26" t="str">
        <f>TEXT(B1655,"dd.mm.yyyy")</f>
        <v>15.02.2023</v>
      </c>
      <c r="D1655" s="27">
        <f>B1655-A1655</f>
        <v>1.0416666664241347E-2</v>
      </c>
      <c r="E1655" s="28" t="s">
        <v>20</v>
      </c>
      <c r="F1655" s="28" t="s">
        <v>231</v>
      </c>
      <c r="G1655" s="28">
        <v>1</v>
      </c>
      <c r="H1655" s="29">
        <v>3.9</v>
      </c>
      <c r="I1655" s="28">
        <v>1</v>
      </c>
      <c r="J1655" s="28" t="s">
        <v>12</v>
      </c>
      <c r="K1655" s="28">
        <v>1</v>
      </c>
      <c r="L1655" s="29">
        <v>11.7</v>
      </c>
      <c r="M1655" s="29">
        <f t="shared" si="25"/>
        <v>3.51</v>
      </c>
      <c r="N1655" s="29">
        <v>1.7900000000000009</v>
      </c>
      <c r="O1655" s="30">
        <v>17</v>
      </c>
    </row>
    <row r="1656" spans="1:15" x14ac:dyDescent="0.35">
      <c r="A1656" s="24">
        <v>44972.186111111114</v>
      </c>
      <c r="B1656" s="25">
        <v>44972.190972222219</v>
      </c>
      <c r="C1656" s="26" t="str">
        <f>TEXT(B1656,"dd.mm.yyyy")</f>
        <v>15.02.2023</v>
      </c>
      <c r="D1656" s="27">
        <f>B1656-A1656</f>
        <v>4.8611111051286571E-3</v>
      </c>
      <c r="E1656" s="28" t="s">
        <v>76</v>
      </c>
      <c r="F1656" s="28" t="s">
        <v>758</v>
      </c>
      <c r="G1656" s="28">
        <v>1</v>
      </c>
      <c r="H1656" s="29">
        <v>1.4</v>
      </c>
      <c r="I1656" s="28">
        <v>1</v>
      </c>
      <c r="J1656" s="28" t="s">
        <v>12</v>
      </c>
      <c r="K1656" s="28">
        <v>1</v>
      </c>
      <c r="L1656" s="29">
        <v>3.7</v>
      </c>
      <c r="M1656" s="29">
        <f t="shared" si="25"/>
        <v>1.1100000000000001</v>
      </c>
      <c r="N1656" s="29">
        <v>1.1899999999999995</v>
      </c>
      <c r="O1656" s="30">
        <v>6</v>
      </c>
    </row>
    <row r="1657" spans="1:15" x14ac:dyDescent="0.35">
      <c r="A1657" s="24">
        <v>44972.1875</v>
      </c>
      <c r="B1657" s="25">
        <v>44972.188194444447</v>
      </c>
      <c r="C1657" s="26" t="str">
        <f>TEXT(B1657,"dd.mm.yyyy")</f>
        <v>15.02.2023</v>
      </c>
      <c r="D1657" s="27">
        <f>B1657-A1657</f>
        <v>6.944444467080757E-4</v>
      </c>
      <c r="E1657" s="28" t="s">
        <v>16</v>
      </c>
      <c r="F1657" s="28" t="s">
        <v>572</v>
      </c>
      <c r="G1657" s="28">
        <v>1</v>
      </c>
      <c r="H1657" s="29">
        <v>0.4</v>
      </c>
      <c r="I1657" s="28">
        <v>1</v>
      </c>
      <c r="J1657" s="28" t="s">
        <v>12</v>
      </c>
      <c r="K1657" s="28">
        <v>1</v>
      </c>
      <c r="L1657" s="29">
        <v>3.2</v>
      </c>
      <c r="M1657" s="29">
        <f t="shared" si="25"/>
        <v>0.96</v>
      </c>
      <c r="N1657" s="29">
        <v>0.83999999999999986</v>
      </c>
      <c r="O1657" s="30">
        <v>5</v>
      </c>
    </row>
    <row r="1658" spans="1:15" x14ac:dyDescent="0.35">
      <c r="A1658" s="24">
        <v>44972.1875</v>
      </c>
      <c r="B1658" s="25">
        <v>44972.190972222219</v>
      </c>
      <c r="C1658" s="26" t="str">
        <f>TEXT(B1658,"dd.mm.yyyy")</f>
        <v>15.02.2023</v>
      </c>
      <c r="D1658" s="27">
        <f>B1658-A1658</f>
        <v>3.4722222189884633E-3</v>
      </c>
      <c r="E1658" s="28" t="s">
        <v>38</v>
      </c>
      <c r="F1658" s="28" t="s">
        <v>221</v>
      </c>
      <c r="G1658" s="28">
        <v>2</v>
      </c>
      <c r="H1658" s="29">
        <v>1.2</v>
      </c>
      <c r="I1658" s="28">
        <v>1</v>
      </c>
      <c r="J1658" s="28" t="s">
        <v>12</v>
      </c>
      <c r="K1658" s="28">
        <v>2</v>
      </c>
      <c r="L1658" s="29">
        <v>3</v>
      </c>
      <c r="M1658" s="29">
        <f t="shared" si="25"/>
        <v>0.89999999999999991</v>
      </c>
      <c r="N1658" s="29">
        <v>1.0999999999999996</v>
      </c>
      <c r="O1658" s="30">
        <v>5</v>
      </c>
    </row>
    <row r="1659" spans="1:15" x14ac:dyDescent="0.35">
      <c r="A1659" s="24">
        <v>44972.1875</v>
      </c>
      <c r="B1659" s="25">
        <v>44972.2</v>
      </c>
      <c r="C1659" s="26" t="str">
        <f>TEXT(B1659,"dd.mm.yyyy")</f>
        <v>15.02.2023</v>
      </c>
      <c r="D1659" s="27">
        <f>B1659-A1659</f>
        <v>1.2499999997089617E-2</v>
      </c>
      <c r="E1659" s="28" t="s">
        <v>42</v>
      </c>
      <c r="F1659" s="28" t="s">
        <v>801</v>
      </c>
      <c r="G1659" s="28">
        <v>1</v>
      </c>
      <c r="H1659" s="29">
        <v>1.5</v>
      </c>
      <c r="I1659" s="28">
        <v>1</v>
      </c>
      <c r="J1659" s="28" t="s">
        <v>12</v>
      </c>
      <c r="K1659" s="28">
        <v>1</v>
      </c>
      <c r="L1659" s="29">
        <v>3.7</v>
      </c>
      <c r="M1659" s="29">
        <f t="shared" si="25"/>
        <v>1.1100000000000001</v>
      </c>
      <c r="N1659" s="29">
        <v>1.1899999999999995</v>
      </c>
      <c r="O1659" s="30">
        <v>6</v>
      </c>
    </row>
    <row r="1660" spans="1:15" x14ac:dyDescent="0.35">
      <c r="A1660" s="24">
        <v>44972.1875</v>
      </c>
      <c r="B1660" s="25">
        <v>44972.189583333333</v>
      </c>
      <c r="C1660" s="26" t="str">
        <f>TEXT(B1660,"dd.mm.yyyy")</f>
        <v>15.02.2023</v>
      </c>
      <c r="D1660" s="27">
        <f>B1660-A1660</f>
        <v>2.0833333328482695E-3</v>
      </c>
      <c r="E1660" s="28" t="s">
        <v>58</v>
      </c>
      <c r="F1660" s="28" t="s">
        <v>846</v>
      </c>
      <c r="G1660" s="28">
        <v>1</v>
      </c>
      <c r="H1660" s="29">
        <v>0.6</v>
      </c>
      <c r="I1660" s="28">
        <v>1</v>
      </c>
      <c r="J1660" s="28" t="s">
        <v>12</v>
      </c>
      <c r="K1660" s="28">
        <v>2</v>
      </c>
      <c r="L1660" s="29">
        <v>3.1</v>
      </c>
      <c r="M1660" s="29">
        <f t="shared" si="25"/>
        <v>0.92999999999999994</v>
      </c>
      <c r="N1660" s="29">
        <v>0.9700000000000002</v>
      </c>
      <c r="O1660" s="30">
        <v>5</v>
      </c>
    </row>
    <row r="1661" spans="1:15" x14ac:dyDescent="0.35">
      <c r="A1661" s="24">
        <v>44972.1875</v>
      </c>
      <c r="B1661" s="25">
        <v>44972.193055555559</v>
      </c>
      <c r="C1661" s="26" t="str">
        <f>TEXT(B1661,"dd.mm.yyyy")</f>
        <v>15.02.2023</v>
      </c>
      <c r="D1661" s="27">
        <f>B1661-A1661</f>
        <v>5.5555555591126904E-3</v>
      </c>
      <c r="E1661" s="28" t="s">
        <v>14</v>
      </c>
      <c r="F1661" s="28" t="s">
        <v>396</v>
      </c>
      <c r="G1661" s="28">
        <v>1</v>
      </c>
      <c r="H1661" s="29">
        <v>2.1</v>
      </c>
      <c r="I1661" s="28">
        <v>1</v>
      </c>
      <c r="J1661" s="28" t="s">
        <v>12</v>
      </c>
      <c r="K1661" s="28">
        <v>1</v>
      </c>
      <c r="L1661" s="29">
        <v>6.3</v>
      </c>
      <c r="M1661" s="29">
        <f t="shared" si="25"/>
        <v>1.89</v>
      </c>
      <c r="N1661" s="29">
        <v>1.8099999999999996</v>
      </c>
      <c r="O1661" s="30">
        <v>10</v>
      </c>
    </row>
    <row r="1662" spans="1:15" x14ac:dyDescent="0.35">
      <c r="A1662" s="24">
        <v>44972.188194444447</v>
      </c>
      <c r="B1662" s="25">
        <v>44972.192361111112</v>
      </c>
      <c r="C1662" s="26" t="str">
        <f>TEXT(B1662,"dd.mm.yyyy")</f>
        <v>15.02.2023</v>
      </c>
      <c r="D1662" s="27">
        <f>B1662-A1662</f>
        <v>4.166666665696539E-3</v>
      </c>
      <c r="E1662" s="28" t="s">
        <v>44</v>
      </c>
      <c r="F1662" s="28" t="s">
        <v>442</v>
      </c>
      <c r="G1662" s="28">
        <v>1</v>
      </c>
      <c r="H1662" s="29">
        <v>1.3</v>
      </c>
      <c r="I1662" s="28">
        <v>1</v>
      </c>
      <c r="J1662" s="28" t="s">
        <v>12</v>
      </c>
      <c r="K1662" s="28">
        <v>1</v>
      </c>
      <c r="L1662" s="29">
        <v>3.9</v>
      </c>
      <c r="M1662" s="29">
        <f t="shared" si="25"/>
        <v>1.17</v>
      </c>
      <c r="N1662" s="29">
        <v>0.93000000000000016</v>
      </c>
      <c r="O1662" s="30">
        <v>6</v>
      </c>
    </row>
    <row r="1663" spans="1:15" x14ac:dyDescent="0.35">
      <c r="A1663" s="24">
        <v>44972.188888888886</v>
      </c>
      <c r="B1663" s="25">
        <v>44972.193055555559</v>
      </c>
      <c r="C1663" s="26" t="str">
        <f>TEXT(B1663,"dd.mm.yyyy")</f>
        <v>15.02.2023</v>
      </c>
      <c r="D1663" s="27">
        <f>B1663-A1663</f>
        <v>4.1666666729724966E-3</v>
      </c>
      <c r="E1663" s="28" t="s">
        <v>27</v>
      </c>
      <c r="F1663" s="28" t="s">
        <v>404</v>
      </c>
      <c r="G1663" s="28">
        <v>1</v>
      </c>
      <c r="H1663" s="29">
        <v>1.4</v>
      </c>
      <c r="I1663" s="28">
        <v>1</v>
      </c>
      <c r="J1663" s="28" t="s">
        <v>12</v>
      </c>
      <c r="K1663" s="28">
        <v>1</v>
      </c>
      <c r="L1663" s="29">
        <v>3.6</v>
      </c>
      <c r="M1663" s="29">
        <f t="shared" si="25"/>
        <v>1.08</v>
      </c>
      <c r="N1663" s="29">
        <v>1.3199999999999998</v>
      </c>
      <c r="O1663" s="30">
        <v>6</v>
      </c>
    </row>
    <row r="1664" spans="1:15" x14ac:dyDescent="0.35">
      <c r="A1664" s="24">
        <v>44972.188888888886</v>
      </c>
      <c r="B1664" s="25">
        <v>44972.20416666667</v>
      </c>
      <c r="C1664" s="26" t="str">
        <f>TEXT(B1664,"dd.mm.yyyy")</f>
        <v>15.02.2023</v>
      </c>
      <c r="D1664" s="27">
        <f>B1664-A1664</f>
        <v>1.527777778392192E-2</v>
      </c>
      <c r="E1664" s="28" t="s">
        <v>73</v>
      </c>
      <c r="F1664" s="28" t="s">
        <v>163</v>
      </c>
      <c r="G1664" s="28">
        <v>4</v>
      </c>
      <c r="H1664" s="29">
        <v>11.1</v>
      </c>
      <c r="I1664" s="28">
        <v>1</v>
      </c>
      <c r="J1664" s="28" t="s">
        <v>12</v>
      </c>
      <c r="K1664" s="28">
        <v>1</v>
      </c>
      <c r="L1664" s="29">
        <v>33.299999999999997</v>
      </c>
      <c r="M1664" s="29">
        <f t="shared" si="25"/>
        <v>9.9899999999999984</v>
      </c>
      <c r="N1664" s="29">
        <v>2.710000000000008</v>
      </c>
      <c r="O1664" s="30">
        <v>46</v>
      </c>
    </row>
    <row r="1665" spans="1:15" x14ac:dyDescent="0.35">
      <c r="A1665" s="24">
        <v>44972.188888888886</v>
      </c>
      <c r="B1665" s="25">
        <v>44972.200694444444</v>
      </c>
      <c r="C1665" s="26" t="str">
        <f>TEXT(B1665,"dd.mm.yyyy")</f>
        <v>15.02.2023</v>
      </c>
      <c r="D1665" s="27">
        <f>B1665-A1665</f>
        <v>1.1805555557657499E-2</v>
      </c>
      <c r="E1665" s="28" t="s">
        <v>43</v>
      </c>
      <c r="F1665" s="28" t="s">
        <v>728</v>
      </c>
      <c r="G1665" s="28">
        <v>1</v>
      </c>
      <c r="H1665" s="29">
        <v>9.9</v>
      </c>
      <c r="I1665" s="28">
        <v>1</v>
      </c>
      <c r="J1665" s="28" t="s">
        <v>12</v>
      </c>
      <c r="K1665" s="28">
        <v>2</v>
      </c>
      <c r="L1665" s="29">
        <v>29.7</v>
      </c>
      <c r="M1665" s="29">
        <f t="shared" si="25"/>
        <v>8.91</v>
      </c>
      <c r="N1665" s="29">
        <v>3.3900000000000041</v>
      </c>
      <c r="O1665" s="30">
        <v>42</v>
      </c>
    </row>
    <row r="1666" spans="1:15" x14ac:dyDescent="0.35">
      <c r="A1666" s="24">
        <v>44972.189583333333</v>
      </c>
      <c r="B1666" s="25">
        <v>44972.191666666666</v>
      </c>
      <c r="C1666" s="26" t="str">
        <f>TEXT(B1666,"dd.mm.yyyy")</f>
        <v>15.02.2023</v>
      </c>
      <c r="D1666" s="27">
        <f>B1666-A1666</f>
        <v>2.0833333328482695E-3</v>
      </c>
      <c r="E1666" s="28" t="s">
        <v>47</v>
      </c>
      <c r="F1666" s="28" t="s">
        <v>511</v>
      </c>
      <c r="G1666" s="28">
        <v>1</v>
      </c>
      <c r="H1666" s="29">
        <v>0.6</v>
      </c>
      <c r="I1666" s="28">
        <v>1</v>
      </c>
      <c r="J1666" s="28" t="s">
        <v>12</v>
      </c>
      <c r="K1666" s="28">
        <v>2</v>
      </c>
      <c r="L1666" s="29">
        <v>3.1</v>
      </c>
      <c r="M1666" s="29">
        <f t="shared" si="25"/>
        <v>0.92999999999999994</v>
      </c>
      <c r="N1666" s="29">
        <v>0.9700000000000002</v>
      </c>
      <c r="O1666" s="30">
        <v>5</v>
      </c>
    </row>
    <row r="1667" spans="1:15" x14ac:dyDescent="0.35">
      <c r="A1667" s="24">
        <v>44972.189583333333</v>
      </c>
      <c r="B1667" s="25">
        <v>44972.191666666666</v>
      </c>
      <c r="C1667" s="26" t="str">
        <f>TEXT(B1667,"dd.mm.yyyy")</f>
        <v>15.02.2023</v>
      </c>
      <c r="D1667" s="27">
        <f>B1667-A1667</f>
        <v>2.0833333328482695E-3</v>
      </c>
      <c r="E1667" s="28" t="s">
        <v>42</v>
      </c>
      <c r="F1667" s="28" t="s">
        <v>899</v>
      </c>
      <c r="G1667" s="28">
        <v>1</v>
      </c>
      <c r="H1667" s="29">
        <v>0.6</v>
      </c>
      <c r="I1667" s="28">
        <v>1</v>
      </c>
      <c r="J1667" s="28" t="s">
        <v>12</v>
      </c>
      <c r="K1667" s="28">
        <v>1</v>
      </c>
      <c r="L1667" s="29">
        <v>3.4</v>
      </c>
      <c r="M1667" s="29">
        <f t="shared" ref="M1667:M1730" si="26">L1667*30%</f>
        <v>1.02</v>
      </c>
      <c r="N1667" s="29">
        <v>1.5800000000000005</v>
      </c>
      <c r="O1667" s="30">
        <v>6</v>
      </c>
    </row>
    <row r="1668" spans="1:15" x14ac:dyDescent="0.35">
      <c r="A1668" s="24">
        <v>44972.19027777778</v>
      </c>
      <c r="B1668" s="25">
        <v>44972.195138888892</v>
      </c>
      <c r="C1668" s="26" t="str">
        <f>TEXT(B1668,"dd.mm.yyyy")</f>
        <v>15.02.2023</v>
      </c>
      <c r="D1668" s="27">
        <f>B1668-A1668</f>
        <v>4.8611111124046147E-3</v>
      </c>
      <c r="E1668" s="28" t="s">
        <v>40</v>
      </c>
      <c r="F1668" s="28" t="s">
        <v>361</v>
      </c>
      <c r="G1668" s="28">
        <v>1</v>
      </c>
      <c r="H1668" s="29">
        <v>2.6</v>
      </c>
      <c r="I1668" s="28">
        <v>1</v>
      </c>
      <c r="J1668" s="28" t="s">
        <v>12</v>
      </c>
      <c r="K1668" s="28">
        <v>1</v>
      </c>
      <c r="L1668" s="29">
        <v>7.8</v>
      </c>
      <c r="M1668" s="29">
        <f t="shared" si="26"/>
        <v>2.34</v>
      </c>
      <c r="N1668" s="29">
        <v>1.8600000000000003</v>
      </c>
      <c r="O1668" s="30">
        <v>12</v>
      </c>
    </row>
    <row r="1669" spans="1:15" x14ac:dyDescent="0.35">
      <c r="A1669" s="24">
        <v>44972.19027777778</v>
      </c>
      <c r="B1669" s="25">
        <v>44972.19027777778</v>
      </c>
      <c r="C1669" s="26" t="str">
        <f>TEXT(B1669,"dd.mm.yyyy")</f>
        <v>15.02.2023</v>
      </c>
      <c r="D1669" s="27">
        <f>B1669-A1669</f>
        <v>0</v>
      </c>
      <c r="E1669" s="28" t="s">
        <v>36</v>
      </c>
      <c r="F1669" s="28" t="s">
        <v>797</v>
      </c>
      <c r="G1669" s="28">
        <v>1</v>
      </c>
      <c r="H1669" s="29">
        <v>0</v>
      </c>
      <c r="I1669" s="28">
        <v>1</v>
      </c>
      <c r="J1669" s="28" t="s">
        <v>12</v>
      </c>
      <c r="K1669" s="28">
        <v>2</v>
      </c>
      <c r="L1669" s="29">
        <v>3.6</v>
      </c>
      <c r="M1669" s="29">
        <f t="shared" si="26"/>
        <v>1.08</v>
      </c>
      <c r="N1669" s="29">
        <v>1.3199999999999998</v>
      </c>
      <c r="O1669" s="30">
        <v>6</v>
      </c>
    </row>
    <row r="1670" spans="1:15" x14ac:dyDescent="0.35">
      <c r="A1670" s="24">
        <v>44972.190972222219</v>
      </c>
      <c r="B1670" s="25">
        <v>44972.198611111111</v>
      </c>
      <c r="C1670" s="26" t="str">
        <f>TEXT(B1670,"dd.mm.yyyy")</f>
        <v>15.02.2023</v>
      </c>
      <c r="D1670" s="27">
        <f>B1670-A1670</f>
        <v>7.6388888919609599E-3</v>
      </c>
      <c r="E1670" s="28" t="s">
        <v>25</v>
      </c>
      <c r="F1670" s="28" t="s">
        <v>925</v>
      </c>
      <c r="G1670" s="28">
        <v>2</v>
      </c>
      <c r="H1670" s="29">
        <v>4.0999999999999996</v>
      </c>
      <c r="I1670" s="28">
        <v>1</v>
      </c>
      <c r="J1670" s="28" t="s">
        <v>12</v>
      </c>
      <c r="K1670" s="28">
        <v>2</v>
      </c>
      <c r="L1670" s="29">
        <v>12.3</v>
      </c>
      <c r="M1670" s="29">
        <f t="shared" si="26"/>
        <v>3.69</v>
      </c>
      <c r="N1670" s="29">
        <v>3.01</v>
      </c>
      <c r="O1670" s="30">
        <v>19</v>
      </c>
    </row>
    <row r="1671" spans="1:15" x14ac:dyDescent="0.35">
      <c r="A1671" s="24">
        <v>44972.190972222219</v>
      </c>
      <c r="B1671" s="25">
        <v>44972.196527777778</v>
      </c>
      <c r="C1671" s="26" t="str">
        <f>TEXT(B1671,"dd.mm.yyyy")</f>
        <v>15.02.2023</v>
      </c>
      <c r="D1671" s="27">
        <f>B1671-A1671</f>
        <v>5.5555555591126904E-3</v>
      </c>
      <c r="E1671" s="28" t="s">
        <v>59</v>
      </c>
      <c r="F1671" s="28" t="s">
        <v>227</v>
      </c>
      <c r="G1671" s="28">
        <v>1</v>
      </c>
      <c r="H1671" s="29">
        <v>1.6</v>
      </c>
      <c r="I1671" s="28">
        <v>1</v>
      </c>
      <c r="J1671" s="28" t="s">
        <v>12</v>
      </c>
      <c r="K1671" s="28">
        <v>1</v>
      </c>
      <c r="L1671" s="29">
        <v>3.2</v>
      </c>
      <c r="M1671" s="29">
        <f t="shared" si="26"/>
        <v>0.96</v>
      </c>
      <c r="N1671" s="29">
        <v>0.83999999999999986</v>
      </c>
      <c r="O1671" s="30">
        <v>5</v>
      </c>
    </row>
    <row r="1672" spans="1:15" x14ac:dyDescent="0.35">
      <c r="A1672" s="24">
        <v>44972.190972222219</v>
      </c>
      <c r="B1672" s="25">
        <v>44972.199305555558</v>
      </c>
      <c r="C1672" s="26" t="str">
        <f>TEXT(B1672,"dd.mm.yyyy")</f>
        <v>15.02.2023</v>
      </c>
      <c r="D1672" s="27">
        <f>B1672-A1672</f>
        <v>8.3333333386690356E-3</v>
      </c>
      <c r="E1672" s="28" t="s">
        <v>27</v>
      </c>
      <c r="F1672" s="28" t="s">
        <v>877</v>
      </c>
      <c r="G1672" s="28">
        <v>2</v>
      </c>
      <c r="H1672" s="29">
        <v>3.2</v>
      </c>
      <c r="I1672" s="28">
        <v>1</v>
      </c>
      <c r="J1672" s="28" t="s">
        <v>12</v>
      </c>
      <c r="K1672" s="28">
        <v>1</v>
      </c>
      <c r="L1672" s="29">
        <v>9.6</v>
      </c>
      <c r="M1672" s="29">
        <f t="shared" si="26"/>
        <v>2.88</v>
      </c>
      <c r="N1672" s="29">
        <v>2.5200000000000014</v>
      </c>
      <c r="O1672" s="30">
        <v>15</v>
      </c>
    </row>
    <row r="1673" spans="1:15" x14ac:dyDescent="0.35">
      <c r="A1673" s="24">
        <v>44972.190972222219</v>
      </c>
      <c r="B1673" s="25">
        <v>44972.197916666664</v>
      </c>
      <c r="C1673" s="26" t="str">
        <f>TEXT(B1673,"dd.mm.yyyy")</f>
        <v>15.02.2023</v>
      </c>
      <c r="D1673" s="27">
        <f>B1673-A1673</f>
        <v>6.9444444452528842E-3</v>
      </c>
      <c r="E1673" s="28" t="s">
        <v>30</v>
      </c>
      <c r="F1673" s="28" t="s">
        <v>815</v>
      </c>
      <c r="G1673" s="28">
        <v>3</v>
      </c>
      <c r="H1673" s="29">
        <v>1.5</v>
      </c>
      <c r="I1673" s="28">
        <v>1</v>
      </c>
      <c r="J1673" s="28" t="s">
        <v>12</v>
      </c>
      <c r="K1673" s="28">
        <v>2</v>
      </c>
      <c r="L1673" s="29">
        <v>4</v>
      </c>
      <c r="M1673" s="29">
        <f t="shared" si="26"/>
        <v>1.2</v>
      </c>
      <c r="N1673" s="29">
        <v>0.79999999999999982</v>
      </c>
      <c r="O1673" s="30">
        <v>6</v>
      </c>
    </row>
    <row r="1674" spans="1:15" x14ac:dyDescent="0.35">
      <c r="A1674" s="24">
        <v>44972.191666666666</v>
      </c>
      <c r="B1674" s="25">
        <v>44972.193055555559</v>
      </c>
      <c r="C1674" s="26" t="str">
        <f>TEXT(B1674,"dd.mm.yyyy")</f>
        <v>15.02.2023</v>
      </c>
      <c r="D1674" s="27">
        <f>B1674-A1674</f>
        <v>1.3888888934161514E-3</v>
      </c>
      <c r="E1674" s="28" t="s">
        <v>57</v>
      </c>
      <c r="F1674" s="28" t="s">
        <v>493</v>
      </c>
      <c r="G1674" s="28">
        <v>1</v>
      </c>
      <c r="H1674" s="29">
        <v>0.8</v>
      </c>
      <c r="I1674" s="28">
        <v>1</v>
      </c>
      <c r="J1674" s="28" t="s">
        <v>12</v>
      </c>
      <c r="K1674" s="28">
        <v>1</v>
      </c>
      <c r="L1674" s="29">
        <v>3.6</v>
      </c>
      <c r="M1674" s="29">
        <f t="shared" si="26"/>
        <v>1.08</v>
      </c>
      <c r="N1674" s="29">
        <v>1.3199999999999998</v>
      </c>
      <c r="O1674" s="30">
        <v>6</v>
      </c>
    </row>
    <row r="1675" spans="1:15" x14ac:dyDescent="0.35">
      <c r="A1675" s="24">
        <v>44972.191666666666</v>
      </c>
      <c r="B1675" s="25">
        <v>44972.198611111111</v>
      </c>
      <c r="C1675" s="26" t="str">
        <f>TEXT(B1675,"dd.mm.yyyy")</f>
        <v>15.02.2023</v>
      </c>
      <c r="D1675" s="27">
        <f>B1675-A1675</f>
        <v>6.9444444452528842E-3</v>
      </c>
      <c r="E1675" s="28" t="s">
        <v>41</v>
      </c>
      <c r="F1675" s="28" t="s">
        <v>850</v>
      </c>
      <c r="G1675" s="28">
        <v>1</v>
      </c>
      <c r="H1675" s="29">
        <v>2.1</v>
      </c>
      <c r="I1675" s="28">
        <v>1</v>
      </c>
      <c r="J1675" s="28" t="s">
        <v>12</v>
      </c>
      <c r="K1675" s="28">
        <v>2</v>
      </c>
      <c r="L1675" s="29">
        <v>6.3</v>
      </c>
      <c r="M1675" s="29">
        <f t="shared" si="26"/>
        <v>1.89</v>
      </c>
      <c r="N1675" s="29">
        <v>1.8099999999999996</v>
      </c>
      <c r="O1675" s="30">
        <v>10</v>
      </c>
    </row>
    <row r="1676" spans="1:15" x14ac:dyDescent="0.35">
      <c r="A1676" s="24">
        <v>44972.191666666666</v>
      </c>
      <c r="B1676" s="25">
        <v>44972.192361111112</v>
      </c>
      <c r="C1676" s="26" t="str">
        <f>TEXT(B1676,"dd.mm.yyyy")</f>
        <v>15.02.2023</v>
      </c>
      <c r="D1676" s="27">
        <f>B1676-A1676</f>
        <v>6.944444467080757E-4</v>
      </c>
      <c r="E1676" s="28" t="s">
        <v>72</v>
      </c>
      <c r="F1676" s="28" t="s">
        <v>335</v>
      </c>
      <c r="G1676" s="28">
        <v>2</v>
      </c>
      <c r="H1676" s="29">
        <v>0</v>
      </c>
      <c r="I1676" s="28">
        <v>5</v>
      </c>
      <c r="J1676" s="28" t="s">
        <v>12</v>
      </c>
      <c r="K1676" s="28">
        <v>1</v>
      </c>
      <c r="L1676" s="29">
        <v>3.9</v>
      </c>
      <c r="M1676" s="29">
        <f t="shared" si="26"/>
        <v>1.17</v>
      </c>
      <c r="N1676" s="29">
        <v>0.93000000000000016</v>
      </c>
      <c r="O1676" s="30">
        <v>6</v>
      </c>
    </row>
    <row r="1677" spans="1:15" x14ac:dyDescent="0.35">
      <c r="A1677" s="24">
        <v>44972.192361111112</v>
      </c>
      <c r="B1677" s="25">
        <v>44972.204861111109</v>
      </c>
      <c r="C1677" s="26" t="str">
        <f>TEXT(B1677,"dd.mm.yyyy")</f>
        <v>15.02.2023</v>
      </c>
      <c r="D1677" s="27">
        <f>B1677-A1677</f>
        <v>1.2499999997089617E-2</v>
      </c>
      <c r="E1677" s="28" t="s">
        <v>69</v>
      </c>
      <c r="F1677" s="28" t="s">
        <v>846</v>
      </c>
      <c r="G1677" s="28">
        <v>2</v>
      </c>
      <c r="H1677" s="29">
        <v>4.5999999999999996</v>
      </c>
      <c r="I1677" s="28">
        <v>1</v>
      </c>
      <c r="J1677" s="28" t="s">
        <v>12</v>
      </c>
      <c r="K1677" s="28">
        <v>1</v>
      </c>
      <c r="L1677" s="29">
        <v>13.8</v>
      </c>
      <c r="M1677" s="29">
        <f t="shared" si="26"/>
        <v>4.1399999999999997</v>
      </c>
      <c r="N1677" s="29">
        <v>2.0599999999999987</v>
      </c>
      <c r="O1677" s="30">
        <v>20</v>
      </c>
    </row>
    <row r="1678" spans="1:15" x14ac:dyDescent="0.35">
      <c r="A1678" s="24">
        <v>44972.192361111112</v>
      </c>
      <c r="B1678" s="25">
        <v>44972.199305555558</v>
      </c>
      <c r="C1678" s="26" t="str">
        <f>TEXT(B1678,"dd.mm.yyyy")</f>
        <v>15.02.2023</v>
      </c>
      <c r="D1678" s="27">
        <f>B1678-A1678</f>
        <v>6.9444444452528842E-3</v>
      </c>
      <c r="E1678" s="28" t="s">
        <v>72</v>
      </c>
      <c r="F1678" s="28" t="s">
        <v>673</v>
      </c>
      <c r="G1678" s="28">
        <v>1</v>
      </c>
      <c r="H1678" s="29">
        <v>1.7</v>
      </c>
      <c r="I1678" s="28">
        <v>1</v>
      </c>
      <c r="J1678" s="28" t="s">
        <v>12</v>
      </c>
      <c r="K1678" s="28">
        <v>1</v>
      </c>
      <c r="L1678" s="29">
        <v>3.4</v>
      </c>
      <c r="M1678" s="29">
        <f t="shared" si="26"/>
        <v>1.02</v>
      </c>
      <c r="N1678" s="29">
        <v>1.5800000000000005</v>
      </c>
      <c r="O1678" s="30">
        <v>6</v>
      </c>
    </row>
    <row r="1679" spans="1:15" x14ac:dyDescent="0.35">
      <c r="A1679" s="24">
        <v>44972.193055555559</v>
      </c>
      <c r="B1679" s="25">
        <v>44972.195138888892</v>
      </c>
      <c r="C1679" s="26" t="str">
        <f>TEXT(B1679,"dd.mm.yyyy")</f>
        <v>15.02.2023</v>
      </c>
      <c r="D1679" s="27">
        <f>B1679-A1679</f>
        <v>2.0833333328482695E-3</v>
      </c>
      <c r="E1679" s="28" t="s">
        <v>58</v>
      </c>
      <c r="F1679" s="28" t="s">
        <v>674</v>
      </c>
      <c r="G1679" s="28">
        <v>4</v>
      </c>
      <c r="H1679" s="29">
        <v>0.7</v>
      </c>
      <c r="I1679" s="28">
        <v>1</v>
      </c>
      <c r="J1679" s="28" t="s">
        <v>12</v>
      </c>
      <c r="K1679" s="28">
        <v>1</v>
      </c>
      <c r="L1679" s="29">
        <v>4</v>
      </c>
      <c r="M1679" s="29">
        <f t="shared" si="26"/>
        <v>1.2</v>
      </c>
      <c r="N1679" s="29">
        <v>1.7999999999999998</v>
      </c>
      <c r="O1679" s="30">
        <v>7</v>
      </c>
    </row>
    <row r="1680" spans="1:15" x14ac:dyDescent="0.35">
      <c r="A1680" s="24">
        <v>44972.193055555559</v>
      </c>
      <c r="B1680" s="25">
        <v>44972.20416666667</v>
      </c>
      <c r="C1680" s="26" t="str">
        <f>TEXT(B1680,"dd.mm.yyyy")</f>
        <v>15.02.2023</v>
      </c>
      <c r="D1680" s="27">
        <f>B1680-A1680</f>
        <v>1.1111111110949423E-2</v>
      </c>
      <c r="E1680" s="28" t="s">
        <v>15</v>
      </c>
      <c r="F1680" s="28" t="s">
        <v>507</v>
      </c>
      <c r="G1680" s="28">
        <v>1</v>
      </c>
      <c r="H1680" s="29">
        <v>7.9</v>
      </c>
      <c r="I1680" s="28">
        <v>1</v>
      </c>
      <c r="J1680" s="28" t="s">
        <v>12</v>
      </c>
      <c r="K1680" s="28">
        <v>1</v>
      </c>
      <c r="L1680" s="29">
        <v>23.7</v>
      </c>
      <c r="M1680" s="29">
        <f t="shared" si="26"/>
        <v>7.1099999999999994</v>
      </c>
      <c r="N1680" s="29">
        <v>4.1900000000000013</v>
      </c>
      <c r="O1680" s="30">
        <v>35</v>
      </c>
    </row>
    <row r="1681" spans="1:15" x14ac:dyDescent="0.35">
      <c r="A1681" s="24">
        <v>44972.193055555559</v>
      </c>
      <c r="B1681" s="25">
        <v>44972.198611111111</v>
      </c>
      <c r="C1681" s="26" t="str">
        <f>TEXT(B1681,"dd.mm.yyyy")</f>
        <v>15.02.2023</v>
      </c>
      <c r="D1681" s="27">
        <f>B1681-A1681</f>
        <v>5.5555555518367328E-3</v>
      </c>
      <c r="E1681" s="28" t="s">
        <v>17</v>
      </c>
      <c r="F1681" s="28" t="s">
        <v>445</v>
      </c>
      <c r="G1681" s="28">
        <v>1</v>
      </c>
      <c r="H1681" s="29">
        <v>3.1</v>
      </c>
      <c r="I1681" s="28">
        <v>1</v>
      </c>
      <c r="J1681" s="28" t="s">
        <v>12</v>
      </c>
      <c r="K1681" s="28">
        <v>2</v>
      </c>
      <c r="L1681" s="29">
        <v>9.3000000000000007</v>
      </c>
      <c r="M1681" s="29">
        <f t="shared" si="26"/>
        <v>2.79</v>
      </c>
      <c r="N1681" s="29">
        <v>1.9100000000000001</v>
      </c>
      <c r="O1681" s="30">
        <v>14</v>
      </c>
    </row>
    <row r="1682" spans="1:15" x14ac:dyDescent="0.35">
      <c r="A1682" s="24">
        <v>44972.194444444445</v>
      </c>
      <c r="B1682" s="25">
        <v>44972.205555555556</v>
      </c>
      <c r="C1682" s="26" t="str">
        <f>TEXT(B1682,"dd.mm.yyyy")</f>
        <v>15.02.2023</v>
      </c>
      <c r="D1682" s="27">
        <f>B1682-A1682</f>
        <v>1.1111111110949423E-2</v>
      </c>
      <c r="E1682" s="28" t="s">
        <v>73</v>
      </c>
      <c r="F1682" s="28" t="s">
        <v>882</v>
      </c>
      <c r="G1682" s="28">
        <v>2</v>
      </c>
      <c r="H1682" s="29">
        <v>7.5</v>
      </c>
      <c r="I1682" s="28">
        <v>1</v>
      </c>
      <c r="J1682" s="28" t="s">
        <v>12</v>
      </c>
      <c r="K1682" s="28">
        <v>2</v>
      </c>
      <c r="L1682" s="29">
        <v>22.5</v>
      </c>
      <c r="M1682" s="29">
        <f t="shared" si="26"/>
        <v>6.75</v>
      </c>
      <c r="N1682" s="29">
        <v>4.75</v>
      </c>
      <c r="O1682" s="30">
        <v>34</v>
      </c>
    </row>
    <row r="1683" spans="1:15" x14ac:dyDescent="0.35">
      <c r="A1683" s="24">
        <v>44972.194444444445</v>
      </c>
      <c r="B1683" s="25">
        <v>44972.197222222225</v>
      </c>
      <c r="C1683" s="26" t="str">
        <f>TEXT(B1683,"dd.mm.yyyy")</f>
        <v>15.02.2023</v>
      </c>
      <c r="D1683" s="27">
        <f>B1683-A1683</f>
        <v>2.7777777795563452E-3</v>
      </c>
      <c r="E1683" s="28" t="s">
        <v>50</v>
      </c>
      <c r="F1683" s="28" t="s">
        <v>337</v>
      </c>
      <c r="G1683" s="28">
        <v>1</v>
      </c>
      <c r="H1683" s="29">
        <v>1.1000000000000001</v>
      </c>
      <c r="I1683" s="28">
        <v>1</v>
      </c>
      <c r="J1683" s="28" t="s">
        <v>12</v>
      </c>
      <c r="K1683" s="28">
        <v>1</v>
      </c>
      <c r="L1683" s="29">
        <v>3.2</v>
      </c>
      <c r="M1683" s="29">
        <f t="shared" si="26"/>
        <v>0.96</v>
      </c>
      <c r="N1683" s="29">
        <v>0.83999999999999986</v>
      </c>
      <c r="O1683" s="30">
        <v>5</v>
      </c>
    </row>
    <row r="1684" spans="1:15" x14ac:dyDescent="0.35">
      <c r="A1684" s="24">
        <v>44972.195138888892</v>
      </c>
      <c r="B1684" s="25">
        <v>44972.198611111111</v>
      </c>
      <c r="C1684" s="26" t="str">
        <f>TEXT(B1684,"dd.mm.yyyy")</f>
        <v>15.02.2023</v>
      </c>
      <c r="D1684" s="27">
        <f>B1684-A1684</f>
        <v>3.4722222189884633E-3</v>
      </c>
      <c r="E1684" s="28" t="s">
        <v>43</v>
      </c>
      <c r="F1684" s="28" t="s">
        <v>910</v>
      </c>
      <c r="G1684" s="28">
        <v>1</v>
      </c>
      <c r="H1684" s="29">
        <v>1.6</v>
      </c>
      <c r="I1684" s="28">
        <v>1</v>
      </c>
      <c r="J1684" s="28" t="s">
        <v>12</v>
      </c>
      <c r="K1684" s="28">
        <v>1</v>
      </c>
      <c r="L1684" s="29">
        <v>4</v>
      </c>
      <c r="M1684" s="29">
        <f t="shared" si="26"/>
        <v>1.2</v>
      </c>
      <c r="N1684" s="29">
        <v>0.79999999999999982</v>
      </c>
      <c r="O1684" s="30">
        <v>6</v>
      </c>
    </row>
    <row r="1685" spans="1:15" x14ac:dyDescent="0.35">
      <c r="A1685" s="24">
        <v>44972.195833333331</v>
      </c>
      <c r="B1685" s="25">
        <v>44972.197916666664</v>
      </c>
      <c r="C1685" s="26" t="str">
        <f>TEXT(B1685,"dd.mm.yyyy")</f>
        <v>15.02.2023</v>
      </c>
      <c r="D1685" s="27">
        <f>B1685-A1685</f>
        <v>2.0833333328482695E-3</v>
      </c>
      <c r="E1685" s="28" t="s">
        <v>49</v>
      </c>
      <c r="F1685" s="28" t="s">
        <v>170</v>
      </c>
      <c r="G1685" s="28">
        <v>1</v>
      </c>
      <c r="H1685" s="29">
        <v>0.7</v>
      </c>
      <c r="I1685" s="28">
        <v>1</v>
      </c>
      <c r="J1685" s="28" t="s">
        <v>12</v>
      </c>
      <c r="K1685" s="28">
        <v>2</v>
      </c>
      <c r="L1685" s="29">
        <v>3.9</v>
      </c>
      <c r="M1685" s="29">
        <f t="shared" si="26"/>
        <v>1.17</v>
      </c>
      <c r="N1685" s="29">
        <v>0.93000000000000016</v>
      </c>
      <c r="O1685" s="30">
        <v>6</v>
      </c>
    </row>
    <row r="1686" spans="1:15" x14ac:dyDescent="0.35">
      <c r="A1686" s="24">
        <v>44972.195833333331</v>
      </c>
      <c r="B1686" s="25">
        <v>44972.201388888891</v>
      </c>
      <c r="C1686" s="26" t="str">
        <f>TEXT(B1686,"dd.mm.yyyy")</f>
        <v>15.02.2023</v>
      </c>
      <c r="D1686" s="27">
        <f>B1686-A1686</f>
        <v>5.5555555591126904E-3</v>
      </c>
      <c r="E1686" s="28" t="s">
        <v>17</v>
      </c>
      <c r="F1686" s="28" t="s">
        <v>265</v>
      </c>
      <c r="G1686" s="28">
        <v>1</v>
      </c>
      <c r="H1686" s="29">
        <v>2.4</v>
      </c>
      <c r="I1686" s="28">
        <v>1</v>
      </c>
      <c r="J1686" s="28" t="s">
        <v>12</v>
      </c>
      <c r="K1686" s="28">
        <v>1</v>
      </c>
      <c r="L1686" s="29">
        <v>7.2</v>
      </c>
      <c r="M1686" s="29">
        <f t="shared" si="26"/>
        <v>2.16</v>
      </c>
      <c r="N1686" s="29">
        <v>1.6399999999999997</v>
      </c>
      <c r="O1686" s="30">
        <v>11</v>
      </c>
    </row>
    <row r="1687" spans="1:15" x14ac:dyDescent="0.35">
      <c r="A1687" s="24">
        <v>44972.195833333331</v>
      </c>
      <c r="B1687" s="25">
        <v>44972.20208333333</v>
      </c>
      <c r="C1687" s="26" t="str">
        <f>TEXT(B1687,"dd.mm.yyyy")</f>
        <v>15.02.2023</v>
      </c>
      <c r="D1687" s="27">
        <f>B1687-A1687</f>
        <v>6.2499999985448085E-3</v>
      </c>
      <c r="E1687" s="28" t="s">
        <v>48</v>
      </c>
      <c r="F1687" s="28" t="s">
        <v>469</v>
      </c>
      <c r="G1687" s="28">
        <v>1</v>
      </c>
      <c r="H1687" s="29">
        <v>1.6</v>
      </c>
      <c r="I1687" s="28">
        <v>1</v>
      </c>
      <c r="J1687" s="28" t="s">
        <v>12</v>
      </c>
      <c r="K1687" s="28">
        <v>1</v>
      </c>
      <c r="L1687" s="29">
        <v>3.2</v>
      </c>
      <c r="M1687" s="29">
        <f t="shared" si="26"/>
        <v>0.96</v>
      </c>
      <c r="N1687" s="29">
        <v>0.83999999999999986</v>
      </c>
      <c r="O1687" s="30">
        <v>5</v>
      </c>
    </row>
    <row r="1688" spans="1:15" x14ac:dyDescent="0.35">
      <c r="A1688" s="24">
        <v>44972.195833333331</v>
      </c>
      <c r="B1688" s="25">
        <v>44972.213194444441</v>
      </c>
      <c r="C1688" s="26" t="str">
        <f>TEXT(B1688,"dd.mm.yyyy")</f>
        <v>15.02.2023</v>
      </c>
      <c r="D1688" s="27">
        <f>B1688-A1688</f>
        <v>1.7361111109494232E-2</v>
      </c>
      <c r="E1688" s="28" t="s">
        <v>36</v>
      </c>
      <c r="F1688" s="28" t="s">
        <v>654</v>
      </c>
      <c r="G1688" s="28">
        <v>4</v>
      </c>
      <c r="H1688" s="29">
        <v>15.2</v>
      </c>
      <c r="I1688" s="28">
        <v>1</v>
      </c>
      <c r="J1688" s="28" t="s">
        <v>12</v>
      </c>
      <c r="K1688" s="28">
        <v>2</v>
      </c>
      <c r="L1688" s="29">
        <v>45.6</v>
      </c>
      <c r="M1688" s="29">
        <f t="shared" si="26"/>
        <v>13.68</v>
      </c>
      <c r="N1688" s="29">
        <v>10.719999999999999</v>
      </c>
      <c r="O1688" s="30">
        <v>70</v>
      </c>
    </row>
    <row r="1689" spans="1:15" x14ac:dyDescent="0.35">
      <c r="A1689" s="24">
        <v>44972.196527777778</v>
      </c>
      <c r="B1689" s="25">
        <v>44972.204861111109</v>
      </c>
      <c r="C1689" s="26" t="str">
        <f>TEXT(B1689,"dd.mm.yyyy")</f>
        <v>15.02.2023</v>
      </c>
      <c r="D1689" s="27">
        <f>B1689-A1689</f>
        <v>8.333333331393078E-3</v>
      </c>
      <c r="E1689" s="28" t="s">
        <v>29</v>
      </c>
      <c r="F1689" s="28" t="s">
        <v>745</v>
      </c>
      <c r="G1689" s="28">
        <v>1</v>
      </c>
      <c r="H1689" s="29">
        <v>2.9</v>
      </c>
      <c r="I1689" s="28">
        <v>1</v>
      </c>
      <c r="J1689" s="28" t="s">
        <v>12</v>
      </c>
      <c r="K1689" s="28">
        <v>2</v>
      </c>
      <c r="L1689" s="29">
        <v>8.6999999999999993</v>
      </c>
      <c r="M1689" s="29">
        <f t="shared" si="26"/>
        <v>2.61</v>
      </c>
      <c r="N1689" s="29">
        <v>2.6900000000000013</v>
      </c>
      <c r="O1689" s="30">
        <v>14</v>
      </c>
    </row>
    <row r="1690" spans="1:15" x14ac:dyDescent="0.35">
      <c r="A1690" s="24">
        <v>44972.197222222225</v>
      </c>
      <c r="B1690" s="25">
        <v>44972.20208333333</v>
      </c>
      <c r="C1690" s="26" t="str">
        <f>TEXT(B1690,"dd.mm.yyyy")</f>
        <v>15.02.2023</v>
      </c>
      <c r="D1690" s="27">
        <f>B1690-A1690</f>
        <v>4.8611111051286571E-3</v>
      </c>
      <c r="E1690" s="28" t="s">
        <v>25</v>
      </c>
      <c r="F1690" s="28" t="s">
        <v>696</v>
      </c>
      <c r="G1690" s="28">
        <v>1</v>
      </c>
      <c r="H1690" s="29">
        <v>1.6</v>
      </c>
      <c r="I1690" s="28">
        <v>1</v>
      </c>
      <c r="J1690" s="28" t="s">
        <v>12</v>
      </c>
      <c r="K1690" s="28">
        <v>2</v>
      </c>
      <c r="L1690" s="29">
        <v>3.8</v>
      </c>
      <c r="M1690" s="29">
        <f t="shared" si="26"/>
        <v>1.1399999999999999</v>
      </c>
      <c r="N1690" s="29">
        <v>1.0600000000000005</v>
      </c>
      <c r="O1690" s="30">
        <v>6</v>
      </c>
    </row>
    <row r="1691" spans="1:15" x14ac:dyDescent="0.35">
      <c r="A1691" s="24">
        <v>44972.197222222225</v>
      </c>
      <c r="B1691" s="25">
        <v>44972.199305555558</v>
      </c>
      <c r="C1691" s="26" t="str">
        <f>TEXT(B1691,"dd.mm.yyyy")</f>
        <v>15.02.2023</v>
      </c>
      <c r="D1691" s="27">
        <f>B1691-A1691</f>
        <v>2.0833333328482695E-3</v>
      </c>
      <c r="E1691" s="28" t="s">
        <v>69</v>
      </c>
      <c r="F1691" s="28" t="s">
        <v>634</v>
      </c>
      <c r="G1691" s="28">
        <v>2</v>
      </c>
      <c r="H1691" s="29">
        <v>1.5</v>
      </c>
      <c r="I1691" s="28">
        <v>1</v>
      </c>
      <c r="J1691" s="28" t="s">
        <v>12</v>
      </c>
      <c r="K1691" s="28">
        <v>1</v>
      </c>
      <c r="L1691" s="29">
        <v>4</v>
      </c>
      <c r="M1691" s="29">
        <f t="shared" si="26"/>
        <v>1.2</v>
      </c>
      <c r="N1691" s="29">
        <v>1.7999999999999998</v>
      </c>
      <c r="O1691" s="30">
        <v>7</v>
      </c>
    </row>
    <row r="1692" spans="1:15" x14ac:dyDescent="0.35">
      <c r="A1692" s="24">
        <v>44972.197222222225</v>
      </c>
      <c r="B1692" s="25">
        <v>44972.206944444442</v>
      </c>
      <c r="C1692" s="26" t="str">
        <f>TEXT(B1692,"dd.mm.yyyy")</f>
        <v>15.02.2023</v>
      </c>
      <c r="D1692" s="27">
        <f>B1692-A1692</f>
        <v>9.7222222175332718E-3</v>
      </c>
      <c r="E1692" s="28" t="s">
        <v>42</v>
      </c>
      <c r="F1692" s="28" t="s">
        <v>380</v>
      </c>
      <c r="G1692" s="28">
        <v>1</v>
      </c>
      <c r="H1692" s="29">
        <v>8.4</v>
      </c>
      <c r="I1692" s="28">
        <v>1</v>
      </c>
      <c r="J1692" s="28" t="s">
        <v>12</v>
      </c>
      <c r="K1692" s="28">
        <v>2</v>
      </c>
      <c r="L1692" s="29">
        <v>25.2</v>
      </c>
      <c r="M1692" s="29">
        <f t="shared" si="26"/>
        <v>7.56</v>
      </c>
      <c r="N1692" s="29">
        <v>5.240000000000002</v>
      </c>
      <c r="O1692" s="30">
        <v>38</v>
      </c>
    </row>
    <row r="1693" spans="1:15" x14ac:dyDescent="0.35">
      <c r="A1693" s="24">
        <v>44972.197916666664</v>
      </c>
      <c r="B1693" s="25">
        <v>44972.2</v>
      </c>
      <c r="C1693" s="26" t="str">
        <f>TEXT(B1693,"dd.mm.yyyy")</f>
        <v>15.02.2023</v>
      </c>
      <c r="D1693" s="27">
        <f>B1693-A1693</f>
        <v>2.0833333328482695E-3</v>
      </c>
      <c r="E1693" s="28" t="s">
        <v>38</v>
      </c>
      <c r="F1693" s="28" t="s">
        <v>670</v>
      </c>
      <c r="G1693" s="28">
        <v>1</v>
      </c>
      <c r="H1693" s="29">
        <v>0.7</v>
      </c>
      <c r="I1693" s="28">
        <v>1</v>
      </c>
      <c r="J1693" s="28" t="s">
        <v>12</v>
      </c>
      <c r="K1693" s="28">
        <v>1</v>
      </c>
      <c r="L1693" s="29">
        <v>3.6</v>
      </c>
      <c r="M1693" s="29">
        <f t="shared" si="26"/>
        <v>1.08</v>
      </c>
      <c r="N1693" s="29">
        <v>1.3199999999999998</v>
      </c>
      <c r="O1693" s="30">
        <v>6</v>
      </c>
    </row>
    <row r="1694" spans="1:15" x14ac:dyDescent="0.35">
      <c r="A1694" s="24">
        <v>44972.197916666664</v>
      </c>
      <c r="B1694" s="25">
        <v>44972.206250000003</v>
      </c>
      <c r="C1694" s="26" t="str">
        <f>TEXT(B1694,"dd.mm.yyyy")</f>
        <v>15.02.2023</v>
      </c>
      <c r="D1694" s="27">
        <f>B1694-A1694</f>
        <v>8.3333333386690356E-3</v>
      </c>
      <c r="E1694" s="28" t="s">
        <v>34</v>
      </c>
      <c r="F1694" s="28" t="s">
        <v>671</v>
      </c>
      <c r="G1694" s="28">
        <v>1</v>
      </c>
      <c r="H1694" s="29">
        <v>6.9</v>
      </c>
      <c r="I1694" s="28">
        <v>1</v>
      </c>
      <c r="J1694" s="28" t="s">
        <v>12</v>
      </c>
      <c r="K1694" s="28">
        <v>1</v>
      </c>
      <c r="L1694" s="29">
        <v>20.7</v>
      </c>
      <c r="M1694" s="29">
        <f t="shared" si="26"/>
        <v>6.21</v>
      </c>
      <c r="N1694" s="29">
        <v>3.09</v>
      </c>
      <c r="O1694" s="30">
        <v>30</v>
      </c>
    </row>
    <row r="1695" spans="1:15" x14ac:dyDescent="0.35">
      <c r="A1695" s="24">
        <v>44972.197916666664</v>
      </c>
      <c r="B1695" s="25">
        <v>44972.211111111108</v>
      </c>
      <c r="C1695" s="26" t="str">
        <f>TEXT(B1695,"dd.mm.yyyy")</f>
        <v>15.02.2023</v>
      </c>
      <c r="D1695" s="27">
        <f>B1695-A1695</f>
        <v>1.3194444443797693E-2</v>
      </c>
      <c r="E1695" s="28" t="s">
        <v>25</v>
      </c>
      <c r="F1695" s="28" t="s">
        <v>732</v>
      </c>
      <c r="G1695" s="28">
        <v>1</v>
      </c>
      <c r="H1695" s="29">
        <v>5.8</v>
      </c>
      <c r="I1695" s="28">
        <v>1</v>
      </c>
      <c r="J1695" s="28" t="s">
        <v>12</v>
      </c>
      <c r="K1695" s="28">
        <v>1</v>
      </c>
      <c r="L1695" s="29">
        <v>17.399999999999999</v>
      </c>
      <c r="M1695" s="29">
        <f t="shared" si="26"/>
        <v>5.22</v>
      </c>
      <c r="N1695" s="29">
        <v>4.3800000000000026</v>
      </c>
      <c r="O1695" s="30">
        <v>27</v>
      </c>
    </row>
    <row r="1696" spans="1:15" x14ac:dyDescent="0.35">
      <c r="A1696" s="24">
        <v>44972.197916666664</v>
      </c>
      <c r="B1696" s="25">
        <v>44972.199305555558</v>
      </c>
      <c r="C1696" s="26" t="str">
        <f>TEXT(B1696,"dd.mm.yyyy")</f>
        <v>15.02.2023</v>
      </c>
      <c r="D1696" s="27">
        <f>B1696-A1696</f>
        <v>1.3888888934161514E-3</v>
      </c>
      <c r="E1696" s="28" t="s">
        <v>63</v>
      </c>
      <c r="F1696" s="28" t="s">
        <v>554</v>
      </c>
      <c r="G1696" s="28">
        <v>1</v>
      </c>
      <c r="H1696" s="29">
        <v>0.7</v>
      </c>
      <c r="I1696" s="28">
        <v>1</v>
      </c>
      <c r="J1696" s="28" t="s">
        <v>12</v>
      </c>
      <c r="K1696" s="28">
        <v>2</v>
      </c>
      <c r="L1696" s="29">
        <v>3.4</v>
      </c>
      <c r="M1696" s="29">
        <f t="shared" si="26"/>
        <v>1.02</v>
      </c>
      <c r="N1696" s="29">
        <v>0.58000000000000007</v>
      </c>
      <c r="O1696" s="30">
        <v>5</v>
      </c>
    </row>
    <row r="1697" spans="1:15" x14ac:dyDescent="0.35">
      <c r="A1697" s="24">
        <v>44972.197916666664</v>
      </c>
      <c r="B1697" s="25">
        <v>44972.203472222223</v>
      </c>
      <c r="C1697" s="26" t="str">
        <f>TEXT(B1697,"dd.mm.yyyy")</f>
        <v>15.02.2023</v>
      </c>
      <c r="D1697" s="27">
        <f>B1697-A1697</f>
        <v>5.5555555591126904E-3</v>
      </c>
      <c r="E1697" s="28" t="s">
        <v>44</v>
      </c>
      <c r="F1697" s="28" t="s">
        <v>434</v>
      </c>
      <c r="G1697" s="28">
        <v>1</v>
      </c>
      <c r="H1697" s="29">
        <v>1.9</v>
      </c>
      <c r="I1697" s="28">
        <v>1</v>
      </c>
      <c r="J1697" s="28" t="s">
        <v>18</v>
      </c>
      <c r="K1697" s="28">
        <v>1</v>
      </c>
      <c r="L1697" s="29">
        <v>4</v>
      </c>
      <c r="M1697" s="29">
        <f t="shared" si="26"/>
        <v>1.2</v>
      </c>
      <c r="N1697" s="29">
        <v>0.79999999999999982</v>
      </c>
      <c r="O1697" s="30">
        <v>6</v>
      </c>
    </row>
    <row r="1698" spans="1:15" x14ac:dyDescent="0.35">
      <c r="A1698" s="24">
        <v>44972.198611111111</v>
      </c>
      <c r="B1698" s="25">
        <v>44972.2</v>
      </c>
      <c r="C1698" s="26" t="str">
        <f>TEXT(B1698,"dd.mm.yyyy")</f>
        <v>15.02.2023</v>
      </c>
      <c r="D1698" s="27">
        <f>B1698-A1698</f>
        <v>1.3888888861401938E-3</v>
      </c>
      <c r="E1698" s="28" t="s">
        <v>41</v>
      </c>
      <c r="F1698" s="28" t="s">
        <v>871</v>
      </c>
      <c r="G1698" s="28">
        <v>1</v>
      </c>
      <c r="H1698" s="29">
        <v>1</v>
      </c>
      <c r="I1698" s="28">
        <v>1</v>
      </c>
      <c r="J1698" s="28" t="s">
        <v>12</v>
      </c>
      <c r="K1698" s="28">
        <v>2</v>
      </c>
      <c r="L1698" s="29">
        <v>3.8</v>
      </c>
      <c r="M1698" s="29">
        <f t="shared" si="26"/>
        <v>1.1399999999999999</v>
      </c>
      <c r="N1698" s="29">
        <v>1.0600000000000005</v>
      </c>
      <c r="O1698" s="30">
        <v>6</v>
      </c>
    </row>
    <row r="1699" spans="1:15" x14ac:dyDescent="0.35">
      <c r="A1699" s="24">
        <v>44972.198611111111</v>
      </c>
      <c r="B1699" s="25">
        <v>44972.20416666667</v>
      </c>
      <c r="C1699" s="26" t="str">
        <f>TEXT(B1699,"dd.mm.yyyy")</f>
        <v>15.02.2023</v>
      </c>
      <c r="D1699" s="27">
        <f>B1699-A1699</f>
        <v>5.5555555591126904E-3</v>
      </c>
      <c r="E1699" s="28" t="s">
        <v>73</v>
      </c>
      <c r="F1699" s="28" t="s">
        <v>861</v>
      </c>
      <c r="G1699" s="28">
        <v>1</v>
      </c>
      <c r="H1699" s="29">
        <v>2</v>
      </c>
      <c r="I1699" s="28">
        <v>1</v>
      </c>
      <c r="J1699" s="28" t="s">
        <v>12</v>
      </c>
      <c r="K1699" s="28">
        <v>1</v>
      </c>
      <c r="L1699" s="29">
        <v>6</v>
      </c>
      <c r="M1699" s="29">
        <f t="shared" si="26"/>
        <v>1.7999999999999998</v>
      </c>
      <c r="N1699" s="29">
        <v>2.1999999999999993</v>
      </c>
      <c r="O1699" s="30">
        <v>10</v>
      </c>
    </row>
    <row r="1700" spans="1:15" x14ac:dyDescent="0.35">
      <c r="A1700" s="24">
        <v>44972.198611111111</v>
      </c>
      <c r="B1700" s="25">
        <v>44972.208333333336</v>
      </c>
      <c r="C1700" s="26" t="str">
        <f>TEXT(B1700,"dd.mm.yyyy")</f>
        <v>15.02.2023</v>
      </c>
      <c r="D1700" s="27">
        <f>B1700-A1700</f>
        <v>9.7222222248092294E-3</v>
      </c>
      <c r="E1700" s="28" t="s">
        <v>17</v>
      </c>
      <c r="F1700" s="28" t="s">
        <v>680</v>
      </c>
      <c r="G1700" s="28">
        <v>1</v>
      </c>
      <c r="H1700" s="29">
        <v>8.3000000000000007</v>
      </c>
      <c r="I1700" s="28">
        <v>1</v>
      </c>
      <c r="J1700" s="28" t="s">
        <v>12</v>
      </c>
      <c r="K1700" s="28">
        <v>2</v>
      </c>
      <c r="L1700" s="29">
        <v>24.9</v>
      </c>
      <c r="M1700" s="29">
        <f t="shared" si="26"/>
        <v>7.4699999999999989</v>
      </c>
      <c r="N1700" s="29">
        <v>4.6300000000000026</v>
      </c>
      <c r="O1700" s="30">
        <v>37</v>
      </c>
    </row>
    <row r="1701" spans="1:15" x14ac:dyDescent="0.35">
      <c r="A1701" s="24">
        <v>44972.199305555558</v>
      </c>
      <c r="B1701" s="25">
        <v>44972.20416666667</v>
      </c>
      <c r="C1701" s="26" t="str">
        <f>TEXT(B1701,"dd.mm.yyyy")</f>
        <v>15.02.2023</v>
      </c>
      <c r="D1701" s="27">
        <f>B1701-A1701</f>
        <v>4.8611111124046147E-3</v>
      </c>
      <c r="E1701" s="28" t="s">
        <v>56</v>
      </c>
      <c r="F1701" s="28" t="s">
        <v>80</v>
      </c>
      <c r="G1701" s="28">
        <v>1</v>
      </c>
      <c r="H1701" s="29">
        <v>4</v>
      </c>
      <c r="I1701" s="28">
        <v>1</v>
      </c>
      <c r="J1701" s="28" t="s">
        <v>12</v>
      </c>
      <c r="K1701" s="28">
        <v>1</v>
      </c>
      <c r="L1701" s="29">
        <v>12</v>
      </c>
      <c r="M1701" s="29">
        <f t="shared" si="26"/>
        <v>3.5999999999999996</v>
      </c>
      <c r="N1701" s="29">
        <v>2.4000000000000004</v>
      </c>
      <c r="O1701" s="30">
        <v>18</v>
      </c>
    </row>
    <row r="1702" spans="1:15" x14ac:dyDescent="0.35">
      <c r="A1702" s="24">
        <v>44972.199305555558</v>
      </c>
      <c r="B1702" s="25">
        <v>44972.209722222222</v>
      </c>
      <c r="C1702" s="26" t="str">
        <f>TEXT(B1702,"dd.mm.yyyy")</f>
        <v>15.02.2023</v>
      </c>
      <c r="D1702" s="27">
        <f>B1702-A1702</f>
        <v>1.0416666664241347E-2</v>
      </c>
      <c r="E1702" s="28" t="s">
        <v>53</v>
      </c>
      <c r="F1702" s="28" t="s">
        <v>380</v>
      </c>
      <c r="G1702" s="28">
        <v>1</v>
      </c>
      <c r="H1702" s="29">
        <v>4.3</v>
      </c>
      <c r="I1702" s="28">
        <v>1</v>
      </c>
      <c r="J1702" s="28" t="s">
        <v>12</v>
      </c>
      <c r="K1702" s="28">
        <v>2</v>
      </c>
      <c r="L1702" s="29">
        <v>12.9</v>
      </c>
      <c r="M1702" s="29">
        <f t="shared" si="26"/>
        <v>3.87</v>
      </c>
      <c r="N1702" s="29">
        <v>3.2299999999999986</v>
      </c>
      <c r="O1702" s="30">
        <v>20</v>
      </c>
    </row>
    <row r="1703" spans="1:15" x14ac:dyDescent="0.35">
      <c r="A1703" s="24">
        <v>44972.199305555558</v>
      </c>
      <c r="B1703" s="25">
        <v>44972.20208333333</v>
      </c>
      <c r="C1703" s="26" t="str">
        <f>TEXT(B1703,"dd.mm.yyyy")</f>
        <v>15.02.2023</v>
      </c>
      <c r="D1703" s="27">
        <f>B1703-A1703</f>
        <v>2.7777777722803876E-3</v>
      </c>
      <c r="E1703" s="28" t="s">
        <v>49</v>
      </c>
      <c r="F1703" s="28" t="s">
        <v>629</v>
      </c>
      <c r="G1703" s="28">
        <v>1</v>
      </c>
      <c r="H1703" s="29">
        <v>1.3</v>
      </c>
      <c r="I1703" s="28">
        <v>1</v>
      </c>
      <c r="J1703" s="28" t="s">
        <v>12</v>
      </c>
      <c r="K1703" s="28">
        <v>1</v>
      </c>
      <c r="L1703" s="29">
        <v>3.6</v>
      </c>
      <c r="M1703" s="29">
        <f t="shared" si="26"/>
        <v>1.08</v>
      </c>
      <c r="N1703" s="29">
        <v>1.3199999999999998</v>
      </c>
      <c r="O1703" s="30">
        <v>6</v>
      </c>
    </row>
    <row r="1704" spans="1:15" x14ac:dyDescent="0.35">
      <c r="A1704" s="24">
        <v>44972.2</v>
      </c>
      <c r="B1704" s="25">
        <v>44972.218055555553</v>
      </c>
      <c r="C1704" s="26" t="str">
        <f>TEXT(B1704,"dd.mm.yyyy")</f>
        <v>15.02.2023</v>
      </c>
      <c r="D1704" s="27">
        <f>B1704-A1704</f>
        <v>1.8055555556202307E-2</v>
      </c>
      <c r="E1704" s="28" t="s">
        <v>49</v>
      </c>
      <c r="F1704" s="28" t="s">
        <v>771</v>
      </c>
      <c r="G1704" s="28">
        <v>1</v>
      </c>
      <c r="H1704" s="29">
        <v>12.1</v>
      </c>
      <c r="I1704" s="28">
        <v>1</v>
      </c>
      <c r="J1704" s="28" t="s">
        <v>12</v>
      </c>
      <c r="K1704" s="28">
        <v>1</v>
      </c>
      <c r="L1704" s="29">
        <v>36.299999999999997</v>
      </c>
      <c r="M1704" s="29">
        <f t="shared" si="26"/>
        <v>10.889999999999999</v>
      </c>
      <c r="N1704" s="29">
        <v>2.8100000000000023</v>
      </c>
      <c r="O1704" s="30">
        <v>50</v>
      </c>
    </row>
    <row r="1705" spans="1:15" x14ac:dyDescent="0.35">
      <c r="A1705" s="24">
        <v>44972.2</v>
      </c>
      <c r="B1705" s="25">
        <v>44972.20208333333</v>
      </c>
      <c r="C1705" s="26" t="str">
        <f>TEXT(B1705,"dd.mm.yyyy")</f>
        <v>15.02.2023</v>
      </c>
      <c r="D1705" s="27">
        <f>B1705-A1705</f>
        <v>2.0833333328482695E-3</v>
      </c>
      <c r="E1705" s="28" t="s">
        <v>59</v>
      </c>
      <c r="F1705" s="28" t="s">
        <v>118</v>
      </c>
      <c r="G1705" s="28">
        <v>1</v>
      </c>
      <c r="H1705" s="29">
        <v>1.6</v>
      </c>
      <c r="I1705" s="28">
        <v>1</v>
      </c>
      <c r="J1705" s="28" t="s">
        <v>12</v>
      </c>
      <c r="K1705" s="28">
        <v>1</v>
      </c>
      <c r="L1705" s="29">
        <v>3.4</v>
      </c>
      <c r="M1705" s="29">
        <f t="shared" si="26"/>
        <v>1.02</v>
      </c>
      <c r="N1705" s="29">
        <v>1.5800000000000005</v>
      </c>
      <c r="O1705" s="30">
        <v>6</v>
      </c>
    </row>
    <row r="1706" spans="1:15" x14ac:dyDescent="0.35">
      <c r="A1706" s="24">
        <v>44972.2</v>
      </c>
      <c r="B1706" s="25">
        <v>44972.203472222223</v>
      </c>
      <c r="C1706" s="26" t="str">
        <f>TEXT(B1706,"dd.mm.yyyy")</f>
        <v>15.02.2023</v>
      </c>
      <c r="D1706" s="27">
        <f>B1706-A1706</f>
        <v>3.4722222262644209E-3</v>
      </c>
      <c r="E1706" s="28" t="s">
        <v>19</v>
      </c>
      <c r="F1706" s="28" t="s">
        <v>734</v>
      </c>
      <c r="G1706" s="28">
        <v>1</v>
      </c>
      <c r="H1706" s="29">
        <v>1</v>
      </c>
      <c r="I1706" s="28">
        <v>1</v>
      </c>
      <c r="J1706" s="28" t="s">
        <v>12</v>
      </c>
      <c r="K1706" s="28">
        <v>1</v>
      </c>
      <c r="L1706" s="29">
        <v>3.4</v>
      </c>
      <c r="M1706" s="29">
        <f t="shared" si="26"/>
        <v>1.02</v>
      </c>
      <c r="N1706" s="29">
        <v>1.5800000000000005</v>
      </c>
      <c r="O1706" s="30">
        <v>6</v>
      </c>
    </row>
    <row r="1707" spans="1:15" x14ac:dyDescent="0.35">
      <c r="A1707" s="24">
        <v>44972.201388888891</v>
      </c>
      <c r="B1707" s="25">
        <v>44972.20416666667</v>
      </c>
      <c r="C1707" s="26" t="str">
        <f>TEXT(B1707,"dd.mm.yyyy")</f>
        <v>15.02.2023</v>
      </c>
      <c r="D1707" s="27">
        <f>B1707-A1707</f>
        <v>2.7777777795563452E-3</v>
      </c>
      <c r="E1707" s="28" t="s">
        <v>53</v>
      </c>
      <c r="F1707" s="28" t="s">
        <v>314</v>
      </c>
      <c r="G1707" s="28">
        <v>1</v>
      </c>
      <c r="H1707" s="29">
        <v>1.2</v>
      </c>
      <c r="I1707" s="28">
        <v>1</v>
      </c>
      <c r="J1707" s="28" t="s">
        <v>12</v>
      </c>
      <c r="K1707" s="28">
        <v>2</v>
      </c>
      <c r="L1707" s="29">
        <v>3.2</v>
      </c>
      <c r="M1707" s="29">
        <f t="shared" si="26"/>
        <v>0.96</v>
      </c>
      <c r="N1707" s="29">
        <v>0.83999999999999986</v>
      </c>
      <c r="O1707" s="30">
        <v>5</v>
      </c>
    </row>
    <row r="1708" spans="1:15" x14ac:dyDescent="0.35">
      <c r="A1708" s="24">
        <v>44972.201388888891</v>
      </c>
      <c r="B1708" s="25">
        <v>44972.205555555556</v>
      </c>
      <c r="C1708" s="26" t="str">
        <f>TEXT(B1708,"dd.mm.yyyy")</f>
        <v>15.02.2023</v>
      </c>
      <c r="D1708" s="27">
        <f>B1708-A1708</f>
        <v>4.166666665696539E-3</v>
      </c>
      <c r="E1708" s="28" t="s">
        <v>32</v>
      </c>
      <c r="F1708" s="28" t="s">
        <v>772</v>
      </c>
      <c r="G1708" s="28">
        <v>1</v>
      </c>
      <c r="H1708" s="29">
        <v>2.2000000000000002</v>
      </c>
      <c r="I1708" s="28">
        <v>1</v>
      </c>
      <c r="J1708" s="28" t="s">
        <v>12</v>
      </c>
      <c r="K1708" s="28">
        <v>1</v>
      </c>
      <c r="L1708" s="29">
        <v>6.6</v>
      </c>
      <c r="M1708" s="29">
        <f t="shared" si="26"/>
        <v>1.9799999999999998</v>
      </c>
      <c r="N1708" s="29">
        <v>1.42</v>
      </c>
      <c r="O1708" s="30">
        <v>10</v>
      </c>
    </row>
    <row r="1709" spans="1:15" x14ac:dyDescent="0.35">
      <c r="A1709" s="24">
        <v>44972.201388888891</v>
      </c>
      <c r="B1709" s="25">
        <v>44972.202777777777</v>
      </c>
      <c r="C1709" s="26" t="str">
        <f>TEXT(B1709,"dd.mm.yyyy")</f>
        <v>15.02.2023</v>
      </c>
      <c r="D1709" s="27">
        <f>B1709-A1709</f>
        <v>1.3888888861401938E-3</v>
      </c>
      <c r="E1709" s="28" t="s">
        <v>49</v>
      </c>
      <c r="F1709" s="28" t="s">
        <v>233</v>
      </c>
      <c r="G1709" s="28">
        <v>1</v>
      </c>
      <c r="H1709" s="29">
        <v>0.6</v>
      </c>
      <c r="I1709" s="28">
        <v>1</v>
      </c>
      <c r="J1709" s="28" t="s">
        <v>12</v>
      </c>
      <c r="K1709" s="28">
        <v>2</v>
      </c>
      <c r="L1709" s="29">
        <v>3.1</v>
      </c>
      <c r="M1709" s="29">
        <f t="shared" si="26"/>
        <v>0.92999999999999994</v>
      </c>
      <c r="N1709" s="29">
        <v>0.9700000000000002</v>
      </c>
      <c r="O1709" s="30">
        <v>5</v>
      </c>
    </row>
    <row r="1710" spans="1:15" x14ac:dyDescent="0.35">
      <c r="A1710" s="24">
        <v>44972.201388888891</v>
      </c>
      <c r="B1710" s="25">
        <v>44972.208333333336</v>
      </c>
      <c r="C1710" s="26" t="str">
        <f>TEXT(B1710,"dd.mm.yyyy")</f>
        <v>15.02.2023</v>
      </c>
      <c r="D1710" s="27">
        <f>B1710-A1710</f>
        <v>6.9444444452528842E-3</v>
      </c>
      <c r="E1710" s="28" t="s">
        <v>49</v>
      </c>
      <c r="F1710" s="28" t="s">
        <v>193</v>
      </c>
      <c r="G1710" s="28">
        <v>1</v>
      </c>
      <c r="H1710" s="29">
        <v>3.8</v>
      </c>
      <c r="I1710" s="28">
        <v>1</v>
      </c>
      <c r="J1710" s="28" t="s">
        <v>12</v>
      </c>
      <c r="K1710" s="28">
        <v>1</v>
      </c>
      <c r="L1710" s="29">
        <v>11.4</v>
      </c>
      <c r="M1710" s="29">
        <f t="shared" si="26"/>
        <v>3.42</v>
      </c>
      <c r="N1710" s="29">
        <v>2.1799999999999997</v>
      </c>
      <c r="O1710" s="30">
        <v>17</v>
      </c>
    </row>
    <row r="1711" spans="1:15" x14ac:dyDescent="0.35">
      <c r="A1711" s="24">
        <v>44972.201388888891</v>
      </c>
      <c r="B1711" s="25">
        <v>44972.205555555556</v>
      </c>
      <c r="C1711" s="26" t="str">
        <f>TEXT(B1711,"dd.mm.yyyy")</f>
        <v>15.02.2023</v>
      </c>
      <c r="D1711" s="27">
        <f>B1711-A1711</f>
        <v>4.166666665696539E-3</v>
      </c>
      <c r="E1711" s="28" t="s">
        <v>44</v>
      </c>
      <c r="F1711" s="28" t="s">
        <v>337</v>
      </c>
      <c r="G1711" s="28">
        <v>1</v>
      </c>
      <c r="H1711" s="29">
        <v>1.1000000000000001</v>
      </c>
      <c r="I1711" s="28">
        <v>1</v>
      </c>
      <c r="J1711" s="28" t="s">
        <v>18</v>
      </c>
      <c r="K1711" s="28">
        <v>2</v>
      </c>
      <c r="L1711" s="29">
        <v>3</v>
      </c>
      <c r="M1711" s="29">
        <f t="shared" si="26"/>
        <v>0.89999999999999991</v>
      </c>
      <c r="N1711" s="29">
        <v>1.0999999999999996</v>
      </c>
      <c r="O1711" s="30">
        <v>5</v>
      </c>
    </row>
    <row r="1712" spans="1:15" x14ac:dyDescent="0.35">
      <c r="A1712" s="24">
        <v>44972.20208333333</v>
      </c>
      <c r="B1712" s="25">
        <v>44972.213194444441</v>
      </c>
      <c r="C1712" s="26" t="str">
        <f>TEXT(B1712,"dd.mm.yyyy")</f>
        <v>15.02.2023</v>
      </c>
      <c r="D1712" s="27">
        <f>B1712-A1712</f>
        <v>1.1111111110949423E-2</v>
      </c>
      <c r="E1712" s="28" t="s">
        <v>55</v>
      </c>
      <c r="F1712" s="28" t="s">
        <v>653</v>
      </c>
      <c r="G1712" s="28">
        <v>2</v>
      </c>
      <c r="H1712" s="29">
        <v>9.6</v>
      </c>
      <c r="I1712" s="28">
        <v>1</v>
      </c>
      <c r="J1712" s="28" t="s">
        <v>12</v>
      </c>
      <c r="K1712" s="28">
        <v>1</v>
      </c>
      <c r="L1712" s="29">
        <v>28.8</v>
      </c>
      <c r="M1712" s="29">
        <f t="shared" si="26"/>
        <v>8.64</v>
      </c>
      <c r="N1712" s="29">
        <v>6.5599999999999987</v>
      </c>
      <c r="O1712" s="30">
        <v>44</v>
      </c>
    </row>
    <row r="1713" spans="1:15" x14ac:dyDescent="0.35">
      <c r="A1713" s="24">
        <v>44972.202777777777</v>
      </c>
      <c r="B1713" s="25">
        <v>44972.20416666667</v>
      </c>
      <c r="C1713" s="26" t="str">
        <f>TEXT(B1713,"dd.mm.yyyy")</f>
        <v>15.02.2023</v>
      </c>
      <c r="D1713" s="27">
        <f>B1713-A1713</f>
        <v>1.3888888934161514E-3</v>
      </c>
      <c r="E1713" s="28" t="s">
        <v>36</v>
      </c>
      <c r="F1713" s="28" t="s">
        <v>748</v>
      </c>
      <c r="G1713" s="28">
        <v>2</v>
      </c>
      <c r="H1713" s="29">
        <v>0.7</v>
      </c>
      <c r="I1713" s="28">
        <v>1</v>
      </c>
      <c r="J1713" s="28" t="s">
        <v>12</v>
      </c>
      <c r="K1713" s="28">
        <v>2</v>
      </c>
      <c r="L1713" s="29">
        <v>4</v>
      </c>
      <c r="M1713" s="29">
        <f t="shared" si="26"/>
        <v>1.2</v>
      </c>
      <c r="N1713" s="29">
        <v>0.79999999999999982</v>
      </c>
      <c r="O1713" s="30">
        <v>6</v>
      </c>
    </row>
    <row r="1714" spans="1:15" x14ac:dyDescent="0.35">
      <c r="A1714" s="24">
        <v>44972.203472222223</v>
      </c>
      <c r="B1714" s="25">
        <v>44972.205555555556</v>
      </c>
      <c r="C1714" s="26" t="str">
        <f>TEXT(B1714,"dd.mm.yyyy")</f>
        <v>15.02.2023</v>
      </c>
      <c r="D1714" s="27">
        <f>B1714-A1714</f>
        <v>2.0833333328482695E-3</v>
      </c>
      <c r="E1714" s="28" t="s">
        <v>55</v>
      </c>
      <c r="F1714" s="28" t="s">
        <v>906</v>
      </c>
      <c r="G1714" s="28">
        <v>1</v>
      </c>
      <c r="H1714" s="29">
        <v>0.6</v>
      </c>
      <c r="I1714" s="28">
        <v>1</v>
      </c>
      <c r="J1714" s="28" t="s">
        <v>12</v>
      </c>
      <c r="K1714" s="28">
        <v>2</v>
      </c>
      <c r="L1714" s="29">
        <v>3.6</v>
      </c>
      <c r="M1714" s="29">
        <f t="shared" si="26"/>
        <v>1.08</v>
      </c>
      <c r="N1714" s="29">
        <v>1.3199999999999998</v>
      </c>
      <c r="O1714" s="30">
        <v>6</v>
      </c>
    </row>
    <row r="1715" spans="1:15" x14ac:dyDescent="0.35">
      <c r="A1715" s="24">
        <v>44972.20416666667</v>
      </c>
      <c r="B1715" s="25">
        <v>44972.207638888889</v>
      </c>
      <c r="C1715" s="26" t="str">
        <f>TEXT(B1715,"dd.mm.yyyy")</f>
        <v>15.02.2023</v>
      </c>
      <c r="D1715" s="27">
        <f>B1715-A1715</f>
        <v>3.4722222189884633E-3</v>
      </c>
      <c r="E1715" s="28" t="s">
        <v>17</v>
      </c>
      <c r="F1715" s="28" t="s">
        <v>529</v>
      </c>
      <c r="G1715" s="28">
        <v>1</v>
      </c>
      <c r="H1715" s="29">
        <v>1.8</v>
      </c>
      <c r="I1715" s="28">
        <v>1</v>
      </c>
      <c r="J1715" s="28" t="s">
        <v>12</v>
      </c>
      <c r="K1715" s="28">
        <v>1</v>
      </c>
      <c r="L1715" s="29">
        <v>3.4</v>
      </c>
      <c r="M1715" s="29">
        <f t="shared" si="26"/>
        <v>1.02</v>
      </c>
      <c r="N1715" s="29">
        <v>1.5800000000000005</v>
      </c>
      <c r="O1715" s="30">
        <v>6</v>
      </c>
    </row>
    <row r="1716" spans="1:15" x14ac:dyDescent="0.35">
      <c r="A1716" s="24">
        <v>44972.20416666667</v>
      </c>
      <c r="B1716" s="25">
        <v>44972.211111111108</v>
      </c>
      <c r="C1716" s="26" t="str">
        <f>TEXT(B1716,"dd.mm.yyyy")</f>
        <v>15.02.2023</v>
      </c>
      <c r="D1716" s="27">
        <f>B1716-A1716</f>
        <v>6.9444444379769266E-3</v>
      </c>
      <c r="E1716" s="28" t="s">
        <v>23</v>
      </c>
      <c r="F1716" s="28" t="s">
        <v>634</v>
      </c>
      <c r="G1716" s="28">
        <v>1</v>
      </c>
      <c r="H1716" s="29">
        <v>4</v>
      </c>
      <c r="I1716" s="28">
        <v>1</v>
      </c>
      <c r="J1716" s="28" t="s">
        <v>12</v>
      </c>
      <c r="K1716" s="28">
        <v>2</v>
      </c>
      <c r="L1716" s="29">
        <v>12</v>
      </c>
      <c r="M1716" s="29">
        <f t="shared" si="26"/>
        <v>3.5999999999999996</v>
      </c>
      <c r="N1716" s="29">
        <v>2.4000000000000004</v>
      </c>
      <c r="O1716" s="30">
        <v>18</v>
      </c>
    </row>
    <row r="1717" spans="1:15" x14ac:dyDescent="0.35">
      <c r="A1717" s="24">
        <v>44972.20416666667</v>
      </c>
      <c r="B1717" s="25">
        <v>44972.209027777775</v>
      </c>
      <c r="C1717" s="26" t="str">
        <f>TEXT(B1717,"dd.mm.yyyy")</f>
        <v>15.02.2023</v>
      </c>
      <c r="D1717" s="27">
        <f>B1717-A1717</f>
        <v>4.8611111051286571E-3</v>
      </c>
      <c r="E1717" s="28" t="s">
        <v>29</v>
      </c>
      <c r="F1717" s="28" t="s">
        <v>573</v>
      </c>
      <c r="G1717" s="28">
        <v>1</v>
      </c>
      <c r="H1717" s="29">
        <v>2.8</v>
      </c>
      <c r="I1717" s="28">
        <v>1</v>
      </c>
      <c r="J1717" s="28" t="s">
        <v>12</v>
      </c>
      <c r="K1717" s="28">
        <v>1</v>
      </c>
      <c r="L1717" s="29">
        <v>8.4</v>
      </c>
      <c r="M1717" s="29">
        <f t="shared" si="26"/>
        <v>2.52</v>
      </c>
      <c r="N1717" s="29">
        <v>2.08</v>
      </c>
      <c r="O1717" s="30">
        <v>13</v>
      </c>
    </row>
    <row r="1718" spans="1:15" x14ac:dyDescent="0.35">
      <c r="A1718" s="24">
        <v>44972.20416666667</v>
      </c>
      <c r="B1718" s="25">
        <v>44972.209027777775</v>
      </c>
      <c r="C1718" s="26" t="str">
        <f>TEXT(B1718,"dd.mm.yyyy")</f>
        <v>15.02.2023</v>
      </c>
      <c r="D1718" s="27">
        <f>B1718-A1718</f>
        <v>4.8611111051286571E-3</v>
      </c>
      <c r="E1718" s="28" t="s">
        <v>37</v>
      </c>
      <c r="F1718" s="28" t="s">
        <v>768</v>
      </c>
      <c r="G1718" s="28">
        <v>1</v>
      </c>
      <c r="H1718" s="29">
        <v>1.1000000000000001</v>
      </c>
      <c r="I1718" s="28">
        <v>1</v>
      </c>
      <c r="J1718" s="28" t="s">
        <v>12</v>
      </c>
      <c r="K1718" s="28">
        <v>2</v>
      </c>
      <c r="L1718" s="29">
        <v>3.5</v>
      </c>
      <c r="M1718" s="29">
        <f t="shared" si="26"/>
        <v>1.05</v>
      </c>
      <c r="N1718" s="29">
        <v>1.4500000000000002</v>
      </c>
      <c r="O1718" s="30">
        <v>6</v>
      </c>
    </row>
    <row r="1719" spans="1:15" x14ac:dyDescent="0.35">
      <c r="A1719" s="24">
        <v>44972.204861111109</v>
      </c>
      <c r="B1719" s="25">
        <v>44972.215277777781</v>
      </c>
      <c r="C1719" s="26" t="str">
        <f>TEXT(B1719,"dd.mm.yyyy")</f>
        <v>15.02.2023</v>
      </c>
      <c r="D1719" s="27">
        <f>B1719-A1719</f>
        <v>1.0416666671517305E-2</v>
      </c>
      <c r="E1719" s="28" t="s">
        <v>44</v>
      </c>
      <c r="F1719" s="28" t="s">
        <v>745</v>
      </c>
      <c r="G1719" s="28">
        <v>2</v>
      </c>
      <c r="H1719" s="29">
        <v>8</v>
      </c>
      <c r="I1719" s="28">
        <v>1</v>
      </c>
      <c r="J1719" s="28" t="s">
        <v>12</v>
      </c>
      <c r="K1719" s="28">
        <v>2</v>
      </c>
      <c r="L1719" s="29">
        <v>24</v>
      </c>
      <c r="M1719" s="29">
        <f t="shared" si="26"/>
        <v>7.1999999999999993</v>
      </c>
      <c r="N1719" s="29">
        <v>2.8000000000000007</v>
      </c>
      <c r="O1719" s="30">
        <v>34</v>
      </c>
    </row>
    <row r="1720" spans="1:15" x14ac:dyDescent="0.35">
      <c r="A1720" s="24">
        <v>44972.204861111109</v>
      </c>
      <c r="B1720" s="25">
        <v>44972.210416666669</v>
      </c>
      <c r="C1720" s="26" t="str">
        <f>TEXT(B1720,"dd.mm.yyyy")</f>
        <v>15.02.2023</v>
      </c>
      <c r="D1720" s="27">
        <f>B1720-A1720</f>
        <v>5.5555555591126904E-3</v>
      </c>
      <c r="E1720" s="28" t="s">
        <v>32</v>
      </c>
      <c r="F1720" s="28" t="s">
        <v>334</v>
      </c>
      <c r="G1720" s="28">
        <v>1</v>
      </c>
      <c r="H1720" s="29">
        <v>3.3</v>
      </c>
      <c r="I1720" s="28">
        <v>1</v>
      </c>
      <c r="J1720" s="28" t="s">
        <v>12</v>
      </c>
      <c r="K1720" s="28">
        <v>2</v>
      </c>
      <c r="L1720" s="29">
        <v>9.9</v>
      </c>
      <c r="M1720" s="29">
        <f t="shared" si="26"/>
        <v>2.97</v>
      </c>
      <c r="N1720" s="29">
        <v>1.129999999999999</v>
      </c>
      <c r="O1720" s="30">
        <v>14</v>
      </c>
    </row>
    <row r="1721" spans="1:15" x14ac:dyDescent="0.35">
      <c r="A1721" s="24">
        <v>44972.204861111109</v>
      </c>
      <c r="B1721" s="25">
        <v>44972.219444444447</v>
      </c>
      <c r="C1721" s="26" t="str">
        <f>TEXT(B1721,"dd.mm.yyyy")</f>
        <v>15.02.2023</v>
      </c>
      <c r="D1721" s="27">
        <f>B1721-A1721</f>
        <v>1.4583333337213844E-2</v>
      </c>
      <c r="E1721" s="28" t="s">
        <v>65</v>
      </c>
      <c r="F1721" s="28" t="s">
        <v>654</v>
      </c>
      <c r="G1721" s="28">
        <v>3</v>
      </c>
      <c r="H1721" s="29">
        <v>12.6</v>
      </c>
      <c r="I1721" s="28">
        <v>1</v>
      </c>
      <c r="J1721" s="28" t="s">
        <v>12</v>
      </c>
      <c r="K1721" s="28">
        <v>1</v>
      </c>
      <c r="L1721" s="29">
        <v>37.799999999999997</v>
      </c>
      <c r="M1721" s="29">
        <f t="shared" si="26"/>
        <v>11.339999999999998</v>
      </c>
      <c r="N1721" s="29">
        <v>8.8600000000000065</v>
      </c>
      <c r="O1721" s="30">
        <v>58</v>
      </c>
    </row>
    <row r="1722" spans="1:15" x14ac:dyDescent="0.35">
      <c r="A1722" s="24">
        <v>44972.205555555556</v>
      </c>
      <c r="B1722" s="25">
        <v>44972.210416666669</v>
      </c>
      <c r="C1722" s="26" t="str">
        <f>TEXT(B1722,"dd.mm.yyyy")</f>
        <v>15.02.2023</v>
      </c>
      <c r="D1722" s="27">
        <f>B1722-A1722</f>
        <v>4.8611111124046147E-3</v>
      </c>
      <c r="E1722" s="28" t="s">
        <v>38</v>
      </c>
      <c r="F1722" s="28" t="s">
        <v>879</v>
      </c>
      <c r="G1722" s="28">
        <v>1</v>
      </c>
      <c r="H1722" s="29">
        <v>1.4</v>
      </c>
      <c r="I1722" s="28">
        <v>1</v>
      </c>
      <c r="J1722" s="28" t="s">
        <v>12</v>
      </c>
      <c r="K1722" s="28">
        <v>2</v>
      </c>
      <c r="L1722" s="29">
        <v>3.3</v>
      </c>
      <c r="M1722" s="29">
        <f t="shared" si="26"/>
        <v>0.98999999999999988</v>
      </c>
      <c r="N1722" s="29">
        <v>1.71</v>
      </c>
      <c r="O1722" s="30">
        <v>6</v>
      </c>
    </row>
    <row r="1723" spans="1:15" x14ac:dyDescent="0.35">
      <c r="A1723" s="24">
        <v>44972.205555555556</v>
      </c>
      <c r="B1723" s="25">
        <v>44972.211111111108</v>
      </c>
      <c r="C1723" s="26" t="str">
        <f>TEXT(B1723,"dd.mm.yyyy")</f>
        <v>15.02.2023</v>
      </c>
      <c r="D1723" s="27">
        <f>B1723-A1723</f>
        <v>5.5555555518367328E-3</v>
      </c>
      <c r="E1723" s="28" t="s">
        <v>56</v>
      </c>
      <c r="F1723" s="28" t="s">
        <v>176</v>
      </c>
      <c r="G1723" s="28">
        <v>1</v>
      </c>
      <c r="H1723" s="29">
        <v>2.1</v>
      </c>
      <c r="I1723" s="28">
        <v>1</v>
      </c>
      <c r="J1723" s="28" t="s">
        <v>12</v>
      </c>
      <c r="K1723" s="28">
        <v>1</v>
      </c>
      <c r="L1723" s="29">
        <v>6.3</v>
      </c>
      <c r="M1723" s="29">
        <f t="shared" si="26"/>
        <v>1.89</v>
      </c>
      <c r="N1723" s="29">
        <v>0.8100000000000005</v>
      </c>
      <c r="O1723" s="30">
        <v>9</v>
      </c>
    </row>
    <row r="1724" spans="1:15" x14ac:dyDescent="0.35">
      <c r="A1724" s="24">
        <v>44972.206250000003</v>
      </c>
      <c r="B1724" s="25">
        <v>44972.208333333336</v>
      </c>
      <c r="C1724" s="26" t="str">
        <f>TEXT(B1724,"dd.mm.yyyy")</f>
        <v>15.02.2023</v>
      </c>
      <c r="D1724" s="27">
        <f>B1724-A1724</f>
        <v>2.0833333328482695E-3</v>
      </c>
      <c r="E1724" s="28" t="s">
        <v>43</v>
      </c>
      <c r="F1724" s="28" t="s">
        <v>351</v>
      </c>
      <c r="G1724" s="28">
        <v>1</v>
      </c>
      <c r="H1724" s="29">
        <v>0.9</v>
      </c>
      <c r="I1724" s="28">
        <v>1</v>
      </c>
      <c r="J1724" s="28" t="s">
        <v>12</v>
      </c>
      <c r="K1724" s="28">
        <v>1</v>
      </c>
      <c r="L1724" s="29">
        <v>3.7</v>
      </c>
      <c r="M1724" s="29">
        <f t="shared" si="26"/>
        <v>1.1100000000000001</v>
      </c>
      <c r="N1724" s="29">
        <v>1.1899999999999995</v>
      </c>
      <c r="O1724" s="30">
        <v>6</v>
      </c>
    </row>
    <row r="1725" spans="1:15" x14ac:dyDescent="0.35">
      <c r="A1725" s="24">
        <v>44972.206250000003</v>
      </c>
      <c r="B1725" s="25">
        <v>44972.211111111108</v>
      </c>
      <c r="C1725" s="26" t="str">
        <f>TEXT(B1725,"dd.mm.yyyy")</f>
        <v>15.02.2023</v>
      </c>
      <c r="D1725" s="27">
        <f>B1725-A1725</f>
        <v>4.8611111051286571E-3</v>
      </c>
      <c r="E1725" s="28" t="s">
        <v>20</v>
      </c>
      <c r="F1725" s="28" t="s">
        <v>365</v>
      </c>
      <c r="G1725" s="28">
        <v>1</v>
      </c>
      <c r="H1725" s="29">
        <v>1.5</v>
      </c>
      <c r="I1725" s="28">
        <v>1</v>
      </c>
      <c r="J1725" s="28" t="s">
        <v>12</v>
      </c>
      <c r="K1725" s="28">
        <v>1</v>
      </c>
      <c r="L1725" s="29">
        <v>3</v>
      </c>
      <c r="M1725" s="29">
        <f t="shared" si="26"/>
        <v>0.89999999999999991</v>
      </c>
      <c r="N1725" s="29">
        <v>1.0999999999999996</v>
      </c>
      <c r="O1725" s="30">
        <v>5</v>
      </c>
    </row>
    <row r="1726" spans="1:15" x14ac:dyDescent="0.35">
      <c r="A1726" s="24">
        <v>44972.208333333336</v>
      </c>
      <c r="B1726" s="25">
        <v>44972.216666666667</v>
      </c>
      <c r="C1726" s="26" t="str">
        <f>TEXT(B1726,"dd.mm.yyyy")</f>
        <v>15.02.2023</v>
      </c>
      <c r="D1726" s="27">
        <f>B1726-A1726</f>
        <v>8.333333331393078E-3</v>
      </c>
      <c r="E1726" s="28" t="s">
        <v>40</v>
      </c>
      <c r="F1726" s="28" t="s">
        <v>562</v>
      </c>
      <c r="G1726" s="28">
        <v>2</v>
      </c>
      <c r="H1726" s="29">
        <v>4.3</v>
      </c>
      <c r="I1726" s="28">
        <v>1</v>
      </c>
      <c r="J1726" s="28" t="s">
        <v>12</v>
      </c>
      <c r="K1726" s="28">
        <v>1</v>
      </c>
      <c r="L1726" s="29">
        <v>12.9</v>
      </c>
      <c r="M1726" s="29">
        <f t="shared" si="26"/>
        <v>3.87</v>
      </c>
      <c r="N1726" s="29">
        <v>2.2299999999999986</v>
      </c>
      <c r="O1726" s="30">
        <v>19</v>
      </c>
    </row>
    <row r="1727" spans="1:15" x14ac:dyDescent="0.35">
      <c r="A1727" s="24">
        <v>44972.208333333336</v>
      </c>
      <c r="B1727" s="25">
        <v>44972.219444444447</v>
      </c>
      <c r="C1727" s="26" t="str">
        <f>TEXT(B1727,"dd.mm.yyyy")</f>
        <v>15.02.2023</v>
      </c>
      <c r="D1727" s="27">
        <f>B1727-A1727</f>
        <v>1.1111111110949423E-2</v>
      </c>
      <c r="E1727" s="28" t="s">
        <v>58</v>
      </c>
      <c r="F1727" s="28" t="s">
        <v>411</v>
      </c>
      <c r="G1727" s="28">
        <v>1</v>
      </c>
      <c r="H1727" s="29">
        <v>0.9</v>
      </c>
      <c r="I1727" s="28">
        <v>1</v>
      </c>
      <c r="J1727" s="28" t="s">
        <v>12</v>
      </c>
      <c r="K1727" s="28">
        <v>1</v>
      </c>
      <c r="L1727" s="29">
        <v>7.5</v>
      </c>
      <c r="M1727" s="29">
        <f t="shared" si="26"/>
        <v>2.25</v>
      </c>
      <c r="N1727" s="29">
        <v>2.25</v>
      </c>
      <c r="O1727" s="30">
        <v>12</v>
      </c>
    </row>
    <row r="1728" spans="1:15" x14ac:dyDescent="0.35">
      <c r="A1728" s="24">
        <v>44972.208333333336</v>
      </c>
      <c r="B1728" s="25">
        <v>44972.216666666667</v>
      </c>
      <c r="C1728" s="26" t="str">
        <f>TEXT(B1728,"dd.mm.yyyy")</f>
        <v>15.02.2023</v>
      </c>
      <c r="D1728" s="27">
        <f>B1728-A1728</f>
        <v>8.333333331393078E-3</v>
      </c>
      <c r="E1728" s="28" t="s">
        <v>17</v>
      </c>
      <c r="F1728" s="28" t="s">
        <v>739</v>
      </c>
      <c r="G1728" s="28">
        <v>2</v>
      </c>
      <c r="H1728" s="29">
        <v>3.9</v>
      </c>
      <c r="I1728" s="28">
        <v>1</v>
      </c>
      <c r="J1728" s="28" t="s">
        <v>12</v>
      </c>
      <c r="K1728" s="28">
        <v>2</v>
      </c>
      <c r="L1728" s="29">
        <v>11.7</v>
      </c>
      <c r="M1728" s="29">
        <f t="shared" si="26"/>
        <v>3.51</v>
      </c>
      <c r="N1728" s="29">
        <v>1.7900000000000009</v>
      </c>
      <c r="O1728" s="30">
        <v>17</v>
      </c>
    </row>
    <row r="1729" spans="1:15" x14ac:dyDescent="0.35">
      <c r="A1729" s="24">
        <v>44972.208333333336</v>
      </c>
      <c r="B1729" s="25">
        <v>44972.21597222222</v>
      </c>
      <c r="C1729" s="26" t="str">
        <f>TEXT(B1729,"dd.mm.yyyy")</f>
        <v>15.02.2023</v>
      </c>
      <c r="D1729" s="27">
        <f>B1729-A1729</f>
        <v>7.6388888846850023E-3</v>
      </c>
      <c r="E1729" s="28" t="s">
        <v>17</v>
      </c>
      <c r="F1729" s="28" t="s">
        <v>621</v>
      </c>
      <c r="G1729" s="28">
        <v>1</v>
      </c>
      <c r="H1729" s="29">
        <v>2.4</v>
      </c>
      <c r="I1729" s="28">
        <v>1</v>
      </c>
      <c r="J1729" s="28" t="s">
        <v>12</v>
      </c>
      <c r="K1729" s="28">
        <v>1</v>
      </c>
      <c r="L1729" s="29">
        <v>7.2</v>
      </c>
      <c r="M1729" s="29">
        <f t="shared" si="26"/>
        <v>2.16</v>
      </c>
      <c r="N1729" s="29">
        <v>1.6399999999999997</v>
      </c>
      <c r="O1729" s="30">
        <v>11</v>
      </c>
    </row>
    <row r="1730" spans="1:15" x14ac:dyDescent="0.35">
      <c r="A1730" s="24">
        <v>44972.208333333336</v>
      </c>
      <c r="B1730" s="25">
        <v>44972.210416666669</v>
      </c>
      <c r="C1730" s="26" t="str">
        <f>TEXT(B1730,"dd.mm.yyyy")</f>
        <v>15.02.2023</v>
      </c>
      <c r="D1730" s="27">
        <f>B1730-A1730</f>
        <v>2.0833333328482695E-3</v>
      </c>
      <c r="E1730" s="28" t="s">
        <v>22</v>
      </c>
      <c r="F1730" s="28" t="s">
        <v>276</v>
      </c>
      <c r="G1730" s="28">
        <v>1</v>
      </c>
      <c r="H1730" s="29">
        <v>0.6</v>
      </c>
      <c r="I1730" s="28">
        <v>1</v>
      </c>
      <c r="J1730" s="28" t="s">
        <v>12</v>
      </c>
      <c r="K1730" s="28">
        <v>1</v>
      </c>
      <c r="L1730" s="29">
        <v>3</v>
      </c>
      <c r="M1730" s="29">
        <f t="shared" si="26"/>
        <v>0.89999999999999991</v>
      </c>
      <c r="N1730" s="29">
        <v>1.0999999999999996</v>
      </c>
      <c r="O1730" s="30">
        <v>5</v>
      </c>
    </row>
    <row r="1731" spans="1:15" x14ac:dyDescent="0.35">
      <c r="A1731" s="24">
        <v>44972.208333333336</v>
      </c>
      <c r="B1731" s="25">
        <v>44972.213194444441</v>
      </c>
      <c r="C1731" s="26" t="str">
        <f>TEXT(B1731,"dd.mm.yyyy")</f>
        <v>15.02.2023</v>
      </c>
      <c r="D1731" s="27">
        <f>B1731-A1731</f>
        <v>4.8611111051286571E-3</v>
      </c>
      <c r="E1731" s="28" t="s">
        <v>32</v>
      </c>
      <c r="F1731" s="28" t="s">
        <v>332</v>
      </c>
      <c r="G1731" s="28">
        <v>2</v>
      </c>
      <c r="H1731" s="29">
        <v>1.9</v>
      </c>
      <c r="I1731" s="28">
        <v>1</v>
      </c>
      <c r="J1731" s="28" t="s">
        <v>12</v>
      </c>
      <c r="K1731" s="28">
        <v>1</v>
      </c>
      <c r="L1731" s="29">
        <v>3.7</v>
      </c>
      <c r="M1731" s="29">
        <f t="shared" ref="M1731:M1794" si="27">L1731*30%</f>
        <v>1.1100000000000001</v>
      </c>
      <c r="N1731" s="29">
        <v>1.1899999999999995</v>
      </c>
      <c r="O1731" s="30">
        <v>6</v>
      </c>
    </row>
    <row r="1732" spans="1:15" x14ac:dyDescent="0.35">
      <c r="A1732" s="24">
        <v>44972.208333333336</v>
      </c>
      <c r="B1732" s="25">
        <v>44972.214583333334</v>
      </c>
      <c r="C1732" s="26" t="str">
        <f>TEXT(B1732,"dd.mm.yyyy")</f>
        <v>15.02.2023</v>
      </c>
      <c r="D1732" s="27">
        <f>B1732-A1732</f>
        <v>6.2499999985448085E-3</v>
      </c>
      <c r="E1732" s="28" t="s">
        <v>32</v>
      </c>
      <c r="F1732" s="28" t="s">
        <v>842</v>
      </c>
      <c r="G1732" s="28">
        <v>1</v>
      </c>
      <c r="H1732" s="29">
        <v>5.6</v>
      </c>
      <c r="I1732" s="28">
        <v>1</v>
      </c>
      <c r="J1732" s="28" t="s">
        <v>12</v>
      </c>
      <c r="K1732" s="28">
        <v>1</v>
      </c>
      <c r="L1732" s="29">
        <v>16.8</v>
      </c>
      <c r="M1732" s="29">
        <f t="shared" si="27"/>
        <v>5.04</v>
      </c>
      <c r="N1732" s="29">
        <v>2.16</v>
      </c>
      <c r="O1732" s="30">
        <v>24</v>
      </c>
    </row>
    <row r="1733" spans="1:15" x14ac:dyDescent="0.35">
      <c r="A1733" s="24">
        <v>44972.208333333336</v>
      </c>
      <c r="B1733" s="25">
        <v>44972.209722222222</v>
      </c>
      <c r="C1733" s="26" t="str">
        <f>TEXT(B1733,"dd.mm.yyyy")</f>
        <v>15.02.2023</v>
      </c>
      <c r="D1733" s="27">
        <f>B1733-A1733</f>
        <v>1.3888888861401938E-3</v>
      </c>
      <c r="E1733" s="28" t="s">
        <v>51</v>
      </c>
      <c r="F1733" s="28" t="s">
        <v>289</v>
      </c>
      <c r="G1733" s="28">
        <v>1</v>
      </c>
      <c r="H1733" s="29">
        <v>0.4</v>
      </c>
      <c r="I1733" s="28">
        <v>1</v>
      </c>
      <c r="J1733" s="28" t="s">
        <v>12</v>
      </c>
      <c r="K1733" s="28">
        <v>2</v>
      </c>
      <c r="L1733" s="29">
        <v>3.4</v>
      </c>
      <c r="M1733" s="29">
        <f t="shared" si="27"/>
        <v>1.02</v>
      </c>
      <c r="N1733" s="29">
        <v>1.5800000000000005</v>
      </c>
      <c r="O1733" s="30">
        <v>6</v>
      </c>
    </row>
    <row r="1734" spans="1:15" x14ac:dyDescent="0.35">
      <c r="A1734" s="24">
        <v>44972.209027777775</v>
      </c>
      <c r="B1734" s="25">
        <v>44972.211805555555</v>
      </c>
      <c r="C1734" s="26" t="str">
        <f>TEXT(B1734,"dd.mm.yyyy")</f>
        <v>15.02.2023</v>
      </c>
      <c r="D1734" s="27">
        <f>B1734-A1734</f>
        <v>2.7777777795563452E-3</v>
      </c>
      <c r="E1734" s="28" t="s">
        <v>75</v>
      </c>
      <c r="F1734" s="28" t="s">
        <v>916</v>
      </c>
      <c r="G1734" s="28">
        <v>1</v>
      </c>
      <c r="H1734" s="29">
        <v>0.9</v>
      </c>
      <c r="I1734" s="28">
        <v>1</v>
      </c>
      <c r="J1734" s="28" t="s">
        <v>12</v>
      </c>
      <c r="K1734" s="28">
        <v>1</v>
      </c>
      <c r="L1734" s="29">
        <v>3.3</v>
      </c>
      <c r="M1734" s="29">
        <f t="shared" si="27"/>
        <v>0.98999999999999988</v>
      </c>
      <c r="N1734" s="29">
        <v>0.71</v>
      </c>
      <c r="O1734" s="30">
        <v>5</v>
      </c>
    </row>
    <row r="1735" spans="1:15" x14ac:dyDescent="0.35">
      <c r="A1735" s="24">
        <v>44972.209027777775</v>
      </c>
      <c r="B1735" s="25">
        <v>44972.212500000001</v>
      </c>
      <c r="C1735" s="26" t="str">
        <f>TEXT(B1735,"dd.mm.yyyy")</f>
        <v>15.02.2023</v>
      </c>
      <c r="D1735" s="27">
        <f>B1735-A1735</f>
        <v>3.4722222262644209E-3</v>
      </c>
      <c r="E1735" s="28" t="s">
        <v>23</v>
      </c>
      <c r="F1735" s="28" t="s">
        <v>834</v>
      </c>
      <c r="G1735" s="28">
        <v>1</v>
      </c>
      <c r="H1735" s="29">
        <v>1.1000000000000001</v>
      </c>
      <c r="I1735" s="28">
        <v>1</v>
      </c>
      <c r="J1735" s="28" t="s">
        <v>12</v>
      </c>
      <c r="K1735" s="28">
        <v>2</v>
      </c>
      <c r="L1735" s="29">
        <v>3.2</v>
      </c>
      <c r="M1735" s="29">
        <f t="shared" si="27"/>
        <v>0.96</v>
      </c>
      <c r="N1735" s="29">
        <v>0.83999999999999986</v>
      </c>
      <c r="O1735" s="30">
        <v>5</v>
      </c>
    </row>
    <row r="1736" spans="1:15" x14ac:dyDescent="0.35">
      <c r="A1736" s="24">
        <v>44972.209722222222</v>
      </c>
      <c r="B1736" s="25">
        <v>44972.211805555555</v>
      </c>
      <c r="C1736" s="26" t="str">
        <f>TEXT(B1736,"dd.mm.yyyy")</f>
        <v>15.02.2023</v>
      </c>
      <c r="D1736" s="27">
        <f>B1736-A1736</f>
        <v>2.0833333328482695E-3</v>
      </c>
      <c r="E1736" s="28" t="s">
        <v>30</v>
      </c>
      <c r="F1736" s="28" t="s">
        <v>339</v>
      </c>
      <c r="G1736" s="28">
        <v>1</v>
      </c>
      <c r="H1736" s="29">
        <v>0.7</v>
      </c>
      <c r="I1736" s="28">
        <v>1</v>
      </c>
      <c r="J1736" s="28" t="s">
        <v>12</v>
      </c>
      <c r="K1736" s="28">
        <v>2</v>
      </c>
      <c r="L1736" s="29">
        <v>3.2</v>
      </c>
      <c r="M1736" s="29">
        <f t="shared" si="27"/>
        <v>0.96</v>
      </c>
      <c r="N1736" s="29">
        <v>0.83999999999999986</v>
      </c>
      <c r="O1736" s="30">
        <v>5</v>
      </c>
    </row>
    <row r="1737" spans="1:15" x14ac:dyDescent="0.35">
      <c r="A1737" s="24">
        <v>44972.209722222222</v>
      </c>
      <c r="B1737" s="25">
        <v>44972.211111111108</v>
      </c>
      <c r="C1737" s="26" t="str">
        <f>TEXT(B1737,"dd.mm.yyyy")</f>
        <v>15.02.2023</v>
      </c>
      <c r="D1737" s="27">
        <f>B1737-A1737</f>
        <v>1.3888888861401938E-3</v>
      </c>
      <c r="E1737" s="28" t="s">
        <v>30</v>
      </c>
      <c r="F1737" s="28" t="s">
        <v>804</v>
      </c>
      <c r="G1737" s="28">
        <v>1</v>
      </c>
      <c r="H1737" s="29">
        <v>0.5</v>
      </c>
      <c r="I1737" s="28">
        <v>1</v>
      </c>
      <c r="J1737" s="28" t="s">
        <v>12</v>
      </c>
      <c r="K1737" s="28">
        <v>2</v>
      </c>
      <c r="L1737" s="29">
        <v>3.6</v>
      </c>
      <c r="M1737" s="29">
        <f t="shared" si="27"/>
        <v>1.08</v>
      </c>
      <c r="N1737" s="29">
        <v>1.3199999999999998</v>
      </c>
      <c r="O1737" s="30">
        <v>6</v>
      </c>
    </row>
    <row r="1738" spans="1:15" x14ac:dyDescent="0.35">
      <c r="A1738" s="24">
        <v>44972.209722222222</v>
      </c>
      <c r="B1738" s="25">
        <v>44972.219444444447</v>
      </c>
      <c r="C1738" s="26" t="str">
        <f>TEXT(B1738,"dd.mm.yyyy")</f>
        <v>15.02.2023</v>
      </c>
      <c r="D1738" s="27">
        <f>B1738-A1738</f>
        <v>9.7222222248092294E-3</v>
      </c>
      <c r="E1738" s="28" t="s">
        <v>21</v>
      </c>
      <c r="F1738" s="28" t="s">
        <v>825</v>
      </c>
      <c r="G1738" s="28">
        <v>1</v>
      </c>
      <c r="H1738" s="29">
        <v>2.7</v>
      </c>
      <c r="I1738" s="28">
        <v>1</v>
      </c>
      <c r="J1738" s="28" t="s">
        <v>12</v>
      </c>
      <c r="K1738" s="28">
        <v>2</v>
      </c>
      <c r="L1738" s="29">
        <v>8.1</v>
      </c>
      <c r="M1738" s="29">
        <f t="shared" si="27"/>
        <v>2.4299999999999997</v>
      </c>
      <c r="N1738" s="29">
        <v>2.4700000000000006</v>
      </c>
      <c r="O1738" s="30">
        <v>13</v>
      </c>
    </row>
    <row r="1739" spans="1:15" x14ac:dyDescent="0.35">
      <c r="A1739" s="24">
        <v>44972.209722222222</v>
      </c>
      <c r="B1739" s="25">
        <v>44972.213888888888</v>
      </c>
      <c r="C1739" s="26" t="str">
        <f>TEXT(B1739,"dd.mm.yyyy")</f>
        <v>15.02.2023</v>
      </c>
      <c r="D1739" s="27">
        <f>B1739-A1739</f>
        <v>4.166666665696539E-3</v>
      </c>
      <c r="E1739" s="28" t="s">
        <v>43</v>
      </c>
      <c r="F1739" s="28" t="s">
        <v>196</v>
      </c>
      <c r="G1739" s="28">
        <v>1</v>
      </c>
      <c r="H1739" s="29">
        <v>1.3</v>
      </c>
      <c r="I1739" s="28">
        <v>1</v>
      </c>
      <c r="J1739" s="28" t="s">
        <v>12</v>
      </c>
      <c r="K1739" s="28">
        <v>1</v>
      </c>
      <c r="L1739" s="29">
        <v>3.7</v>
      </c>
      <c r="M1739" s="29">
        <f t="shared" si="27"/>
        <v>1.1100000000000001</v>
      </c>
      <c r="N1739" s="29">
        <v>1.1899999999999995</v>
      </c>
      <c r="O1739" s="30">
        <v>6</v>
      </c>
    </row>
    <row r="1740" spans="1:15" x14ac:dyDescent="0.35">
      <c r="A1740" s="24">
        <v>44972.210416666669</v>
      </c>
      <c r="B1740" s="25">
        <v>44972.212500000001</v>
      </c>
      <c r="C1740" s="26" t="str">
        <f>TEXT(B1740,"dd.mm.yyyy")</f>
        <v>15.02.2023</v>
      </c>
      <c r="D1740" s="27">
        <f>B1740-A1740</f>
        <v>2.0833333328482695E-3</v>
      </c>
      <c r="E1740" s="28" t="s">
        <v>58</v>
      </c>
      <c r="F1740" s="28" t="s">
        <v>929</v>
      </c>
      <c r="G1740" s="28">
        <v>2</v>
      </c>
      <c r="H1740" s="29">
        <v>0.6</v>
      </c>
      <c r="I1740" s="28">
        <v>1</v>
      </c>
      <c r="J1740" s="28" t="s">
        <v>12</v>
      </c>
      <c r="K1740" s="28">
        <v>2</v>
      </c>
      <c r="L1740" s="29">
        <v>3.8</v>
      </c>
      <c r="M1740" s="29">
        <f t="shared" si="27"/>
        <v>1.1399999999999999</v>
      </c>
      <c r="N1740" s="29">
        <v>1.0600000000000005</v>
      </c>
      <c r="O1740" s="30">
        <v>6</v>
      </c>
    </row>
    <row r="1741" spans="1:15" x14ac:dyDescent="0.35">
      <c r="A1741" s="24">
        <v>44972.210416666669</v>
      </c>
      <c r="B1741" s="25">
        <v>44972.21597222222</v>
      </c>
      <c r="C1741" s="26" t="str">
        <f>TEXT(B1741,"dd.mm.yyyy")</f>
        <v>15.02.2023</v>
      </c>
      <c r="D1741" s="27">
        <f>B1741-A1741</f>
        <v>5.5555555518367328E-3</v>
      </c>
      <c r="E1741" s="28" t="s">
        <v>69</v>
      </c>
      <c r="F1741" s="28" t="s">
        <v>757</v>
      </c>
      <c r="G1741" s="28">
        <v>1</v>
      </c>
      <c r="H1741" s="29">
        <v>2.2000000000000002</v>
      </c>
      <c r="I1741" s="28">
        <v>1</v>
      </c>
      <c r="J1741" s="28" t="s">
        <v>18</v>
      </c>
      <c r="K1741" s="28">
        <v>1</v>
      </c>
      <c r="L1741" s="29">
        <v>6.6</v>
      </c>
      <c r="M1741" s="29">
        <f t="shared" si="27"/>
        <v>1.9799999999999998</v>
      </c>
      <c r="N1741" s="29">
        <v>1.42</v>
      </c>
      <c r="O1741" s="30">
        <v>10</v>
      </c>
    </row>
    <row r="1742" spans="1:15" x14ac:dyDescent="0.35">
      <c r="A1742" s="24">
        <v>44972.210416666669</v>
      </c>
      <c r="B1742" s="25">
        <v>44972.213888888888</v>
      </c>
      <c r="C1742" s="26" t="str">
        <f>TEXT(B1742,"dd.mm.yyyy")</f>
        <v>15.02.2023</v>
      </c>
      <c r="D1742" s="27">
        <f>B1742-A1742</f>
        <v>3.4722222189884633E-3</v>
      </c>
      <c r="E1742" s="28" t="s">
        <v>65</v>
      </c>
      <c r="F1742" s="28" t="s">
        <v>932</v>
      </c>
      <c r="G1742" s="28">
        <v>1</v>
      </c>
      <c r="H1742" s="29">
        <v>0.9</v>
      </c>
      <c r="I1742" s="28">
        <v>1</v>
      </c>
      <c r="J1742" s="28" t="s">
        <v>12</v>
      </c>
      <c r="K1742" s="28">
        <v>2</v>
      </c>
      <c r="L1742" s="29">
        <v>3.2</v>
      </c>
      <c r="M1742" s="29">
        <f t="shared" si="27"/>
        <v>0.96</v>
      </c>
      <c r="N1742" s="29">
        <v>0.83999999999999986</v>
      </c>
      <c r="O1742" s="30">
        <v>5</v>
      </c>
    </row>
    <row r="1743" spans="1:15" x14ac:dyDescent="0.35">
      <c r="A1743" s="24">
        <v>44972.210416666669</v>
      </c>
      <c r="B1743" s="25">
        <v>44972.213888888888</v>
      </c>
      <c r="C1743" s="26" t="str">
        <f>TEXT(B1743,"dd.mm.yyyy")</f>
        <v>15.02.2023</v>
      </c>
      <c r="D1743" s="27">
        <f>B1743-A1743</f>
        <v>3.4722222189884633E-3</v>
      </c>
      <c r="E1743" s="28" t="s">
        <v>23</v>
      </c>
      <c r="F1743" s="28" t="s">
        <v>685</v>
      </c>
      <c r="G1743" s="28">
        <v>1</v>
      </c>
      <c r="H1743" s="29">
        <v>1.5</v>
      </c>
      <c r="I1743" s="28">
        <v>1</v>
      </c>
      <c r="J1743" s="28" t="s">
        <v>12</v>
      </c>
      <c r="K1743" s="28">
        <v>2</v>
      </c>
      <c r="L1743" s="29">
        <v>3.5</v>
      </c>
      <c r="M1743" s="29">
        <f t="shared" si="27"/>
        <v>1.05</v>
      </c>
      <c r="N1743" s="29">
        <v>1.4500000000000002</v>
      </c>
      <c r="O1743" s="30">
        <v>6</v>
      </c>
    </row>
    <row r="1744" spans="1:15" x14ac:dyDescent="0.35">
      <c r="A1744" s="24">
        <v>44972.211111111108</v>
      </c>
      <c r="B1744" s="25">
        <v>44972.21597222222</v>
      </c>
      <c r="C1744" s="26" t="str">
        <f>TEXT(B1744,"dd.mm.yyyy")</f>
        <v>15.02.2023</v>
      </c>
      <c r="D1744" s="27">
        <f>B1744-A1744</f>
        <v>4.8611111124046147E-3</v>
      </c>
      <c r="E1744" s="28" t="s">
        <v>30</v>
      </c>
      <c r="F1744" s="28" t="s">
        <v>892</v>
      </c>
      <c r="G1744" s="28">
        <v>1</v>
      </c>
      <c r="H1744" s="29">
        <v>1.5</v>
      </c>
      <c r="I1744" s="28">
        <v>1</v>
      </c>
      <c r="J1744" s="28" t="s">
        <v>12</v>
      </c>
      <c r="K1744" s="28">
        <v>2</v>
      </c>
      <c r="L1744" s="29">
        <v>3.8</v>
      </c>
      <c r="M1744" s="29">
        <f t="shared" si="27"/>
        <v>1.1399999999999999</v>
      </c>
      <c r="N1744" s="29">
        <v>1.0600000000000005</v>
      </c>
      <c r="O1744" s="30">
        <v>6</v>
      </c>
    </row>
    <row r="1745" spans="1:15" x14ac:dyDescent="0.35">
      <c r="A1745" s="24">
        <v>44972.211111111108</v>
      </c>
      <c r="B1745" s="25">
        <v>44972.218055555553</v>
      </c>
      <c r="C1745" s="26" t="str">
        <f>TEXT(B1745,"dd.mm.yyyy")</f>
        <v>15.02.2023</v>
      </c>
      <c r="D1745" s="27">
        <f>B1745-A1745</f>
        <v>6.9444444452528842E-3</v>
      </c>
      <c r="E1745" s="28" t="s">
        <v>23</v>
      </c>
      <c r="F1745" s="28" t="s">
        <v>772</v>
      </c>
      <c r="G1745" s="28">
        <v>1</v>
      </c>
      <c r="H1745" s="29">
        <v>2.2000000000000002</v>
      </c>
      <c r="I1745" s="28">
        <v>1</v>
      </c>
      <c r="J1745" s="28" t="s">
        <v>12</v>
      </c>
      <c r="K1745" s="28">
        <v>1</v>
      </c>
      <c r="L1745" s="29">
        <v>6.6</v>
      </c>
      <c r="M1745" s="29">
        <f t="shared" si="27"/>
        <v>1.9799999999999998</v>
      </c>
      <c r="N1745" s="29">
        <v>1.42</v>
      </c>
      <c r="O1745" s="30">
        <v>10</v>
      </c>
    </row>
    <row r="1746" spans="1:15" x14ac:dyDescent="0.35">
      <c r="A1746" s="24">
        <v>44972.211805555555</v>
      </c>
      <c r="B1746" s="25">
        <v>44972.215277777781</v>
      </c>
      <c r="C1746" s="26" t="str">
        <f>TEXT(B1746,"dd.mm.yyyy")</f>
        <v>15.02.2023</v>
      </c>
      <c r="D1746" s="27">
        <f>B1746-A1746</f>
        <v>3.4722222262644209E-3</v>
      </c>
      <c r="E1746" s="28" t="s">
        <v>74</v>
      </c>
      <c r="F1746" s="28" t="s">
        <v>298</v>
      </c>
      <c r="G1746" s="28">
        <v>1</v>
      </c>
      <c r="H1746" s="29">
        <v>0.8</v>
      </c>
      <c r="I1746" s="28">
        <v>1</v>
      </c>
      <c r="J1746" s="28" t="s">
        <v>12</v>
      </c>
      <c r="K1746" s="28">
        <v>2</v>
      </c>
      <c r="L1746" s="29">
        <v>4</v>
      </c>
      <c r="M1746" s="29">
        <f t="shared" si="27"/>
        <v>1.2</v>
      </c>
      <c r="N1746" s="29">
        <v>0.79999999999999982</v>
      </c>
      <c r="O1746" s="30">
        <v>6</v>
      </c>
    </row>
    <row r="1747" spans="1:15" x14ac:dyDescent="0.35">
      <c r="A1747" s="24">
        <v>44972.211805555555</v>
      </c>
      <c r="B1747" s="25">
        <v>44972.224999999999</v>
      </c>
      <c r="C1747" s="26" t="str">
        <f>TEXT(B1747,"dd.mm.yyyy")</f>
        <v>15.02.2023</v>
      </c>
      <c r="D1747" s="27">
        <f>B1747-A1747</f>
        <v>1.3194444443797693E-2</v>
      </c>
      <c r="E1747" s="28" t="s">
        <v>40</v>
      </c>
      <c r="F1747" s="28" t="s">
        <v>730</v>
      </c>
      <c r="G1747" s="28">
        <v>1</v>
      </c>
      <c r="H1747" s="29">
        <v>9.3000000000000007</v>
      </c>
      <c r="I1747" s="28">
        <v>1</v>
      </c>
      <c r="J1747" s="28" t="s">
        <v>12</v>
      </c>
      <c r="K1747" s="28">
        <v>2</v>
      </c>
      <c r="L1747" s="29">
        <v>27.9</v>
      </c>
      <c r="M1747" s="29">
        <f t="shared" si="27"/>
        <v>8.3699999999999992</v>
      </c>
      <c r="N1747" s="29">
        <v>6.730000000000004</v>
      </c>
      <c r="O1747" s="30">
        <v>43</v>
      </c>
    </row>
    <row r="1748" spans="1:15" x14ac:dyDescent="0.35">
      <c r="A1748" s="24">
        <v>44972.212500000001</v>
      </c>
      <c r="B1748" s="25">
        <v>44972.216666666667</v>
      </c>
      <c r="C1748" s="26" t="str">
        <f>TEXT(B1748,"dd.mm.yyyy")</f>
        <v>15.02.2023</v>
      </c>
      <c r="D1748" s="27">
        <f>B1748-A1748</f>
        <v>4.166666665696539E-3</v>
      </c>
      <c r="E1748" s="28" t="s">
        <v>48</v>
      </c>
      <c r="F1748" s="28" t="s">
        <v>619</v>
      </c>
      <c r="G1748" s="28">
        <v>1</v>
      </c>
      <c r="H1748" s="29">
        <v>1.4</v>
      </c>
      <c r="I1748" s="28">
        <v>1</v>
      </c>
      <c r="J1748" s="28" t="s">
        <v>12</v>
      </c>
      <c r="K1748" s="28">
        <v>2</v>
      </c>
      <c r="L1748" s="29">
        <v>3.1</v>
      </c>
      <c r="M1748" s="29">
        <f t="shared" si="27"/>
        <v>0.92999999999999994</v>
      </c>
      <c r="N1748" s="29">
        <v>0.9700000000000002</v>
      </c>
      <c r="O1748" s="30">
        <v>5</v>
      </c>
    </row>
    <row r="1749" spans="1:15" x14ac:dyDescent="0.35">
      <c r="A1749" s="24">
        <v>44972.212500000001</v>
      </c>
      <c r="B1749" s="25">
        <v>44972.22152777778</v>
      </c>
      <c r="C1749" s="26" t="str">
        <f>TEXT(B1749,"dd.mm.yyyy")</f>
        <v>15.02.2023</v>
      </c>
      <c r="D1749" s="27">
        <f>B1749-A1749</f>
        <v>9.0277777781011537E-3</v>
      </c>
      <c r="E1749" s="28" t="s">
        <v>76</v>
      </c>
      <c r="F1749" s="28" t="s">
        <v>274</v>
      </c>
      <c r="G1749" s="28">
        <v>1</v>
      </c>
      <c r="H1749" s="29">
        <v>1.1000000000000001</v>
      </c>
      <c r="I1749" s="28">
        <v>1</v>
      </c>
      <c r="J1749" s="28" t="s">
        <v>12</v>
      </c>
      <c r="K1749" s="28">
        <v>1</v>
      </c>
      <c r="L1749" s="29">
        <v>3.6</v>
      </c>
      <c r="M1749" s="29">
        <f t="shared" si="27"/>
        <v>1.08</v>
      </c>
      <c r="N1749" s="29">
        <v>1.3199999999999998</v>
      </c>
      <c r="O1749" s="30">
        <v>6</v>
      </c>
    </row>
    <row r="1750" spans="1:15" x14ac:dyDescent="0.35">
      <c r="A1750" s="24">
        <v>44972.213194444441</v>
      </c>
      <c r="B1750" s="25">
        <v>44972.224999999999</v>
      </c>
      <c r="C1750" s="26" t="str">
        <f>TEXT(B1750,"dd.mm.yyyy")</f>
        <v>15.02.2023</v>
      </c>
      <c r="D1750" s="27">
        <f>B1750-A1750</f>
        <v>1.1805555557657499E-2</v>
      </c>
      <c r="E1750" s="28" t="s">
        <v>59</v>
      </c>
      <c r="F1750" s="28" t="s">
        <v>186</v>
      </c>
      <c r="G1750" s="28">
        <v>4</v>
      </c>
      <c r="H1750" s="29">
        <v>4.4000000000000004</v>
      </c>
      <c r="I1750" s="28">
        <v>1</v>
      </c>
      <c r="J1750" s="28" t="s">
        <v>12</v>
      </c>
      <c r="K1750" s="28">
        <v>2</v>
      </c>
      <c r="L1750" s="29">
        <v>13.2</v>
      </c>
      <c r="M1750" s="29">
        <f t="shared" si="27"/>
        <v>3.9599999999999995</v>
      </c>
      <c r="N1750" s="29">
        <v>2.84</v>
      </c>
      <c r="O1750" s="30">
        <v>20</v>
      </c>
    </row>
    <row r="1751" spans="1:15" x14ac:dyDescent="0.35">
      <c r="A1751" s="24">
        <v>44972.213194444441</v>
      </c>
      <c r="B1751" s="25">
        <v>44972.21875</v>
      </c>
      <c r="C1751" s="26" t="str">
        <f>TEXT(B1751,"dd.mm.yyyy")</f>
        <v>15.02.2023</v>
      </c>
      <c r="D1751" s="27">
        <f>B1751-A1751</f>
        <v>5.5555555591126904E-3</v>
      </c>
      <c r="E1751" s="28" t="s">
        <v>37</v>
      </c>
      <c r="F1751" s="28" t="s">
        <v>602</v>
      </c>
      <c r="G1751" s="28">
        <v>2</v>
      </c>
      <c r="H1751" s="29">
        <v>1.6</v>
      </c>
      <c r="I1751" s="28">
        <v>1</v>
      </c>
      <c r="J1751" s="28" t="s">
        <v>12</v>
      </c>
      <c r="K1751" s="28">
        <v>2</v>
      </c>
      <c r="L1751" s="29">
        <v>3.2</v>
      </c>
      <c r="M1751" s="29">
        <f t="shared" si="27"/>
        <v>0.96</v>
      </c>
      <c r="N1751" s="29">
        <v>0.83999999999999986</v>
      </c>
      <c r="O1751" s="30">
        <v>5</v>
      </c>
    </row>
    <row r="1752" spans="1:15" x14ac:dyDescent="0.35">
      <c r="A1752" s="24">
        <v>44972.213888888888</v>
      </c>
      <c r="B1752" s="25">
        <v>44972.218055555553</v>
      </c>
      <c r="C1752" s="26" t="str">
        <f>TEXT(B1752,"dd.mm.yyyy")</f>
        <v>15.02.2023</v>
      </c>
      <c r="D1752" s="27">
        <f>B1752-A1752</f>
        <v>4.166666665696539E-3</v>
      </c>
      <c r="E1752" s="28" t="s">
        <v>64</v>
      </c>
      <c r="F1752" s="28" t="s">
        <v>652</v>
      </c>
      <c r="G1752" s="28">
        <v>1</v>
      </c>
      <c r="H1752" s="29">
        <v>1.2</v>
      </c>
      <c r="I1752" s="28">
        <v>1</v>
      </c>
      <c r="J1752" s="28" t="s">
        <v>12</v>
      </c>
      <c r="K1752" s="28">
        <v>1</v>
      </c>
      <c r="L1752" s="29">
        <v>3.3</v>
      </c>
      <c r="M1752" s="29">
        <f t="shared" si="27"/>
        <v>0.98999999999999988</v>
      </c>
      <c r="N1752" s="29">
        <v>0.71</v>
      </c>
      <c r="O1752" s="30">
        <v>5</v>
      </c>
    </row>
    <row r="1753" spans="1:15" x14ac:dyDescent="0.35">
      <c r="A1753" s="24">
        <v>44972.213888888888</v>
      </c>
      <c r="B1753" s="25">
        <v>44972.227083333331</v>
      </c>
      <c r="C1753" s="26" t="str">
        <f>TEXT(B1753,"dd.mm.yyyy")</f>
        <v>15.02.2023</v>
      </c>
      <c r="D1753" s="27">
        <f>B1753-A1753</f>
        <v>1.3194444443797693E-2</v>
      </c>
      <c r="E1753" s="28" t="s">
        <v>64</v>
      </c>
      <c r="F1753" s="28" t="s">
        <v>471</v>
      </c>
      <c r="G1753" s="28">
        <v>2</v>
      </c>
      <c r="H1753" s="29">
        <v>4.2</v>
      </c>
      <c r="I1753" s="28">
        <v>1</v>
      </c>
      <c r="J1753" s="28" t="s">
        <v>12</v>
      </c>
      <c r="K1753" s="28">
        <v>1</v>
      </c>
      <c r="L1753" s="29">
        <v>12.6</v>
      </c>
      <c r="M1753" s="29">
        <f t="shared" si="27"/>
        <v>3.78</v>
      </c>
      <c r="N1753" s="29">
        <v>2.620000000000001</v>
      </c>
      <c r="O1753" s="30">
        <v>19</v>
      </c>
    </row>
    <row r="1754" spans="1:15" x14ac:dyDescent="0.35">
      <c r="A1754" s="24">
        <v>44972.213888888888</v>
      </c>
      <c r="B1754" s="25">
        <v>44972.21597222222</v>
      </c>
      <c r="C1754" s="26" t="str">
        <f>TEXT(B1754,"dd.mm.yyyy")</f>
        <v>15.02.2023</v>
      </c>
      <c r="D1754" s="27">
        <f>B1754-A1754</f>
        <v>2.0833333328482695E-3</v>
      </c>
      <c r="E1754" s="28" t="s">
        <v>13</v>
      </c>
      <c r="F1754" s="28" t="s">
        <v>564</v>
      </c>
      <c r="G1754" s="28">
        <v>3</v>
      </c>
      <c r="H1754" s="29">
        <v>0.6</v>
      </c>
      <c r="I1754" s="28">
        <v>1</v>
      </c>
      <c r="J1754" s="28" t="s">
        <v>12</v>
      </c>
      <c r="K1754" s="28">
        <v>2</v>
      </c>
      <c r="L1754" s="29">
        <v>3.9</v>
      </c>
      <c r="M1754" s="29">
        <f t="shared" si="27"/>
        <v>1.17</v>
      </c>
      <c r="N1754" s="29">
        <v>0.93000000000000016</v>
      </c>
      <c r="O1754" s="30">
        <v>6</v>
      </c>
    </row>
    <row r="1755" spans="1:15" x14ac:dyDescent="0.35">
      <c r="A1755" s="24">
        <v>44972.214583333334</v>
      </c>
      <c r="B1755" s="25">
        <v>44972.218055555553</v>
      </c>
      <c r="C1755" s="26" t="str">
        <f>TEXT(B1755,"dd.mm.yyyy")</f>
        <v>15.02.2023</v>
      </c>
      <c r="D1755" s="27">
        <f>B1755-A1755</f>
        <v>3.4722222189884633E-3</v>
      </c>
      <c r="E1755" s="28" t="s">
        <v>17</v>
      </c>
      <c r="F1755" s="28" t="s">
        <v>748</v>
      </c>
      <c r="G1755" s="28">
        <v>1</v>
      </c>
      <c r="H1755" s="29">
        <v>1</v>
      </c>
      <c r="I1755" s="28">
        <v>1</v>
      </c>
      <c r="J1755" s="28" t="s">
        <v>12</v>
      </c>
      <c r="K1755" s="28">
        <v>1</v>
      </c>
      <c r="L1755" s="29">
        <v>3</v>
      </c>
      <c r="M1755" s="29">
        <f t="shared" si="27"/>
        <v>0.89999999999999991</v>
      </c>
      <c r="N1755" s="29">
        <v>1.0999999999999996</v>
      </c>
      <c r="O1755" s="30">
        <v>5</v>
      </c>
    </row>
    <row r="1756" spans="1:15" x14ac:dyDescent="0.35">
      <c r="A1756" s="24">
        <v>44972.214583333334</v>
      </c>
      <c r="B1756" s="25">
        <v>44972.21875</v>
      </c>
      <c r="C1756" s="26" t="str">
        <f>TEXT(B1756,"dd.mm.yyyy")</f>
        <v>15.02.2023</v>
      </c>
      <c r="D1756" s="27">
        <f>B1756-A1756</f>
        <v>4.166666665696539E-3</v>
      </c>
      <c r="E1756" s="28" t="s">
        <v>11</v>
      </c>
      <c r="F1756" s="28" t="s">
        <v>596</v>
      </c>
      <c r="G1756" s="28">
        <v>2</v>
      </c>
      <c r="H1756" s="29">
        <v>1.2</v>
      </c>
      <c r="I1756" s="28">
        <v>1</v>
      </c>
      <c r="J1756" s="28" t="s">
        <v>12</v>
      </c>
      <c r="K1756" s="28">
        <v>2</v>
      </c>
      <c r="L1756" s="29">
        <v>3.8</v>
      </c>
      <c r="M1756" s="29">
        <f t="shared" si="27"/>
        <v>1.1399999999999999</v>
      </c>
      <c r="N1756" s="29">
        <v>1.0600000000000005</v>
      </c>
      <c r="O1756" s="30">
        <v>6</v>
      </c>
    </row>
    <row r="1757" spans="1:15" x14ac:dyDescent="0.35">
      <c r="A1757" s="24">
        <v>44972.214583333334</v>
      </c>
      <c r="B1757" s="25">
        <v>44972.224305555559</v>
      </c>
      <c r="C1757" s="26" t="str">
        <f>TEXT(B1757,"dd.mm.yyyy")</f>
        <v>15.02.2023</v>
      </c>
      <c r="D1757" s="27">
        <f>B1757-A1757</f>
        <v>9.7222222248092294E-3</v>
      </c>
      <c r="E1757" s="28" t="s">
        <v>41</v>
      </c>
      <c r="F1757" s="28" t="s">
        <v>882</v>
      </c>
      <c r="G1757" s="28">
        <v>1</v>
      </c>
      <c r="H1757" s="29">
        <v>5.0999999999999996</v>
      </c>
      <c r="I1757" s="28">
        <v>1</v>
      </c>
      <c r="J1757" s="28" t="s">
        <v>12</v>
      </c>
      <c r="K1757" s="28">
        <v>1</v>
      </c>
      <c r="L1757" s="29">
        <v>15.3</v>
      </c>
      <c r="M1757" s="29">
        <f t="shared" si="27"/>
        <v>4.59</v>
      </c>
      <c r="N1757" s="29">
        <v>2.1099999999999994</v>
      </c>
      <c r="O1757" s="30">
        <v>22</v>
      </c>
    </row>
    <row r="1758" spans="1:15" x14ac:dyDescent="0.35">
      <c r="A1758" s="24">
        <v>44972.215277777781</v>
      </c>
      <c r="B1758" s="25">
        <v>44972.220138888886</v>
      </c>
      <c r="C1758" s="26" t="str">
        <f>TEXT(B1758,"dd.mm.yyyy")</f>
        <v>15.02.2023</v>
      </c>
      <c r="D1758" s="27">
        <f>B1758-A1758</f>
        <v>4.8611111051286571E-3</v>
      </c>
      <c r="E1758" s="28" t="s">
        <v>23</v>
      </c>
      <c r="F1758" s="28" t="s">
        <v>476</v>
      </c>
      <c r="G1758" s="28">
        <v>1</v>
      </c>
      <c r="H1758" s="29">
        <v>1.6</v>
      </c>
      <c r="I1758" s="28">
        <v>1</v>
      </c>
      <c r="J1758" s="28" t="s">
        <v>12</v>
      </c>
      <c r="K1758" s="28">
        <v>1</v>
      </c>
      <c r="L1758" s="29">
        <v>3.7</v>
      </c>
      <c r="M1758" s="29">
        <f t="shared" si="27"/>
        <v>1.1100000000000001</v>
      </c>
      <c r="N1758" s="29">
        <v>1.1899999999999995</v>
      </c>
      <c r="O1758" s="30">
        <v>6</v>
      </c>
    </row>
    <row r="1759" spans="1:15" x14ac:dyDescent="0.35">
      <c r="A1759" s="24">
        <v>44972.215277777781</v>
      </c>
      <c r="B1759" s="25">
        <v>44972.220833333333</v>
      </c>
      <c r="C1759" s="26" t="str">
        <f>TEXT(B1759,"dd.mm.yyyy")</f>
        <v>15.02.2023</v>
      </c>
      <c r="D1759" s="27">
        <f>B1759-A1759</f>
        <v>5.5555555518367328E-3</v>
      </c>
      <c r="E1759" s="28" t="s">
        <v>22</v>
      </c>
      <c r="F1759" s="28" t="s">
        <v>754</v>
      </c>
      <c r="G1759" s="28">
        <v>1</v>
      </c>
      <c r="H1759" s="29">
        <v>1.9</v>
      </c>
      <c r="I1759" s="28">
        <v>1</v>
      </c>
      <c r="J1759" s="28" t="s">
        <v>12</v>
      </c>
      <c r="K1759" s="28">
        <v>1</v>
      </c>
      <c r="L1759" s="29">
        <v>3.3</v>
      </c>
      <c r="M1759" s="29">
        <f t="shared" si="27"/>
        <v>0.98999999999999988</v>
      </c>
      <c r="N1759" s="29">
        <v>0.71</v>
      </c>
      <c r="O1759" s="30">
        <v>5</v>
      </c>
    </row>
    <row r="1760" spans="1:15" x14ac:dyDescent="0.35">
      <c r="A1760" s="24">
        <v>44972.215277777781</v>
      </c>
      <c r="B1760" s="25">
        <v>44972.220138888886</v>
      </c>
      <c r="C1760" s="26" t="str">
        <f>TEXT(B1760,"dd.mm.yyyy")</f>
        <v>15.02.2023</v>
      </c>
      <c r="D1760" s="27">
        <f>B1760-A1760</f>
        <v>4.8611111051286571E-3</v>
      </c>
      <c r="E1760" s="28" t="s">
        <v>30</v>
      </c>
      <c r="F1760" s="28" t="s">
        <v>232</v>
      </c>
      <c r="G1760" s="28">
        <v>1</v>
      </c>
      <c r="H1760" s="29">
        <v>1.8</v>
      </c>
      <c r="I1760" s="28">
        <v>1</v>
      </c>
      <c r="J1760" s="28" t="s">
        <v>12</v>
      </c>
      <c r="K1760" s="28">
        <v>1</v>
      </c>
      <c r="L1760" s="29">
        <v>3.1</v>
      </c>
      <c r="M1760" s="29">
        <f t="shared" si="27"/>
        <v>0.92999999999999994</v>
      </c>
      <c r="N1760" s="29">
        <v>0.9700000000000002</v>
      </c>
      <c r="O1760" s="30">
        <v>5</v>
      </c>
    </row>
    <row r="1761" spans="1:15" x14ac:dyDescent="0.35">
      <c r="A1761" s="24">
        <v>44972.21597222222</v>
      </c>
      <c r="B1761" s="25">
        <v>44972.220833333333</v>
      </c>
      <c r="C1761" s="26" t="str">
        <f>TEXT(B1761,"dd.mm.yyyy")</f>
        <v>15.02.2023</v>
      </c>
      <c r="D1761" s="27">
        <f>B1761-A1761</f>
        <v>4.8611111124046147E-3</v>
      </c>
      <c r="E1761" s="28" t="s">
        <v>65</v>
      </c>
      <c r="F1761" s="28" t="s">
        <v>188</v>
      </c>
      <c r="G1761" s="28">
        <v>1</v>
      </c>
      <c r="H1761" s="29">
        <v>1.3</v>
      </c>
      <c r="I1761" s="28">
        <v>1</v>
      </c>
      <c r="J1761" s="28" t="s">
        <v>12</v>
      </c>
      <c r="K1761" s="28">
        <v>2</v>
      </c>
      <c r="L1761" s="29">
        <v>3.7</v>
      </c>
      <c r="M1761" s="29">
        <f t="shared" si="27"/>
        <v>1.1100000000000001</v>
      </c>
      <c r="N1761" s="29">
        <v>1.1899999999999995</v>
      </c>
      <c r="O1761" s="30">
        <v>6</v>
      </c>
    </row>
    <row r="1762" spans="1:15" x14ac:dyDescent="0.35">
      <c r="A1762" s="24">
        <v>44972.21597222222</v>
      </c>
      <c r="B1762" s="25">
        <v>44972.223611111112</v>
      </c>
      <c r="C1762" s="26" t="str">
        <f>TEXT(B1762,"dd.mm.yyyy")</f>
        <v>15.02.2023</v>
      </c>
      <c r="D1762" s="27">
        <f>B1762-A1762</f>
        <v>7.6388888919609599E-3</v>
      </c>
      <c r="E1762" s="28" t="s">
        <v>63</v>
      </c>
      <c r="F1762" s="28" t="s">
        <v>843</v>
      </c>
      <c r="G1762" s="28">
        <v>1</v>
      </c>
      <c r="H1762" s="29">
        <v>6</v>
      </c>
      <c r="I1762" s="28">
        <v>1</v>
      </c>
      <c r="J1762" s="28" t="s">
        <v>12</v>
      </c>
      <c r="K1762" s="28">
        <v>1</v>
      </c>
      <c r="L1762" s="29">
        <v>18</v>
      </c>
      <c r="M1762" s="29">
        <f t="shared" si="27"/>
        <v>5.3999999999999995</v>
      </c>
      <c r="N1762" s="29">
        <v>1.6000000000000014</v>
      </c>
      <c r="O1762" s="30">
        <v>25</v>
      </c>
    </row>
    <row r="1763" spans="1:15" x14ac:dyDescent="0.35">
      <c r="A1763" s="24">
        <v>44972.21597222222</v>
      </c>
      <c r="B1763" s="25">
        <v>44972.222916666666</v>
      </c>
      <c r="C1763" s="26" t="str">
        <f>TEXT(B1763,"dd.mm.yyyy")</f>
        <v>15.02.2023</v>
      </c>
      <c r="D1763" s="27">
        <f>B1763-A1763</f>
        <v>6.9444444452528842E-3</v>
      </c>
      <c r="E1763" s="28" t="s">
        <v>37</v>
      </c>
      <c r="F1763" s="28" t="s">
        <v>627</v>
      </c>
      <c r="G1763" s="28">
        <v>1</v>
      </c>
      <c r="H1763" s="29">
        <v>2</v>
      </c>
      <c r="I1763" s="28">
        <v>1</v>
      </c>
      <c r="J1763" s="28" t="s">
        <v>12</v>
      </c>
      <c r="K1763" s="28">
        <v>2</v>
      </c>
      <c r="L1763" s="29">
        <v>6</v>
      </c>
      <c r="M1763" s="29">
        <f t="shared" si="27"/>
        <v>1.7999999999999998</v>
      </c>
      <c r="N1763" s="29">
        <v>1.2000000000000002</v>
      </c>
      <c r="O1763" s="30">
        <v>9</v>
      </c>
    </row>
    <row r="1764" spans="1:15" x14ac:dyDescent="0.35">
      <c r="A1764" s="24">
        <v>44972.216666666667</v>
      </c>
      <c r="B1764" s="25">
        <v>44972.222916666666</v>
      </c>
      <c r="C1764" s="26" t="str">
        <f>TEXT(B1764,"dd.mm.yyyy")</f>
        <v>15.02.2023</v>
      </c>
      <c r="D1764" s="27">
        <f>B1764-A1764</f>
        <v>6.2499999985448085E-3</v>
      </c>
      <c r="E1764" s="28" t="s">
        <v>50</v>
      </c>
      <c r="F1764" s="28" t="s">
        <v>132</v>
      </c>
      <c r="G1764" s="28">
        <v>1</v>
      </c>
      <c r="H1764" s="29">
        <v>1.2</v>
      </c>
      <c r="I1764" s="28">
        <v>1</v>
      </c>
      <c r="J1764" s="28" t="s">
        <v>12</v>
      </c>
      <c r="K1764" s="28">
        <v>2</v>
      </c>
      <c r="L1764" s="29">
        <v>3.3</v>
      </c>
      <c r="M1764" s="29">
        <f t="shared" si="27"/>
        <v>0.98999999999999988</v>
      </c>
      <c r="N1764" s="29">
        <v>1.71</v>
      </c>
      <c r="O1764" s="30">
        <v>6</v>
      </c>
    </row>
    <row r="1765" spans="1:15" x14ac:dyDescent="0.35">
      <c r="A1765" s="24">
        <v>44972.216666666667</v>
      </c>
      <c r="B1765" s="25">
        <v>44972.21875</v>
      </c>
      <c r="C1765" s="26" t="str">
        <f>TEXT(B1765,"dd.mm.yyyy")</f>
        <v>15.02.2023</v>
      </c>
      <c r="D1765" s="27">
        <f>B1765-A1765</f>
        <v>2.0833333328482695E-3</v>
      </c>
      <c r="E1765" s="28" t="s">
        <v>55</v>
      </c>
      <c r="F1765" s="28" t="s">
        <v>158</v>
      </c>
      <c r="G1765" s="28">
        <v>1</v>
      </c>
      <c r="H1765" s="29">
        <v>0.6</v>
      </c>
      <c r="I1765" s="28">
        <v>1</v>
      </c>
      <c r="J1765" s="28" t="s">
        <v>12</v>
      </c>
      <c r="K1765" s="28">
        <v>2</v>
      </c>
      <c r="L1765" s="29">
        <v>3</v>
      </c>
      <c r="M1765" s="29">
        <f t="shared" si="27"/>
        <v>0.89999999999999991</v>
      </c>
      <c r="N1765" s="29">
        <v>1.0999999999999996</v>
      </c>
      <c r="O1765" s="30">
        <v>5</v>
      </c>
    </row>
    <row r="1766" spans="1:15" x14ac:dyDescent="0.35">
      <c r="A1766" s="24">
        <v>44972.216666666667</v>
      </c>
      <c r="B1766" s="25">
        <v>44972.219444444447</v>
      </c>
      <c r="C1766" s="26" t="str">
        <f>TEXT(B1766,"dd.mm.yyyy")</f>
        <v>15.02.2023</v>
      </c>
      <c r="D1766" s="27">
        <f>B1766-A1766</f>
        <v>2.7777777795563452E-3</v>
      </c>
      <c r="E1766" s="28" t="s">
        <v>32</v>
      </c>
      <c r="F1766" s="28" t="s">
        <v>851</v>
      </c>
      <c r="G1766" s="28">
        <v>2</v>
      </c>
      <c r="H1766" s="29">
        <v>0.7</v>
      </c>
      <c r="I1766" s="28">
        <v>1</v>
      </c>
      <c r="J1766" s="28" t="s">
        <v>12</v>
      </c>
      <c r="K1766" s="28">
        <v>2</v>
      </c>
      <c r="L1766" s="29">
        <v>4</v>
      </c>
      <c r="M1766" s="29">
        <f t="shared" si="27"/>
        <v>1.2</v>
      </c>
      <c r="N1766" s="29">
        <v>0.79999999999999982</v>
      </c>
      <c r="O1766" s="30">
        <v>6</v>
      </c>
    </row>
    <row r="1767" spans="1:15" x14ac:dyDescent="0.35">
      <c r="A1767" s="24">
        <v>44972.217361111114</v>
      </c>
      <c r="B1767" s="25">
        <v>44972.22152777778</v>
      </c>
      <c r="C1767" s="26" t="str">
        <f>TEXT(B1767,"dd.mm.yyyy")</f>
        <v>15.02.2023</v>
      </c>
      <c r="D1767" s="27">
        <f>B1767-A1767</f>
        <v>4.166666665696539E-3</v>
      </c>
      <c r="E1767" s="28" t="s">
        <v>56</v>
      </c>
      <c r="F1767" s="28" t="s">
        <v>734</v>
      </c>
      <c r="G1767" s="28">
        <v>1</v>
      </c>
      <c r="H1767" s="29">
        <v>1.6</v>
      </c>
      <c r="I1767" s="28">
        <v>1</v>
      </c>
      <c r="J1767" s="28" t="s">
        <v>12</v>
      </c>
      <c r="K1767" s="28">
        <v>1</v>
      </c>
      <c r="L1767" s="29">
        <v>3.2</v>
      </c>
      <c r="M1767" s="29">
        <f t="shared" si="27"/>
        <v>0.96</v>
      </c>
      <c r="N1767" s="29">
        <v>0.83999999999999986</v>
      </c>
      <c r="O1767" s="30">
        <v>5</v>
      </c>
    </row>
    <row r="1768" spans="1:15" x14ac:dyDescent="0.35">
      <c r="A1768" s="24">
        <v>44972.217361111114</v>
      </c>
      <c r="B1768" s="25">
        <v>44972.238194444442</v>
      </c>
      <c r="C1768" s="26" t="str">
        <f>TEXT(B1768,"dd.mm.yyyy")</f>
        <v>15.02.2023</v>
      </c>
      <c r="D1768" s="27">
        <f>B1768-A1768</f>
        <v>2.0833333328482695E-2</v>
      </c>
      <c r="E1768" s="28" t="s">
        <v>56</v>
      </c>
      <c r="F1768" s="28" t="s">
        <v>751</v>
      </c>
      <c r="G1768" s="28">
        <v>1</v>
      </c>
      <c r="H1768" s="29">
        <v>18</v>
      </c>
      <c r="I1768" s="28">
        <v>2</v>
      </c>
      <c r="J1768" s="28" t="s">
        <v>12</v>
      </c>
      <c r="K1768" s="28">
        <v>1</v>
      </c>
      <c r="L1768" s="29">
        <v>54</v>
      </c>
      <c r="M1768" s="29">
        <f t="shared" si="27"/>
        <v>16.2</v>
      </c>
      <c r="N1768" s="29">
        <v>8.7999999999999972</v>
      </c>
      <c r="O1768" s="30">
        <v>79</v>
      </c>
    </row>
    <row r="1769" spans="1:15" x14ac:dyDescent="0.35">
      <c r="A1769" s="24">
        <v>44972.217361111114</v>
      </c>
      <c r="B1769" s="25">
        <v>44972.23333333333</v>
      </c>
      <c r="C1769" s="26" t="str">
        <f>TEXT(B1769,"dd.mm.yyyy")</f>
        <v>15.02.2023</v>
      </c>
      <c r="D1769" s="27">
        <f>B1769-A1769</f>
        <v>1.597222221607808E-2</v>
      </c>
      <c r="E1769" s="28" t="s">
        <v>61</v>
      </c>
      <c r="F1769" s="28" t="s">
        <v>185</v>
      </c>
      <c r="G1769" s="28">
        <v>2</v>
      </c>
      <c r="H1769" s="29">
        <v>11.9</v>
      </c>
      <c r="I1769" s="28">
        <v>1</v>
      </c>
      <c r="J1769" s="28" t="s">
        <v>12</v>
      </c>
      <c r="K1769" s="28">
        <v>1</v>
      </c>
      <c r="L1769" s="29">
        <v>35.700000000000003</v>
      </c>
      <c r="M1769" s="29">
        <f t="shared" si="27"/>
        <v>10.71</v>
      </c>
      <c r="N1769" s="29">
        <v>3.5899999999999963</v>
      </c>
      <c r="O1769" s="30">
        <v>50</v>
      </c>
    </row>
    <row r="1770" spans="1:15" x14ac:dyDescent="0.35">
      <c r="A1770" s="24">
        <v>44972.218055555553</v>
      </c>
      <c r="B1770" s="25">
        <v>44972.22152777778</v>
      </c>
      <c r="C1770" s="26" t="str">
        <f>TEXT(B1770,"dd.mm.yyyy")</f>
        <v>15.02.2023</v>
      </c>
      <c r="D1770" s="27">
        <f>B1770-A1770</f>
        <v>3.4722222262644209E-3</v>
      </c>
      <c r="E1770" s="28" t="s">
        <v>69</v>
      </c>
      <c r="F1770" s="28" t="s">
        <v>758</v>
      </c>
      <c r="G1770" s="28">
        <v>1</v>
      </c>
      <c r="H1770" s="29">
        <v>1</v>
      </c>
      <c r="I1770" s="28">
        <v>1</v>
      </c>
      <c r="J1770" s="28" t="s">
        <v>12</v>
      </c>
      <c r="K1770" s="28">
        <v>1</v>
      </c>
      <c r="L1770" s="29">
        <v>3.2</v>
      </c>
      <c r="M1770" s="29">
        <f t="shared" si="27"/>
        <v>0.96</v>
      </c>
      <c r="N1770" s="29">
        <v>0.83999999999999986</v>
      </c>
      <c r="O1770" s="30">
        <v>5</v>
      </c>
    </row>
    <row r="1771" spans="1:15" x14ac:dyDescent="0.35">
      <c r="A1771" s="24">
        <v>44972.21875</v>
      </c>
      <c r="B1771" s="25">
        <v>44972.224999999999</v>
      </c>
      <c r="C1771" s="26" t="str">
        <f>TEXT(B1771,"dd.mm.yyyy")</f>
        <v>15.02.2023</v>
      </c>
      <c r="D1771" s="27">
        <f>B1771-A1771</f>
        <v>6.2499999985448085E-3</v>
      </c>
      <c r="E1771" s="28" t="s">
        <v>20</v>
      </c>
      <c r="F1771" s="28" t="s">
        <v>197</v>
      </c>
      <c r="G1771" s="28">
        <v>1</v>
      </c>
      <c r="H1771" s="29">
        <v>2.8</v>
      </c>
      <c r="I1771" s="28">
        <v>1</v>
      </c>
      <c r="J1771" s="28" t="s">
        <v>12</v>
      </c>
      <c r="K1771" s="28">
        <v>2</v>
      </c>
      <c r="L1771" s="29">
        <v>8.4</v>
      </c>
      <c r="M1771" s="29">
        <f t="shared" si="27"/>
        <v>2.52</v>
      </c>
      <c r="N1771" s="29">
        <v>1.08</v>
      </c>
      <c r="O1771" s="30">
        <v>12</v>
      </c>
    </row>
    <row r="1772" spans="1:15" x14ac:dyDescent="0.35">
      <c r="A1772" s="24">
        <v>44972.220138888886</v>
      </c>
      <c r="B1772" s="25">
        <v>44972.230555555558</v>
      </c>
      <c r="C1772" s="26" t="str">
        <f>TEXT(B1772,"dd.mm.yyyy")</f>
        <v>15.02.2023</v>
      </c>
      <c r="D1772" s="27">
        <f>B1772-A1772</f>
        <v>1.0416666671517305E-2</v>
      </c>
      <c r="E1772" s="28" t="s">
        <v>59</v>
      </c>
      <c r="F1772" s="28" t="s">
        <v>691</v>
      </c>
      <c r="G1772" s="28">
        <v>2</v>
      </c>
      <c r="H1772" s="29">
        <v>4.7</v>
      </c>
      <c r="I1772" s="28">
        <v>1</v>
      </c>
      <c r="J1772" s="28" t="s">
        <v>12</v>
      </c>
      <c r="K1772" s="28">
        <v>2</v>
      </c>
      <c r="L1772" s="29">
        <v>14.1</v>
      </c>
      <c r="M1772" s="29">
        <f t="shared" si="27"/>
        <v>4.2299999999999995</v>
      </c>
      <c r="N1772" s="29">
        <v>2.67</v>
      </c>
      <c r="O1772" s="30">
        <v>21</v>
      </c>
    </row>
    <row r="1773" spans="1:15" x14ac:dyDescent="0.35">
      <c r="A1773" s="24">
        <v>44972.220138888886</v>
      </c>
      <c r="B1773" s="25">
        <v>44972.225694444445</v>
      </c>
      <c r="C1773" s="26" t="str">
        <f>TEXT(B1773,"dd.mm.yyyy")</f>
        <v>15.02.2023</v>
      </c>
      <c r="D1773" s="27">
        <f>B1773-A1773</f>
        <v>5.5555555591126904E-3</v>
      </c>
      <c r="E1773" s="28" t="s">
        <v>53</v>
      </c>
      <c r="F1773" s="28" t="s">
        <v>934</v>
      </c>
      <c r="G1773" s="28">
        <v>1</v>
      </c>
      <c r="H1773" s="29">
        <v>1.5</v>
      </c>
      <c r="I1773" s="28">
        <v>1</v>
      </c>
      <c r="J1773" s="28" t="s">
        <v>12</v>
      </c>
      <c r="K1773" s="28">
        <v>2</v>
      </c>
      <c r="L1773" s="29">
        <v>3.1</v>
      </c>
      <c r="M1773" s="29">
        <f t="shared" si="27"/>
        <v>0.92999999999999994</v>
      </c>
      <c r="N1773" s="29">
        <v>0.9700000000000002</v>
      </c>
      <c r="O1773" s="30">
        <v>5</v>
      </c>
    </row>
    <row r="1774" spans="1:15" x14ac:dyDescent="0.35">
      <c r="A1774" s="24">
        <v>44972.220138888886</v>
      </c>
      <c r="B1774" s="25">
        <v>44972.23333333333</v>
      </c>
      <c r="C1774" s="26" t="str">
        <f>TEXT(B1774,"dd.mm.yyyy")</f>
        <v>15.02.2023</v>
      </c>
      <c r="D1774" s="27">
        <f>B1774-A1774</f>
        <v>1.3194444443797693E-2</v>
      </c>
      <c r="E1774" s="28" t="s">
        <v>32</v>
      </c>
      <c r="F1774" s="28" t="s">
        <v>480</v>
      </c>
      <c r="G1774" s="28">
        <v>2</v>
      </c>
      <c r="H1774" s="29">
        <v>8.6999999999999993</v>
      </c>
      <c r="I1774" s="28">
        <v>1</v>
      </c>
      <c r="J1774" s="28" t="s">
        <v>18</v>
      </c>
      <c r="K1774" s="28">
        <v>1</v>
      </c>
      <c r="L1774" s="29">
        <v>26.1</v>
      </c>
      <c r="M1774" s="29">
        <f t="shared" si="27"/>
        <v>7.83</v>
      </c>
      <c r="N1774" s="29">
        <v>5.07</v>
      </c>
      <c r="O1774" s="30">
        <v>39</v>
      </c>
    </row>
    <row r="1775" spans="1:15" x14ac:dyDescent="0.35">
      <c r="A1775" s="24">
        <v>44972.220138888886</v>
      </c>
      <c r="B1775" s="25">
        <v>44972.227777777778</v>
      </c>
      <c r="C1775" s="26" t="str">
        <f>TEXT(B1775,"dd.mm.yyyy")</f>
        <v>15.02.2023</v>
      </c>
      <c r="D1775" s="27">
        <f>B1775-A1775</f>
        <v>7.6388888919609599E-3</v>
      </c>
      <c r="E1775" s="28" t="s">
        <v>37</v>
      </c>
      <c r="F1775" s="28" t="s">
        <v>154</v>
      </c>
      <c r="G1775" s="28">
        <v>4</v>
      </c>
      <c r="H1775" s="29">
        <v>2.8</v>
      </c>
      <c r="I1775" s="28">
        <v>1</v>
      </c>
      <c r="J1775" s="28" t="s">
        <v>12</v>
      </c>
      <c r="K1775" s="28">
        <v>2</v>
      </c>
      <c r="L1775" s="29">
        <v>8.4</v>
      </c>
      <c r="M1775" s="29">
        <f t="shared" si="27"/>
        <v>2.52</v>
      </c>
      <c r="N1775" s="29">
        <v>2.08</v>
      </c>
      <c r="O1775" s="30">
        <v>13</v>
      </c>
    </row>
    <row r="1776" spans="1:15" x14ac:dyDescent="0.35">
      <c r="A1776" s="24">
        <v>44972.220833333333</v>
      </c>
      <c r="B1776" s="25">
        <v>44972.229166666664</v>
      </c>
      <c r="C1776" s="26" t="str">
        <f>TEXT(B1776,"dd.mm.yyyy")</f>
        <v>15.02.2023</v>
      </c>
      <c r="D1776" s="27">
        <f>B1776-A1776</f>
        <v>8.333333331393078E-3</v>
      </c>
      <c r="E1776" s="28" t="s">
        <v>38</v>
      </c>
      <c r="F1776" s="28" t="s">
        <v>527</v>
      </c>
      <c r="G1776" s="28">
        <v>2</v>
      </c>
      <c r="H1776" s="29">
        <v>3.1</v>
      </c>
      <c r="I1776" s="28">
        <v>1</v>
      </c>
      <c r="J1776" s="28" t="s">
        <v>12</v>
      </c>
      <c r="K1776" s="28">
        <v>1</v>
      </c>
      <c r="L1776" s="29">
        <v>9.3000000000000007</v>
      </c>
      <c r="M1776" s="29">
        <f t="shared" si="27"/>
        <v>2.79</v>
      </c>
      <c r="N1776" s="29">
        <v>1.9100000000000001</v>
      </c>
      <c r="O1776" s="30">
        <v>14</v>
      </c>
    </row>
    <row r="1777" spans="1:15" x14ac:dyDescent="0.35">
      <c r="A1777" s="24">
        <v>44972.220833333333</v>
      </c>
      <c r="B1777" s="25">
        <v>44972.224305555559</v>
      </c>
      <c r="C1777" s="26" t="str">
        <f>TEXT(B1777,"dd.mm.yyyy")</f>
        <v>15.02.2023</v>
      </c>
      <c r="D1777" s="27">
        <f>B1777-A1777</f>
        <v>3.4722222262644209E-3</v>
      </c>
      <c r="E1777" s="28" t="s">
        <v>58</v>
      </c>
      <c r="F1777" s="28" t="s">
        <v>402</v>
      </c>
      <c r="G1777" s="28">
        <v>1</v>
      </c>
      <c r="H1777" s="29">
        <v>1.7</v>
      </c>
      <c r="I1777" s="28">
        <v>1</v>
      </c>
      <c r="J1777" s="28" t="s">
        <v>12</v>
      </c>
      <c r="K1777" s="28">
        <v>2</v>
      </c>
      <c r="L1777" s="29">
        <v>3.7</v>
      </c>
      <c r="M1777" s="29">
        <f t="shared" si="27"/>
        <v>1.1100000000000001</v>
      </c>
      <c r="N1777" s="29">
        <v>1.1899999999999995</v>
      </c>
      <c r="O1777" s="30">
        <v>6</v>
      </c>
    </row>
    <row r="1778" spans="1:15" x14ac:dyDescent="0.35">
      <c r="A1778" s="24">
        <v>44972.220833333333</v>
      </c>
      <c r="B1778" s="25">
        <v>44972.224999999999</v>
      </c>
      <c r="C1778" s="26" t="str">
        <f>TEXT(B1778,"dd.mm.yyyy")</f>
        <v>15.02.2023</v>
      </c>
      <c r="D1778" s="27">
        <f>B1778-A1778</f>
        <v>4.166666665696539E-3</v>
      </c>
      <c r="E1778" s="28" t="s">
        <v>74</v>
      </c>
      <c r="F1778" s="28" t="s">
        <v>168</v>
      </c>
      <c r="G1778" s="28">
        <v>3</v>
      </c>
      <c r="H1778" s="29">
        <v>1.2</v>
      </c>
      <c r="I1778" s="28">
        <v>1</v>
      </c>
      <c r="J1778" s="28" t="s">
        <v>12</v>
      </c>
      <c r="K1778" s="28">
        <v>1</v>
      </c>
      <c r="L1778" s="29">
        <v>3.8</v>
      </c>
      <c r="M1778" s="29">
        <f t="shared" si="27"/>
        <v>1.1399999999999999</v>
      </c>
      <c r="N1778" s="29">
        <v>1.0600000000000005</v>
      </c>
      <c r="O1778" s="30">
        <v>6</v>
      </c>
    </row>
    <row r="1779" spans="1:15" x14ac:dyDescent="0.35">
      <c r="A1779" s="24">
        <v>44972.22152777778</v>
      </c>
      <c r="B1779" s="25">
        <v>44972.226388888892</v>
      </c>
      <c r="C1779" s="26" t="str">
        <f>TEXT(B1779,"dd.mm.yyyy")</f>
        <v>15.02.2023</v>
      </c>
      <c r="D1779" s="27">
        <f>B1779-A1779</f>
        <v>4.8611111124046147E-3</v>
      </c>
      <c r="E1779" s="28" t="s">
        <v>58</v>
      </c>
      <c r="F1779" s="28" t="s">
        <v>686</v>
      </c>
      <c r="G1779" s="28">
        <v>1</v>
      </c>
      <c r="H1779" s="29">
        <v>0.9</v>
      </c>
      <c r="I1779" s="28">
        <v>1</v>
      </c>
      <c r="J1779" s="28" t="s">
        <v>12</v>
      </c>
      <c r="K1779" s="28">
        <v>1</v>
      </c>
      <c r="L1779" s="29">
        <v>4</v>
      </c>
      <c r="M1779" s="29">
        <f t="shared" si="27"/>
        <v>1.2</v>
      </c>
      <c r="N1779" s="29">
        <v>0.79999999999999982</v>
      </c>
      <c r="O1779" s="30">
        <v>6</v>
      </c>
    </row>
    <row r="1780" spans="1:15" x14ac:dyDescent="0.35">
      <c r="A1780" s="24">
        <v>44972.22152777778</v>
      </c>
      <c r="B1780" s="25">
        <v>44972.231944444444</v>
      </c>
      <c r="C1780" s="26" t="str">
        <f>TEXT(B1780,"dd.mm.yyyy")</f>
        <v>15.02.2023</v>
      </c>
      <c r="D1780" s="27">
        <f>B1780-A1780</f>
        <v>1.0416666664241347E-2</v>
      </c>
      <c r="E1780" s="28" t="s">
        <v>25</v>
      </c>
      <c r="F1780" s="28" t="s">
        <v>283</v>
      </c>
      <c r="G1780" s="28">
        <v>1</v>
      </c>
      <c r="H1780" s="29">
        <v>6.3</v>
      </c>
      <c r="I1780" s="28">
        <v>1</v>
      </c>
      <c r="J1780" s="28" t="s">
        <v>12</v>
      </c>
      <c r="K1780" s="28">
        <v>1</v>
      </c>
      <c r="L1780" s="29">
        <v>18.899999999999999</v>
      </c>
      <c r="M1780" s="29">
        <f t="shared" si="27"/>
        <v>5.669999999999999</v>
      </c>
      <c r="N1780" s="29">
        <v>2.4300000000000033</v>
      </c>
      <c r="O1780" s="30">
        <v>27</v>
      </c>
    </row>
    <row r="1781" spans="1:15" x14ac:dyDescent="0.35">
      <c r="A1781" s="24">
        <v>44972.22152777778</v>
      </c>
      <c r="B1781" s="25">
        <v>44972.226388888892</v>
      </c>
      <c r="C1781" s="26" t="str">
        <f>TEXT(B1781,"dd.mm.yyyy")</f>
        <v>15.02.2023</v>
      </c>
      <c r="D1781" s="27">
        <f>B1781-A1781</f>
        <v>4.8611111124046147E-3</v>
      </c>
      <c r="E1781" s="28" t="s">
        <v>17</v>
      </c>
      <c r="F1781" s="28" t="s">
        <v>704</v>
      </c>
      <c r="G1781" s="28">
        <v>1</v>
      </c>
      <c r="H1781" s="29">
        <v>1.2</v>
      </c>
      <c r="I1781" s="28">
        <v>1</v>
      </c>
      <c r="J1781" s="28" t="s">
        <v>12</v>
      </c>
      <c r="K1781" s="28">
        <v>2</v>
      </c>
      <c r="L1781" s="29">
        <v>3</v>
      </c>
      <c r="M1781" s="29">
        <f t="shared" si="27"/>
        <v>0.89999999999999991</v>
      </c>
      <c r="N1781" s="29">
        <v>1.0999999999999996</v>
      </c>
      <c r="O1781" s="30">
        <v>5</v>
      </c>
    </row>
    <row r="1782" spans="1:15" x14ac:dyDescent="0.35">
      <c r="A1782" s="24">
        <v>44972.222222222219</v>
      </c>
      <c r="B1782" s="25">
        <v>44972.224999999999</v>
      </c>
      <c r="C1782" s="26" t="str">
        <f>TEXT(B1782,"dd.mm.yyyy")</f>
        <v>15.02.2023</v>
      </c>
      <c r="D1782" s="27">
        <f>B1782-A1782</f>
        <v>2.7777777795563452E-3</v>
      </c>
      <c r="E1782" s="28" t="s">
        <v>21</v>
      </c>
      <c r="F1782" s="28" t="s">
        <v>757</v>
      </c>
      <c r="G1782" s="28">
        <v>1</v>
      </c>
      <c r="H1782" s="29">
        <v>0.8</v>
      </c>
      <c r="I1782" s="28">
        <v>1</v>
      </c>
      <c r="J1782" s="28" t="s">
        <v>12</v>
      </c>
      <c r="K1782" s="28">
        <v>2</v>
      </c>
      <c r="L1782" s="29">
        <v>3.1</v>
      </c>
      <c r="M1782" s="29">
        <f t="shared" si="27"/>
        <v>0.92999999999999994</v>
      </c>
      <c r="N1782" s="29">
        <v>0.9700000000000002</v>
      </c>
      <c r="O1782" s="30">
        <v>5</v>
      </c>
    </row>
    <row r="1783" spans="1:15" x14ac:dyDescent="0.35">
      <c r="A1783" s="24">
        <v>44972.222222222219</v>
      </c>
      <c r="B1783" s="25">
        <v>44972.226388888892</v>
      </c>
      <c r="C1783" s="26" t="str">
        <f>TEXT(B1783,"dd.mm.yyyy")</f>
        <v>15.02.2023</v>
      </c>
      <c r="D1783" s="27">
        <f>B1783-A1783</f>
        <v>4.1666666729724966E-3</v>
      </c>
      <c r="E1783" s="28" t="s">
        <v>68</v>
      </c>
      <c r="F1783" s="28" t="s">
        <v>818</v>
      </c>
      <c r="G1783" s="28">
        <v>1</v>
      </c>
      <c r="H1783" s="29">
        <v>1</v>
      </c>
      <c r="I1783" s="28">
        <v>1</v>
      </c>
      <c r="J1783" s="28" t="s">
        <v>12</v>
      </c>
      <c r="K1783" s="28">
        <v>1</v>
      </c>
      <c r="L1783" s="29">
        <v>3.7</v>
      </c>
      <c r="M1783" s="29">
        <f t="shared" si="27"/>
        <v>1.1100000000000001</v>
      </c>
      <c r="N1783" s="29">
        <v>1.1899999999999995</v>
      </c>
      <c r="O1783" s="30">
        <v>6</v>
      </c>
    </row>
    <row r="1784" spans="1:15" x14ac:dyDescent="0.35">
      <c r="A1784" s="24">
        <v>44972.222916666666</v>
      </c>
      <c r="B1784" s="25">
        <v>44972.224305555559</v>
      </c>
      <c r="C1784" s="26" t="str">
        <f>TEXT(B1784,"dd.mm.yyyy")</f>
        <v>15.02.2023</v>
      </c>
      <c r="D1784" s="27">
        <f>B1784-A1784</f>
        <v>1.3888888934161514E-3</v>
      </c>
      <c r="E1784" s="28" t="s">
        <v>20</v>
      </c>
      <c r="F1784" s="28" t="s">
        <v>206</v>
      </c>
      <c r="G1784" s="28">
        <v>1</v>
      </c>
      <c r="H1784" s="29">
        <v>0.8</v>
      </c>
      <c r="I1784" s="28">
        <v>1</v>
      </c>
      <c r="J1784" s="28" t="s">
        <v>12</v>
      </c>
      <c r="K1784" s="28">
        <v>2</v>
      </c>
      <c r="L1784" s="29">
        <v>3.3</v>
      </c>
      <c r="M1784" s="29">
        <f t="shared" si="27"/>
        <v>0.98999999999999988</v>
      </c>
      <c r="N1784" s="29">
        <v>0.71</v>
      </c>
      <c r="O1784" s="30">
        <v>5</v>
      </c>
    </row>
    <row r="1785" spans="1:15" x14ac:dyDescent="0.35">
      <c r="A1785" s="24">
        <v>44972.223611111112</v>
      </c>
      <c r="B1785" s="25">
        <v>44972.225694444445</v>
      </c>
      <c r="C1785" s="26" t="str">
        <f>TEXT(B1785,"dd.mm.yyyy")</f>
        <v>15.02.2023</v>
      </c>
      <c r="D1785" s="27">
        <f>B1785-A1785</f>
        <v>2.0833333328482695E-3</v>
      </c>
      <c r="E1785" s="28" t="s">
        <v>14</v>
      </c>
      <c r="F1785" s="28" t="s">
        <v>751</v>
      </c>
      <c r="G1785" s="28">
        <v>1</v>
      </c>
      <c r="H1785" s="29">
        <v>1</v>
      </c>
      <c r="I1785" s="28">
        <v>1</v>
      </c>
      <c r="J1785" s="28" t="s">
        <v>12</v>
      </c>
      <c r="K1785" s="28">
        <v>1</v>
      </c>
      <c r="L1785" s="29">
        <v>3.1</v>
      </c>
      <c r="M1785" s="29">
        <f t="shared" si="27"/>
        <v>0.92999999999999994</v>
      </c>
      <c r="N1785" s="29">
        <v>0.9700000000000002</v>
      </c>
      <c r="O1785" s="30">
        <v>5</v>
      </c>
    </row>
    <row r="1786" spans="1:15" x14ac:dyDescent="0.35">
      <c r="A1786" s="24">
        <v>44972.223611111112</v>
      </c>
      <c r="B1786" s="25">
        <v>44972.228472222225</v>
      </c>
      <c r="C1786" s="26" t="str">
        <f>TEXT(B1786,"dd.mm.yyyy")</f>
        <v>15.02.2023</v>
      </c>
      <c r="D1786" s="27">
        <f>B1786-A1786</f>
        <v>4.8611111124046147E-3</v>
      </c>
      <c r="E1786" s="28" t="s">
        <v>49</v>
      </c>
      <c r="F1786" s="28" t="s">
        <v>661</v>
      </c>
      <c r="G1786" s="28">
        <v>1</v>
      </c>
      <c r="H1786" s="29">
        <v>1.2</v>
      </c>
      <c r="I1786" s="28">
        <v>1</v>
      </c>
      <c r="J1786" s="28" t="s">
        <v>12</v>
      </c>
      <c r="K1786" s="28">
        <v>2</v>
      </c>
      <c r="L1786" s="29">
        <v>3</v>
      </c>
      <c r="M1786" s="29">
        <f t="shared" si="27"/>
        <v>0.89999999999999991</v>
      </c>
      <c r="N1786" s="29">
        <v>1.0999999999999996</v>
      </c>
      <c r="O1786" s="30">
        <v>5</v>
      </c>
    </row>
    <row r="1787" spans="1:15" x14ac:dyDescent="0.35">
      <c r="A1787" s="24">
        <v>44972.223611111112</v>
      </c>
      <c r="B1787" s="25">
        <v>44972.229861111111</v>
      </c>
      <c r="C1787" s="26" t="str">
        <f>TEXT(B1787,"dd.mm.yyyy")</f>
        <v>15.02.2023</v>
      </c>
      <c r="D1787" s="27">
        <f>B1787-A1787</f>
        <v>6.2499999985448085E-3</v>
      </c>
      <c r="E1787" s="28" t="s">
        <v>52</v>
      </c>
      <c r="F1787" s="28" t="s">
        <v>39</v>
      </c>
      <c r="G1787" s="28">
        <v>1</v>
      </c>
      <c r="H1787" s="29">
        <v>1.9</v>
      </c>
      <c r="I1787" s="28">
        <v>1</v>
      </c>
      <c r="J1787" s="28" t="s">
        <v>12</v>
      </c>
      <c r="K1787" s="28">
        <v>1</v>
      </c>
      <c r="L1787" s="29">
        <v>3.8</v>
      </c>
      <c r="M1787" s="29">
        <f t="shared" si="27"/>
        <v>1.1399999999999999</v>
      </c>
      <c r="N1787" s="29">
        <v>1.0600000000000005</v>
      </c>
      <c r="O1787" s="30">
        <v>6</v>
      </c>
    </row>
    <row r="1788" spans="1:15" x14ac:dyDescent="0.35">
      <c r="A1788" s="24">
        <v>44972.223611111112</v>
      </c>
      <c r="B1788" s="25">
        <v>44972.227083333331</v>
      </c>
      <c r="C1788" s="26" t="str">
        <f>TEXT(B1788,"dd.mm.yyyy")</f>
        <v>15.02.2023</v>
      </c>
      <c r="D1788" s="27">
        <f>B1788-A1788</f>
        <v>3.4722222189884633E-3</v>
      </c>
      <c r="E1788" s="28" t="s">
        <v>52</v>
      </c>
      <c r="F1788" s="28" t="s">
        <v>533</v>
      </c>
      <c r="G1788" s="28">
        <v>4</v>
      </c>
      <c r="H1788" s="29">
        <v>1.5</v>
      </c>
      <c r="I1788" s="28">
        <v>1</v>
      </c>
      <c r="J1788" s="28" t="s">
        <v>12</v>
      </c>
      <c r="K1788" s="28">
        <v>2</v>
      </c>
      <c r="L1788" s="29">
        <v>3.9</v>
      </c>
      <c r="M1788" s="29">
        <f t="shared" si="27"/>
        <v>1.17</v>
      </c>
      <c r="N1788" s="29">
        <v>0.93000000000000016</v>
      </c>
      <c r="O1788" s="30">
        <v>6</v>
      </c>
    </row>
    <row r="1789" spans="1:15" x14ac:dyDescent="0.35">
      <c r="A1789" s="24">
        <v>44972.223611111112</v>
      </c>
      <c r="B1789" s="25">
        <v>44972.224999999999</v>
      </c>
      <c r="C1789" s="26" t="str">
        <f>TEXT(B1789,"dd.mm.yyyy")</f>
        <v>15.02.2023</v>
      </c>
      <c r="D1789" s="27">
        <f>B1789-A1789</f>
        <v>1.3888888861401938E-3</v>
      </c>
      <c r="E1789" s="28" t="s">
        <v>72</v>
      </c>
      <c r="F1789" s="28" t="s">
        <v>538</v>
      </c>
      <c r="G1789" s="28">
        <v>2</v>
      </c>
      <c r="H1789" s="29">
        <v>0.6</v>
      </c>
      <c r="I1789" s="28">
        <v>1</v>
      </c>
      <c r="J1789" s="28" t="s">
        <v>12</v>
      </c>
      <c r="K1789" s="28">
        <v>1</v>
      </c>
      <c r="L1789" s="29">
        <v>3.2</v>
      </c>
      <c r="M1789" s="29">
        <f t="shared" si="27"/>
        <v>0.96</v>
      </c>
      <c r="N1789" s="29">
        <v>0.83999999999999986</v>
      </c>
      <c r="O1789" s="30">
        <v>5</v>
      </c>
    </row>
    <row r="1790" spans="1:15" x14ac:dyDescent="0.35">
      <c r="A1790" s="24">
        <v>44972.223611111112</v>
      </c>
      <c r="B1790" s="25">
        <v>44972.231944444444</v>
      </c>
      <c r="C1790" s="26" t="str">
        <f>TEXT(B1790,"dd.mm.yyyy")</f>
        <v>15.02.2023</v>
      </c>
      <c r="D1790" s="27">
        <f>B1790-A1790</f>
        <v>8.333333331393078E-3</v>
      </c>
      <c r="E1790" s="28" t="s">
        <v>66</v>
      </c>
      <c r="F1790" s="28" t="s">
        <v>824</v>
      </c>
      <c r="G1790" s="28">
        <v>2</v>
      </c>
      <c r="H1790" s="29">
        <v>2.9</v>
      </c>
      <c r="I1790" s="28">
        <v>1</v>
      </c>
      <c r="J1790" s="28" t="s">
        <v>12</v>
      </c>
      <c r="K1790" s="28">
        <v>1</v>
      </c>
      <c r="L1790" s="29">
        <v>8.6999999999999993</v>
      </c>
      <c r="M1790" s="29">
        <f t="shared" si="27"/>
        <v>2.61</v>
      </c>
      <c r="N1790" s="29">
        <v>1.6900000000000013</v>
      </c>
      <c r="O1790" s="30">
        <v>13</v>
      </c>
    </row>
    <row r="1791" spans="1:15" x14ac:dyDescent="0.35">
      <c r="A1791" s="24">
        <v>44972.223611111112</v>
      </c>
      <c r="B1791" s="25">
        <v>44972.226388888892</v>
      </c>
      <c r="C1791" s="26" t="str">
        <f>TEXT(B1791,"dd.mm.yyyy")</f>
        <v>15.02.2023</v>
      </c>
      <c r="D1791" s="27">
        <f>B1791-A1791</f>
        <v>2.7777777795563452E-3</v>
      </c>
      <c r="E1791" s="28" t="s">
        <v>45</v>
      </c>
      <c r="F1791" s="28" t="s">
        <v>128</v>
      </c>
      <c r="G1791" s="28">
        <v>1</v>
      </c>
      <c r="H1791" s="29">
        <v>0.9</v>
      </c>
      <c r="I1791" s="28">
        <v>1</v>
      </c>
      <c r="J1791" s="28" t="s">
        <v>12</v>
      </c>
      <c r="K1791" s="28">
        <v>2</v>
      </c>
      <c r="L1791" s="29">
        <v>3.2</v>
      </c>
      <c r="M1791" s="29">
        <f t="shared" si="27"/>
        <v>0.96</v>
      </c>
      <c r="N1791" s="29">
        <v>0.83999999999999986</v>
      </c>
      <c r="O1791" s="30">
        <v>5</v>
      </c>
    </row>
    <row r="1792" spans="1:15" x14ac:dyDescent="0.35">
      <c r="A1792" s="24">
        <v>44972.224305555559</v>
      </c>
      <c r="B1792" s="25">
        <v>44972.229861111111</v>
      </c>
      <c r="C1792" s="26" t="str">
        <f>TEXT(B1792,"dd.mm.yyyy")</f>
        <v>15.02.2023</v>
      </c>
      <c r="D1792" s="27">
        <f>B1792-A1792</f>
        <v>5.5555555518367328E-3</v>
      </c>
      <c r="E1792" s="28" t="s">
        <v>72</v>
      </c>
      <c r="F1792" s="28" t="s">
        <v>392</v>
      </c>
      <c r="G1792" s="28">
        <v>2</v>
      </c>
      <c r="H1792" s="29">
        <v>2.5</v>
      </c>
      <c r="I1792" s="28">
        <v>1</v>
      </c>
      <c r="J1792" s="28" t="s">
        <v>12</v>
      </c>
      <c r="K1792" s="28">
        <v>1</v>
      </c>
      <c r="L1792" s="29">
        <v>7.5</v>
      </c>
      <c r="M1792" s="29">
        <f t="shared" si="27"/>
        <v>2.25</v>
      </c>
      <c r="N1792" s="29">
        <v>1.25</v>
      </c>
      <c r="O1792" s="30">
        <v>11</v>
      </c>
    </row>
    <row r="1793" spans="1:15" x14ac:dyDescent="0.35">
      <c r="A1793" s="24">
        <v>44972.224305555559</v>
      </c>
      <c r="B1793" s="25">
        <v>44972.226388888892</v>
      </c>
      <c r="C1793" s="26" t="str">
        <f>TEXT(B1793,"dd.mm.yyyy")</f>
        <v>15.02.2023</v>
      </c>
      <c r="D1793" s="27">
        <f>B1793-A1793</f>
        <v>2.0833333328482695E-3</v>
      </c>
      <c r="E1793" s="28" t="s">
        <v>25</v>
      </c>
      <c r="F1793" s="28" t="s">
        <v>373</v>
      </c>
      <c r="G1793" s="28">
        <v>1</v>
      </c>
      <c r="H1793" s="29">
        <v>0.8</v>
      </c>
      <c r="I1793" s="28">
        <v>1</v>
      </c>
      <c r="J1793" s="28" t="s">
        <v>12</v>
      </c>
      <c r="K1793" s="28">
        <v>2</v>
      </c>
      <c r="L1793" s="29">
        <v>3</v>
      </c>
      <c r="M1793" s="29">
        <f t="shared" si="27"/>
        <v>0.89999999999999991</v>
      </c>
      <c r="N1793" s="29">
        <v>1.0999999999999996</v>
      </c>
      <c r="O1793" s="30">
        <v>5</v>
      </c>
    </row>
    <row r="1794" spans="1:15" x14ac:dyDescent="0.35">
      <c r="A1794" s="24">
        <v>44972.224305555559</v>
      </c>
      <c r="B1794" s="25">
        <v>44972.234722222223</v>
      </c>
      <c r="C1794" s="26" t="str">
        <f>TEXT(B1794,"dd.mm.yyyy")</f>
        <v>15.02.2023</v>
      </c>
      <c r="D1794" s="27">
        <f>B1794-A1794</f>
        <v>1.0416666664241347E-2</v>
      </c>
      <c r="E1794" s="28" t="s">
        <v>45</v>
      </c>
      <c r="F1794" s="28" t="s">
        <v>77</v>
      </c>
      <c r="G1794" s="28">
        <v>1</v>
      </c>
      <c r="H1794" s="29">
        <v>4.8</v>
      </c>
      <c r="I1794" s="28">
        <v>1</v>
      </c>
      <c r="J1794" s="28" t="s">
        <v>12</v>
      </c>
      <c r="K1794" s="28">
        <v>2</v>
      </c>
      <c r="L1794" s="29">
        <v>14.4</v>
      </c>
      <c r="M1794" s="29">
        <f t="shared" si="27"/>
        <v>4.32</v>
      </c>
      <c r="N1794" s="29">
        <v>2.2799999999999994</v>
      </c>
      <c r="O1794" s="30">
        <v>21</v>
      </c>
    </row>
    <row r="1795" spans="1:15" x14ac:dyDescent="0.35">
      <c r="A1795" s="24">
        <v>44972.224305555559</v>
      </c>
      <c r="B1795" s="25">
        <v>44972.236111111109</v>
      </c>
      <c r="C1795" s="26" t="str">
        <f>TEXT(B1795,"dd.mm.yyyy")</f>
        <v>15.02.2023</v>
      </c>
      <c r="D1795" s="27">
        <f>B1795-A1795</f>
        <v>1.1805555550381541E-2</v>
      </c>
      <c r="E1795" s="28" t="s">
        <v>22</v>
      </c>
      <c r="F1795" s="28" t="s">
        <v>643</v>
      </c>
      <c r="G1795" s="28">
        <v>2</v>
      </c>
      <c r="H1795" s="29">
        <v>7.5</v>
      </c>
      <c r="I1795" s="28">
        <v>1</v>
      </c>
      <c r="J1795" s="28" t="s">
        <v>12</v>
      </c>
      <c r="K1795" s="28">
        <v>2</v>
      </c>
      <c r="L1795" s="29">
        <v>22.5</v>
      </c>
      <c r="M1795" s="29">
        <f t="shared" ref="M1795:M1858" si="28">L1795*30%</f>
        <v>6.75</v>
      </c>
      <c r="N1795" s="29">
        <v>1.75</v>
      </c>
      <c r="O1795" s="30">
        <v>31</v>
      </c>
    </row>
    <row r="1796" spans="1:15" x14ac:dyDescent="0.35">
      <c r="A1796" s="24">
        <v>44972.224999999999</v>
      </c>
      <c r="B1796" s="25">
        <v>44972.226388888892</v>
      </c>
      <c r="C1796" s="26" t="str">
        <f>TEXT(B1796,"dd.mm.yyyy")</f>
        <v>15.02.2023</v>
      </c>
      <c r="D1796" s="27">
        <f>B1796-A1796</f>
        <v>1.3888888934161514E-3</v>
      </c>
      <c r="E1796" s="28" t="s">
        <v>21</v>
      </c>
      <c r="F1796" s="28" t="s">
        <v>109</v>
      </c>
      <c r="G1796" s="28">
        <v>1</v>
      </c>
      <c r="H1796" s="29">
        <v>0.5</v>
      </c>
      <c r="I1796" s="28">
        <v>1</v>
      </c>
      <c r="J1796" s="28" t="s">
        <v>12</v>
      </c>
      <c r="K1796" s="28">
        <v>2</v>
      </c>
      <c r="L1796" s="29">
        <v>3</v>
      </c>
      <c r="M1796" s="29">
        <f t="shared" si="28"/>
        <v>0.89999999999999991</v>
      </c>
      <c r="N1796" s="29">
        <v>1.0999999999999996</v>
      </c>
      <c r="O1796" s="30">
        <v>5</v>
      </c>
    </row>
    <row r="1797" spans="1:15" x14ac:dyDescent="0.35">
      <c r="A1797" s="24">
        <v>44972.224999999999</v>
      </c>
      <c r="B1797" s="25">
        <v>44972.231944444444</v>
      </c>
      <c r="C1797" s="26" t="str">
        <f>TEXT(B1797,"dd.mm.yyyy")</f>
        <v>15.02.2023</v>
      </c>
      <c r="D1797" s="27">
        <f>B1797-A1797</f>
        <v>6.9444444452528842E-3</v>
      </c>
      <c r="E1797" s="28" t="s">
        <v>55</v>
      </c>
      <c r="F1797" s="28" t="s">
        <v>212</v>
      </c>
      <c r="G1797" s="28">
        <v>1</v>
      </c>
      <c r="H1797" s="29">
        <v>2.7</v>
      </c>
      <c r="I1797" s="28">
        <v>1</v>
      </c>
      <c r="J1797" s="28" t="s">
        <v>12</v>
      </c>
      <c r="K1797" s="28">
        <v>2</v>
      </c>
      <c r="L1797" s="29">
        <v>8.1</v>
      </c>
      <c r="M1797" s="29">
        <f t="shared" si="28"/>
        <v>2.4299999999999997</v>
      </c>
      <c r="N1797" s="29">
        <v>1.4700000000000006</v>
      </c>
      <c r="O1797" s="30">
        <v>12</v>
      </c>
    </row>
    <row r="1798" spans="1:15" x14ac:dyDescent="0.35">
      <c r="A1798" s="24">
        <v>44972.224999999999</v>
      </c>
      <c r="B1798" s="25">
        <v>44972.227083333331</v>
      </c>
      <c r="C1798" s="26" t="str">
        <f>TEXT(B1798,"dd.mm.yyyy")</f>
        <v>15.02.2023</v>
      </c>
      <c r="D1798" s="27">
        <f>B1798-A1798</f>
        <v>2.0833333328482695E-3</v>
      </c>
      <c r="E1798" s="28" t="s">
        <v>36</v>
      </c>
      <c r="F1798" s="28" t="s">
        <v>324</v>
      </c>
      <c r="G1798" s="28">
        <v>1</v>
      </c>
      <c r="H1798" s="29">
        <v>0.9</v>
      </c>
      <c r="I1798" s="28">
        <v>1</v>
      </c>
      <c r="J1798" s="28" t="s">
        <v>12</v>
      </c>
      <c r="K1798" s="28">
        <v>1</v>
      </c>
      <c r="L1798" s="29">
        <v>3.6</v>
      </c>
      <c r="M1798" s="29">
        <f t="shared" si="28"/>
        <v>1.08</v>
      </c>
      <c r="N1798" s="29">
        <v>1.3199999999999998</v>
      </c>
      <c r="O1798" s="30">
        <v>6</v>
      </c>
    </row>
    <row r="1799" spans="1:15" x14ac:dyDescent="0.35">
      <c r="A1799" s="24">
        <v>44972.225694444445</v>
      </c>
      <c r="B1799" s="25">
        <v>44972.236805555556</v>
      </c>
      <c r="C1799" s="26" t="str">
        <f>TEXT(B1799,"dd.mm.yyyy")</f>
        <v>15.02.2023</v>
      </c>
      <c r="D1799" s="27">
        <f>B1799-A1799</f>
        <v>1.1111111110949423E-2</v>
      </c>
      <c r="E1799" s="28" t="s">
        <v>23</v>
      </c>
      <c r="F1799" s="28" t="s">
        <v>930</v>
      </c>
      <c r="G1799" s="28">
        <v>1</v>
      </c>
      <c r="H1799" s="29">
        <v>6.9</v>
      </c>
      <c r="I1799" s="28">
        <v>1</v>
      </c>
      <c r="J1799" s="28" t="s">
        <v>12</v>
      </c>
      <c r="K1799" s="28">
        <v>1</v>
      </c>
      <c r="L1799" s="29">
        <v>20.7</v>
      </c>
      <c r="M1799" s="29">
        <f t="shared" si="28"/>
        <v>6.21</v>
      </c>
      <c r="N1799" s="29">
        <v>5.09</v>
      </c>
      <c r="O1799" s="30">
        <v>32</v>
      </c>
    </row>
    <row r="1800" spans="1:15" x14ac:dyDescent="0.35">
      <c r="A1800" s="24">
        <v>44972.225694444445</v>
      </c>
      <c r="B1800" s="25">
        <v>44972.228472222225</v>
      </c>
      <c r="C1800" s="26" t="str">
        <f>TEXT(B1800,"dd.mm.yyyy")</f>
        <v>15.02.2023</v>
      </c>
      <c r="D1800" s="27">
        <f>B1800-A1800</f>
        <v>2.7777777795563452E-3</v>
      </c>
      <c r="E1800" s="28" t="s">
        <v>64</v>
      </c>
      <c r="F1800" s="28" t="s">
        <v>493</v>
      </c>
      <c r="G1800" s="28">
        <v>1</v>
      </c>
      <c r="H1800" s="29">
        <v>1</v>
      </c>
      <c r="I1800" s="28">
        <v>1</v>
      </c>
      <c r="J1800" s="28" t="s">
        <v>12</v>
      </c>
      <c r="K1800" s="28">
        <v>1</v>
      </c>
      <c r="L1800" s="29">
        <v>3.1</v>
      </c>
      <c r="M1800" s="29">
        <f t="shared" si="28"/>
        <v>0.92999999999999994</v>
      </c>
      <c r="N1800" s="29">
        <v>0.9700000000000002</v>
      </c>
      <c r="O1800" s="30">
        <v>5</v>
      </c>
    </row>
    <row r="1801" spans="1:15" x14ac:dyDescent="0.35">
      <c r="A1801" s="24">
        <v>44972.226388888892</v>
      </c>
      <c r="B1801" s="25">
        <v>44972.234027777777</v>
      </c>
      <c r="C1801" s="26" t="str">
        <f>TEXT(B1801,"dd.mm.yyyy")</f>
        <v>15.02.2023</v>
      </c>
      <c r="D1801" s="27">
        <f>B1801-A1801</f>
        <v>7.6388888846850023E-3</v>
      </c>
      <c r="E1801" s="28" t="s">
        <v>30</v>
      </c>
      <c r="F1801" s="28" t="s">
        <v>504</v>
      </c>
      <c r="G1801" s="28">
        <v>1</v>
      </c>
      <c r="H1801" s="29">
        <v>1.5</v>
      </c>
      <c r="I1801" s="28">
        <v>1</v>
      </c>
      <c r="J1801" s="28" t="s">
        <v>12</v>
      </c>
      <c r="K1801" s="28">
        <v>2</v>
      </c>
      <c r="L1801" s="29">
        <v>3.2</v>
      </c>
      <c r="M1801" s="29">
        <f t="shared" si="28"/>
        <v>0.96</v>
      </c>
      <c r="N1801" s="29">
        <v>0.83999999999999986</v>
      </c>
      <c r="O1801" s="30">
        <v>5</v>
      </c>
    </row>
    <row r="1802" spans="1:15" x14ac:dyDescent="0.35">
      <c r="A1802" s="24">
        <v>44972.227083333331</v>
      </c>
      <c r="B1802" s="25">
        <v>44972.230555555558</v>
      </c>
      <c r="C1802" s="26" t="str">
        <f>TEXT(B1802,"dd.mm.yyyy")</f>
        <v>15.02.2023</v>
      </c>
      <c r="D1802" s="27">
        <f>B1802-A1802</f>
        <v>3.4722222262644209E-3</v>
      </c>
      <c r="E1802" s="28" t="s">
        <v>30</v>
      </c>
      <c r="F1802" s="28" t="s">
        <v>743</v>
      </c>
      <c r="G1802" s="28">
        <v>1</v>
      </c>
      <c r="H1802" s="29">
        <v>1.9</v>
      </c>
      <c r="I1802" s="28">
        <v>1</v>
      </c>
      <c r="J1802" s="28" t="s">
        <v>12</v>
      </c>
      <c r="K1802" s="28">
        <v>1</v>
      </c>
      <c r="L1802" s="29">
        <v>3.6</v>
      </c>
      <c r="M1802" s="29">
        <f t="shared" si="28"/>
        <v>1.08</v>
      </c>
      <c r="N1802" s="29">
        <v>1.3199999999999998</v>
      </c>
      <c r="O1802" s="30">
        <v>6</v>
      </c>
    </row>
    <row r="1803" spans="1:15" x14ac:dyDescent="0.35">
      <c r="A1803" s="24">
        <v>44972.227083333331</v>
      </c>
      <c r="B1803" s="25">
        <v>44972.231249999997</v>
      </c>
      <c r="C1803" s="26" t="str">
        <f>TEXT(B1803,"dd.mm.yyyy")</f>
        <v>15.02.2023</v>
      </c>
      <c r="D1803" s="27">
        <f>B1803-A1803</f>
        <v>4.166666665696539E-3</v>
      </c>
      <c r="E1803" s="28" t="s">
        <v>40</v>
      </c>
      <c r="F1803" s="28" t="s">
        <v>311</v>
      </c>
      <c r="G1803" s="28">
        <v>4</v>
      </c>
      <c r="H1803" s="29">
        <v>1</v>
      </c>
      <c r="I1803" s="28">
        <v>1</v>
      </c>
      <c r="J1803" s="28" t="s">
        <v>12</v>
      </c>
      <c r="K1803" s="28">
        <v>2</v>
      </c>
      <c r="L1803" s="29">
        <v>4</v>
      </c>
      <c r="M1803" s="29">
        <f t="shared" si="28"/>
        <v>1.2</v>
      </c>
      <c r="N1803" s="29">
        <v>0.79999999999999982</v>
      </c>
      <c r="O1803" s="30">
        <v>6</v>
      </c>
    </row>
    <row r="1804" spans="1:15" x14ac:dyDescent="0.35">
      <c r="A1804" s="24">
        <v>44972.227777777778</v>
      </c>
      <c r="B1804" s="25">
        <v>44972.232638888891</v>
      </c>
      <c r="C1804" s="26" t="str">
        <f>TEXT(B1804,"dd.mm.yyyy")</f>
        <v>15.02.2023</v>
      </c>
      <c r="D1804" s="27">
        <f>B1804-A1804</f>
        <v>4.8611111124046147E-3</v>
      </c>
      <c r="E1804" s="28" t="s">
        <v>38</v>
      </c>
      <c r="F1804" s="28" t="s">
        <v>641</v>
      </c>
      <c r="G1804" s="28">
        <v>4</v>
      </c>
      <c r="H1804" s="29">
        <v>1.2</v>
      </c>
      <c r="I1804" s="28">
        <v>1</v>
      </c>
      <c r="J1804" s="28" t="s">
        <v>12</v>
      </c>
      <c r="K1804" s="28">
        <v>2</v>
      </c>
      <c r="L1804" s="29">
        <v>4</v>
      </c>
      <c r="M1804" s="29">
        <f t="shared" si="28"/>
        <v>1.2</v>
      </c>
      <c r="N1804" s="29">
        <v>0.79999999999999982</v>
      </c>
      <c r="O1804" s="30">
        <v>6</v>
      </c>
    </row>
    <row r="1805" spans="1:15" x14ac:dyDescent="0.35">
      <c r="A1805" s="24">
        <v>44972.228472222225</v>
      </c>
      <c r="B1805" s="25">
        <v>44972.231944444444</v>
      </c>
      <c r="C1805" s="26" t="str">
        <f>TEXT(B1805,"dd.mm.yyyy")</f>
        <v>15.02.2023</v>
      </c>
      <c r="D1805" s="27">
        <f>B1805-A1805</f>
        <v>3.4722222189884633E-3</v>
      </c>
      <c r="E1805" s="28" t="s">
        <v>57</v>
      </c>
      <c r="F1805" s="28" t="s">
        <v>745</v>
      </c>
      <c r="G1805" s="28">
        <v>2</v>
      </c>
      <c r="H1805" s="29">
        <v>1.1000000000000001</v>
      </c>
      <c r="I1805" s="28">
        <v>1</v>
      </c>
      <c r="J1805" s="28" t="s">
        <v>12</v>
      </c>
      <c r="K1805" s="28">
        <v>2</v>
      </c>
      <c r="L1805" s="29">
        <v>3.7</v>
      </c>
      <c r="M1805" s="29">
        <f t="shared" si="28"/>
        <v>1.1100000000000001</v>
      </c>
      <c r="N1805" s="29">
        <v>1.1899999999999995</v>
      </c>
      <c r="O1805" s="30">
        <v>6</v>
      </c>
    </row>
    <row r="1806" spans="1:15" x14ac:dyDescent="0.35">
      <c r="A1806" s="24">
        <v>44972.228472222225</v>
      </c>
      <c r="B1806" s="25">
        <v>44972.231249999997</v>
      </c>
      <c r="C1806" s="26" t="str">
        <f>TEXT(B1806,"dd.mm.yyyy")</f>
        <v>15.02.2023</v>
      </c>
      <c r="D1806" s="27">
        <f>B1806-A1806</f>
        <v>2.7777777722803876E-3</v>
      </c>
      <c r="E1806" s="28" t="s">
        <v>15</v>
      </c>
      <c r="F1806" s="28" t="s">
        <v>322</v>
      </c>
      <c r="G1806" s="28">
        <v>1</v>
      </c>
      <c r="H1806" s="29">
        <v>0.8</v>
      </c>
      <c r="I1806" s="28">
        <v>1</v>
      </c>
      <c r="J1806" s="28" t="s">
        <v>12</v>
      </c>
      <c r="K1806" s="28">
        <v>1</v>
      </c>
      <c r="L1806" s="29">
        <v>3</v>
      </c>
      <c r="M1806" s="29">
        <f t="shared" si="28"/>
        <v>0.89999999999999991</v>
      </c>
      <c r="N1806" s="29">
        <v>1.0999999999999996</v>
      </c>
      <c r="O1806" s="30">
        <v>5</v>
      </c>
    </row>
    <row r="1807" spans="1:15" x14ac:dyDescent="0.35">
      <c r="A1807" s="24">
        <v>44972.228472222225</v>
      </c>
      <c r="B1807" s="25">
        <v>44972.232638888891</v>
      </c>
      <c r="C1807" s="26" t="str">
        <f>TEXT(B1807,"dd.mm.yyyy")</f>
        <v>15.02.2023</v>
      </c>
      <c r="D1807" s="27">
        <f>B1807-A1807</f>
        <v>4.166666665696539E-3</v>
      </c>
      <c r="E1807" s="28" t="s">
        <v>56</v>
      </c>
      <c r="F1807" s="28" t="s">
        <v>501</v>
      </c>
      <c r="G1807" s="28">
        <v>1</v>
      </c>
      <c r="H1807" s="29">
        <v>1.1000000000000001</v>
      </c>
      <c r="I1807" s="28">
        <v>1</v>
      </c>
      <c r="J1807" s="28" t="s">
        <v>12</v>
      </c>
      <c r="K1807" s="28">
        <v>1</v>
      </c>
      <c r="L1807" s="29">
        <v>3.3</v>
      </c>
      <c r="M1807" s="29">
        <f t="shared" si="28"/>
        <v>0.98999999999999988</v>
      </c>
      <c r="N1807" s="29">
        <v>1.71</v>
      </c>
      <c r="O1807" s="30">
        <v>6</v>
      </c>
    </row>
    <row r="1808" spans="1:15" x14ac:dyDescent="0.35">
      <c r="A1808" s="24">
        <v>44972.228472222225</v>
      </c>
      <c r="B1808" s="25">
        <v>44972.237500000003</v>
      </c>
      <c r="C1808" s="26" t="str">
        <f>TEXT(B1808,"dd.mm.yyyy")</f>
        <v>15.02.2023</v>
      </c>
      <c r="D1808" s="27">
        <f>B1808-A1808</f>
        <v>9.0277777781011537E-3</v>
      </c>
      <c r="E1808" s="28" t="s">
        <v>21</v>
      </c>
      <c r="F1808" s="28" t="s">
        <v>250</v>
      </c>
      <c r="G1808" s="28">
        <v>1</v>
      </c>
      <c r="H1808" s="29">
        <v>7.4</v>
      </c>
      <c r="I1808" s="28">
        <v>1</v>
      </c>
      <c r="J1808" s="28" t="s">
        <v>12</v>
      </c>
      <c r="K1808" s="28">
        <v>2</v>
      </c>
      <c r="L1808" s="29">
        <v>22.2</v>
      </c>
      <c r="M1808" s="29">
        <f t="shared" si="28"/>
        <v>6.6599999999999993</v>
      </c>
      <c r="N1808" s="29">
        <v>5.1400000000000006</v>
      </c>
      <c r="O1808" s="30">
        <v>34</v>
      </c>
    </row>
    <row r="1809" spans="1:15" x14ac:dyDescent="0.35">
      <c r="A1809" s="24">
        <v>44972.228472222225</v>
      </c>
      <c r="B1809" s="25">
        <v>44972.25</v>
      </c>
      <c r="C1809" s="26" t="str">
        <f>TEXT(B1809,"dd.mm.yyyy")</f>
        <v>15.02.2023</v>
      </c>
      <c r="D1809" s="27">
        <f>B1809-A1809</f>
        <v>2.1527777775190771E-2</v>
      </c>
      <c r="E1809" s="28" t="s">
        <v>20</v>
      </c>
      <c r="F1809" s="28" t="s">
        <v>526</v>
      </c>
      <c r="G1809" s="28">
        <v>1</v>
      </c>
      <c r="H1809" s="29">
        <v>19.2</v>
      </c>
      <c r="I1809" s="28">
        <v>2</v>
      </c>
      <c r="J1809" s="28" t="s">
        <v>12</v>
      </c>
      <c r="K1809" s="28">
        <v>1</v>
      </c>
      <c r="L1809" s="29">
        <v>57.6</v>
      </c>
      <c r="M1809" s="29">
        <f t="shared" si="28"/>
        <v>17.28</v>
      </c>
      <c r="N1809" s="29">
        <v>12.119999999999997</v>
      </c>
      <c r="O1809" s="30">
        <v>87</v>
      </c>
    </row>
    <row r="1810" spans="1:15" x14ac:dyDescent="0.35">
      <c r="A1810" s="24">
        <v>44972.229166666664</v>
      </c>
      <c r="B1810" s="25">
        <v>44972.231249999997</v>
      </c>
      <c r="C1810" s="26" t="str">
        <f>TEXT(B1810,"dd.mm.yyyy")</f>
        <v>15.02.2023</v>
      </c>
      <c r="D1810" s="27">
        <f>B1810-A1810</f>
        <v>2.0833333328482695E-3</v>
      </c>
      <c r="E1810" s="28" t="s">
        <v>57</v>
      </c>
      <c r="F1810" s="28" t="s">
        <v>769</v>
      </c>
      <c r="G1810" s="28">
        <v>1</v>
      </c>
      <c r="H1810" s="29">
        <v>1.1000000000000001</v>
      </c>
      <c r="I1810" s="28">
        <v>1</v>
      </c>
      <c r="J1810" s="28" t="s">
        <v>12</v>
      </c>
      <c r="K1810" s="28">
        <v>1</v>
      </c>
      <c r="L1810" s="29">
        <v>3.7</v>
      </c>
      <c r="M1810" s="29">
        <f t="shared" si="28"/>
        <v>1.1100000000000001</v>
      </c>
      <c r="N1810" s="29">
        <v>1.1899999999999995</v>
      </c>
      <c r="O1810" s="30">
        <v>6</v>
      </c>
    </row>
    <row r="1811" spans="1:15" x14ac:dyDescent="0.35">
      <c r="A1811" s="24">
        <v>44972.229861111111</v>
      </c>
      <c r="B1811" s="25">
        <v>44972.232638888891</v>
      </c>
      <c r="C1811" s="26" t="str">
        <f>TEXT(B1811,"dd.mm.yyyy")</f>
        <v>15.02.2023</v>
      </c>
      <c r="D1811" s="27">
        <f>B1811-A1811</f>
        <v>2.7777777795563452E-3</v>
      </c>
      <c r="E1811" s="28" t="s">
        <v>47</v>
      </c>
      <c r="F1811" s="28" t="s">
        <v>611</v>
      </c>
      <c r="G1811" s="28">
        <v>1</v>
      </c>
      <c r="H1811" s="29">
        <v>0.9</v>
      </c>
      <c r="I1811" s="28">
        <v>1</v>
      </c>
      <c r="J1811" s="28" t="s">
        <v>12</v>
      </c>
      <c r="K1811" s="28">
        <v>2</v>
      </c>
      <c r="L1811" s="29">
        <v>3.1</v>
      </c>
      <c r="M1811" s="29">
        <f t="shared" si="28"/>
        <v>0.92999999999999994</v>
      </c>
      <c r="N1811" s="29">
        <v>0.9700000000000002</v>
      </c>
      <c r="O1811" s="30">
        <v>5</v>
      </c>
    </row>
    <row r="1812" spans="1:15" x14ac:dyDescent="0.35">
      <c r="A1812" s="24">
        <v>44972.229861111111</v>
      </c>
      <c r="B1812" s="25">
        <v>44972.237500000003</v>
      </c>
      <c r="C1812" s="26" t="str">
        <f>TEXT(B1812,"dd.mm.yyyy")</f>
        <v>15.02.2023</v>
      </c>
      <c r="D1812" s="27">
        <f>B1812-A1812</f>
        <v>7.6388888919609599E-3</v>
      </c>
      <c r="E1812" s="28" t="s">
        <v>16</v>
      </c>
      <c r="F1812" s="28" t="s">
        <v>503</v>
      </c>
      <c r="G1812" s="28">
        <v>1</v>
      </c>
      <c r="H1812" s="29">
        <v>2.5</v>
      </c>
      <c r="I1812" s="28">
        <v>1</v>
      </c>
      <c r="J1812" s="28" t="s">
        <v>12</v>
      </c>
      <c r="K1812" s="28">
        <v>2</v>
      </c>
      <c r="L1812" s="29">
        <v>7.5</v>
      </c>
      <c r="M1812" s="29">
        <f t="shared" si="28"/>
        <v>2.25</v>
      </c>
      <c r="N1812" s="29">
        <v>1.25</v>
      </c>
      <c r="O1812" s="30">
        <v>11</v>
      </c>
    </row>
    <row r="1813" spans="1:15" x14ac:dyDescent="0.35">
      <c r="A1813" s="24">
        <v>44972.230555555558</v>
      </c>
      <c r="B1813" s="25">
        <v>44972.238888888889</v>
      </c>
      <c r="C1813" s="26" t="str">
        <f>TEXT(B1813,"dd.mm.yyyy")</f>
        <v>15.02.2023</v>
      </c>
      <c r="D1813" s="27">
        <f>B1813-A1813</f>
        <v>8.333333331393078E-3</v>
      </c>
      <c r="E1813" s="28" t="s">
        <v>22</v>
      </c>
      <c r="F1813" s="28" t="s">
        <v>850</v>
      </c>
      <c r="G1813" s="28">
        <v>1</v>
      </c>
      <c r="H1813" s="29">
        <v>4.9000000000000004</v>
      </c>
      <c r="I1813" s="28">
        <v>1</v>
      </c>
      <c r="J1813" s="28" t="s">
        <v>12</v>
      </c>
      <c r="K1813" s="28">
        <v>1</v>
      </c>
      <c r="L1813" s="29">
        <v>14.7</v>
      </c>
      <c r="M1813" s="29">
        <f t="shared" si="28"/>
        <v>4.4099999999999993</v>
      </c>
      <c r="N1813" s="29">
        <v>1.8900000000000006</v>
      </c>
      <c r="O1813" s="30">
        <v>21</v>
      </c>
    </row>
    <row r="1814" spans="1:15" x14ac:dyDescent="0.35">
      <c r="A1814" s="24">
        <v>44972.230555555558</v>
      </c>
      <c r="B1814" s="25">
        <v>44972.234027777777</v>
      </c>
      <c r="C1814" s="26" t="str">
        <f>TEXT(B1814,"dd.mm.yyyy")</f>
        <v>15.02.2023</v>
      </c>
      <c r="D1814" s="27">
        <f>B1814-A1814</f>
        <v>3.4722222189884633E-3</v>
      </c>
      <c r="E1814" s="28" t="s">
        <v>51</v>
      </c>
      <c r="F1814" s="28" t="s">
        <v>451</v>
      </c>
      <c r="G1814" s="28">
        <v>3</v>
      </c>
      <c r="H1814" s="29">
        <v>0.8</v>
      </c>
      <c r="I1814" s="28">
        <v>1</v>
      </c>
      <c r="J1814" s="28" t="s">
        <v>12</v>
      </c>
      <c r="K1814" s="28">
        <v>2</v>
      </c>
      <c r="L1814" s="29">
        <v>3.1</v>
      </c>
      <c r="M1814" s="29">
        <f t="shared" si="28"/>
        <v>0.92999999999999994</v>
      </c>
      <c r="N1814" s="29">
        <v>0.9700000000000002</v>
      </c>
      <c r="O1814" s="30">
        <v>5</v>
      </c>
    </row>
    <row r="1815" spans="1:15" x14ac:dyDescent="0.35">
      <c r="A1815" s="24">
        <v>44972.230555555558</v>
      </c>
      <c r="B1815" s="25">
        <v>44972.238194444442</v>
      </c>
      <c r="C1815" s="26" t="str">
        <f>TEXT(B1815,"dd.mm.yyyy")</f>
        <v>15.02.2023</v>
      </c>
      <c r="D1815" s="27">
        <f>B1815-A1815</f>
        <v>7.6388888846850023E-3</v>
      </c>
      <c r="E1815" s="28" t="s">
        <v>57</v>
      </c>
      <c r="F1815" s="28" t="s">
        <v>529</v>
      </c>
      <c r="G1815" s="28">
        <v>1</v>
      </c>
      <c r="H1815" s="29">
        <v>2.9</v>
      </c>
      <c r="I1815" s="28">
        <v>1</v>
      </c>
      <c r="J1815" s="28" t="s">
        <v>12</v>
      </c>
      <c r="K1815" s="28">
        <v>1</v>
      </c>
      <c r="L1815" s="29">
        <v>8.6999999999999993</v>
      </c>
      <c r="M1815" s="29">
        <f t="shared" si="28"/>
        <v>2.61</v>
      </c>
      <c r="N1815" s="29">
        <v>2.6900000000000013</v>
      </c>
      <c r="O1815" s="30">
        <v>14</v>
      </c>
    </row>
    <row r="1816" spans="1:15" x14ac:dyDescent="0.35">
      <c r="A1816" s="24">
        <v>44972.230555555558</v>
      </c>
      <c r="B1816" s="25">
        <v>44972.23333333333</v>
      </c>
      <c r="C1816" s="26" t="str">
        <f>TEXT(B1816,"dd.mm.yyyy")</f>
        <v>15.02.2023</v>
      </c>
      <c r="D1816" s="27">
        <f>B1816-A1816</f>
        <v>2.7777777722803876E-3</v>
      </c>
      <c r="E1816" s="28" t="s">
        <v>76</v>
      </c>
      <c r="F1816" s="28" t="s">
        <v>855</v>
      </c>
      <c r="G1816" s="28">
        <v>1</v>
      </c>
      <c r="H1816" s="29">
        <v>0.8</v>
      </c>
      <c r="I1816" s="28">
        <v>1</v>
      </c>
      <c r="J1816" s="28" t="s">
        <v>12</v>
      </c>
      <c r="K1816" s="28">
        <v>1</v>
      </c>
      <c r="L1816" s="29">
        <v>3.5</v>
      </c>
      <c r="M1816" s="29">
        <f t="shared" si="28"/>
        <v>1.05</v>
      </c>
      <c r="N1816" s="29">
        <v>1.4500000000000002</v>
      </c>
      <c r="O1816" s="30">
        <v>6</v>
      </c>
    </row>
    <row r="1817" spans="1:15" x14ac:dyDescent="0.35">
      <c r="A1817" s="24">
        <v>44972.230555555558</v>
      </c>
      <c r="B1817" s="25">
        <v>44972.234722222223</v>
      </c>
      <c r="C1817" s="26" t="str">
        <f>TEXT(B1817,"dd.mm.yyyy")</f>
        <v>15.02.2023</v>
      </c>
      <c r="D1817" s="27">
        <f>B1817-A1817</f>
        <v>4.166666665696539E-3</v>
      </c>
      <c r="E1817" s="28" t="s">
        <v>76</v>
      </c>
      <c r="F1817" s="28" t="s">
        <v>105</v>
      </c>
      <c r="G1817" s="28">
        <v>1</v>
      </c>
      <c r="H1817" s="29">
        <v>1.3</v>
      </c>
      <c r="I1817" s="28">
        <v>1</v>
      </c>
      <c r="J1817" s="28" t="s">
        <v>12</v>
      </c>
      <c r="K1817" s="28">
        <v>2</v>
      </c>
      <c r="L1817" s="29">
        <v>3.4</v>
      </c>
      <c r="M1817" s="29">
        <f t="shared" si="28"/>
        <v>1.02</v>
      </c>
      <c r="N1817" s="29">
        <v>1.5800000000000005</v>
      </c>
      <c r="O1817" s="30">
        <v>6</v>
      </c>
    </row>
    <row r="1818" spans="1:15" x14ac:dyDescent="0.35">
      <c r="A1818" s="24">
        <v>44972.231249999997</v>
      </c>
      <c r="B1818" s="25">
        <v>44972.234027777777</v>
      </c>
      <c r="C1818" s="26" t="str">
        <f>TEXT(B1818,"dd.mm.yyyy")</f>
        <v>15.02.2023</v>
      </c>
      <c r="D1818" s="27">
        <f>B1818-A1818</f>
        <v>2.7777777795563452E-3</v>
      </c>
      <c r="E1818" s="28" t="s">
        <v>76</v>
      </c>
      <c r="F1818" s="28" t="s">
        <v>120</v>
      </c>
      <c r="G1818" s="28">
        <v>1</v>
      </c>
      <c r="H1818" s="29">
        <v>1.3</v>
      </c>
      <c r="I1818" s="28">
        <v>1</v>
      </c>
      <c r="J1818" s="28" t="s">
        <v>12</v>
      </c>
      <c r="K1818" s="28">
        <v>2</v>
      </c>
      <c r="L1818" s="29">
        <v>3.6</v>
      </c>
      <c r="M1818" s="29">
        <f t="shared" si="28"/>
        <v>1.08</v>
      </c>
      <c r="N1818" s="29">
        <v>1.3199999999999998</v>
      </c>
      <c r="O1818" s="30">
        <v>6</v>
      </c>
    </row>
    <row r="1819" spans="1:15" x14ac:dyDescent="0.35">
      <c r="A1819" s="24">
        <v>44972.231249999997</v>
      </c>
      <c r="B1819" s="25">
        <v>44972.243055555555</v>
      </c>
      <c r="C1819" s="26" t="str">
        <f>TEXT(B1819,"dd.mm.yyyy")</f>
        <v>15.02.2023</v>
      </c>
      <c r="D1819" s="27">
        <f>B1819-A1819</f>
        <v>1.1805555557657499E-2</v>
      </c>
      <c r="E1819" s="28" t="s">
        <v>36</v>
      </c>
      <c r="F1819" s="28" t="s">
        <v>658</v>
      </c>
      <c r="G1819" s="28">
        <v>1</v>
      </c>
      <c r="H1819" s="29">
        <v>2.9</v>
      </c>
      <c r="I1819" s="28">
        <v>1</v>
      </c>
      <c r="J1819" s="28" t="s">
        <v>12</v>
      </c>
      <c r="K1819" s="28">
        <v>1</v>
      </c>
      <c r="L1819" s="29">
        <v>8.6999999999999993</v>
      </c>
      <c r="M1819" s="29">
        <f t="shared" si="28"/>
        <v>2.61</v>
      </c>
      <c r="N1819" s="29">
        <v>2.6900000000000013</v>
      </c>
      <c r="O1819" s="30">
        <v>14</v>
      </c>
    </row>
    <row r="1820" spans="1:15" x14ac:dyDescent="0.35">
      <c r="A1820" s="24">
        <v>44972.231944444444</v>
      </c>
      <c r="B1820" s="25">
        <v>44972.238194444442</v>
      </c>
      <c r="C1820" s="26" t="str">
        <f>TEXT(B1820,"dd.mm.yyyy")</f>
        <v>15.02.2023</v>
      </c>
      <c r="D1820" s="27">
        <f>B1820-A1820</f>
        <v>6.2499999985448085E-3</v>
      </c>
      <c r="E1820" s="28" t="s">
        <v>16</v>
      </c>
      <c r="F1820" s="28" t="s">
        <v>613</v>
      </c>
      <c r="G1820" s="28">
        <v>1</v>
      </c>
      <c r="H1820" s="29">
        <v>2.5</v>
      </c>
      <c r="I1820" s="28">
        <v>1</v>
      </c>
      <c r="J1820" s="28" t="s">
        <v>12</v>
      </c>
      <c r="K1820" s="28">
        <v>1</v>
      </c>
      <c r="L1820" s="29">
        <v>7.5</v>
      </c>
      <c r="M1820" s="29">
        <f t="shared" si="28"/>
        <v>2.25</v>
      </c>
      <c r="N1820" s="29">
        <v>1.25</v>
      </c>
      <c r="O1820" s="30">
        <v>11</v>
      </c>
    </row>
    <row r="1821" spans="1:15" x14ac:dyDescent="0.35">
      <c r="A1821" s="24">
        <v>44972.232638888891</v>
      </c>
      <c r="B1821" s="25">
        <v>44972.238888888889</v>
      </c>
      <c r="C1821" s="26" t="str">
        <f>TEXT(B1821,"dd.mm.yyyy")</f>
        <v>15.02.2023</v>
      </c>
      <c r="D1821" s="27">
        <f>B1821-A1821</f>
        <v>6.2499999985448085E-3</v>
      </c>
      <c r="E1821" s="28" t="s">
        <v>51</v>
      </c>
      <c r="F1821" s="28" t="s">
        <v>566</v>
      </c>
      <c r="G1821" s="28">
        <v>1</v>
      </c>
      <c r="H1821" s="29">
        <v>1.8</v>
      </c>
      <c r="I1821" s="28">
        <v>1</v>
      </c>
      <c r="J1821" s="28" t="s">
        <v>12</v>
      </c>
      <c r="K1821" s="28">
        <v>1</v>
      </c>
      <c r="L1821" s="29">
        <v>3.8</v>
      </c>
      <c r="M1821" s="29">
        <f t="shared" si="28"/>
        <v>1.1399999999999999</v>
      </c>
      <c r="N1821" s="29">
        <v>1.0600000000000005</v>
      </c>
      <c r="O1821" s="30">
        <v>6</v>
      </c>
    </row>
    <row r="1822" spans="1:15" x14ac:dyDescent="0.35">
      <c r="A1822" s="24">
        <v>44972.232638888891</v>
      </c>
      <c r="B1822" s="25">
        <v>44972.245833333334</v>
      </c>
      <c r="C1822" s="26" t="str">
        <f>TEXT(B1822,"dd.mm.yyyy")</f>
        <v>15.02.2023</v>
      </c>
      <c r="D1822" s="27">
        <f>B1822-A1822</f>
        <v>1.3194444443797693E-2</v>
      </c>
      <c r="E1822" s="28" t="s">
        <v>38</v>
      </c>
      <c r="F1822" s="28" t="s">
        <v>507</v>
      </c>
      <c r="G1822" s="28">
        <v>1</v>
      </c>
      <c r="H1822" s="29">
        <v>9.6</v>
      </c>
      <c r="I1822" s="28">
        <v>1</v>
      </c>
      <c r="J1822" s="28" t="s">
        <v>12</v>
      </c>
      <c r="K1822" s="28">
        <v>2</v>
      </c>
      <c r="L1822" s="29">
        <v>28.8</v>
      </c>
      <c r="M1822" s="29">
        <f t="shared" si="28"/>
        <v>8.64</v>
      </c>
      <c r="N1822" s="29">
        <v>5.5599999999999987</v>
      </c>
      <c r="O1822" s="30">
        <v>43</v>
      </c>
    </row>
    <row r="1823" spans="1:15" x14ac:dyDescent="0.35">
      <c r="A1823" s="24">
        <v>44972.232638888891</v>
      </c>
      <c r="B1823" s="25">
        <v>44972.245138888888</v>
      </c>
      <c r="C1823" s="26" t="str">
        <f>TEXT(B1823,"dd.mm.yyyy")</f>
        <v>15.02.2023</v>
      </c>
      <c r="D1823" s="27">
        <f>B1823-A1823</f>
        <v>1.2499999997089617E-2</v>
      </c>
      <c r="E1823" s="28" t="s">
        <v>23</v>
      </c>
      <c r="F1823" s="28" t="s">
        <v>220</v>
      </c>
      <c r="G1823" s="28">
        <v>1</v>
      </c>
      <c r="H1823" s="29">
        <v>4.8</v>
      </c>
      <c r="I1823" s="28">
        <v>1</v>
      </c>
      <c r="J1823" s="28" t="s">
        <v>12</v>
      </c>
      <c r="K1823" s="28">
        <v>2</v>
      </c>
      <c r="L1823" s="29">
        <v>14.4</v>
      </c>
      <c r="M1823" s="29">
        <f t="shared" si="28"/>
        <v>4.32</v>
      </c>
      <c r="N1823" s="29">
        <v>1.2799999999999994</v>
      </c>
      <c r="O1823" s="30">
        <v>20</v>
      </c>
    </row>
    <row r="1824" spans="1:15" x14ac:dyDescent="0.35">
      <c r="A1824" s="24">
        <v>44972.23333333333</v>
      </c>
      <c r="B1824" s="25">
        <v>44972.23541666667</v>
      </c>
      <c r="C1824" s="26" t="str">
        <f>TEXT(B1824,"dd.mm.yyyy")</f>
        <v>15.02.2023</v>
      </c>
      <c r="D1824" s="27">
        <f>B1824-A1824</f>
        <v>2.0833333401242271E-3</v>
      </c>
      <c r="E1824" s="28" t="s">
        <v>42</v>
      </c>
      <c r="F1824" s="28" t="s">
        <v>246</v>
      </c>
      <c r="G1824" s="28">
        <v>1</v>
      </c>
      <c r="H1824" s="29">
        <v>0.5</v>
      </c>
      <c r="I1824" s="28">
        <v>1</v>
      </c>
      <c r="J1824" s="28" t="s">
        <v>12</v>
      </c>
      <c r="K1824" s="28">
        <v>2</v>
      </c>
      <c r="L1824" s="29">
        <v>3.5</v>
      </c>
      <c r="M1824" s="29">
        <f t="shared" si="28"/>
        <v>1.05</v>
      </c>
      <c r="N1824" s="29">
        <v>1.4500000000000002</v>
      </c>
      <c r="O1824" s="30">
        <v>6</v>
      </c>
    </row>
    <row r="1825" spans="1:15" x14ac:dyDescent="0.35">
      <c r="A1825" s="24">
        <v>44972.23333333333</v>
      </c>
      <c r="B1825" s="25">
        <v>44972.240277777775</v>
      </c>
      <c r="C1825" s="26" t="str">
        <f>TEXT(B1825,"dd.mm.yyyy")</f>
        <v>15.02.2023</v>
      </c>
      <c r="D1825" s="27">
        <f>B1825-A1825</f>
        <v>6.9444444452528842E-3</v>
      </c>
      <c r="E1825" s="28" t="s">
        <v>44</v>
      </c>
      <c r="F1825" s="28" t="s">
        <v>86</v>
      </c>
      <c r="G1825" s="28">
        <v>1</v>
      </c>
      <c r="H1825" s="29">
        <v>2.4</v>
      </c>
      <c r="I1825" s="28">
        <v>1</v>
      </c>
      <c r="J1825" s="28" t="s">
        <v>12</v>
      </c>
      <c r="K1825" s="28">
        <v>2</v>
      </c>
      <c r="L1825" s="29">
        <v>7.2</v>
      </c>
      <c r="M1825" s="29">
        <f t="shared" si="28"/>
        <v>2.16</v>
      </c>
      <c r="N1825" s="29">
        <v>1.6399999999999997</v>
      </c>
      <c r="O1825" s="30">
        <v>11</v>
      </c>
    </row>
    <row r="1826" spans="1:15" x14ac:dyDescent="0.35">
      <c r="A1826" s="24">
        <v>44972.23333333333</v>
      </c>
      <c r="B1826" s="25">
        <v>44972.239583333336</v>
      </c>
      <c r="C1826" s="26" t="str">
        <f>TEXT(B1826,"dd.mm.yyyy")</f>
        <v>15.02.2023</v>
      </c>
      <c r="D1826" s="27">
        <f>B1826-A1826</f>
        <v>6.2500000058207661E-3</v>
      </c>
      <c r="E1826" s="28" t="s">
        <v>69</v>
      </c>
      <c r="F1826" s="28" t="s">
        <v>328</v>
      </c>
      <c r="G1826" s="28">
        <v>2</v>
      </c>
      <c r="H1826" s="29">
        <v>2.7</v>
      </c>
      <c r="I1826" s="28">
        <v>1</v>
      </c>
      <c r="J1826" s="28" t="s">
        <v>12</v>
      </c>
      <c r="K1826" s="28">
        <v>1</v>
      </c>
      <c r="L1826" s="29">
        <v>8.1</v>
      </c>
      <c r="M1826" s="29">
        <f t="shared" si="28"/>
        <v>2.4299999999999997</v>
      </c>
      <c r="N1826" s="29">
        <v>1.4700000000000006</v>
      </c>
      <c r="O1826" s="30">
        <v>12</v>
      </c>
    </row>
    <row r="1827" spans="1:15" x14ac:dyDescent="0.35">
      <c r="A1827" s="24">
        <v>44972.23333333333</v>
      </c>
      <c r="B1827" s="25">
        <v>44972.245833333334</v>
      </c>
      <c r="C1827" s="26" t="str">
        <f>TEXT(B1827,"dd.mm.yyyy")</f>
        <v>15.02.2023</v>
      </c>
      <c r="D1827" s="27">
        <f>B1827-A1827</f>
        <v>1.2500000004365575E-2</v>
      </c>
      <c r="E1827" s="28" t="s">
        <v>16</v>
      </c>
      <c r="F1827" s="28" t="s">
        <v>539</v>
      </c>
      <c r="G1827" s="28">
        <v>1</v>
      </c>
      <c r="H1827" s="29">
        <v>4.9000000000000004</v>
      </c>
      <c r="I1827" s="28">
        <v>1</v>
      </c>
      <c r="J1827" s="28" t="s">
        <v>12</v>
      </c>
      <c r="K1827" s="28">
        <v>2</v>
      </c>
      <c r="L1827" s="29">
        <v>14.7</v>
      </c>
      <c r="M1827" s="29">
        <f t="shared" si="28"/>
        <v>4.4099999999999993</v>
      </c>
      <c r="N1827" s="29">
        <v>2.8900000000000006</v>
      </c>
      <c r="O1827" s="30">
        <v>22</v>
      </c>
    </row>
    <row r="1828" spans="1:15" x14ac:dyDescent="0.35">
      <c r="A1828" s="24">
        <v>44972.234027777777</v>
      </c>
      <c r="B1828" s="25">
        <v>44972.245833333334</v>
      </c>
      <c r="C1828" s="26" t="str">
        <f>TEXT(B1828,"dd.mm.yyyy")</f>
        <v>15.02.2023</v>
      </c>
      <c r="D1828" s="27">
        <f>B1828-A1828</f>
        <v>1.1805555557657499E-2</v>
      </c>
      <c r="E1828" s="28" t="s">
        <v>27</v>
      </c>
      <c r="F1828" s="28" t="s">
        <v>785</v>
      </c>
      <c r="G1828" s="28">
        <v>1</v>
      </c>
      <c r="H1828" s="29">
        <v>3.4</v>
      </c>
      <c r="I1828" s="28">
        <v>1</v>
      </c>
      <c r="J1828" s="28" t="s">
        <v>12</v>
      </c>
      <c r="K1828" s="28">
        <v>2</v>
      </c>
      <c r="L1828" s="29">
        <v>10.199999999999999</v>
      </c>
      <c r="M1828" s="29">
        <f t="shared" si="28"/>
        <v>3.0599999999999996</v>
      </c>
      <c r="N1828" s="29">
        <v>2.740000000000002</v>
      </c>
      <c r="O1828" s="30">
        <v>16</v>
      </c>
    </row>
    <row r="1829" spans="1:15" x14ac:dyDescent="0.35">
      <c r="A1829" s="24">
        <v>44972.234722222223</v>
      </c>
      <c r="B1829" s="25">
        <v>44972.247916666667</v>
      </c>
      <c r="C1829" s="26" t="str">
        <f>TEXT(B1829,"dd.mm.yyyy")</f>
        <v>15.02.2023</v>
      </c>
      <c r="D1829" s="27">
        <f>B1829-A1829</f>
        <v>1.3194444443797693E-2</v>
      </c>
      <c r="E1829" s="28" t="s">
        <v>16</v>
      </c>
      <c r="F1829" s="28" t="s">
        <v>263</v>
      </c>
      <c r="G1829" s="28">
        <v>1</v>
      </c>
      <c r="H1829" s="29">
        <v>12.6</v>
      </c>
      <c r="I1829" s="28">
        <v>1</v>
      </c>
      <c r="J1829" s="28" t="s">
        <v>18</v>
      </c>
      <c r="K1829" s="28">
        <v>2</v>
      </c>
      <c r="L1829" s="29">
        <v>37.799999999999997</v>
      </c>
      <c r="M1829" s="29">
        <f t="shared" si="28"/>
        <v>11.339999999999998</v>
      </c>
      <c r="N1829" s="29">
        <v>5.8600000000000065</v>
      </c>
      <c r="O1829" s="30">
        <v>55</v>
      </c>
    </row>
    <row r="1830" spans="1:15" x14ac:dyDescent="0.35">
      <c r="A1830" s="24">
        <v>44972.234722222223</v>
      </c>
      <c r="B1830" s="25">
        <v>44972.236805555556</v>
      </c>
      <c r="C1830" s="26" t="str">
        <f>TEXT(B1830,"dd.mm.yyyy")</f>
        <v>15.02.2023</v>
      </c>
      <c r="D1830" s="27">
        <f>B1830-A1830</f>
        <v>2.0833333328482695E-3</v>
      </c>
      <c r="E1830" s="28" t="s">
        <v>30</v>
      </c>
      <c r="F1830" s="28" t="s">
        <v>277</v>
      </c>
      <c r="G1830" s="28">
        <v>1</v>
      </c>
      <c r="H1830" s="29">
        <v>0.6</v>
      </c>
      <c r="I1830" s="28">
        <v>1</v>
      </c>
      <c r="J1830" s="28" t="s">
        <v>12</v>
      </c>
      <c r="K1830" s="28">
        <v>2</v>
      </c>
      <c r="L1830" s="29">
        <v>3.1</v>
      </c>
      <c r="M1830" s="29">
        <f t="shared" si="28"/>
        <v>0.92999999999999994</v>
      </c>
      <c r="N1830" s="29">
        <v>0.9700000000000002</v>
      </c>
      <c r="O1830" s="30">
        <v>5</v>
      </c>
    </row>
    <row r="1831" spans="1:15" x14ac:dyDescent="0.35">
      <c r="A1831" s="24">
        <v>44972.234722222223</v>
      </c>
      <c r="B1831" s="25">
        <v>44972.238194444442</v>
      </c>
      <c r="C1831" s="26" t="str">
        <f>TEXT(B1831,"dd.mm.yyyy")</f>
        <v>15.02.2023</v>
      </c>
      <c r="D1831" s="27">
        <f>B1831-A1831</f>
        <v>3.4722222189884633E-3</v>
      </c>
      <c r="E1831" s="28" t="s">
        <v>30</v>
      </c>
      <c r="F1831" s="28" t="s">
        <v>213</v>
      </c>
      <c r="G1831" s="28">
        <v>1</v>
      </c>
      <c r="H1831" s="29">
        <v>1.2</v>
      </c>
      <c r="I1831" s="28">
        <v>1</v>
      </c>
      <c r="J1831" s="28" t="s">
        <v>12</v>
      </c>
      <c r="K1831" s="28">
        <v>1</v>
      </c>
      <c r="L1831" s="29">
        <v>3.2</v>
      </c>
      <c r="M1831" s="29">
        <f t="shared" si="28"/>
        <v>0.96</v>
      </c>
      <c r="N1831" s="29">
        <v>0.83999999999999986</v>
      </c>
      <c r="O1831" s="30">
        <v>5</v>
      </c>
    </row>
    <row r="1832" spans="1:15" x14ac:dyDescent="0.35">
      <c r="A1832" s="24">
        <v>44972.234722222223</v>
      </c>
      <c r="B1832" s="25">
        <v>44972.238888888889</v>
      </c>
      <c r="C1832" s="26" t="str">
        <f>TEXT(B1832,"dd.mm.yyyy")</f>
        <v>15.02.2023</v>
      </c>
      <c r="D1832" s="27">
        <f>B1832-A1832</f>
        <v>4.166666665696539E-3</v>
      </c>
      <c r="E1832" s="28" t="s">
        <v>61</v>
      </c>
      <c r="F1832" s="28" t="s">
        <v>790</v>
      </c>
      <c r="G1832" s="28">
        <v>1</v>
      </c>
      <c r="H1832" s="29">
        <v>1.1000000000000001</v>
      </c>
      <c r="I1832" s="28">
        <v>1</v>
      </c>
      <c r="J1832" s="28" t="s">
        <v>12</v>
      </c>
      <c r="K1832" s="28">
        <v>2</v>
      </c>
      <c r="L1832" s="29">
        <v>3.2</v>
      </c>
      <c r="M1832" s="29">
        <f t="shared" si="28"/>
        <v>0.96</v>
      </c>
      <c r="N1832" s="29">
        <v>0.83999999999999986</v>
      </c>
      <c r="O1832" s="30">
        <v>5</v>
      </c>
    </row>
    <row r="1833" spans="1:15" x14ac:dyDescent="0.35">
      <c r="A1833" s="24">
        <v>44972.234722222223</v>
      </c>
      <c r="B1833" s="25">
        <v>44972.239583333336</v>
      </c>
      <c r="C1833" s="26" t="str">
        <f>TEXT(B1833,"dd.mm.yyyy")</f>
        <v>15.02.2023</v>
      </c>
      <c r="D1833" s="27">
        <f>B1833-A1833</f>
        <v>4.8611111124046147E-3</v>
      </c>
      <c r="E1833" s="28" t="s">
        <v>15</v>
      </c>
      <c r="F1833" s="28" t="s">
        <v>700</v>
      </c>
      <c r="G1833" s="28">
        <v>1</v>
      </c>
      <c r="H1833" s="29">
        <v>3.1</v>
      </c>
      <c r="I1833" s="28">
        <v>1</v>
      </c>
      <c r="J1833" s="28" t="s">
        <v>12</v>
      </c>
      <c r="K1833" s="28">
        <v>2</v>
      </c>
      <c r="L1833" s="29">
        <v>9.3000000000000007</v>
      </c>
      <c r="M1833" s="29">
        <f t="shared" si="28"/>
        <v>2.79</v>
      </c>
      <c r="N1833" s="29">
        <v>1.9100000000000001</v>
      </c>
      <c r="O1833" s="30">
        <v>14</v>
      </c>
    </row>
    <row r="1834" spans="1:15" x14ac:dyDescent="0.35">
      <c r="A1834" s="24">
        <v>44972.234722222223</v>
      </c>
      <c r="B1834" s="25">
        <v>44972.240277777775</v>
      </c>
      <c r="C1834" s="26" t="str">
        <f>TEXT(B1834,"dd.mm.yyyy")</f>
        <v>15.02.2023</v>
      </c>
      <c r="D1834" s="27">
        <f>B1834-A1834</f>
        <v>5.5555555518367328E-3</v>
      </c>
      <c r="E1834" s="28" t="s">
        <v>20</v>
      </c>
      <c r="F1834" s="28" t="s">
        <v>601</v>
      </c>
      <c r="G1834" s="28">
        <v>1</v>
      </c>
      <c r="H1834" s="29">
        <v>2.9</v>
      </c>
      <c r="I1834" s="28">
        <v>1</v>
      </c>
      <c r="J1834" s="28" t="s">
        <v>12</v>
      </c>
      <c r="K1834" s="28">
        <v>1</v>
      </c>
      <c r="L1834" s="29">
        <v>8.6999999999999993</v>
      </c>
      <c r="M1834" s="29">
        <f t="shared" si="28"/>
        <v>2.61</v>
      </c>
      <c r="N1834" s="29">
        <v>1.6900000000000013</v>
      </c>
      <c r="O1834" s="30">
        <v>13</v>
      </c>
    </row>
    <row r="1835" spans="1:15" x14ac:dyDescent="0.35">
      <c r="A1835" s="24">
        <v>44972.23541666667</v>
      </c>
      <c r="B1835" s="25">
        <v>44972.242361111108</v>
      </c>
      <c r="C1835" s="26" t="str">
        <f>TEXT(B1835,"dd.mm.yyyy")</f>
        <v>15.02.2023</v>
      </c>
      <c r="D1835" s="27">
        <f>B1835-A1835</f>
        <v>6.9444444379769266E-3</v>
      </c>
      <c r="E1835" s="28" t="s">
        <v>61</v>
      </c>
      <c r="F1835" s="28" t="s">
        <v>252</v>
      </c>
      <c r="G1835" s="28">
        <v>1</v>
      </c>
      <c r="H1835" s="29">
        <v>1.7</v>
      </c>
      <c r="I1835" s="28">
        <v>1</v>
      </c>
      <c r="J1835" s="28" t="s">
        <v>12</v>
      </c>
      <c r="K1835" s="28">
        <v>2</v>
      </c>
      <c r="L1835" s="29">
        <v>3.3</v>
      </c>
      <c r="M1835" s="29">
        <f t="shared" si="28"/>
        <v>0.98999999999999988</v>
      </c>
      <c r="N1835" s="29">
        <v>1.71</v>
      </c>
      <c r="O1835" s="30">
        <v>6</v>
      </c>
    </row>
    <row r="1836" spans="1:15" x14ac:dyDescent="0.35">
      <c r="A1836" s="24">
        <v>44972.23541666667</v>
      </c>
      <c r="B1836" s="25">
        <v>44972.237500000003</v>
      </c>
      <c r="C1836" s="26" t="str">
        <f>TEXT(B1836,"dd.mm.yyyy")</f>
        <v>15.02.2023</v>
      </c>
      <c r="D1836" s="27">
        <f>B1836-A1836</f>
        <v>2.0833333328482695E-3</v>
      </c>
      <c r="E1836" s="28" t="s">
        <v>23</v>
      </c>
      <c r="F1836" s="28" t="s">
        <v>783</v>
      </c>
      <c r="G1836" s="28">
        <v>2</v>
      </c>
      <c r="H1836" s="29">
        <v>1</v>
      </c>
      <c r="I1836" s="28">
        <v>1</v>
      </c>
      <c r="J1836" s="28" t="s">
        <v>12</v>
      </c>
      <c r="K1836" s="28">
        <v>1</v>
      </c>
      <c r="L1836" s="29">
        <v>3.7</v>
      </c>
      <c r="M1836" s="29">
        <f t="shared" si="28"/>
        <v>1.1100000000000001</v>
      </c>
      <c r="N1836" s="29">
        <v>1.1899999999999995</v>
      </c>
      <c r="O1836" s="30">
        <v>6</v>
      </c>
    </row>
    <row r="1837" spans="1:15" x14ac:dyDescent="0.35">
      <c r="A1837" s="24">
        <v>44972.23541666667</v>
      </c>
      <c r="B1837" s="25">
        <v>44972.24722222222</v>
      </c>
      <c r="C1837" s="26" t="str">
        <f>TEXT(B1837,"dd.mm.yyyy")</f>
        <v>15.02.2023</v>
      </c>
      <c r="D1837" s="27">
        <f>B1837-A1837</f>
        <v>1.1805555550381541E-2</v>
      </c>
      <c r="E1837" s="28" t="s">
        <v>15</v>
      </c>
      <c r="F1837" s="28" t="s">
        <v>851</v>
      </c>
      <c r="G1837" s="28">
        <v>2</v>
      </c>
      <c r="H1837" s="29">
        <v>4.0999999999999996</v>
      </c>
      <c r="I1837" s="28">
        <v>1</v>
      </c>
      <c r="J1837" s="28" t="s">
        <v>12</v>
      </c>
      <c r="K1837" s="28">
        <v>2</v>
      </c>
      <c r="L1837" s="29">
        <v>12.3</v>
      </c>
      <c r="M1837" s="29">
        <f t="shared" si="28"/>
        <v>3.69</v>
      </c>
      <c r="N1837" s="29">
        <v>3.01</v>
      </c>
      <c r="O1837" s="30">
        <v>19</v>
      </c>
    </row>
    <row r="1838" spans="1:15" x14ac:dyDescent="0.35">
      <c r="A1838" s="24">
        <v>44972.23541666667</v>
      </c>
      <c r="B1838" s="25">
        <v>44972.239583333336</v>
      </c>
      <c r="C1838" s="26" t="str">
        <f>TEXT(B1838,"dd.mm.yyyy")</f>
        <v>15.02.2023</v>
      </c>
      <c r="D1838" s="27">
        <f>B1838-A1838</f>
        <v>4.166666665696539E-3</v>
      </c>
      <c r="E1838" s="28" t="s">
        <v>40</v>
      </c>
      <c r="F1838" s="28" t="s">
        <v>597</v>
      </c>
      <c r="G1838" s="28">
        <v>1</v>
      </c>
      <c r="H1838" s="29">
        <v>0.8</v>
      </c>
      <c r="I1838" s="28">
        <v>1</v>
      </c>
      <c r="J1838" s="28" t="s">
        <v>12</v>
      </c>
      <c r="K1838" s="28">
        <v>1</v>
      </c>
      <c r="L1838" s="29">
        <v>3</v>
      </c>
      <c r="M1838" s="29">
        <f t="shared" si="28"/>
        <v>0.89999999999999991</v>
      </c>
      <c r="N1838" s="29">
        <v>1.0999999999999996</v>
      </c>
      <c r="O1838" s="30">
        <v>5</v>
      </c>
    </row>
    <row r="1839" spans="1:15" x14ac:dyDescent="0.35">
      <c r="A1839" s="24">
        <v>44972.236111111109</v>
      </c>
      <c r="B1839" s="25">
        <v>44972.236805555556</v>
      </c>
      <c r="C1839" s="26" t="str">
        <f>TEXT(B1839,"dd.mm.yyyy")</f>
        <v>15.02.2023</v>
      </c>
      <c r="D1839" s="27">
        <f>B1839-A1839</f>
        <v>6.944444467080757E-4</v>
      </c>
      <c r="E1839" s="28" t="s">
        <v>30</v>
      </c>
      <c r="F1839" s="28" t="s">
        <v>554</v>
      </c>
      <c r="G1839" s="28">
        <v>1</v>
      </c>
      <c r="H1839" s="29">
        <v>0.3</v>
      </c>
      <c r="I1839" s="28">
        <v>1</v>
      </c>
      <c r="J1839" s="28" t="s">
        <v>12</v>
      </c>
      <c r="K1839" s="28">
        <v>2</v>
      </c>
      <c r="L1839" s="29">
        <v>3.8</v>
      </c>
      <c r="M1839" s="29">
        <f t="shared" si="28"/>
        <v>1.1399999999999999</v>
      </c>
      <c r="N1839" s="29">
        <v>1.0600000000000005</v>
      </c>
      <c r="O1839" s="30">
        <v>6</v>
      </c>
    </row>
    <row r="1840" spans="1:15" x14ac:dyDescent="0.35">
      <c r="A1840" s="24">
        <v>44972.236111111109</v>
      </c>
      <c r="B1840" s="25">
        <v>44972.238194444442</v>
      </c>
      <c r="C1840" s="26" t="str">
        <f>TEXT(B1840,"dd.mm.yyyy")</f>
        <v>15.02.2023</v>
      </c>
      <c r="D1840" s="27">
        <f>B1840-A1840</f>
        <v>2.0833333328482695E-3</v>
      </c>
      <c r="E1840" s="28" t="s">
        <v>51</v>
      </c>
      <c r="F1840" s="28" t="s">
        <v>33</v>
      </c>
      <c r="G1840" s="28">
        <v>1</v>
      </c>
      <c r="H1840" s="29">
        <v>0.8</v>
      </c>
      <c r="I1840" s="28">
        <v>1</v>
      </c>
      <c r="J1840" s="28" t="s">
        <v>12</v>
      </c>
      <c r="K1840" s="28">
        <v>2</v>
      </c>
      <c r="L1840" s="29">
        <v>3.8</v>
      </c>
      <c r="M1840" s="29">
        <f t="shared" si="28"/>
        <v>1.1399999999999999</v>
      </c>
      <c r="N1840" s="29">
        <v>1.0600000000000005</v>
      </c>
      <c r="O1840" s="30">
        <v>6</v>
      </c>
    </row>
    <row r="1841" spans="1:15" x14ac:dyDescent="0.35">
      <c r="A1841" s="24">
        <v>44972.236111111109</v>
      </c>
      <c r="B1841" s="25">
        <v>44972.240277777775</v>
      </c>
      <c r="C1841" s="26" t="str">
        <f>TEXT(B1841,"dd.mm.yyyy")</f>
        <v>15.02.2023</v>
      </c>
      <c r="D1841" s="27">
        <f>B1841-A1841</f>
        <v>4.166666665696539E-3</v>
      </c>
      <c r="E1841" s="28" t="s">
        <v>72</v>
      </c>
      <c r="F1841" s="28" t="s">
        <v>255</v>
      </c>
      <c r="G1841" s="28">
        <v>1</v>
      </c>
      <c r="H1841" s="29">
        <v>1.2</v>
      </c>
      <c r="I1841" s="28">
        <v>1</v>
      </c>
      <c r="J1841" s="28" t="s">
        <v>12</v>
      </c>
      <c r="K1841" s="28">
        <v>2</v>
      </c>
      <c r="L1841" s="29">
        <v>3.5</v>
      </c>
      <c r="M1841" s="29">
        <f t="shared" si="28"/>
        <v>1.05</v>
      </c>
      <c r="N1841" s="29">
        <v>1.4500000000000002</v>
      </c>
      <c r="O1841" s="30">
        <v>6</v>
      </c>
    </row>
    <row r="1842" spans="1:15" x14ac:dyDescent="0.35">
      <c r="A1842" s="24">
        <v>44972.236805555556</v>
      </c>
      <c r="B1842" s="25">
        <v>44972.243055555555</v>
      </c>
      <c r="C1842" s="26" t="str">
        <f>TEXT(B1842,"dd.mm.yyyy")</f>
        <v>15.02.2023</v>
      </c>
      <c r="D1842" s="27">
        <f>B1842-A1842</f>
        <v>6.2499999985448085E-3</v>
      </c>
      <c r="E1842" s="28" t="s">
        <v>22</v>
      </c>
      <c r="F1842" s="28" t="s">
        <v>412</v>
      </c>
      <c r="G1842" s="28">
        <v>1</v>
      </c>
      <c r="H1842" s="29">
        <v>2.9</v>
      </c>
      <c r="I1842" s="28">
        <v>1</v>
      </c>
      <c r="J1842" s="28" t="s">
        <v>12</v>
      </c>
      <c r="K1842" s="28">
        <v>1</v>
      </c>
      <c r="L1842" s="29">
        <v>8.6999999999999993</v>
      </c>
      <c r="M1842" s="29">
        <f t="shared" si="28"/>
        <v>2.61</v>
      </c>
      <c r="N1842" s="29">
        <v>1.6900000000000013</v>
      </c>
      <c r="O1842" s="30">
        <v>13</v>
      </c>
    </row>
    <row r="1843" spans="1:15" x14ac:dyDescent="0.35">
      <c r="A1843" s="24">
        <v>44972.236805555556</v>
      </c>
      <c r="B1843" s="25">
        <v>44972.239583333336</v>
      </c>
      <c r="C1843" s="26" t="str">
        <f>TEXT(B1843,"dd.mm.yyyy")</f>
        <v>15.02.2023</v>
      </c>
      <c r="D1843" s="27">
        <f>B1843-A1843</f>
        <v>2.7777777795563452E-3</v>
      </c>
      <c r="E1843" s="28" t="s">
        <v>19</v>
      </c>
      <c r="F1843" s="28" t="s">
        <v>693</v>
      </c>
      <c r="G1843" s="28">
        <v>1</v>
      </c>
      <c r="H1843" s="29">
        <v>1.2</v>
      </c>
      <c r="I1843" s="28">
        <v>1</v>
      </c>
      <c r="J1843" s="28" t="s">
        <v>12</v>
      </c>
      <c r="K1843" s="28">
        <v>1</v>
      </c>
      <c r="L1843" s="29">
        <v>3.2</v>
      </c>
      <c r="M1843" s="29">
        <f t="shared" si="28"/>
        <v>0.96</v>
      </c>
      <c r="N1843" s="29">
        <v>0.83999999999999986</v>
      </c>
      <c r="O1843" s="30">
        <v>5</v>
      </c>
    </row>
    <row r="1844" spans="1:15" x14ac:dyDescent="0.35">
      <c r="A1844" s="24">
        <v>44972.236805555556</v>
      </c>
      <c r="B1844" s="25">
        <v>44972.236805555556</v>
      </c>
      <c r="C1844" s="26" t="str">
        <f>TEXT(B1844,"dd.mm.yyyy")</f>
        <v>15.02.2023</v>
      </c>
      <c r="D1844" s="27">
        <f>B1844-A1844</f>
        <v>0</v>
      </c>
      <c r="E1844" s="28" t="s">
        <v>38</v>
      </c>
      <c r="F1844" s="28" t="s">
        <v>477</v>
      </c>
      <c r="G1844" s="28">
        <v>1</v>
      </c>
      <c r="H1844" s="29">
        <v>0</v>
      </c>
      <c r="I1844" s="28">
        <v>1</v>
      </c>
      <c r="J1844" s="28" t="s">
        <v>12</v>
      </c>
      <c r="K1844" s="28">
        <v>3</v>
      </c>
      <c r="L1844" s="29">
        <v>3.2</v>
      </c>
      <c r="M1844" s="29">
        <f t="shared" si="28"/>
        <v>0.96</v>
      </c>
      <c r="N1844" s="29">
        <v>0.83999999999999986</v>
      </c>
      <c r="O1844" s="30">
        <v>5</v>
      </c>
    </row>
    <row r="1845" spans="1:15" x14ac:dyDescent="0.35">
      <c r="A1845" s="24">
        <v>44972.236805555556</v>
      </c>
      <c r="B1845" s="25">
        <v>44972.247916666667</v>
      </c>
      <c r="C1845" s="26" t="str">
        <f>TEXT(B1845,"dd.mm.yyyy")</f>
        <v>15.02.2023</v>
      </c>
      <c r="D1845" s="27">
        <f>B1845-A1845</f>
        <v>1.1111111110949423E-2</v>
      </c>
      <c r="E1845" s="28" t="s">
        <v>15</v>
      </c>
      <c r="F1845" s="28" t="s">
        <v>626</v>
      </c>
      <c r="G1845" s="28">
        <v>4</v>
      </c>
      <c r="H1845" s="29">
        <v>3.4</v>
      </c>
      <c r="I1845" s="28">
        <v>1</v>
      </c>
      <c r="J1845" s="28" t="s">
        <v>12</v>
      </c>
      <c r="K1845" s="28">
        <v>2</v>
      </c>
      <c r="L1845" s="29">
        <v>10.199999999999999</v>
      </c>
      <c r="M1845" s="29">
        <f t="shared" si="28"/>
        <v>3.0599999999999996</v>
      </c>
      <c r="N1845" s="29">
        <v>1.740000000000002</v>
      </c>
      <c r="O1845" s="30">
        <v>15</v>
      </c>
    </row>
    <row r="1846" spans="1:15" x14ac:dyDescent="0.35">
      <c r="A1846" s="24">
        <v>44972.237500000003</v>
      </c>
      <c r="B1846" s="25">
        <v>44972.240277777775</v>
      </c>
      <c r="C1846" s="26" t="str">
        <f>TEXT(B1846,"dd.mm.yyyy")</f>
        <v>15.02.2023</v>
      </c>
      <c r="D1846" s="27">
        <f>B1846-A1846</f>
        <v>2.7777777722803876E-3</v>
      </c>
      <c r="E1846" s="28" t="s">
        <v>61</v>
      </c>
      <c r="F1846" s="28" t="s">
        <v>157</v>
      </c>
      <c r="G1846" s="28">
        <v>3</v>
      </c>
      <c r="H1846" s="29">
        <v>0.8</v>
      </c>
      <c r="I1846" s="28">
        <v>1</v>
      </c>
      <c r="J1846" s="28" t="s">
        <v>12</v>
      </c>
      <c r="K1846" s="28">
        <v>1</v>
      </c>
      <c r="L1846" s="29">
        <v>3.3</v>
      </c>
      <c r="M1846" s="29">
        <f t="shared" si="28"/>
        <v>0.98999999999999988</v>
      </c>
      <c r="N1846" s="29">
        <v>0.71</v>
      </c>
      <c r="O1846" s="30">
        <v>5</v>
      </c>
    </row>
    <row r="1847" spans="1:15" x14ac:dyDescent="0.35">
      <c r="A1847" s="24">
        <v>44972.237500000003</v>
      </c>
      <c r="B1847" s="25">
        <v>44972.248611111114</v>
      </c>
      <c r="C1847" s="26" t="str">
        <f>TEXT(B1847,"dd.mm.yyyy")</f>
        <v>15.02.2023</v>
      </c>
      <c r="D1847" s="27">
        <f>B1847-A1847</f>
        <v>1.1111111110949423E-2</v>
      </c>
      <c r="E1847" s="28" t="s">
        <v>14</v>
      </c>
      <c r="F1847" s="28" t="s">
        <v>439</v>
      </c>
      <c r="G1847" s="28">
        <v>3</v>
      </c>
      <c r="H1847" s="29">
        <v>9.1</v>
      </c>
      <c r="I1847" s="28">
        <v>1</v>
      </c>
      <c r="J1847" s="28" t="s">
        <v>12</v>
      </c>
      <c r="K1847" s="28">
        <v>1</v>
      </c>
      <c r="L1847" s="29">
        <v>27.3</v>
      </c>
      <c r="M1847" s="29">
        <f t="shared" si="28"/>
        <v>8.19</v>
      </c>
      <c r="N1847" s="29">
        <v>3.5100000000000016</v>
      </c>
      <c r="O1847" s="30">
        <v>39</v>
      </c>
    </row>
    <row r="1848" spans="1:15" x14ac:dyDescent="0.35">
      <c r="A1848" s="24">
        <v>44972.237500000003</v>
      </c>
      <c r="B1848" s="25">
        <v>44972.242361111108</v>
      </c>
      <c r="C1848" s="26" t="str">
        <f>TEXT(B1848,"dd.mm.yyyy")</f>
        <v>15.02.2023</v>
      </c>
      <c r="D1848" s="27">
        <f>B1848-A1848</f>
        <v>4.8611111051286571E-3</v>
      </c>
      <c r="E1848" s="28" t="s">
        <v>21</v>
      </c>
      <c r="F1848" s="28" t="s">
        <v>303</v>
      </c>
      <c r="G1848" s="28">
        <v>2</v>
      </c>
      <c r="H1848" s="29">
        <v>1.4</v>
      </c>
      <c r="I1848" s="28">
        <v>1</v>
      </c>
      <c r="J1848" s="28" t="s">
        <v>12</v>
      </c>
      <c r="K1848" s="28">
        <v>1</v>
      </c>
      <c r="L1848" s="29">
        <v>3.1</v>
      </c>
      <c r="M1848" s="29">
        <f t="shared" si="28"/>
        <v>0.92999999999999994</v>
      </c>
      <c r="N1848" s="29">
        <v>0.9700000000000002</v>
      </c>
      <c r="O1848" s="30">
        <v>5</v>
      </c>
    </row>
    <row r="1849" spans="1:15" x14ac:dyDescent="0.35">
      <c r="A1849" s="24">
        <v>44972.238194444442</v>
      </c>
      <c r="B1849" s="25">
        <v>44972.241666666669</v>
      </c>
      <c r="C1849" s="26" t="str">
        <f>TEXT(B1849,"dd.mm.yyyy")</f>
        <v>15.02.2023</v>
      </c>
      <c r="D1849" s="27">
        <f>B1849-A1849</f>
        <v>3.4722222262644209E-3</v>
      </c>
      <c r="E1849" s="28" t="s">
        <v>16</v>
      </c>
      <c r="F1849" s="28" t="s">
        <v>774</v>
      </c>
      <c r="G1849" s="28">
        <v>1</v>
      </c>
      <c r="H1849" s="29">
        <v>1.2</v>
      </c>
      <c r="I1849" s="28">
        <v>1</v>
      </c>
      <c r="J1849" s="28" t="s">
        <v>12</v>
      </c>
      <c r="K1849" s="28">
        <v>2</v>
      </c>
      <c r="L1849" s="29">
        <v>3.7</v>
      </c>
      <c r="M1849" s="29">
        <f t="shared" si="28"/>
        <v>1.1100000000000001</v>
      </c>
      <c r="N1849" s="29">
        <v>1.1899999999999995</v>
      </c>
      <c r="O1849" s="30">
        <v>6</v>
      </c>
    </row>
    <row r="1850" spans="1:15" x14ac:dyDescent="0.35">
      <c r="A1850" s="24">
        <v>44972.238194444442</v>
      </c>
      <c r="B1850" s="25">
        <v>44972.241666666669</v>
      </c>
      <c r="C1850" s="26" t="str">
        <f>TEXT(B1850,"dd.mm.yyyy")</f>
        <v>15.02.2023</v>
      </c>
      <c r="D1850" s="27">
        <f>B1850-A1850</f>
        <v>3.4722222262644209E-3</v>
      </c>
      <c r="E1850" s="28" t="s">
        <v>76</v>
      </c>
      <c r="F1850" s="28" t="s">
        <v>859</v>
      </c>
      <c r="G1850" s="28">
        <v>1</v>
      </c>
      <c r="H1850" s="29">
        <v>1.1000000000000001</v>
      </c>
      <c r="I1850" s="28">
        <v>1</v>
      </c>
      <c r="J1850" s="28" t="s">
        <v>12</v>
      </c>
      <c r="K1850" s="28">
        <v>1</v>
      </c>
      <c r="L1850" s="29">
        <v>3.7</v>
      </c>
      <c r="M1850" s="29">
        <f t="shared" si="28"/>
        <v>1.1100000000000001</v>
      </c>
      <c r="N1850" s="29">
        <v>1.1899999999999995</v>
      </c>
      <c r="O1850" s="30">
        <v>6</v>
      </c>
    </row>
    <row r="1851" spans="1:15" x14ac:dyDescent="0.35">
      <c r="A1851" s="24">
        <v>44972.238194444442</v>
      </c>
      <c r="B1851" s="25">
        <v>44972.243055555555</v>
      </c>
      <c r="C1851" s="26" t="str">
        <f>TEXT(B1851,"dd.mm.yyyy")</f>
        <v>15.02.2023</v>
      </c>
      <c r="D1851" s="27">
        <f>B1851-A1851</f>
        <v>4.8611111124046147E-3</v>
      </c>
      <c r="E1851" s="28" t="s">
        <v>43</v>
      </c>
      <c r="F1851" s="28" t="s">
        <v>901</v>
      </c>
      <c r="G1851" s="28">
        <v>2</v>
      </c>
      <c r="H1851" s="29">
        <v>1.5</v>
      </c>
      <c r="I1851" s="28">
        <v>1</v>
      </c>
      <c r="J1851" s="28" t="s">
        <v>12</v>
      </c>
      <c r="K1851" s="28">
        <v>2</v>
      </c>
      <c r="L1851" s="29">
        <v>3.7</v>
      </c>
      <c r="M1851" s="29">
        <f t="shared" si="28"/>
        <v>1.1100000000000001</v>
      </c>
      <c r="N1851" s="29">
        <v>1.1899999999999995</v>
      </c>
      <c r="O1851" s="30">
        <v>6</v>
      </c>
    </row>
    <row r="1852" spans="1:15" x14ac:dyDescent="0.35">
      <c r="A1852" s="24">
        <v>44972.238888888889</v>
      </c>
      <c r="B1852" s="25">
        <v>44972.250694444447</v>
      </c>
      <c r="C1852" s="26" t="str">
        <f>TEXT(B1852,"dd.mm.yyyy")</f>
        <v>15.02.2023</v>
      </c>
      <c r="D1852" s="27">
        <f>B1852-A1852</f>
        <v>1.1805555557657499E-2</v>
      </c>
      <c r="E1852" s="28" t="s">
        <v>72</v>
      </c>
      <c r="F1852" s="28" t="s">
        <v>554</v>
      </c>
      <c r="G1852" s="28">
        <v>2</v>
      </c>
      <c r="H1852" s="29">
        <v>9.1</v>
      </c>
      <c r="I1852" s="28">
        <v>1</v>
      </c>
      <c r="J1852" s="28" t="s">
        <v>12</v>
      </c>
      <c r="K1852" s="28">
        <v>2</v>
      </c>
      <c r="L1852" s="29">
        <v>27.3</v>
      </c>
      <c r="M1852" s="29">
        <f t="shared" si="28"/>
        <v>8.19</v>
      </c>
      <c r="N1852" s="29">
        <v>6.5100000000000016</v>
      </c>
      <c r="O1852" s="30">
        <v>42</v>
      </c>
    </row>
    <row r="1853" spans="1:15" x14ac:dyDescent="0.35">
      <c r="A1853" s="24">
        <v>44972.238888888889</v>
      </c>
      <c r="B1853" s="25">
        <v>44972.245138888888</v>
      </c>
      <c r="C1853" s="26" t="str">
        <f>TEXT(B1853,"dd.mm.yyyy")</f>
        <v>15.02.2023</v>
      </c>
      <c r="D1853" s="27">
        <f>B1853-A1853</f>
        <v>6.2499999985448085E-3</v>
      </c>
      <c r="E1853" s="28" t="s">
        <v>30</v>
      </c>
      <c r="F1853" s="28" t="s">
        <v>783</v>
      </c>
      <c r="G1853" s="28">
        <v>2</v>
      </c>
      <c r="H1853" s="29">
        <v>2.7</v>
      </c>
      <c r="I1853" s="28">
        <v>1</v>
      </c>
      <c r="J1853" s="28" t="s">
        <v>12</v>
      </c>
      <c r="K1853" s="28">
        <v>2</v>
      </c>
      <c r="L1853" s="29">
        <v>8.1</v>
      </c>
      <c r="M1853" s="29">
        <f t="shared" si="28"/>
        <v>2.4299999999999997</v>
      </c>
      <c r="N1853" s="29">
        <v>1.4700000000000006</v>
      </c>
      <c r="O1853" s="30">
        <v>12</v>
      </c>
    </row>
    <row r="1854" spans="1:15" x14ac:dyDescent="0.35">
      <c r="A1854" s="24">
        <v>44972.238888888889</v>
      </c>
      <c r="B1854" s="25">
        <v>44972.25277777778</v>
      </c>
      <c r="C1854" s="26" t="str">
        <f>TEXT(B1854,"dd.mm.yyyy")</f>
        <v>15.02.2023</v>
      </c>
      <c r="D1854" s="27">
        <f>B1854-A1854</f>
        <v>1.3888888890505768E-2</v>
      </c>
      <c r="E1854" s="28" t="s">
        <v>61</v>
      </c>
      <c r="F1854" s="28" t="s">
        <v>610</v>
      </c>
      <c r="G1854" s="28">
        <v>1</v>
      </c>
      <c r="H1854" s="29">
        <v>6</v>
      </c>
      <c r="I1854" s="28">
        <v>1</v>
      </c>
      <c r="J1854" s="28" t="s">
        <v>12</v>
      </c>
      <c r="K1854" s="28">
        <v>1</v>
      </c>
      <c r="L1854" s="29">
        <v>18</v>
      </c>
      <c r="M1854" s="29">
        <f t="shared" si="28"/>
        <v>5.3999999999999995</v>
      </c>
      <c r="N1854" s="29">
        <v>1.6000000000000014</v>
      </c>
      <c r="O1854" s="30">
        <v>25</v>
      </c>
    </row>
    <row r="1855" spans="1:15" x14ac:dyDescent="0.35">
      <c r="A1855" s="24">
        <v>44972.239583333336</v>
      </c>
      <c r="B1855" s="25">
        <v>44972.258333333331</v>
      </c>
      <c r="C1855" s="26" t="str">
        <f>TEXT(B1855,"dd.mm.yyyy")</f>
        <v>15.02.2023</v>
      </c>
      <c r="D1855" s="27">
        <f>B1855-A1855</f>
        <v>1.8749999995634425E-2</v>
      </c>
      <c r="E1855" s="28" t="s">
        <v>51</v>
      </c>
      <c r="F1855" s="28" t="s">
        <v>725</v>
      </c>
      <c r="G1855" s="28">
        <v>1</v>
      </c>
      <c r="H1855" s="29">
        <v>17.7</v>
      </c>
      <c r="I1855" s="28">
        <v>3</v>
      </c>
      <c r="J1855" s="28" t="s">
        <v>12</v>
      </c>
      <c r="K1855" s="28">
        <v>1</v>
      </c>
      <c r="L1855" s="29">
        <v>53.1</v>
      </c>
      <c r="M1855" s="29">
        <f t="shared" si="28"/>
        <v>15.93</v>
      </c>
      <c r="N1855" s="29">
        <v>6.9699999999999989</v>
      </c>
      <c r="O1855" s="30">
        <v>76</v>
      </c>
    </row>
    <row r="1856" spans="1:15" x14ac:dyDescent="0.35">
      <c r="A1856" s="24">
        <v>44972.239583333336</v>
      </c>
      <c r="B1856" s="25">
        <v>44972.243750000001</v>
      </c>
      <c r="C1856" s="26" t="str">
        <f>TEXT(B1856,"dd.mm.yyyy")</f>
        <v>15.02.2023</v>
      </c>
      <c r="D1856" s="27">
        <f>B1856-A1856</f>
        <v>4.166666665696539E-3</v>
      </c>
      <c r="E1856" s="28" t="s">
        <v>54</v>
      </c>
      <c r="F1856" s="28" t="s">
        <v>384</v>
      </c>
      <c r="G1856" s="28">
        <v>2</v>
      </c>
      <c r="H1856" s="29">
        <v>1.3</v>
      </c>
      <c r="I1856" s="28">
        <v>1</v>
      </c>
      <c r="J1856" s="28" t="s">
        <v>12</v>
      </c>
      <c r="K1856" s="28">
        <v>2</v>
      </c>
      <c r="L1856" s="29">
        <v>3.4</v>
      </c>
      <c r="M1856" s="29">
        <f t="shared" si="28"/>
        <v>1.02</v>
      </c>
      <c r="N1856" s="29">
        <v>1.5800000000000005</v>
      </c>
      <c r="O1856" s="30">
        <v>6</v>
      </c>
    </row>
    <row r="1857" spans="1:15" x14ac:dyDescent="0.35">
      <c r="A1857" s="24">
        <v>44972.239583333336</v>
      </c>
      <c r="B1857" s="25">
        <v>44972.244444444441</v>
      </c>
      <c r="C1857" s="26" t="str">
        <f>TEXT(B1857,"dd.mm.yyyy")</f>
        <v>15.02.2023</v>
      </c>
      <c r="D1857" s="27">
        <f>B1857-A1857</f>
        <v>4.8611111051286571E-3</v>
      </c>
      <c r="E1857" s="28" t="s">
        <v>44</v>
      </c>
      <c r="F1857" s="28" t="s">
        <v>494</v>
      </c>
      <c r="G1857" s="28">
        <v>1</v>
      </c>
      <c r="H1857" s="29">
        <v>0.9</v>
      </c>
      <c r="I1857" s="28">
        <v>1</v>
      </c>
      <c r="J1857" s="28" t="s">
        <v>12</v>
      </c>
      <c r="K1857" s="28">
        <v>2</v>
      </c>
      <c r="L1857" s="29">
        <v>3.5</v>
      </c>
      <c r="M1857" s="29">
        <f t="shared" si="28"/>
        <v>1.05</v>
      </c>
      <c r="N1857" s="29">
        <v>1.4500000000000002</v>
      </c>
      <c r="O1857" s="30">
        <v>6</v>
      </c>
    </row>
    <row r="1858" spans="1:15" x14ac:dyDescent="0.35">
      <c r="A1858" s="24">
        <v>44972.239583333336</v>
      </c>
      <c r="B1858" s="25">
        <v>44972.244444444441</v>
      </c>
      <c r="C1858" s="26" t="str">
        <f>TEXT(B1858,"dd.mm.yyyy")</f>
        <v>15.02.2023</v>
      </c>
      <c r="D1858" s="27">
        <f>B1858-A1858</f>
        <v>4.8611111051286571E-3</v>
      </c>
      <c r="E1858" s="28" t="s">
        <v>57</v>
      </c>
      <c r="F1858" s="28" t="s">
        <v>560</v>
      </c>
      <c r="G1858" s="28">
        <v>1</v>
      </c>
      <c r="H1858" s="29">
        <v>1.1000000000000001</v>
      </c>
      <c r="I1858" s="28">
        <v>1</v>
      </c>
      <c r="J1858" s="28" t="s">
        <v>12</v>
      </c>
      <c r="K1858" s="28">
        <v>1</v>
      </c>
      <c r="L1858" s="29">
        <v>4</v>
      </c>
      <c r="M1858" s="29">
        <f t="shared" si="28"/>
        <v>1.2</v>
      </c>
      <c r="N1858" s="29">
        <v>0.79999999999999982</v>
      </c>
      <c r="O1858" s="30">
        <v>6</v>
      </c>
    </row>
    <row r="1859" spans="1:15" x14ac:dyDescent="0.35">
      <c r="A1859" s="24">
        <v>44972.239583333336</v>
      </c>
      <c r="B1859" s="25">
        <v>44972.243055555555</v>
      </c>
      <c r="C1859" s="26" t="str">
        <f>TEXT(B1859,"dd.mm.yyyy")</f>
        <v>15.02.2023</v>
      </c>
      <c r="D1859" s="27">
        <f>B1859-A1859</f>
        <v>3.4722222189884633E-3</v>
      </c>
      <c r="E1859" s="28" t="s">
        <v>34</v>
      </c>
      <c r="F1859" s="28" t="s">
        <v>83</v>
      </c>
      <c r="G1859" s="28">
        <v>3</v>
      </c>
      <c r="H1859" s="29">
        <v>0.9</v>
      </c>
      <c r="I1859" s="28">
        <v>1</v>
      </c>
      <c r="J1859" s="28" t="s">
        <v>12</v>
      </c>
      <c r="K1859" s="28">
        <v>1</v>
      </c>
      <c r="L1859" s="29">
        <v>3.9</v>
      </c>
      <c r="M1859" s="29">
        <f t="shared" ref="M1859:M1922" si="29">L1859*30%</f>
        <v>1.17</v>
      </c>
      <c r="N1859" s="29">
        <v>0.93000000000000016</v>
      </c>
      <c r="O1859" s="30">
        <v>6</v>
      </c>
    </row>
    <row r="1860" spans="1:15" x14ac:dyDescent="0.35">
      <c r="A1860" s="24">
        <v>44972.240277777775</v>
      </c>
      <c r="B1860" s="25">
        <v>44972.248611111114</v>
      </c>
      <c r="C1860" s="26" t="str">
        <f>TEXT(B1860,"dd.mm.yyyy")</f>
        <v>15.02.2023</v>
      </c>
      <c r="D1860" s="27">
        <f>B1860-A1860</f>
        <v>8.3333333386690356E-3</v>
      </c>
      <c r="E1860" s="28" t="s">
        <v>75</v>
      </c>
      <c r="F1860" s="28" t="s">
        <v>635</v>
      </c>
      <c r="G1860" s="28">
        <v>2</v>
      </c>
      <c r="H1860" s="29">
        <v>6.5</v>
      </c>
      <c r="I1860" s="28">
        <v>1</v>
      </c>
      <c r="J1860" s="28" t="s">
        <v>18</v>
      </c>
      <c r="K1860" s="28">
        <v>1</v>
      </c>
      <c r="L1860" s="29">
        <v>19.5</v>
      </c>
      <c r="M1860" s="29">
        <f t="shared" si="29"/>
        <v>5.85</v>
      </c>
      <c r="N1860" s="29">
        <v>4.6499999999999986</v>
      </c>
      <c r="O1860" s="30">
        <v>30</v>
      </c>
    </row>
    <row r="1861" spans="1:15" x14ac:dyDescent="0.35">
      <c r="A1861" s="24">
        <v>44972.240277777775</v>
      </c>
      <c r="B1861" s="25">
        <v>44972.253472222219</v>
      </c>
      <c r="C1861" s="26" t="str">
        <f>TEXT(B1861,"dd.mm.yyyy")</f>
        <v>15.02.2023</v>
      </c>
      <c r="D1861" s="27">
        <f>B1861-A1861</f>
        <v>1.3194444443797693E-2</v>
      </c>
      <c r="E1861" s="28" t="s">
        <v>17</v>
      </c>
      <c r="F1861" s="28" t="s">
        <v>697</v>
      </c>
      <c r="G1861" s="28">
        <v>1</v>
      </c>
      <c r="H1861" s="29">
        <v>4.2</v>
      </c>
      <c r="I1861" s="28">
        <v>1</v>
      </c>
      <c r="J1861" s="28" t="s">
        <v>12</v>
      </c>
      <c r="K1861" s="28">
        <v>2</v>
      </c>
      <c r="L1861" s="29">
        <v>12.6</v>
      </c>
      <c r="M1861" s="29">
        <f t="shared" si="29"/>
        <v>3.78</v>
      </c>
      <c r="N1861" s="29">
        <v>1.620000000000001</v>
      </c>
      <c r="O1861" s="30">
        <v>18</v>
      </c>
    </row>
    <row r="1862" spans="1:15" x14ac:dyDescent="0.35">
      <c r="A1862" s="24">
        <v>44972.240277777775</v>
      </c>
      <c r="B1862" s="25">
        <v>44972.24722222222</v>
      </c>
      <c r="C1862" s="26" t="str">
        <f>TEXT(B1862,"dd.mm.yyyy")</f>
        <v>15.02.2023</v>
      </c>
      <c r="D1862" s="27">
        <f>B1862-A1862</f>
        <v>6.9444444452528842E-3</v>
      </c>
      <c r="E1862" s="28" t="s">
        <v>53</v>
      </c>
      <c r="F1862" s="28" t="s">
        <v>370</v>
      </c>
      <c r="G1862" s="28">
        <v>2</v>
      </c>
      <c r="H1862" s="29">
        <v>2.6</v>
      </c>
      <c r="I1862" s="28">
        <v>1</v>
      </c>
      <c r="J1862" s="28" t="s">
        <v>12</v>
      </c>
      <c r="K1862" s="28">
        <v>2</v>
      </c>
      <c r="L1862" s="29">
        <v>7.8</v>
      </c>
      <c r="M1862" s="29">
        <f t="shared" si="29"/>
        <v>2.34</v>
      </c>
      <c r="N1862" s="29">
        <v>0.86000000000000032</v>
      </c>
      <c r="O1862" s="30">
        <v>11</v>
      </c>
    </row>
    <row r="1863" spans="1:15" x14ac:dyDescent="0.35">
      <c r="A1863" s="24">
        <v>44972.240277777775</v>
      </c>
      <c r="B1863" s="25">
        <v>44972.242361111108</v>
      </c>
      <c r="C1863" s="26" t="str">
        <f>TEXT(B1863,"dd.mm.yyyy")</f>
        <v>15.02.2023</v>
      </c>
      <c r="D1863" s="27">
        <f>B1863-A1863</f>
        <v>2.0833333328482695E-3</v>
      </c>
      <c r="E1863" s="28" t="s">
        <v>27</v>
      </c>
      <c r="F1863" s="28" t="s">
        <v>439</v>
      </c>
      <c r="G1863" s="28">
        <v>1</v>
      </c>
      <c r="H1863" s="29">
        <v>1.2</v>
      </c>
      <c r="I1863" s="28">
        <v>1</v>
      </c>
      <c r="J1863" s="28" t="s">
        <v>12</v>
      </c>
      <c r="K1863" s="28">
        <v>1</v>
      </c>
      <c r="L1863" s="29">
        <v>3.3</v>
      </c>
      <c r="M1863" s="29">
        <f t="shared" si="29"/>
        <v>0.98999999999999988</v>
      </c>
      <c r="N1863" s="29">
        <v>0.71</v>
      </c>
      <c r="O1863" s="30">
        <v>5</v>
      </c>
    </row>
    <row r="1864" spans="1:15" x14ac:dyDescent="0.35">
      <c r="A1864" s="24">
        <v>44972.240277777775</v>
      </c>
      <c r="B1864" s="25">
        <v>44972.243055555555</v>
      </c>
      <c r="C1864" s="26" t="str">
        <f>TEXT(B1864,"dd.mm.yyyy")</f>
        <v>15.02.2023</v>
      </c>
      <c r="D1864" s="27">
        <f>B1864-A1864</f>
        <v>2.7777777795563452E-3</v>
      </c>
      <c r="E1864" s="28" t="s">
        <v>30</v>
      </c>
      <c r="F1864" s="28" t="s">
        <v>403</v>
      </c>
      <c r="G1864" s="28">
        <v>1</v>
      </c>
      <c r="H1864" s="29">
        <v>1</v>
      </c>
      <c r="I1864" s="28">
        <v>1</v>
      </c>
      <c r="J1864" s="28" t="s">
        <v>12</v>
      </c>
      <c r="K1864" s="28">
        <v>3</v>
      </c>
      <c r="L1864" s="29">
        <v>3.9</v>
      </c>
      <c r="M1864" s="29">
        <f t="shared" si="29"/>
        <v>1.17</v>
      </c>
      <c r="N1864" s="29">
        <v>0.93000000000000016</v>
      </c>
      <c r="O1864" s="30">
        <v>6</v>
      </c>
    </row>
    <row r="1865" spans="1:15" x14ac:dyDescent="0.35">
      <c r="A1865" s="24">
        <v>44972.240277777775</v>
      </c>
      <c r="B1865" s="25">
        <v>44972.244444444441</v>
      </c>
      <c r="C1865" s="26" t="str">
        <f>TEXT(B1865,"dd.mm.yyyy")</f>
        <v>15.02.2023</v>
      </c>
      <c r="D1865" s="27">
        <f>B1865-A1865</f>
        <v>4.166666665696539E-3</v>
      </c>
      <c r="E1865" s="28" t="s">
        <v>34</v>
      </c>
      <c r="F1865" s="28" t="s">
        <v>137</v>
      </c>
      <c r="G1865" s="28">
        <v>3</v>
      </c>
      <c r="H1865" s="29">
        <v>1.5</v>
      </c>
      <c r="I1865" s="28">
        <v>1</v>
      </c>
      <c r="J1865" s="28" t="s">
        <v>12</v>
      </c>
      <c r="K1865" s="28">
        <v>1</v>
      </c>
      <c r="L1865" s="29">
        <v>3.2</v>
      </c>
      <c r="M1865" s="29">
        <f t="shared" si="29"/>
        <v>0.96</v>
      </c>
      <c r="N1865" s="29">
        <v>0.83999999999999986</v>
      </c>
      <c r="O1865" s="30">
        <v>5</v>
      </c>
    </row>
    <row r="1866" spans="1:15" x14ac:dyDescent="0.35">
      <c r="A1866" s="24">
        <v>44972.240277777775</v>
      </c>
      <c r="B1866" s="25">
        <v>44972.253472222219</v>
      </c>
      <c r="C1866" s="26" t="str">
        <f>TEXT(B1866,"dd.mm.yyyy")</f>
        <v>15.02.2023</v>
      </c>
      <c r="D1866" s="27">
        <f>B1866-A1866</f>
        <v>1.3194444443797693E-2</v>
      </c>
      <c r="E1866" s="28" t="s">
        <v>34</v>
      </c>
      <c r="F1866" s="28" t="s">
        <v>471</v>
      </c>
      <c r="G1866" s="28">
        <v>1</v>
      </c>
      <c r="H1866" s="29">
        <v>4.9000000000000004</v>
      </c>
      <c r="I1866" s="28">
        <v>1</v>
      </c>
      <c r="J1866" s="28" t="s">
        <v>12</v>
      </c>
      <c r="K1866" s="28">
        <v>1</v>
      </c>
      <c r="L1866" s="29">
        <v>14.7</v>
      </c>
      <c r="M1866" s="29">
        <f t="shared" si="29"/>
        <v>4.4099999999999993</v>
      </c>
      <c r="N1866" s="29">
        <v>1.8900000000000006</v>
      </c>
      <c r="O1866" s="30">
        <v>21</v>
      </c>
    </row>
    <row r="1867" spans="1:15" x14ac:dyDescent="0.35">
      <c r="A1867" s="24">
        <v>44972.240277777775</v>
      </c>
      <c r="B1867" s="25">
        <v>44972.254861111112</v>
      </c>
      <c r="C1867" s="26" t="str">
        <f>TEXT(B1867,"dd.mm.yyyy")</f>
        <v>15.02.2023</v>
      </c>
      <c r="D1867" s="27">
        <f>B1867-A1867</f>
        <v>1.4583333337213844E-2</v>
      </c>
      <c r="E1867" s="28" t="s">
        <v>36</v>
      </c>
      <c r="F1867" s="28" t="s">
        <v>748</v>
      </c>
      <c r="G1867" s="28">
        <v>1</v>
      </c>
      <c r="H1867" s="29">
        <v>8.3000000000000007</v>
      </c>
      <c r="I1867" s="28">
        <v>1</v>
      </c>
      <c r="J1867" s="28" t="s">
        <v>12</v>
      </c>
      <c r="K1867" s="28">
        <v>1</v>
      </c>
      <c r="L1867" s="29">
        <v>24.9</v>
      </c>
      <c r="M1867" s="29">
        <f t="shared" si="29"/>
        <v>7.4699999999999989</v>
      </c>
      <c r="N1867" s="29">
        <v>4.6300000000000026</v>
      </c>
      <c r="O1867" s="30">
        <v>37</v>
      </c>
    </row>
    <row r="1868" spans="1:15" x14ac:dyDescent="0.35">
      <c r="A1868" s="24">
        <v>44972.240972222222</v>
      </c>
      <c r="B1868" s="25">
        <v>44972.256249999999</v>
      </c>
      <c r="C1868" s="26" t="str">
        <f>TEXT(B1868,"dd.mm.yyyy")</f>
        <v>15.02.2023</v>
      </c>
      <c r="D1868" s="27">
        <f>B1868-A1868</f>
        <v>1.5277777776645962E-2</v>
      </c>
      <c r="E1868" s="28" t="s">
        <v>36</v>
      </c>
      <c r="F1868" s="28" t="s">
        <v>515</v>
      </c>
      <c r="G1868" s="28">
        <v>2</v>
      </c>
      <c r="H1868" s="29">
        <v>9</v>
      </c>
      <c r="I1868" s="28">
        <v>1</v>
      </c>
      <c r="J1868" s="28" t="s">
        <v>12</v>
      </c>
      <c r="K1868" s="28">
        <v>1</v>
      </c>
      <c r="L1868" s="29">
        <v>27</v>
      </c>
      <c r="M1868" s="29">
        <f t="shared" si="29"/>
        <v>8.1</v>
      </c>
      <c r="N1868" s="29">
        <v>3.8999999999999986</v>
      </c>
      <c r="O1868" s="30">
        <v>39</v>
      </c>
    </row>
    <row r="1869" spans="1:15" x14ac:dyDescent="0.35">
      <c r="A1869" s="24">
        <v>44972.240972222222</v>
      </c>
      <c r="B1869" s="25">
        <v>44972.241666666669</v>
      </c>
      <c r="C1869" s="26" t="str">
        <f>TEXT(B1869,"dd.mm.yyyy")</f>
        <v>15.02.2023</v>
      </c>
      <c r="D1869" s="27">
        <f>B1869-A1869</f>
        <v>6.944444467080757E-4</v>
      </c>
      <c r="E1869" s="28" t="s">
        <v>73</v>
      </c>
      <c r="F1869" s="28" t="s">
        <v>515</v>
      </c>
      <c r="G1869" s="28">
        <v>1</v>
      </c>
      <c r="H1869" s="29">
        <v>0.6</v>
      </c>
      <c r="I1869" s="28">
        <v>1</v>
      </c>
      <c r="J1869" s="28" t="s">
        <v>12</v>
      </c>
      <c r="K1869" s="28">
        <v>2</v>
      </c>
      <c r="L1869" s="29">
        <v>3.5</v>
      </c>
      <c r="M1869" s="29">
        <f t="shared" si="29"/>
        <v>1.05</v>
      </c>
      <c r="N1869" s="29">
        <v>1.4500000000000002</v>
      </c>
      <c r="O1869" s="30">
        <v>6</v>
      </c>
    </row>
    <row r="1870" spans="1:15" x14ac:dyDescent="0.35">
      <c r="A1870" s="24">
        <v>44972.240972222222</v>
      </c>
      <c r="B1870" s="25">
        <v>44972.263194444444</v>
      </c>
      <c r="C1870" s="26" t="str">
        <f>TEXT(B1870,"dd.mm.yyyy")</f>
        <v>15.02.2023</v>
      </c>
      <c r="D1870" s="27">
        <f>B1870-A1870</f>
        <v>2.2222222221898846E-2</v>
      </c>
      <c r="E1870" s="28" t="s">
        <v>58</v>
      </c>
      <c r="F1870" s="28" t="s">
        <v>416</v>
      </c>
      <c r="G1870" s="28">
        <v>1</v>
      </c>
      <c r="H1870" s="29">
        <v>17.600000000000001</v>
      </c>
      <c r="I1870" s="28">
        <v>2</v>
      </c>
      <c r="J1870" s="28" t="s">
        <v>12</v>
      </c>
      <c r="K1870" s="28">
        <v>1</v>
      </c>
      <c r="L1870" s="29">
        <v>52.8</v>
      </c>
      <c r="M1870" s="29">
        <f t="shared" si="29"/>
        <v>15.839999999999998</v>
      </c>
      <c r="N1870" s="29">
        <v>6.3600000000000065</v>
      </c>
      <c r="O1870" s="30">
        <v>75</v>
      </c>
    </row>
    <row r="1871" spans="1:15" x14ac:dyDescent="0.35">
      <c r="A1871" s="24">
        <v>44972.240972222222</v>
      </c>
      <c r="B1871" s="25">
        <v>44972.243055555555</v>
      </c>
      <c r="C1871" s="26" t="str">
        <f>TEXT(B1871,"dd.mm.yyyy")</f>
        <v>15.02.2023</v>
      </c>
      <c r="D1871" s="27">
        <f>B1871-A1871</f>
        <v>2.0833333328482695E-3</v>
      </c>
      <c r="E1871" s="28" t="s">
        <v>68</v>
      </c>
      <c r="F1871" s="28" t="s">
        <v>381</v>
      </c>
      <c r="G1871" s="28">
        <v>1</v>
      </c>
      <c r="H1871" s="29">
        <v>0.6</v>
      </c>
      <c r="I1871" s="28">
        <v>1</v>
      </c>
      <c r="J1871" s="28" t="s">
        <v>12</v>
      </c>
      <c r="K1871" s="28">
        <v>2</v>
      </c>
      <c r="L1871" s="29">
        <v>3.1</v>
      </c>
      <c r="M1871" s="29">
        <f t="shared" si="29"/>
        <v>0.92999999999999994</v>
      </c>
      <c r="N1871" s="29">
        <v>0.9700000000000002</v>
      </c>
      <c r="O1871" s="30">
        <v>5</v>
      </c>
    </row>
    <row r="1872" spans="1:15" x14ac:dyDescent="0.35">
      <c r="A1872" s="24">
        <v>44972.240972222222</v>
      </c>
      <c r="B1872" s="25">
        <v>44972.246527777781</v>
      </c>
      <c r="C1872" s="26" t="str">
        <f>TEXT(B1872,"dd.mm.yyyy")</f>
        <v>15.02.2023</v>
      </c>
      <c r="D1872" s="27">
        <f>B1872-A1872</f>
        <v>5.5555555591126904E-3</v>
      </c>
      <c r="E1872" s="28" t="s">
        <v>34</v>
      </c>
      <c r="F1872" s="28" t="s">
        <v>71</v>
      </c>
      <c r="G1872" s="28">
        <v>3</v>
      </c>
      <c r="H1872" s="29">
        <v>2.4</v>
      </c>
      <c r="I1872" s="28">
        <v>1</v>
      </c>
      <c r="J1872" s="28" t="s">
        <v>18</v>
      </c>
      <c r="K1872" s="28">
        <v>2</v>
      </c>
      <c r="L1872" s="29">
        <v>7.2</v>
      </c>
      <c r="M1872" s="29">
        <f t="shared" si="29"/>
        <v>2.16</v>
      </c>
      <c r="N1872" s="29">
        <v>1.6399999999999997</v>
      </c>
      <c r="O1872" s="30">
        <v>11</v>
      </c>
    </row>
    <row r="1873" spans="1:15" x14ac:dyDescent="0.35">
      <c r="A1873" s="24">
        <v>44972.240972222222</v>
      </c>
      <c r="B1873" s="25">
        <v>44972.250694444447</v>
      </c>
      <c r="C1873" s="26" t="str">
        <f>TEXT(B1873,"dd.mm.yyyy")</f>
        <v>15.02.2023</v>
      </c>
      <c r="D1873" s="27">
        <f>B1873-A1873</f>
        <v>9.7222222248092294E-3</v>
      </c>
      <c r="E1873" s="28" t="s">
        <v>13</v>
      </c>
      <c r="F1873" s="28" t="s">
        <v>578</v>
      </c>
      <c r="G1873" s="28">
        <v>1</v>
      </c>
      <c r="H1873" s="29">
        <v>6.2</v>
      </c>
      <c r="I1873" s="28">
        <v>1</v>
      </c>
      <c r="J1873" s="28" t="s">
        <v>12</v>
      </c>
      <c r="K1873" s="28">
        <v>2</v>
      </c>
      <c r="L1873" s="29">
        <v>18.600000000000001</v>
      </c>
      <c r="M1873" s="29">
        <f t="shared" si="29"/>
        <v>5.58</v>
      </c>
      <c r="N1873" s="29">
        <v>3.8200000000000003</v>
      </c>
      <c r="O1873" s="30">
        <v>28</v>
      </c>
    </row>
    <row r="1874" spans="1:15" x14ac:dyDescent="0.35">
      <c r="A1874" s="24">
        <v>44972.240972222222</v>
      </c>
      <c r="B1874" s="25">
        <v>44972.248611111114</v>
      </c>
      <c r="C1874" s="26" t="str">
        <f>TEXT(B1874,"dd.mm.yyyy")</f>
        <v>15.02.2023</v>
      </c>
      <c r="D1874" s="27">
        <f>B1874-A1874</f>
        <v>7.6388888919609599E-3</v>
      </c>
      <c r="E1874" s="28" t="s">
        <v>63</v>
      </c>
      <c r="F1874" s="28" t="s">
        <v>77</v>
      </c>
      <c r="G1874" s="28">
        <v>2</v>
      </c>
      <c r="H1874" s="29">
        <v>7.8</v>
      </c>
      <c r="I1874" s="28">
        <v>1</v>
      </c>
      <c r="J1874" s="28" t="s">
        <v>12</v>
      </c>
      <c r="K1874" s="28">
        <v>2</v>
      </c>
      <c r="L1874" s="29">
        <v>23.4</v>
      </c>
      <c r="M1874" s="29">
        <f t="shared" si="29"/>
        <v>7.02</v>
      </c>
      <c r="N1874" s="29">
        <v>3.5800000000000018</v>
      </c>
      <c r="O1874" s="30">
        <v>34</v>
      </c>
    </row>
    <row r="1875" spans="1:15" x14ac:dyDescent="0.35">
      <c r="A1875" s="24">
        <v>44972.240972222222</v>
      </c>
      <c r="B1875" s="25">
        <v>44972.245833333334</v>
      </c>
      <c r="C1875" s="26" t="str">
        <f>TEXT(B1875,"dd.mm.yyyy")</f>
        <v>15.02.2023</v>
      </c>
      <c r="D1875" s="27">
        <f>B1875-A1875</f>
        <v>4.8611111124046147E-3</v>
      </c>
      <c r="E1875" s="28" t="s">
        <v>38</v>
      </c>
      <c r="F1875" s="28" t="s">
        <v>321</v>
      </c>
      <c r="G1875" s="28">
        <v>1</v>
      </c>
      <c r="H1875" s="29">
        <v>1.9</v>
      </c>
      <c r="I1875" s="28">
        <v>1</v>
      </c>
      <c r="J1875" s="28" t="s">
        <v>12</v>
      </c>
      <c r="K1875" s="28">
        <v>1</v>
      </c>
      <c r="L1875" s="29">
        <v>3.3</v>
      </c>
      <c r="M1875" s="29">
        <f t="shared" si="29"/>
        <v>0.98999999999999988</v>
      </c>
      <c r="N1875" s="29">
        <v>1.71</v>
      </c>
      <c r="O1875" s="30">
        <v>6</v>
      </c>
    </row>
    <row r="1876" spans="1:15" x14ac:dyDescent="0.35">
      <c r="A1876" s="24">
        <v>44972.240972222222</v>
      </c>
      <c r="B1876" s="25">
        <v>44972.243750000001</v>
      </c>
      <c r="C1876" s="26" t="str">
        <f>TEXT(B1876,"dd.mm.yyyy")</f>
        <v>15.02.2023</v>
      </c>
      <c r="D1876" s="27">
        <f>B1876-A1876</f>
        <v>2.7777777795563452E-3</v>
      </c>
      <c r="E1876" s="28" t="s">
        <v>30</v>
      </c>
      <c r="F1876" s="28" t="s">
        <v>287</v>
      </c>
      <c r="G1876" s="28">
        <v>1</v>
      </c>
      <c r="H1876" s="29">
        <v>1.8</v>
      </c>
      <c r="I1876" s="28">
        <v>1</v>
      </c>
      <c r="J1876" s="28" t="s">
        <v>12</v>
      </c>
      <c r="K1876" s="28">
        <v>1</v>
      </c>
      <c r="L1876" s="29">
        <v>3.9</v>
      </c>
      <c r="M1876" s="29">
        <f t="shared" si="29"/>
        <v>1.17</v>
      </c>
      <c r="N1876" s="29">
        <v>0.93000000000000016</v>
      </c>
      <c r="O1876" s="30">
        <v>6</v>
      </c>
    </row>
    <row r="1877" spans="1:15" x14ac:dyDescent="0.35">
      <c r="A1877" s="24">
        <v>44972.241666666669</v>
      </c>
      <c r="B1877" s="25">
        <v>44972.242361111108</v>
      </c>
      <c r="C1877" s="26" t="str">
        <f>TEXT(B1877,"dd.mm.yyyy")</f>
        <v>15.02.2023</v>
      </c>
      <c r="D1877" s="27">
        <f>B1877-A1877</f>
        <v>6.9444443943211809E-4</v>
      </c>
      <c r="E1877" s="28" t="s">
        <v>44</v>
      </c>
      <c r="F1877" s="28" t="s">
        <v>288</v>
      </c>
      <c r="G1877" s="28">
        <v>1</v>
      </c>
      <c r="H1877" s="29">
        <v>0.5</v>
      </c>
      <c r="I1877" s="28">
        <v>1</v>
      </c>
      <c r="J1877" s="28" t="s">
        <v>12</v>
      </c>
      <c r="K1877" s="28">
        <v>2</v>
      </c>
      <c r="L1877" s="29">
        <v>3.2</v>
      </c>
      <c r="M1877" s="29">
        <f t="shared" si="29"/>
        <v>0.96</v>
      </c>
      <c r="N1877" s="29">
        <v>0.83999999999999986</v>
      </c>
      <c r="O1877" s="30">
        <v>5</v>
      </c>
    </row>
    <row r="1878" spans="1:15" x14ac:dyDescent="0.35">
      <c r="A1878" s="24">
        <v>44972.242361111108</v>
      </c>
      <c r="B1878" s="25">
        <v>44972.247916666667</v>
      </c>
      <c r="C1878" s="26" t="str">
        <f>TEXT(B1878,"dd.mm.yyyy")</f>
        <v>15.02.2023</v>
      </c>
      <c r="D1878" s="27">
        <f>B1878-A1878</f>
        <v>5.5555555591126904E-3</v>
      </c>
      <c r="E1878" s="28" t="s">
        <v>74</v>
      </c>
      <c r="F1878" s="28" t="s">
        <v>574</v>
      </c>
      <c r="G1878" s="28">
        <v>1</v>
      </c>
      <c r="H1878" s="29">
        <v>1.7</v>
      </c>
      <c r="I1878" s="28">
        <v>1</v>
      </c>
      <c r="J1878" s="28" t="s">
        <v>12</v>
      </c>
      <c r="K1878" s="28">
        <v>1</v>
      </c>
      <c r="L1878" s="29">
        <v>4</v>
      </c>
      <c r="M1878" s="29">
        <f t="shared" si="29"/>
        <v>1.2</v>
      </c>
      <c r="N1878" s="29">
        <v>0.79999999999999982</v>
      </c>
      <c r="O1878" s="30">
        <v>6</v>
      </c>
    </row>
    <row r="1879" spans="1:15" x14ac:dyDescent="0.35">
      <c r="A1879" s="24">
        <v>44972.242361111108</v>
      </c>
      <c r="B1879" s="25">
        <v>44972.254861111112</v>
      </c>
      <c r="C1879" s="26" t="str">
        <f>TEXT(B1879,"dd.mm.yyyy")</f>
        <v>15.02.2023</v>
      </c>
      <c r="D1879" s="27">
        <f>B1879-A1879</f>
        <v>1.2500000004365575E-2</v>
      </c>
      <c r="E1879" s="28" t="s">
        <v>61</v>
      </c>
      <c r="F1879" s="28" t="s">
        <v>140</v>
      </c>
      <c r="G1879" s="28">
        <v>2</v>
      </c>
      <c r="H1879" s="29">
        <v>8.8000000000000007</v>
      </c>
      <c r="I1879" s="28">
        <v>1</v>
      </c>
      <c r="J1879" s="28" t="s">
        <v>12</v>
      </c>
      <c r="K1879" s="28">
        <v>2</v>
      </c>
      <c r="L1879" s="29">
        <v>26.4</v>
      </c>
      <c r="M1879" s="29">
        <f t="shared" si="29"/>
        <v>7.919999999999999</v>
      </c>
      <c r="N1879" s="29">
        <v>5.68</v>
      </c>
      <c r="O1879" s="30">
        <v>40</v>
      </c>
    </row>
    <row r="1880" spans="1:15" x14ac:dyDescent="0.35">
      <c r="A1880" s="24">
        <v>44972.242361111108</v>
      </c>
      <c r="B1880" s="25">
        <v>44972.247916666667</v>
      </c>
      <c r="C1880" s="26" t="str">
        <f>TEXT(B1880,"dd.mm.yyyy")</f>
        <v>15.02.2023</v>
      </c>
      <c r="D1880" s="27">
        <f>B1880-A1880</f>
        <v>5.5555555591126904E-3</v>
      </c>
      <c r="E1880" s="28" t="s">
        <v>61</v>
      </c>
      <c r="F1880" s="28" t="s">
        <v>496</v>
      </c>
      <c r="G1880" s="28">
        <v>2</v>
      </c>
      <c r="H1880" s="29">
        <v>1.2</v>
      </c>
      <c r="I1880" s="28">
        <v>1</v>
      </c>
      <c r="J1880" s="28" t="s">
        <v>12</v>
      </c>
      <c r="K1880" s="28">
        <v>2</v>
      </c>
      <c r="L1880" s="29">
        <v>4</v>
      </c>
      <c r="M1880" s="29">
        <f t="shared" si="29"/>
        <v>1.2</v>
      </c>
      <c r="N1880" s="29">
        <v>0.79999999999999982</v>
      </c>
      <c r="O1880" s="30">
        <v>6</v>
      </c>
    </row>
    <row r="1881" spans="1:15" x14ac:dyDescent="0.35">
      <c r="A1881" s="24">
        <v>44972.243055555555</v>
      </c>
      <c r="B1881" s="25">
        <v>44972.245138888888</v>
      </c>
      <c r="C1881" s="26" t="str">
        <f>TEXT(B1881,"dd.mm.yyyy")</f>
        <v>15.02.2023</v>
      </c>
      <c r="D1881" s="27">
        <f>B1881-A1881</f>
        <v>2.0833333328482695E-3</v>
      </c>
      <c r="E1881" s="28" t="s">
        <v>29</v>
      </c>
      <c r="F1881" s="28" t="s">
        <v>370</v>
      </c>
      <c r="G1881" s="28">
        <v>1</v>
      </c>
      <c r="H1881" s="29">
        <v>0.5</v>
      </c>
      <c r="I1881" s="28">
        <v>1</v>
      </c>
      <c r="J1881" s="28" t="s">
        <v>12</v>
      </c>
      <c r="K1881" s="28">
        <v>2</v>
      </c>
      <c r="L1881" s="29">
        <v>4</v>
      </c>
      <c r="M1881" s="29">
        <f t="shared" si="29"/>
        <v>1.2</v>
      </c>
      <c r="N1881" s="29">
        <v>0.79999999999999982</v>
      </c>
      <c r="O1881" s="30">
        <v>6</v>
      </c>
    </row>
    <row r="1882" spans="1:15" x14ac:dyDescent="0.35">
      <c r="A1882" s="24">
        <v>44972.243055555555</v>
      </c>
      <c r="B1882" s="25">
        <v>44972.245833333334</v>
      </c>
      <c r="C1882" s="26" t="str">
        <f>TEXT(B1882,"dd.mm.yyyy")</f>
        <v>15.02.2023</v>
      </c>
      <c r="D1882" s="27">
        <f>B1882-A1882</f>
        <v>2.7777777795563452E-3</v>
      </c>
      <c r="E1882" s="28" t="s">
        <v>25</v>
      </c>
      <c r="F1882" s="28" t="s">
        <v>890</v>
      </c>
      <c r="G1882" s="28">
        <v>1</v>
      </c>
      <c r="H1882" s="29">
        <v>1.3</v>
      </c>
      <c r="I1882" s="28">
        <v>1</v>
      </c>
      <c r="J1882" s="28" t="s">
        <v>12</v>
      </c>
      <c r="K1882" s="28">
        <v>1</v>
      </c>
      <c r="L1882" s="29">
        <v>4</v>
      </c>
      <c r="M1882" s="29">
        <f t="shared" si="29"/>
        <v>1.2</v>
      </c>
      <c r="N1882" s="29">
        <v>0.79999999999999982</v>
      </c>
      <c r="O1882" s="30">
        <v>6</v>
      </c>
    </row>
    <row r="1883" spans="1:15" x14ac:dyDescent="0.35">
      <c r="A1883" s="24">
        <v>44972.243055555555</v>
      </c>
      <c r="B1883" s="25">
        <v>44972.247916666667</v>
      </c>
      <c r="C1883" s="26" t="str">
        <f>TEXT(B1883,"dd.mm.yyyy")</f>
        <v>15.02.2023</v>
      </c>
      <c r="D1883" s="27">
        <f>B1883-A1883</f>
        <v>4.8611111124046147E-3</v>
      </c>
      <c r="E1883" s="28" t="s">
        <v>51</v>
      </c>
      <c r="F1883" s="28" t="s">
        <v>329</v>
      </c>
      <c r="G1883" s="28">
        <v>1</v>
      </c>
      <c r="H1883" s="29">
        <v>1.5</v>
      </c>
      <c r="I1883" s="28">
        <v>1</v>
      </c>
      <c r="J1883" s="28" t="s">
        <v>12</v>
      </c>
      <c r="K1883" s="28">
        <v>1</v>
      </c>
      <c r="L1883" s="29">
        <v>4</v>
      </c>
      <c r="M1883" s="29">
        <f t="shared" si="29"/>
        <v>1.2</v>
      </c>
      <c r="N1883" s="29">
        <v>0.79999999999999982</v>
      </c>
      <c r="O1883" s="30">
        <v>6</v>
      </c>
    </row>
    <row r="1884" spans="1:15" x14ac:dyDescent="0.35">
      <c r="A1884" s="24">
        <v>44972.243055555555</v>
      </c>
      <c r="B1884" s="25">
        <v>44972.25</v>
      </c>
      <c r="C1884" s="26" t="str">
        <f>TEXT(B1884,"dd.mm.yyyy")</f>
        <v>15.02.2023</v>
      </c>
      <c r="D1884" s="27">
        <f>B1884-A1884</f>
        <v>6.9444444452528842E-3</v>
      </c>
      <c r="E1884" s="28" t="s">
        <v>41</v>
      </c>
      <c r="F1884" s="28" t="s">
        <v>880</v>
      </c>
      <c r="G1884" s="28">
        <v>2</v>
      </c>
      <c r="H1884" s="29">
        <v>1.8</v>
      </c>
      <c r="I1884" s="28">
        <v>1</v>
      </c>
      <c r="J1884" s="28" t="s">
        <v>12</v>
      </c>
      <c r="K1884" s="28">
        <v>2</v>
      </c>
      <c r="L1884" s="29">
        <v>3.9</v>
      </c>
      <c r="M1884" s="29">
        <f t="shared" si="29"/>
        <v>1.17</v>
      </c>
      <c r="N1884" s="29">
        <v>0.93000000000000016</v>
      </c>
      <c r="O1884" s="30">
        <v>6</v>
      </c>
    </row>
    <row r="1885" spans="1:15" x14ac:dyDescent="0.35">
      <c r="A1885" s="24">
        <v>44972.243750000001</v>
      </c>
      <c r="B1885" s="25">
        <v>44972.254861111112</v>
      </c>
      <c r="C1885" s="26" t="str">
        <f>TEXT(B1885,"dd.mm.yyyy")</f>
        <v>15.02.2023</v>
      </c>
      <c r="D1885" s="27">
        <f>B1885-A1885</f>
        <v>1.1111111110949423E-2</v>
      </c>
      <c r="E1885" s="28" t="s">
        <v>53</v>
      </c>
      <c r="F1885" s="28" t="s">
        <v>526</v>
      </c>
      <c r="G1885" s="28">
        <v>2</v>
      </c>
      <c r="H1885" s="29">
        <v>10.9</v>
      </c>
      <c r="I1885" s="28">
        <v>1</v>
      </c>
      <c r="J1885" s="28" t="s">
        <v>12</v>
      </c>
      <c r="K1885" s="28">
        <v>1</v>
      </c>
      <c r="L1885" s="29">
        <v>32.700000000000003</v>
      </c>
      <c r="M1885" s="29">
        <f t="shared" si="29"/>
        <v>9.81</v>
      </c>
      <c r="N1885" s="29">
        <v>5.4899999999999949</v>
      </c>
      <c r="O1885" s="30">
        <v>48</v>
      </c>
    </row>
    <row r="1886" spans="1:15" x14ac:dyDescent="0.35">
      <c r="A1886" s="24">
        <v>44972.243750000001</v>
      </c>
      <c r="B1886" s="25">
        <v>44972.250694444447</v>
      </c>
      <c r="C1886" s="26" t="str">
        <f>TEXT(B1886,"dd.mm.yyyy")</f>
        <v>15.02.2023</v>
      </c>
      <c r="D1886" s="27">
        <f>B1886-A1886</f>
        <v>6.9444444452528842E-3</v>
      </c>
      <c r="E1886" s="28" t="s">
        <v>45</v>
      </c>
      <c r="F1886" s="28" t="s">
        <v>556</v>
      </c>
      <c r="G1886" s="28">
        <v>1</v>
      </c>
      <c r="H1886" s="29">
        <v>1.7</v>
      </c>
      <c r="I1886" s="28">
        <v>1</v>
      </c>
      <c r="J1886" s="28" t="s">
        <v>12</v>
      </c>
      <c r="K1886" s="28">
        <v>1</v>
      </c>
      <c r="L1886" s="29">
        <v>3.9</v>
      </c>
      <c r="M1886" s="29">
        <f t="shared" si="29"/>
        <v>1.17</v>
      </c>
      <c r="N1886" s="29">
        <v>0.93000000000000016</v>
      </c>
      <c r="O1886" s="30">
        <v>6</v>
      </c>
    </row>
    <row r="1887" spans="1:15" x14ac:dyDescent="0.35">
      <c r="A1887" s="24">
        <v>44972.243750000001</v>
      </c>
      <c r="B1887" s="25">
        <v>44972.248611111114</v>
      </c>
      <c r="C1887" s="26" t="str">
        <f>TEXT(B1887,"dd.mm.yyyy")</f>
        <v>15.02.2023</v>
      </c>
      <c r="D1887" s="27">
        <f>B1887-A1887</f>
        <v>4.8611111124046147E-3</v>
      </c>
      <c r="E1887" s="28" t="s">
        <v>55</v>
      </c>
      <c r="F1887" s="28" t="s">
        <v>160</v>
      </c>
      <c r="G1887" s="28">
        <v>1</v>
      </c>
      <c r="H1887" s="29">
        <v>2.5</v>
      </c>
      <c r="I1887" s="28">
        <v>1</v>
      </c>
      <c r="J1887" s="28" t="s">
        <v>12</v>
      </c>
      <c r="K1887" s="28">
        <v>1</v>
      </c>
      <c r="L1887" s="29">
        <v>7.5</v>
      </c>
      <c r="M1887" s="29">
        <f t="shared" si="29"/>
        <v>2.25</v>
      </c>
      <c r="N1887" s="29">
        <v>2.25</v>
      </c>
      <c r="O1887" s="30">
        <v>12</v>
      </c>
    </row>
    <row r="1888" spans="1:15" x14ac:dyDescent="0.35">
      <c r="A1888" s="24">
        <v>44972.243750000001</v>
      </c>
      <c r="B1888" s="25">
        <v>44972.250694444447</v>
      </c>
      <c r="C1888" s="26" t="str">
        <f>TEXT(B1888,"dd.mm.yyyy")</f>
        <v>15.02.2023</v>
      </c>
      <c r="D1888" s="27">
        <f>B1888-A1888</f>
        <v>6.9444444452528842E-3</v>
      </c>
      <c r="E1888" s="28" t="s">
        <v>41</v>
      </c>
      <c r="F1888" s="28" t="s">
        <v>33</v>
      </c>
      <c r="G1888" s="28">
        <v>1</v>
      </c>
      <c r="H1888" s="29">
        <v>1.7</v>
      </c>
      <c r="I1888" s="28">
        <v>1</v>
      </c>
      <c r="J1888" s="28" t="s">
        <v>12</v>
      </c>
      <c r="K1888" s="28">
        <v>1</v>
      </c>
      <c r="L1888" s="29">
        <v>3.2</v>
      </c>
      <c r="M1888" s="29">
        <f t="shared" si="29"/>
        <v>0.96</v>
      </c>
      <c r="N1888" s="29">
        <v>0.83999999999999986</v>
      </c>
      <c r="O1888" s="30">
        <v>5</v>
      </c>
    </row>
    <row r="1889" spans="1:15" x14ac:dyDescent="0.35">
      <c r="A1889" s="24">
        <v>44972.243750000001</v>
      </c>
      <c r="B1889" s="25">
        <v>44972.245833333334</v>
      </c>
      <c r="C1889" s="26" t="str">
        <f>TEXT(B1889,"dd.mm.yyyy")</f>
        <v>15.02.2023</v>
      </c>
      <c r="D1889" s="27">
        <f>B1889-A1889</f>
        <v>2.0833333328482695E-3</v>
      </c>
      <c r="E1889" s="28" t="s">
        <v>59</v>
      </c>
      <c r="F1889" s="28" t="s">
        <v>532</v>
      </c>
      <c r="G1889" s="28">
        <v>1</v>
      </c>
      <c r="H1889" s="29">
        <v>0.4</v>
      </c>
      <c r="I1889" s="28">
        <v>1</v>
      </c>
      <c r="J1889" s="28" t="s">
        <v>12</v>
      </c>
      <c r="K1889" s="28">
        <v>1</v>
      </c>
      <c r="L1889" s="29">
        <v>3.2</v>
      </c>
      <c r="M1889" s="29">
        <f t="shared" si="29"/>
        <v>0.96</v>
      </c>
      <c r="N1889" s="29">
        <v>0.83999999999999986</v>
      </c>
      <c r="O1889" s="30">
        <v>5</v>
      </c>
    </row>
    <row r="1890" spans="1:15" x14ac:dyDescent="0.35">
      <c r="A1890" s="24">
        <v>44972.243750000001</v>
      </c>
      <c r="B1890" s="25">
        <v>44972.262499999997</v>
      </c>
      <c r="C1890" s="26" t="str">
        <f>TEXT(B1890,"dd.mm.yyyy")</f>
        <v>15.02.2023</v>
      </c>
      <c r="D1890" s="27">
        <f>B1890-A1890</f>
        <v>1.8749999995634425E-2</v>
      </c>
      <c r="E1890" s="28" t="s">
        <v>45</v>
      </c>
      <c r="F1890" s="28" t="s">
        <v>575</v>
      </c>
      <c r="G1890" s="28">
        <v>1</v>
      </c>
      <c r="H1890" s="29">
        <v>13.2</v>
      </c>
      <c r="I1890" s="28">
        <v>1</v>
      </c>
      <c r="J1890" s="28" t="s">
        <v>12</v>
      </c>
      <c r="K1890" s="28">
        <v>1</v>
      </c>
      <c r="L1890" s="29">
        <v>39.6</v>
      </c>
      <c r="M1890" s="29">
        <f t="shared" si="29"/>
        <v>11.88</v>
      </c>
      <c r="N1890" s="29">
        <v>6.519999999999996</v>
      </c>
      <c r="O1890" s="30">
        <v>58</v>
      </c>
    </row>
    <row r="1891" spans="1:15" x14ac:dyDescent="0.35">
      <c r="A1891" s="24">
        <v>44972.244444444441</v>
      </c>
      <c r="B1891" s="25">
        <v>44972.248611111114</v>
      </c>
      <c r="C1891" s="26" t="str">
        <f>TEXT(B1891,"dd.mm.yyyy")</f>
        <v>15.02.2023</v>
      </c>
      <c r="D1891" s="27">
        <f>B1891-A1891</f>
        <v>4.1666666729724966E-3</v>
      </c>
      <c r="E1891" s="28" t="s">
        <v>15</v>
      </c>
      <c r="F1891" s="28" t="s">
        <v>801</v>
      </c>
      <c r="G1891" s="28">
        <v>1</v>
      </c>
      <c r="H1891" s="29">
        <v>2.2000000000000002</v>
      </c>
      <c r="I1891" s="28">
        <v>1</v>
      </c>
      <c r="J1891" s="28" t="s">
        <v>12</v>
      </c>
      <c r="K1891" s="28">
        <v>1</v>
      </c>
      <c r="L1891" s="29">
        <v>6.6</v>
      </c>
      <c r="M1891" s="29">
        <f t="shared" si="29"/>
        <v>1.9799999999999998</v>
      </c>
      <c r="N1891" s="29">
        <v>1.42</v>
      </c>
      <c r="O1891" s="30">
        <v>10</v>
      </c>
    </row>
    <row r="1892" spans="1:15" x14ac:dyDescent="0.35">
      <c r="A1892" s="24">
        <v>44972.244444444441</v>
      </c>
      <c r="B1892" s="25">
        <v>44972.25</v>
      </c>
      <c r="C1892" s="26" t="str">
        <f>TEXT(B1892,"dd.mm.yyyy")</f>
        <v>15.02.2023</v>
      </c>
      <c r="D1892" s="27">
        <f>B1892-A1892</f>
        <v>5.5555555591126904E-3</v>
      </c>
      <c r="E1892" s="28" t="s">
        <v>15</v>
      </c>
      <c r="F1892" s="28" t="s">
        <v>579</v>
      </c>
      <c r="G1892" s="28">
        <v>1</v>
      </c>
      <c r="H1892" s="29">
        <v>2.2000000000000002</v>
      </c>
      <c r="I1892" s="28">
        <v>1</v>
      </c>
      <c r="J1892" s="28" t="s">
        <v>12</v>
      </c>
      <c r="K1892" s="28">
        <v>2</v>
      </c>
      <c r="L1892" s="29">
        <v>6.6</v>
      </c>
      <c r="M1892" s="29">
        <f t="shared" si="29"/>
        <v>1.9799999999999998</v>
      </c>
      <c r="N1892" s="29">
        <v>1.42</v>
      </c>
      <c r="O1892" s="30">
        <v>10</v>
      </c>
    </row>
    <row r="1893" spans="1:15" x14ac:dyDescent="0.35">
      <c r="A1893" s="24">
        <v>44972.244444444441</v>
      </c>
      <c r="B1893" s="25">
        <v>44972.253472222219</v>
      </c>
      <c r="C1893" s="26" t="str">
        <f>TEXT(B1893,"dd.mm.yyyy")</f>
        <v>15.02.2023</v>
      </c>
      <c r="D1893" s="27">
        <f>B1893-A1893</f>
        <v>9.0277777781011537E-3</v>
      </c>
      <c r="E1893" s="28" t="s">
        <v>36</v>
      </c>
      <c r="F1893" s="28" t="s">
        <v>527</v>
      </c>
      <c r="G1893" s="28">
        <v>1</v>
      </c>
      <c r="H1893" s="29">
        <v>3.7</v>
      </c>
      <c r="I1893" s="28">
        <v>1</v>
      </c>
      <c r="J1893" s="28" t="s">
        <v>12</v>
      </c>
      <c r="K1893" s="28">
        <v>2</v>
      </c>
      <c r="L1893" s="29">
        <v>11.1</v>
      </c>
      <c r="M1893" s="29">
        <f t="shared" si="29"/>
        <v>3.3299999999999996</v>
      </c>
      <c r="N1893" s="29">
        <v>2.5700000000000003</v>
      </c>
      <c r="O1893" s="30">
        <v>17</v>
      </c>
    </row>
    <row r="1894" spans="1:15" x14ac:dyDescent="0.35">
      <c r="A1894" s="24">
        <v>44972.244444444441</v>
      </c>
      <c r="B1894" s="25">
        <v>44972.251388888886</v>
      </c>
      <c r="C1894" s="26" t="str">
        <f>TEXT(B1894,"dd.mm.yyyy")</f>
        <v>15.02.2023</v>
      </c>
      <c r="D1894" s="27">
        <f>B1894-A1894</f>
        <v>6.9444444452528842E-3</v>
      </c>
      <c r="E1894" s="28" t="s">
        <v>32</v>
      </c>
      <c r="F1894" s="28" t="s">
        <v>380</v>
      </c>
      <c r="G1894" s="28">
        <v>1</v>
      </c>
      <c r="H1894" s="29">
        <v>5.7</v>
      </c>
      <c r="I1894" s="28">
        <v>1</v>
      </c>
      <c r="J1894" s="28" t="s">
        <v>12</v>
      </c>
      <c r="K1894" s="28">
        <v>2</v>
      </c>
      <c r="L1894" s="29">
        <v>17.100000000000001</v>
      </c>
      <c r="M1894" s="29">
        <f t="shared" si="29"/>
        <v>5.13</v>
      </c>
      <c r="N1894" s="29">
        <v>2.7699999999999996</v>
      </c>
      <c r="O1894" s="30">
        <v>25</v>
      </c>
    </row>
    <row r="1895" spans="1:15" x14ac:dyDescent="0.35">
      <c r="A1895" s="24">
        <v>44972.245138888888</v>
      </c>
      <c r="B1895" s="25">
        <v>44972.248611111114</v>
      </c>
      <c r="C1895" s="26" t="str">
        <f>TEXT(B1895,"dd.mm.yyyy")</f>
        <v>15.02.2023</v>
      </c>
      <c r="D1895" s="27">
        <f>B1895-A1895</f>
        <v>3.4722222262644209E-3</v>
      </c>
      <c r="E1895" s="28" t="s">
        <v>47</v>
      </c>
      <c r="F1895" s="28" t="s">
        <v>229</v>
      </c>
      <c r="G1895" s="28">
        <v>1</v>
      </c>
      <c r="H1895" s="29">
        <v>1.4</v>
      </c>
      <c r="I1895" s="28">
        <v>1</v>
      </c>
      <c r="J1895" s="28" t="s">
        <v>12</v>
      </c>
      <c r="K1895" s="28">
        <v>1</v>
      </c>
      <c r="L1895" s="29">
        <v>3.1</v>
      </c>
      <c r="M1895" s="29">
        <f t="shared" si="29"/>
        <v>0.92999999999999994</v>
      </c>
      <c r="N1895" s="29">
        <v>0.9700000000000002</v>
      </c>
      <c r="O1895" s="30">
        <v>5</v>
      </c>
    </row>
    <row r="1896" spans="1:15" x14ac:dyDescent="0.35">
      <c r="A1896" s="24">
        <v>44972.245138888888</v>
      </c>
      <c r="B1896" s="25">
        <v>44972.250694444447</v>
      </c>
      <c r="C1896" s="26" t="str">
        <f>TEXT(B1896,"dd.mm.yyyy")</f>
        <v>15.02.2023</v>
      </c>
      <c r="D1896" s="27">
        <f>B1896-A1896</f>
        <v>5.5555555591126904E-3</v>
      </c>
      <c r="E1896" s="28" t="s">
        <v>48</v>
      </c>
      <c r="F1896" s="28" t="s">
        <v>245</v>
      </c>
      <c r="G1896" s="28">
        <v>1</v>
      </c>
      <c r="H1896" s="29">
        <v>2.1</v>
      </c>
      <c r="I1896" s="28">
        <v>1</v>
      </c>
      <c r="J1896" s="28" t="s">
        <v>12</v>
      </c>
      <c r="K1896" s="28">
        <v>1</v>
      </c>
      <c r="L1896" s="29">
        <v>6.3</v>
      </c>
      <c r="M1896" s="29">
        <f t="shared" si="29"/>
        <v>1.89</v>
      </c>
      <c r="N1896" s="29">
        <v>0.8100000000000005</v>
      </c>
      <c r="O1896" s="30">
        <v>9</v>
      </c>
    </row>
    <row r="1897" spans="1:15" x14ac:dyDescent="0.35">
      <c r="A1897" s="24">
        <v>44972.245138888888</v>
      </c>
      <c r="B1897" s="25">
        <v>44972.252083333333</v>
      </c>
      <c r="C1897" s="26" t="str">
        <f>TEXT(B1897,"dd.mm.yyyy")</f>
        <v>15.02.2023</v>
      </c>
      <c r="D1897" s="27">
        <f>B1897-A1897</f>
        <v>6.9444444452528842E-3</v>
      </c>
      <c r="E1897" s="28" t="s">
        <v>17</v>
      </c>
      <c r="F1897" s="28" t="s">
        <v>935</v>
      </c>
      <c r="G1897" s="28">
        <v>1</v>
      </c>
      <c r="H1897" s="29">
        <v>2.2000000000000002</v>
      </c>
      <c r="I1897" s="28">
        <v>1</v>
      </c>
      <c r="J1897" s="28" t="s">
        <v>12</v>
      </c>
      <c r="K1897" s="28">
        <v>1</v>
      </c>
      <c r="L1897" s="29">
        <v>6.6</v>
      </c>
      <c r="M1897" s="29">
        <f t="shared" si="29"/>
        <v>1.9799999999999998</v>
      </c>
      <c r="N1897" s="29">
        <v>1.42</v>
      </c>
      <c r="O1897" s="30">
        <v>10</v>
      </c>
    </row>
    <row r="1898" spans="1:15" x14ac:dyDescent="0.35">
      <c r="A1898" s="24">
        <v>44972.245138888888</v>
      </c>
      <c r="B1898" s="25">
        <v>44972.246527777781</v>
      </c>
      <c r="C1898" s="26" t="str">
        <f>TEXT(B1898,"dd.mm.yyyy")</f>
        <v>15.02.2023</v>
      </c>
      <c r="D1898" s="27">
        <f>B1898-A1898</f>
        <v>1.3888888934161514E-3</v>
      </c>
      <c r="E1898" s="28" t="s">
        <v>29</v>
      </c>
      <c r="F1898" s="28" t="s">
        <v>182</v>
      </c>
      <c r="G1898" s="28">
        <v>3</v>
      </c>
      <c r="H1898" s="29">
        <v>0</v>
      </c>
      <c r="I1898" s="28">
        <v>1</v>
      </c>
      <c r="J1898" s="28" t="s">
        <v>12</v>
      </c>
      <c r="K1898" s="28">
        <v>3</v>
      </c>
      <c r="L1898" s="29">
        <v>3.1</v>
      </c>
      <c r="M1898" s="29">
        <f t="shared" si="29"/>
        <v>0.92999999999999994</v>
      </c>
      <c r="N1898" s="29">
        <v>0.9700000000000002</v>
      </c>
      <c r="O1898" s="30">
        <v>5</v>
      </c>
    </row>
    <row r="1899" spans="1:15" x14ac:dyDescent="0.35">
      <c r="A1899" s="24">
        <v>44972.245138888888</v>
      </c>
      <c r="B1899" s="25">
        <v>44972.251388888886</v>
      </c>
      <c r="C1899" s="26" t="str">
        <f>TEXT(B1899,"dd.mm.yyyy")</f>
        <v>15.02.2023</v>
      </c>
      <c r="D1899" s="27">
        <f>B1899-A1899</f>
        <v>6.2499999985448085E-3</v>
      </c>
      <c r="E1899" s="28" t="s">
        <v>25</v>
      </c>
      <c r="F1899" s="28" t="s">
        <v>651</v>
      </c>
      <c r="G1899" s="28">
        <v>2</v>
      </c>
      <c r="H1899" s="29">
        <v>2.4</v>
      </c>
      <c r="I1899" s="28">
        <v>1</v>
      </c>
      <c r="J1899" s="28" t="s">
        <v>12</v>
      </c>
      <c r="K1899" s="28">
        <v>2</v>
      </c>
      <c r="L1899" s="29">
        <v>7.2</v>
      </c>
      <c r="M1899" s="29">
        <f t="shared" si="29"/>
        <v>2.16</v>
      </c>
      <c r="N1899" s="29">
        <v>1.6399999999999997</v>
      </c>
      <c r="O1899" s="30">
        <v>11</v>
      </c>
    </row>
    <row r="1900" spans="1:15" x14ac:dyDescent="0.35">
      <c r="A1900" s="24">
        <v>44972.245833333334</v>
      </c>
      <c r="B1900" s="25">
        <v>44972.250694444447</v>
      </c>
      <c r="C1900" s="26" t="str">
        <f>TEXT(B1900,"dd.mm.yyyy")</f>
        <v>15.02.2023</v>
      </c>
      <c r="D1900" s="27">
        <f>B1900-A1900</f>
        <v>4.8611111124046147E-3</v>
      </c>
      <c r="E1900" s="28" t="s">
        <v>41</v>
      </c>
      <c r="F1900" s="28" t="s">
        <v>621</v>
      </c>
      <c r="G1900" s="28">
        <v>1</v>
      </c>
      <c r="H1900" s="29">
        <v>1.4</v>
      </c>
      <c r="I1900" s="28">
        <v>1</v>
      </c>
      <c r="J1900" s="28" t="s">
        <v>12</v>
      </c>
      <c r="K1900" s="28">
        <v>2</v>
      </c>
      <c r="L1900" s="29">
        <v>3.5</v>
      </c>
      <c r="M1900" s="29">
        <f t="shared" si="29"/>
        <v>1.05</v>
      </c>
      <c r="N1900" s="29">
        <v>1.4500000000000002</v>
      </c>
      <c r="O1900" s="30">
        <v>6</v>
      </c>
    </row>
    <row r="1901" spans="1:15" x14ac:dyDescent="0.35">
      <c r="A1901" s="24">
        <v>44972.245833333334</v>
      </c>
      <c r="B1901" s="25">
        <v>44972.250694444447</v>
      </c>
      <c r="C1901" s="26" t="str">
        <f>TEXT(B1901,"dd.mm.yyyy")</f>
        <v>15.02.2023</v>
      </c>
      <c r="D1901" s="27">
        <f>B1901-A1901</f>
        <v>4.8611111124046147E-3</v>
      </c>
      <c r="E1901" s="28" t="s">
        <v>53</v>
      </c>
      <c r="F1901" s="28" t="s">
        <v>903</v>
      </c>
      <c r="G1901" s="28">
        <v>1</v>
      </c>
      <c r="H1901" s="29">
        <v>2.2000000000000002</v>
      </c>
      <c r="I1901" s="28">
        <v>1</v>
      </c>
      <c r="J1901" s="28" t="s">
        <v>12</v>
      </c>
      <c r="K1901" s="28">
        <v>1</v>
      </c>
      <c r="L1901" s="29">
        <v>6.6</v>
      </c>
      <c r="M1901" s="29">
        <f t="shared" si="29"/>
        <v>1.9799999999999998</v>
      </c>
      <c r="N1901" s="29">
        <v>0.42000000000000082</v>
      </c>
      <c r="O1901" s="30">
        <v>9</v>
      </c>
    </row>
    <row r="1902" spans="1:15" x14ac:dyDescent="0.35">
      <c r="A1902" s="24">
        <v>44972.245833333334</v>
      </c>
      <c r="B1902" s="25">
        <v>44972.248611111114</v>
      </c>
      <c r="C1902" s="26" t="str">
        <f>TEXT(B1902,"dd.mm.yyyy")</f>
        <v>15.02.2023</v>
      </c>
      <c r="D1902" s="27">
        <f>B1902-A1902</f>
        <v>2.7777777795563452E-3</v>
      </c>
      <c r="E1902" s="28" t="s">
        <v>22</v>
      </c>
      <c r="F1902" s="28" t="s">
        <v>194</v>
      </c>
      <c r="G1902" s="28">
        <v>1</v>
      </c>
      <c r="H1902" s="29">
        <v>0.6</v>
      </c>
      <c r="I1902" s="28">
        <v>1</v>
      </c>
      <c r="J1902" s="28" t="s">
        <v>12</v>
      </c>
      <c r="K1902" s="28">
        <v>2</v>
      </c>
      <c r="L1902" s="29">
        <v>3.3</v>
      </c>
      <c r="M1902" s="29">
        <f t="shared" si="29"/>
        <v>0.98999999999999988</v>
      </c>
      <c r="N1902" s="29">
        <v>0.71</v>
      </c>
      <c r="O1902" s="30">
        <v>5</v>
      </c>
    </row>
    <row r="1903" spans="1:15" x14ac:dyDescent="0.35">
      <c r="A1903" s="24">
        <v>44972.245833333334</v>
      </c>
      <c r="B1903" s="25">
        <v>44972.247916666667</v>
      </c>
      <c r="C1903" s="26" t="str">
        <f>TEXT(B1903,"dd.mm.yyyy")</f>
        <v>15.02.2023</v>
      </c>
      <c r="D1903" s="27">
        <f>B1903-A1903</f>
        <v>2.0833333328482695E-3</v>
      </c>
      <c r="E1903" s="28" t="s">
        <v>72</v>
      </c>
      <c r="F1903" s="28" t="s">
        <v>348</v>
      </c>
      <c r="G1903" s="28">
        <v>1</v>
      </c>
      <c r="H1903" s="29">
        <v>0.9</v>
      </c>
      <c r="I1903" s="28">
        <v>1</v>
      </c>
      <c r="J1903" s="28" t="s">
        <v>12</v>
      </c>
      <c r="K1903" s="28">
        <v>1</v>
      </c>
      <c r="L1903" s="29">
        <v>3.2</v>
      </c>
      <c r="M1903" s="29">
        <f t="shared" si="29"/>
        <v>0.96</v>
      </c>
      <c r="N1903" s="29">
        <v>0.83999999999999986</v>
      </c>
      <c r="O1903" s="30">
        <v>5</v>
      </c>
    </row>
    <row r="1904" spans="1:15" x14ac:dyDescent="0.35">
      <c r="A1904" s="24">
        <v>44972.245833333334</v>
      </c>
      <c r="B1904" s="25">
        <v>44972.247916666667</v>
      </c>
      <c r="C1904" s="26" t="str">
        <f>TEXT(B1904,"dd.mm.yyyy")</f>
        <v>15.02.2023</v>
      </c>
      <c r="D1904" s="27">
        <f>B1904-A1904</f>
        <v>2.0833333328482695E-3</v>
      </c>
      <c r="E1904" s="28" t="s">
        <v>36</v>
      </c>
      <c r="F1904" s="28" t="s">
        <v>793</v>
      </c>
      <c r="G1904" s="28">
        <v>1</v>
      </c>
      <c r="H1904" s="29">
        <v>0.5</v>
      </c>
      <c r="I1904" s="28">
        <v>1</v>
      </c>
      <c r="J1904" s="28" t="s">
        <v>12</v>
      </c>
      <c r="K1904" s="28">
        <v>2</v>
      </c>
      <c r="L1904" s="29">
        <v>3.7</v>
      </c>
      <c r="M1904" s="29">
        <f t="shared" si="29"/>
        <v>1.1100000000000001</v>
      </c>
      <c r="N1904" s="29">
        <v>1.1899999999999995</v>
      </c>
      <c r="O1904" s="30">
        <v>6</v>
      </c>
    </row>
    <row r="1905" spans="1:15" x14ac:dyDescent="0.35">
      <c r="A1905" s="24">
        <v>44972.245833333334</v>
      </c>
      <c r="B1905" s="25">
        <v>44972.254166666666</v>
      </c>
      <c r="C1905" s="26" t="str">
        <f>TEXT(B1905,"dd.mm.yyyy")</f>
        <v>15.02.2023</v>
      </c>
      <c r="D1905" s="27">
        <f>B1905-A1905</f>
        <v>8.333333331393078E-3</v>
      </c>
      <c r="E1905" s="28" t="s">
        <v>38</v>
      </c>
      <c r="F1905" s="28" t="s">
        <v>493</v>
      </c>
      <c r="G1905" s="28">
        <v>1</v>
      </c>
      <c r="H1905" s="29">
        <v>3.9</v>
      </c>
      <c r="I1905" s="28">
        <v>1</v>
      </c>
      <c r="J1905" s="28" t="s">
        <v>12</v>
      </c>
      <c r="K1905" s="28">
        <v>2</v>
      </c>
      <c r="L1905" s="29">
        <v>11.7</v>
      </c>
      <c r="M1905" s="29">
        <f t="shared" si="29"/>
        <v>3.51</v>
      </c>
      <c r="N1905" s="29">
        <v>2.7900000000000009</v>
      </c>
      <c r="O1905" s="30">
        <v>18</v>
      </c>
    </row>
    <row r="1906" spans="1:15" x14ac:dyDescent="0.35">
      <c r="A1906" s="24">
        <v>44972.245833333334</v>
      </c>
      <c r="B1906" s="25">
        <v>44972.255555555559</v>
      </c>
      <c r="C1906" s="26" t="str">
        <f>TEXT(B1906,"dd.mm.yyyy")</f>
        <v>15.02.2023</v>
      </c>
      <c r="D1906" s="27">
        <f>B1906-A1906</f>
        <v>9.7222222248092294E-3</v>
      </c>
      <c r="E1906" s="28" t="s">
        <v>36</v>
      </c>
      <c r="F1906" s="28" t="s">
        <v>851</v>
      </c>
      <c r="G1906" s="28">
        <v>2</v>
      </c>
      <c r="H1906" s="29">
        <v>2.8</v>
      </c>
      <c r="I1906" s="28">
        <v>1</v>
      </c>
      <c r="J1906" s="28" t="s">
        <v>12</v>
      </c>
      <c r="K1906" s="28">
        <v>2</v>
      </c>
      <c r="L1906" s="29">
        <v>8.4</v>
      </c>
      <c r="M1906" s="29">
        <f t="shared" si="29"/>
        <v>2.52</v>
      </c>
      <c r="N1906" s="29">
        <v>1.08</v>
      </c>
      <c r="O1906" s="30">
        <v>12</v>
      </c>
    </row>
    <row r="1907" spans="1:15" x14ac:dyDescent="0.35">
      <c r="A1907" s="24">
        <v>44972.245833333334</v>
      </c>
      <c r="B1907" s="25">
        <v>44972.248611111114</v>
      </c>
      <c r="C1907" s="26" t="str">
        <f>TEXT(B1907,"dd.mm.yyyy")</f>
        <v>15.02.2023</v>
      </c>
      <c r="D1907" s="27">
        <f>B1907-A1907</f>
        <v>2.7777777795563452E-3</v>
      </c>
      <c r="E1907" s="28" t="s">
        <v>74</v>
      </c>
      <c r="F1907" s="28" t="s">
        <v>897</v>
      </c>
      <c r="G1907" s="28">
        <v>3</v>
      </c>
      <c r="H1907" s="29">
        <v>0.9</v>
      </c>
      <c r="I1907" s="28">
        <v>1</v>
      </c>
      <c r="J1907" s="28" t="s">
        <v>12</v>
      </c>
      <c r="K1907" s="28">
        <v>1</v>
      </c>
      <c r="L1907" s="29">
        <v>4</v>
      </c>
      <c r="M1907" s="29">
        <f t="shared" si="29"/>
        <v>1.2</v>
      </c>
      <c r="N1907" s="29">
        <v>0.79999999999999982</v>
      </c>
      <c r="O1907" s="30">
        <v>6</v>
      </c>
    </row>
    <row r="1908" spans="1:15" x14ac:dyDescent="0.35">
      <c r="A1908" s="24">
        <v>44972.246527777781</v>
      </c>
      <c r="B1908" s="25">
        <v>44972.253472222219</v>
      </c>
      <c r="C1908" s="26" t="str">
        <f>TEXT(B1908,"dd.mm.yyyy")</f>
        <v>15.02.2023</v>
      </c>
      <c r="D1908" s="27">
        <f>B1908-A1908</f>
        <v>6.9444444379769266E-3</v>
      </c>
      <c r="E1908" s="28" t="s">
        <v>13</v>
      </c>
      <c r="F1908" s="28" t="s">
        <v>485</v>
      </c>
      <c r="G1908" s="28">
        <v>1</v>
      </c>
      <c r="H1908" s="29">
        <v>2</v>
      </c>
      <c r="I1908" s="28">
        <v>1</v>
      </c>
      <c r="J1908" s="28" t="s">
        <v>12</v>
      </c>
      <c r="K1908" s="28">
        <v>2</v>
      </c>
      <c r="L1908" s="29">
        <v>6</v>
      </c>
      <c r="M1908" s="29">
        <f t="shared" si="29"/>
        <v>1.7999999999999998</v>
      </c>
      <c r="N1908" s="29">
        <v>1.2000000000000002</v>
      </c>
      <c r="O1908" s="30">
        <v>9</v>
      </c>
    </row>
    <row r="1909" spans="1:15" x14ac:dyDescent="0.35">
      <c r="A1909" s="24">
        <v>44972.24722222222</v>
      </c>
      <c r="B1909" s="25">
        <v>44972.25277777778</v>
      </c>
      <c r="C1909" s="26" t="str">
        <f>TEXT(B1909,"dd.mm.yyyy")</f>
        <v>15.02.2023</v>
      </c>
      <c r="D1909" s="27">
        <f>B1909-A1909</f>
        <v>5.5555555591126904E-3</v>
      </c>
      <c r="E1909" s="28" t="s">
        <v>30</v>
      </c>
      <c r="F1909" s="28" t="s">
        <v>197</v>
      </c>
      <c r="G1909" s="28">
        <v>1</v>
      </c>
      <c r="H1909" s="29">
        <v>1.5</v>
      </c>
      <c r="I1909" s="28">
        <v>1</v>
      </c>
      <c r="J1909" s="28" t="s">
        <v>12</v>
      </c>
      <c r="K1909" s="28">
        <v>2</v>
      </c>
      <c r="L1909" s="29">
        <v>3.3</v>
      </c>
      <c r="M1909" s="29">
        <f t="shared" si="29"/>
        <v>0.98999999999999988</v>
      </c>
      <c r="N1909" s="29">
        <v>1.71</v>
      </c>
      <c r="O1909" s="30">
        <v>6</v>
      </c>
    </row>
    <row r="1910" spans="1:15" x14ac:dyDescent="0.35">
      <c r="A1910" s="24">
        <v>44972.24722222222</v>
      </c>
      <c r="B1910" s="25">
        <v>44972.256249999999</v>
      </c>
      <c r="C1910" s="26" t="str">
        <f>TEXT(B1910,"dd.mm.yyyy")</f>
        <v>15.02.2023</v>
      </c>
      <c r="D1910" s="27">
        <f>B1910-A1910</f>
        <v>9.0277777781011537E-3</v>
      </c>
      <c r="E1910" s="28" t="s">
        <v>13</v>
      </c>
      <c r="F1910" s="28" t="s">
        <v>339</v>
      </c>
      <c r="G1910" s="28">
        <v>1</v>
      </c>
      <c r="H1910" s="29">
        <v>2.6</v>
      </c>
      <c r="I1910" s="28">
        <v>1</v>
      </c>
      <c r="J1910" s="28" t="s">
        <v>12</v>
      </c>
      <c r="K1910" s="28">
        <v>1</v>
      </c>
      <c r="L1910" s="29">
        <v>7.8</v>
      </c>
      <c r="M1910" s="29">
        <f t="shared" si="29"/>
        <v>2.34</v>
      </c>
      <c r="N1910" s="29">
        <v>1.8600000000000003</v>
      </c>
      <c r="O1910" s="30">
        <v>12</v>
      </c>
    </row>
    <row r="1911" spans="1:15" x14ac:dyDescent="0.35">
      <c r="A1911" s="24">
        <v>44972.24722222222</v>
      </c>
      <c r="B1911" s="25">
        <v>44972.251388888886</v>
      </c>
      <c r="C1911" s="26" t="str">
        <f>TEXT(B1911,"dd.mm.yyyy")</f>
        <v>15.02.2023</v>
      </c>
      <c r="D1911" s="27">
        <f>B1911-A1911</f>
        <v>4.166666665696539E-3</v>
      </c>
      <c r="E1911" s="28" t="s">
        <v>23</v>
      </c>
      <c r="F1911" s="28" t="s">
        <v>312</v>
      </c>
      <c r="G1911" s="28">
        <v>1</v>
      </c>
      <c r="H1911" s="29">
        <v>1.7</v>
      </c>
      <c r="I1911" s="28">
        <v>1</v>
      </c>
      <c r="J1911" s="28" t="s">
        <v>12</v>
      </c>
      <c r="K1911" s="28">
        <v>1</v>
      </c>
      <c r="L1911" s="29">
        <v>3.1</v>
      </c>
      <c r="M1911" s="29">
        <f t="shared" si="29"/>
        <v>0.92999999999999994</v>
      </c>
      <c r="N1911" s="29">
        <v>0.9700000000000002</v>
      </c>
      <c r="O1911" s="30">
        <v>5</v>
      </c>
    </row>
    <row r="1912" spans="1:15" x14ac:dyDescent="0.35">
      <c r="A1912" s="24">
        <v>44972.24722222222</v>
      </c>
      <c r="B1912" s="25">
        <v>44972.251388888886</v>
      </c>
      <c r="C1912" s="26" t="str">
        <f>TEXT(B1912,"dd.mm.yyyy")</f>
        <v>15.02.2023</v>
      </c>
      <c r="D1912" s="27">
        <f>B1912-A1912</f>
        <v>4.166666665696539E-3</v>
      </c>
      <c r="E1912" s="28" t="s">
        <v>22</v>
      </c>
      <c r="F1912" s="28" t="s">
        <v>223</v>
      </c>
      <c r="G1912" s="28">
        <v>1</v>
      </c>
      <c r="H1912" s="29">
        <v>1.5</v>
      </c>
      <c r="I1912" s="28">
        <v>1</v>
      </c>
      <c r="J1912" s="28" t="s">
        <v>12</v>
      </c>
      <c r="K1912" s="28">
        <v>1</v>
      </c>
      <c r="L1912" s="29">
        <v>3.3</v>
      </c>
      <c r="M1912" s="29">
        <f t="shared" si="29"/>
        <v>0.98999999999999988</v>
      </c>
      <c r="N1912" s="29">
        <v>0.71</v>
      </c>
      <c r="O1912" s="30">
        <v>5</v>
      </c>
    </row>
    <row r="1913" spans="1:15" x14ac:dyDescent="0.35">
      <c r="A1913" s="24">
        <v>44972.24722222222</v>
      </c>
      <c r="B1913" s="25">
        <v>44972.257638888892</v>
      </c>
      <c r="C1913" s="26" t="str">
        <f>TEXT(B1913,"dd.mm.yyyy")</f>
        <v>15.02.2023</v>
      </c>
      <c r="D1913" s="27">
        <f>B1913-A1913</f>
        <v>1.0416666671517305E-2</v>
      </c>
      <c r="E1913" s="28" t="s">
        <v>43</v>
      </c>
      <c r="F1913" s="28" t="s">
        <v>274</v>
      </c>
      <c r="G1913" s="28">
        <v>1</v>
      </c>
      <c r="H1913" s="29">
        <v>4.0999999999999996</v>
      </c>
      <c r="I1913" s="28">
        <v>1</v>
      </c>
      <c r="J1913" s="28" t="s">
        <v>12</v>
      </c>
      <c r="K1913" s="28">
        <v>2</v>
      </c>
      <c r="L1913" s="29">
        <v>12.3</v>
      </c>
      <c r="M1913" s="29">
        <f t="shared" si="29"/>
        <v>3.69</v>
      </c>
      <c r="N1913" s="29">
        <v>3.01</v>
      </c>
      <c r="O1913" s="30">
        <v>19</v>
      </c>
    </row>
    <row r="1914" spans="1:15" x14ac:dyDescent="0.35">
      <c r="A1914" s="24">
        <v>44972.247916666667</v>
      </c>
      <c r="B1914" s="25">
        <v>44972.25277777778</v>
      </c>
      <c r="C1914" s="26" t="str">
        <f>TEXT(B1914,"dd.mm.yyyy")</f>
        <v>15.02.2023</v>
      </c>
      <c r="D1914" s="27">
        <f>B1914-A1914</f>
        <v>4.8611111124046147E-3</v>
      </c>
      <c r="E1914" s="28" t="s">
        <v>32</v>
      </c>
      <c r="F1914" s="28" t="s">
        <v>736</v>
      </c>
      <c r="G1914" s="28">
        <v>1</v>
      </c>
      <c r="H1914" s="29">
        <v>1.9</v>
      </c>
      <c r="I1914" s="28">
        <v>1</v>
      </c>
      <c r="J1914" s="28" t="s">
        <v>12</v>
      </c>
      <c r="K1914" s="28">
        <v>1</v>
      </c>
      <c r="L1914" s="29">
        <v>3.9</v>
      </c>
      <c r="M1914" s="29">
        <f t="shared" si="29"/>
        <v>1.17</v>
      </c>
      <c r="N1914" s="29">
        <v>0.93000000000000016</v>
      </c>
      <c r="O1914" s="30">
        <v>6</v>
      </c>
    </row>
    <row r="1915" spans="1:15" x14ac:dyDescent="0.35">
      <c r="A1915" s="24">
        <v>44972.247916666667</v>
      </c>
      <c r="B1915" s="25">
        <v>44972.256944444445</v>
      </c>
      <c r="C1915" s="26" t="str">
        <f>TEXT(B1915,"dd.mm.yyyy")</f>
        <v>15.02.2023</v>
      </c>
      <c r="D1915" s="27">
        <f>B1915-A1915</f>
        <v>9.0277777781011537E-3</v>
      </c>
      <c r="E1915" s="28" t="s">
        <v>57</v>
      </c>
      <c r="F1915" s="28" t="s">
        <v>95</v>
      </c>
      <c r="G1915" s="28">
        <v>1</v>
      </c>
      <c r="H1915" s="29">
        <v>8.1</v>
      </c>
      <c r="I1915" s="28">
        <v>1</v>
      </c>
      <c r="J1915" s="28" t="s">
        <v>18</v>
      </c>
      <c r="K1915" s="28">
        <v>2</v>
      </c>
      <c r="L1915" s="29">
        <v>24.3</v>
      </c>
      <c r="M1915" s="29">
        <f t="shared" si="29"/>
        <v>7.29</v>
      </c>
      <c r="N1915" s="29">
        <v>3.41</v>
      </c>
      <c r="O1915" s="30">
        <v>35</v>
      </c>
    </row>
    <row r="1916" spans="1:15" x14ac:dyDescent="0.35">
      <c r="A1916" s="24">
        <v>44972.248611111114</v>
      </c>
      <c r="B1916" s="25">
        <v>44972.251388888886</v>
      </c>
      <c r="C1916" s="26" t="str">
        <f>TEXT(B1916,"dd.mm.yyyy")</f>
        <v>15.02.2023</v>
      </c>
      <c r="D1916" s="27">
        <f>B1916-A1916</f>
        <v>2.7777777722803876E-3</v>
      </c>
      <c r="E1916" s="28" t="s">
        <v>74</v>
      </c>
      <c r="F1916" s="28" t="s">
        <v>925</v>
      </c>
      <c r="G1916" s="28">
        <v>4</v>
      </c>
      <c r="H1916" s="29">
        <v>0.9</v>
      </c>
      <c r="I1916" s="28">
        <v>1</v>
      </c>
      <c r="J1916" s="28" t="s">
        <v>12</v>
      </c>
      <c r="K1916" s="28">
        <v>1</v>
      </c>
      <c r="L1916" s="29">
        <v>3.2</v>
      </c>
      <c r="M1916" s="29">
        <f t="shared" si="29"/>
        <v>0.96</v>
      </c>
      <c r="N1916" s="29">
        <v>0.83999999999999986</v>
      </c>
      <c r="O1916" s="30">
        <v>5</v>
      </c>
    </row>
    <row r="1917" spans="1:15" x14ac:dyDescent="0.35">
      <c r="A1917" s="24">
        <v>44972.248611111114</v>
      </c>
      <c r="B1917" s="25">
        <v>44972.25277777778</v>
      </c>
      <c r="C1917" s="26" t="str">
        <f>TEXT(B1917,"dd.mm.yyyy")</f>
        <v>15.02.2023</v>
      </c>
      <c r="D1917" s="27">
        <f>B1917-A1917</f>
        <v>4.166666665696539E-3</v>
      </c>
      <c r="E1917" s="28" t="s">
        <v>70</v>
      </c>
      <c r="F1917" s="28" t="s">
        <v>599</v>
      </c>
      <c r="G1917" s="28">
        <v>1</v>
      </c>
      <c r="H1917" s="29">
        <v>1</v>
      </c>
      <c r="I1917" s="28">
        <v>1</v>
      </c>
      <c r="J1917" s="28" t="s">
        <v>12</v>
      </c>
      <c r="K1917" s="28">
        <v>1</v>
      </c>
      <c r="L1917" s="29">
        <v>3.3</v>
      </c>
      <c r="M1917" s="29">
        <f t="shared" si="29"/>
        <v>0.98999999999999988</v>
      </c>
      <c r="N1917" s="29">
        <v>1.71</v>
      </c>
      <c r="O1917" s="30">
        <v>6</v>
      </c>
    </row>
    <row r="1918" spans="1:15" x14ac:dyDescent="0.35">
      <c r="A1918" s="24">
        <v>44972.248611111114</v>
      </c>
      <c r="B1918" s="25">
        <v>44972.25277777778</v>
      </c>
      <c r="C1918" s="26" t="str">
        <f>TEXT(B1918,"dd.mm.yyyy")</f>
        <v>15.02.2023</v>
      </c>
      <c r="D1918" s="27">
        <f>B1918-A1918</f>
        <v>4.166666665696539E-3</v>
      </c>
      <c r="E1918" s="28" t="s">
        <v>56</v>
      </c>
      <c r="F1918" s="28" t="s">
        <v>120</v>
      </c>
      <c r="G1918" s="28">
        <v>2</v>
      </c>
      <c r="H1918" s="29">
        <v>1</v>
      </c>
      <c r="I1918" s="28">
        <v>1</v>
      </c>
      <c r="J1918" s="28" t="s">
        <v>12</v>
      </c>
      <c r="K1918" s="28">
        <v>2</v>
      </c>
      <c r="L1918" s="29">
        <v>3.3</v>
      </c>
      <c r="M1918" s="29">
        <f t="shared" si="29"/>
        <v>0.98999999999999988</v>
      </c>
      <c r="N1918" s="29">
        <v>0.71</v>
      </c>
      <c r="O1918" s="30">
        <v>5</v>
      </c>
    </row>
    <row r="1919" spans="1:15" x14ac:dyDescent="0.35">
      <c r="A1919" s="24">
        <v>44972.249305555553</v>
      </c>
      <c r="B1919" s="25">
        <v>44972.252083333333</v>
      </c>
      <c r="C1919" s="26" t="str">
        <f>TEXT(B1919,"dd.mm.yyyy")</f>
        <v>15.02.2023</v>
      </c>
      <c r="D1919" s="27">
        <f>B1919-A1919</f>
        <v>2.7777777795563452E-3</v>
      </c>
      <c r="E1919" s="28" t="s">
        <v>36</v>
      </c>
      <c r="F1919" s="28" t="s">
        <v>846</v>
      </c>
      <c r="G1919" s="28">
        <v>1</v>
      </c>
      <c r="H1919" s="29">
        <v>0.9</v>
      </c>
      <c r="I1919" s="28">
        <v>1</v>
      </c>
      <c r="J1919" s="28" t="s">
        <v>12</v>
      </c>
      <c r="K1919" s="28">
        <v>1</v>
      </c>
      <c r="L1919" s="29">
        <v>3.9</v>
      </c>
      <c r="M1919" s="29">
        <f t="shared" si="29"/>
        <v>1.17</v>
      </c>
      <c r="N1919" s="29">
        <v>0.93000000000000016</v>
      </c>
      <c r="O1919" s="30">
        <v>6</v>
      </c>
    </row>
    <row r="1920" spans="1:15" x14ac:dyDescent="0.35">
      <c r="A1920" s="24">
        <v>44972.249305555553</v>
      </c>
      <c r="B1920" s="25">
        <v>44972.253472222219</v>
      </c>
      <c r="C1920" s="26" t="str">
        <f>TEXT(B1920,"dd.mm.yyyy")</f>
        <v>15.02.2023</v>
      </c>
      <c r="D1920" s="27">
        <f>B1920-A1920</f>
        <v>4.166666665696539E-3</v>
      </c>
      <c r="E1920" s="28" t="s">
        <v>16</v>
      </c>
      <c r="F1920" s="28" t="s">
        <v>844</v>
      </c>
      <c r="G1920" s="28">
        <v>1</v>
      </c>
      <c r="H1920" s="29">
        <v>1</v>
      </c>
      <c r="I1920" s="28">
        <v>1</v>
      </c>
      <c r="J1920" s="28" t="s">
        <v>12</v>
      </c>
      <c r="K1920" s="28">
        <v>1</v>
      </c>
      <c r="L1920" s="29">
        <v>3.1</v>
      </c>
      <c r="M1920" s="29">
        <f t="shared" si="29"/>
        <v>0.92999999999999994</v>
      </c>
      <c r="N1920" s="29">
        <v>0.9700000000000002</v>
      </c>
      <c r="O1920" s="30">
        <v>5</v>
      </c>
    </row>
    <row r="1921" spans="1:15" x14ac:dyDescent="0.35">
      <c r="A1921" s="24">
        <v>44972.249305555553</v>
      </c>
      <c r="B1921" s="25">
        <v>44972.251388888886</v>
      </c>
      <c r="C1921" s="26" t="str">
        <f>TEXT(B1921,"dd.mm.yyyy")</f>
        <v>15.02.2023</v>
      </c>
      <c r="D1921" s="27">
        <f>B1921-A1921</f>
        <v>2.0833333328482695E-3</v>
      </c>
      <c r="E1921" s="28" t="s">
        <v>72</v>
      </c>
      <c r="F1921" s="28" t="s">
        <v>679</v>
      </c>
      <c r="G1921" s="28">
        <v>1</v>
      </c>
      <c r="H1921" s="29">
        <v>0.6</v>
      </c>
      <c r="I1921" s="28">
        <v>1</v>
      </c>
      <c r="J1921" s="28" t="s">
        <v>12</v>
      </c>
      <c r="K1921" s="28">
        <v>2</v>
      </c>
      <c r="L1921" s="29">
        <v>3</v>
      </c>
      <c r="M1921" s="29">
        <f t="shared" si="29"/>
        <v>0.89999999999999991</v>
      </c>
      <c r="N1921" s="29">
        <v>1.0999999999999996</v>
      </c>
      <c r="O1921" s="30">
        <v>5</v>
      </c>
    </row>
    <row r="1922" spans="1:15" x14ac:dyDescent="0.35">
      <c r="A1922" s="24">
        <v>44973</v>
      </c>
      <c r="B1922" s="25">
        <v>44973.004861111112</v>
      </c>
      <c r="C1922" s="26" t="str">
        <f>TEXT(B1922,"dd.mm.yyyy")</f>
        <v>16.02.2023</v>
      </c>
      <c r="D1922" s="27">
        <f>B1922-A1922</f>
        <v>4.8611111124046147E-3</v>
      </c>
      <c r="E1922" s="28" t="s">
        <v>50</v>
      </c>
      <c r="F1922" s="28" t="s">
        <v>111</v>
      </c>
      <c r="G1922" s="28">
        <v>1</v>
      </c>
      <c r="H1922" s="29">
        <v>2.5</v>
      </c>
      <c r="I1922" s="28">
        <v>1</v>
      </c>
      <c r="J1922" s="28" t="s">
        <v>12</v>
      </c>
      <c r="K1922" s="28">
        <v>2</v>
      </c>
      <c r="L1922" s="29">
        <v>6</v>
      </c>
      <c r="M1922" s="29">
        <f t="shared" si="29"/>
        <v>1.7999999999999998</v>
      </c>
      <c r="N1922" s="29">
        <v>1.2000000000000002</v>
      </c>
      <c r="O1922" s="30">
        <v>9</v>
      </c>
    </row>
    <row r="1923" spans="1:15" x14ac:dyDescent="0.35">
      <c r="A1923" s="24">
        <v>44973</v>
      </c>
      <c r="B1923" s="25">
        <v>44973.013194444444</v>
      </c>
      <c r="C1923" s="26" t="str">
        <f>TEXT(B1923,"dd.mm.yyyy")</f>
        <v>16.02.2023</v>
      </c>
      <c r="D1923" s="27">
        <f>B1923-A1923</f>
        <v>1.3194444443797693E-2</v>
      </c>
      <c r="E1923" s="28" t="s">
        <v>22</v>
      </c>
      <c r="F1923" s="28" t="s">
        <v>832</v>
      </c>
      <c r="G1923" s="28">
        <v>1</v>
      </c>
      <c r="H1923" s="29">
        <v>3.4</v>
      </c>
      <c r="I1923" s="28">
        <v>1</v>
      </c>
      <c r="J1923" s="28" t="s">
        <v>12</v>
      </c>
      <c r="K1923" s="28">
        <v>1</v>
      </c>
      <c r="L1923" s="29">
        <v>8.16</v>
      </c>
      <c r="M1923" s="29">
        <f t="shared" ref="M1923:M1986" si="30">L1923*30%</f>
        <v>2.448</v>
      </c>
      <c r="N1923" s="29">
        <v>2.3919999999999995</v>
      </c>
      <c r="O1923" s="30">
        <v>13</v>
      </c>
    </row>
    <row r="1924" spans="1:15" x14ac:dyDescent="0.35">
      <c r="A1924" s="24">
        <v>44973</v>
      </c>
      <c r="B1924" s="25">
        <v>44973.025694444441</v>
      </c>
      <c r="C1924" s="26" t="str">
        <f>TEXT(B1924,"dd.mm.yyyy")</f>
        <v>16.02.2023</v>
      </c>
      <c r="D1924" s="27">
        <f>B1924-A1924</f>
        <v>2.569444444088731E-2</v>
      </c>
      <c r="E1924" s="28" t="s">
        <v>29</v>
      </c>
      <c r="F1924" s="28" t="s">
        <v>614</v>
      </c>
      <c r="G1924" s="28">
        <v>4</v>
      </c>
      <c r="H1924" s="29">
        <v>19.899999999999999</v>
      </c>
      <c r="I1924" s="28">
        <v>2</v>
      </c>
      <c r="J1924" s="28" t="s">
        <v>12</v>
      </c>
      <c r="K1924" s="28">
        <v>1</v>
      </c>
      <c r="L1924" s="29">
        <v>47.76</v>
      </c>
      <c r="M1924" s="29">
        <f t="shared" si="30"/>
        <v>14.327999999999999</v>
      </c>
      <c r="N1924" s="29">
        <v>2.911999999999999</v>
      </c>
      <c r="O1924" s="30">
        <v>65</v>
      </c>
    </row>
    <row r="1925" spans="1:15" x14ac:dyDescent="0.35">
      <c r="A1925" s="24">
        <v>44973</v>
      </c>
      <c r="B1925" s="25">
        <v>44973.012499999997</v>
      </c>
      <c r="C1925" s="26" t="str">
        <f>TEXT(B1925,"dd.mm.yyyy")</f>
        <v>16.02.2023</v>
      </c>
      <c r="D1925" s="27">
        <f>B1925-A1925</f>
        <v>1.2499999997089617E-2</v>
      </c>
      <c r="E1925" s="28" t="s">
        <v>42</v>
      </c>
      <c r="F1925" s="28" t="s">
        <v>407</v>
      </c>
      <c r="G1925" s="28">
        <v>1</v>
      </c>
      <c r="H1925" s="29">
        <v>4.5999999999999996</v>
      </c>
      <c r="I1925" s="28">
        <v>1</v>
      </c>
      <c r="J1925" s="28" t="s">
        <v>12</v>
      </c>
      <c r="K1925" s="28">
        <v>1</v>
      </c>
      <c r="L1925" s="29">
        <v>11.04</v>
      </c>
      <c r="M1925" s="29">
        <f t="shared" si="30"/>
        <v>3.3119999999999998</v>
      </c>
      <c r="N1925" s="29">
        <v>2.6480000000000015</v>
      </c>
      <c r="O1925" s="30">
        <v>17</v>
      </c>
    </row>
    <row r="1926" spans="1:15" x14ac:dyDescent="0.35">
      <c r="A1926" s="24">
        <v>44973.000694444447</v>
      </c>
      <c r="B1926" s="25">
        <v>44973.003472222219</v>
      </c>
      <c r="C1926" s="26" t="str">
        <f>TEXT(B1926,"dd.mm.yyyy")</f>
        <v>16.02.2023</v>
      </c>
      <c r="D1926" s="27">
        <f>B1926-A1926</f>
        <v>2.7777777722803876E-3</v>
      </c>
      <c r="E1926" s="28" t="s">
        <v>58</v>
      </c>
      <c r="F1926" s="28" t="s">
        <v>522</v>
      </c>
      <c r="G1926" s="28">
        <v>1</v>
      </c>
      <c r="H1926" s="29">
        <v>1.2</v>
      </c>
      <c r="I1926" s="28">
        <v>1</v>
      </c>
      <c r="J1926" s="28" t="s">
        <v>12</v>
      </c>
      <c r="K1926" s="28">
        <v>1</v>
      </c>
      <c r="L1926" s="29">
        <v>3.2</v>
      </c>
      <c r="M1926" s="29">
        <f t="shared" si="30"/>
        <v>0.96</v>
      </c>
      <c r="N1926" s="29">
        <v>0.83999999999999986</v>
      </c>
      <c r="O1926" s="30">
        <v>5</v>
      </c>
    </row>
    <row r="1927" spans="1:15" x14ac:dyDescent="0.35">
      <c r="A1927" s="24">
        <v>44973.000694444447</v>
      </c>
      <c r="B1927" s="25">
        <v>44973.002083333333</v>
      </c>
      <c r="C1927" s="26" t="str">
        <f>TEXT(B1927,"dd.mm.yyyy")</f>
        <v>16.02.2023</v>
      </c>
      <c r="D1927" s="27">
        <f>B1927-A1927</f>
        <v>1.3888888861401938E-3</v>
      </c>
      <c r="E1927" s="28" t="s">
        <v>53</v>
      </c>
      <c r="F1927" s="28" t="s">
        <v>675</v>
      </c>
      <c r="G1927" s="28">
        <v>1</v>
      </c>
      <c r="H1927" s="29">
        <v>0.7</v>
      </c>
      <c r="I1927" s="28">
        <v>1</v>
      </c>
      <c r="J1927" s="28" t="s">
        <v>12</v>
      </c>
      <c r="K1927" s="28">
        <v>2</v>
      </c>
      <c r="L1927" s="29">
        <v>3</v>
      </c>
      <c r="M1927" s="29">
        <f t="shared" si="30"/>
        <v>0.89999999999999991</v>
      </c>
      <c r="N1927" s="29">
        <v>1.0999999999999996</v>
      </c>
      <c r="O1927" s="30">
        <v>5</v>
      </c>
    </row>
    <row r="1928" spans="1:15" x14ac:dyDescent="0.35">
      <c r="A1928" s="24">
        <v>44973.000694444447</v>
      </c>
      <c r="B1928" s="25">
        <v>44973.006944444445</v>
      </c>
      <c r="C1928" s="26" t="str">
        <f>TEXT(B1928,"dd.mm.yyyy")</f>
        <v>16.02.2023</v>
      </c>
      <c r="D1928" s="27">
        <f>B1928-A1928</f>
        <v>6.2499999985448085E-3</v>
      </c>
      <c r="E1928" s="28" t="s">
        <v>47</v>
      </c>
      <c r="F1928" s="28" t="s">
        <v>654</v>
      </c>
      <c r="G1928" s="28">
        <v>2</v>
      </c>
      <c r="H1928" s="29">
        <v>1.4</v>
      </c>
      <c r="I1928" s="28">
        <v>1</v>
      </c>
      <c r="J1928" s="28" t="s">
        <v>12</v>
      </c>
      <c r="K1928" s="28">
        <v>2</v>
      </c>
      <c r="L1928" s="29">
        <v>3.8</v>
      </c>
      <c r="M1928" s="29">
        <f t="shared" si="30"/>
        <v>1.1399999999999999</v>
      </c>
      <c r="N1928" s="29">
        <v>1.0600000000000005</v>
      </c>
      <c r="O1928" s="30">
        <v>6</v>
      </c>
    </row>
    <row r="1929" spans="1:15" x14ac:dyDescent="0.35">
      <c r="A1929" s="24">
        <v>44973.000694444447</v>
      </c>
      <c r="B1929" s="25">
        <v>44973.008333333331</v>
      </c>
      <c r="C1929" s="26" t="str">
        <f>TEXT(B1929,"dd.mm.yyyy")</f>
        <v>16.02.2023</v>
      </c>
      <c r="D1929" s="27">
        <f>B1929-A1929</f>
        <v>7.6388888846850023E-3</v>
      </c>
      <c r="E1929" s="28" t="s">
        <v>38</v>
      </c>
      <c r="F1929" s="28" t="s">
        <v>299</v>
      </c>
      <c r="G1929" s="28">
        <v>1</v>
      </c>
      <c r="H1929" s="29">
        <v>2.2000000000000002</v>
      </c>
      <c r="I1929" s="28">
        <v>1</v>
      </c>
      <c r="J1929" s="28" t="s">
        <v>12</v>
      </c>
      <c r="K1929" s="28">
        <v>2</v>
      </c>
      <c r="L1929" s="29">
        <v>5.28</v>
      </c>
      <c r="M1929" s="29">
        <f t="shared" si="30"/>
        <v>1.5840000000000001</v>
      </c>
      <c r="N1929" s="29">
        <v>1.1360000000000001</v>
      </c>
      <c r="O1929" s="30">
        <v>8</v>
      </c>
    </row>
    <row r="1930" spans="1:15" x14ac:dyDescent="0.35">
      <c r="A1930" s="24">
        <v>44973.001388888886</v>
      </c>
      <c r="B1930" s="25">
        <v>44973.006249999999</v>
      </c>
      <c r="C1930" s="26" t="str">
        <f>TEXT(B1930,"dd.mm.yyyy")</f>
        <v>16.02.2023</v>
      </c>
      <c r="D1930" s="27">
        <f>B1930-A1930</f>
        <v>4.8611111124046147E-3</v>
      </c>
      <c r="E1930" s="28" t="s">
        <v>44</v>
      </c>
      <c r="F1930" s="28" t="s">
        <v>318</v>
      </c>
      <c r="G1930" s="28">
        <v>1</v>
      </c>
      <c r="H1930" s="29">
        <v>1.2</v>
      </c>
      <c r="I1930" s="28">
        <v>1</v>
      </c>
      <c r="J1930" s="28" t="s">
        <v>12</v>
      </c>
      <c r="K1930" s="28">
        <v>2</v>
      </c>
      <c r="L1930" s="29">
        <v>3.4</v>
      </c>
      <c r="M1930" s="29">
        <f t="shared" si="30"/>
        <v>1.02</v>
      </c>
      <c r="N1930" s="29">
        <v>1.5800000000000005</v>
      </c>
      <c r="O1930" s="30">
        <v>6</v>
      </c>
    </row>
    <row r="1931" spans="1:15" x14ac:dyDescent="0.35">
      <c r="A1931" s="24">
        <v>44973.001388888886</v>
      </c>
      <c r="B1931" s="25">
        <v>44973.020138888889</v>
      </c>
      <c r="C1931" s="26" t="str">
        <f>TEXT(B1931,"dd.mm.yyyy")</f>
        <v>16.02.2023</v>
      </c>
      <c r="D1931" s="27">
        <f>B1931-A1931</f>
        <v>1.8750000002910383E-2</v>
      </c>
      <c r="E1931" s="28" t="s">
        <v>44</v>
      </c>
      <c r="F1931" s="28" t="s">
        <v>446</v>
      </c>
      <c r="G1931" s="28">
        <v>1</v>
      </c>
      <c r="H1931" s="29">
        <v>18.2</v>
      </c>
      <c r="I1931" s="28">
        <v>2</v>
      </c>
      <c r="J1931" s="28" t="s">
        <v>12</v>
      </c>
      <c r="K1931" s="28">
        <v>1</v>
      </c>
      <c r="L1931" s="29">
        <v>43.68</v>
      </c>
      <c r="M1931" s="29">
        <f t="shared" si="30"/>
        <v>13.103999999999999</v>
      </c>
      <c r="N1931" s="29">
        <v>6.2160000000000011</v>
      </c>
      <c r="O1931" s="30">
        <v>63</v>
      </c>
    </row>
    <row r="1932" spans="1:15" x14ac:dyDescent="0.35">
      <c r="A1932" s="24">
        <v>44973.001388888886</v>
      </c>
      <c r="B1932" s="25">
        <v>44973.006944444445</v>
      </c>
      <c r="C1932" s="26" t="str">
        <f>TEXT(B1932,"dd.mm.yyyy")</f>
        <v>16.02.2023</v>
      </c>
      <c r="D1932" s="27">
        <f>B1932-A1932</f>
        <v>5.5555555591126904E-3</v>
      </c>
      <c r="E1932" s="28" t="s">
        <v>58</v>
      </c>
      <c r="F1932" s="28" t="s">
        <v>99</v>
      </c>
      <c r="G1932" s="28">
        <v>1</v>
      </c>
      <c r="H1932" s="29">
        <v>0.7</v>
      </c>
      <c r="I1932" s="28">
        <v>1</v>
      </c>
      <c r="J1932" s="28" t="s">
        <v>12</v>
      </c>
      <c r="K1932" s="28">
        <v>1</v>
      </c>
      <c r="L1932" s="29">
        <v>5.28</v>
      </c>
      <c r="M1932" s="29">
        <f t="shared" si="30"/>
        <v>1.5840000000000001</v>
      </c>
      <c r="N1932" s="29">
        <v>1.1360000000000001</v>
      </c>
      <c r="O1932" s="30">
        <v>8</v>
      </c>
    </row>
    <row r="1933" spans="1:15" x14ac:dyDescent="0.35">
      <c r="A1933" s="24">
        <v>44973.001388888886</v>
      </c>
      <c r="B1933" s="25">
        <v>44973.006249999999</v>
      </c>
      <c r="C1933" s="26" t="str">
        <f>TEXT(B1933,"dd.mm.yyyy")</f>
        <v>16.02.2023</v>
      </c>
      <c r="D1933" s="27">
        <f>B1933-A1933</f>
        <v>4.8611111124046147E-3</v>
      </c>
      <c r="E1933" s="28" t="s">
        <v>74</v>
      </c>
      <c r="F1933" s="28" t="s">
        <v>212</v>
      </c>
      <c r="G1933" s="28">
        <v>1</v>
      </c>
      <c r="H1933" s="29">
        <v>2</v>
      </c>
      <c r="I1933" s="28">
        <v>1</v>
      </c>
      <c r="J1933" s="28" t="s">
        <v>12</v>
      </c>
      <c r="K1933" s="28">
        <v>2</v>
      </c>
      <c r="L1933" s="29">
        <v>4.8</v>
      </c>
      <c r="M1933" s="29">
        <f t="shared" si="30"/>
        <v>1.44</v>
      </c>
      <c r="N1933" s="29">
        <v>0.76000000000000068</v>
      </c>
      <c r="O1933" s="30">
        <v>7</v>
      </c>
    </row>
    <row r="1934" spans="1:15" x14ac:dyDescent="0.35">
      <c r="A1934" s="24">
        <v>44973.001388888886</v>
      </c>
      <c r="B1934" s="25">
        <v>44973.009722222225</v>
      </c>
      <c r="C1934" s="26" t="str">
        <f>TEXT(B1934,"dd.mm.yyyy")</f>
        <v>16.02.2023</v>
      </c>
      <c r="D1934" s="27">
        <f>B1934-A1934</f>
        <v>8.3333333386690356E-3</v>
      </c>
      <c r="E1934" s="28" t="s">
        <v>11</v>
      </c>
      <c r="F1934" s="28" t="s">
        <v>627</v>
      </c>
      <c r="G1934" s="28">
        <v>1</v>
      </c>
      <c r="H1934" s="29">
        <v>3.2</v>
      </c>
      <c r="I1934" s="28">
        <v>1</v>
      </c>
      <c r="J1934" s="28" t="s">
        <v>12</v>
      </c>
      <c r="K1934" s="28">
        <v>2</v>
      </c>
      <c r="L1934" s="29">
        <v>7.68</v>
      </c>
      <c r="M1934" s="29">
        <f t="shared" si="30"/>
        <v>2.3039999999999998</v>
      </c>
      <c r="N1934" s="29">
        <v>2.016</v>
      </c>
      <c r="O1934" s="30">
        <v>12</v>
      </c>
    </row>
    <row r="1935" spans="1:15" x14ac:dyDescent="0.35">
      <c r="A1935" s="24">
        <v>44973.001388888886</v>
      </c>
      <c r="B1935" s="25">
        <v>44973.025694444441</v>
      </c>
      <c r="C1935" s="26" t="str">
        <f>TEXT(B1935,"dd.mm.yyyy")</f>
        <v>16.02.2023</v>
      </c>
      <c r="D1935" s="27">
        <f>B1935-A1935</f>
        <v>2.4305555554747116E-2</v>
      </c>
      <c r="E1935" s="28" t="s">
        <v>17</v>
      </c>
      <c r="F1935" s="28" t="s">
        <v>424</v>
      </c>
      <c r="G1935" s="28">
        <v>4</v>
      </c>
      <c r="H1935" s="29">
        <v>10.7</v>
      </c>
      <c r="I1935" s="28">
        <v>1</v>
      </c>
      <c r="J1935" s="28" t="s">
        <v>12</v>
      </c>
      <c r="K1935" s="28">
        <v>2</v>
      </c>
      <c r="L1935" s="29">
        <v>25.68</v>
      </c>
      <c r="M1935" s="29">
        <f t="shared" si="30"/>
        <v>7.7039999999999997</v>
      </c>
      <c r="N1935" s="29">
        <v>3.6159999999999997</v>
      </c>
      <c r="O1935" s="30">
        <v>37</v>
      </c>
    </row>
    <row r="1936" spans="1:15" x14ac:dyDescent="0.35">
      <c r="A1936" s="24">
        <v>44973.001388888886</v>
      </c>
      <c r="B1936" s="25">
        <v>44973.01458333333</v>
      </c>
      <c r="C1936" s="26" t="str">
        <f>TEXT(B1936,"dd.mm.yyyy")</f>
        <v>16.02.2023</v>
      </c>
      <c r="D1936" s="27">
        <f>B1936-A1936</f>
        <v>1.3194444443797693E-2</v>
      </c>
      <c r="E1936" s="28" t="s">
        <v>51</v>
      </c>
      <c r="F1936" s="28" t="s">
        <v>912</v>
      </c>
      <c r="G1936" s="28">
        <v>1</v>
      </c>
      <c r="H1936" s="29">
        <v>4.3</v>
      </c>
      <c r="I1936" s="28">
        <v>1</v>
      </c>
      <c r="J1936" s="28" t="s">
        <v>12</v>
      </c>
      <c r="K1936" s="28">
        <v>1</v>
      </c>
      <c r="L1936" s="29">
        <v>10.32</v>
      </c>
      <c r="M1936" s="29">
        <f t="shared" si="30"/>
        <v>3.0960000000000001</v>
      </c>
      <c r="N1936" s="29">
        <v>2.5839999999999996</v>
      </c>
      <c r="O1936" s="30">
        <v>16</v>
      </c>
    </row>
    <row r="1937" spans="1:15" x14ac:dyDescent="0.35">
      <c r="A1937" s="24">
        <v>44973.002083333333</v>
      </c>
      <c r="B1937" s="25">
        <v>44973.025000000001</v>
      </c>
      <c r="C1937" s="26" t="str">
        <f>TEXT(B1937,"dd.mm.yyyy")</f>
        <v>16.02.2023</v>
      </c>
      <c r="D1937" s="27">
        <f>B1937-A1937</f>
        <v>2.2916666668606922E-2</v>
      </c>
      <c r="E1937" s="28" t="s">
        <v>11</v>
      </c>
      <c r="F1937" s="28" t="s">
        <v>655</v>
      </c>
      <c r="G1937" s="28">
        <v>1</v>
      </c>
      <c r="H1937" s="29">
        <v>10.3</v>
      </c>
      <c r="I1937" s="28">
        <v>1</v>
      </c>
      <c r="J1937" s="28" t="s">
        <v>12</v>
      </c>
      <c r="K1937" s="28">
        <v>1</v>
      </c>
      <c r="L1937" s="29">
        <v>24.72</v>
      </c>
      <c r="M1937" s="29">
        <f t="shared" si="30"/>
        <v>7.4159999999999995</v>
      </c>
      <c r="N1937" s="29">
        <v>1.8640000000000008</v>
      </c>
      <c r="O1937" s="30">
        <v>34</v>
      </c>
    </row>
    <row r="1938" spans="1:15" x14ac:dyDescent="0.35">
      <c r="A1938" s="24">
        <v>44973.002083333333</v>
      </c>
      <c r="B1938" s="25">
        <v>44973.004166666666</v>
      </c>
      <c r="C1938" s="26" t="str">
        <f>TEXT(B1938,"dd.mm.yyyy")</f>
        <v>16.02.2023</v>
      </c>
      <c r="D1938" s="27">
        <f>B1938-A1938</f>
        <v>2.0833333328482695E-3</v>
      </c>
      <c r="E1938" s="28" t="s">
        <v>14</v>
      </c>
      <c r="F1938" s="28" t="s">
        <v>446</v>
      </c>
      <c r="G1938" s="28">
        <v>2</v>
      </c>
      <c r="H1938" s="29">
        <v>0.9</v>
      </c>
      <c r="I1938" s="28">
        <v>1</v>
      </c>
      <c r="J1938" s="28" t="s">
        <v>12</v>
      </c>
      <c r="K1938" s="28">
        <v>1</v>
      </c>
      <c r="L1938" s="29">
        <v>3.5</v>
      </c>
      <c r="M1938" s="29">
        <f t="shared" si="30"/>
        <v>1.05</v>
      </c>
      <c r="N1938" s="29">
        <v>1.4500000000000002</v>
      </c>
      <c r="O1938" s="30">
        <v>6</v>
      </c>
    </row>
    <row r="1939" spans="1:15" x14ac:dyDescent="0.35">
      <c r="A1939" s="24">
        <v>44973.002083333333</v>
      </c>
      <c r="B1939" s="25">
        <v>44973.00277777778</v>
      </c>
      <c r="C1939" s="26" t="str">
        <f>TEXT(B1939,"dd.mm.yyyy")</f>
        <v>16.02.2023</v>
      </c>
      <c r="D1939" s="27">
        <f>B1939-A1939</f>
        <v>6.944444467080757E-4</v>
      </c>
      <c r="E1939" s="28" t="s">
        <v>59</v>
      </c>
      <c r="F1939" s="28" t="s">
        <v>424</v>
      </c>
      <c r="G1939" s="28">
        <v>1</v>
      </c>
      <c r="H1939" s="29">
        <v>0.7</v>
      </c>
      <c r="I1939" s="28">
        <v>1</v>
      </c>
      <c r="J1939" s="28" t="s">
        <v>12</v>
      </c>
      <c r="K1939" s="28">
        <v>1</v>
      </c>
      <c r="L1939" s="29">
        <v>3.4</v>
      </c>
      <c r="M1939" s="29">
        <f t="shared" si="30"/>
        <v>1.02</v>
      </c>
      <c r="N1939" s="29">
        <v>1.5800000000000005</v>
      </c>
      <c r="O1939" s="30">
        <v>6</v>
      </c>
    </row>
    <row r="1940" spans="1:15" x14ac:dyDescent="0.35">
      <c r="A1940" s="24">
        <v>44973.002083333333</v>
      </c>
      <c r="B1940" s="25">
        <v>44973.018055555556</v>
      </c>
      <c r="C1940" s="26" t="str">
        <f>TEXT(B1940,"dd.mm.yyyy")</f>
        <v>16.02.2023</v>
      </c>
      <c r="D1940" s="27">
        <f>B1940-A1940</f>
        <v>1.5972222223354038E-2</v>
      </c>
      <c r="E1940" s="28" t="s">
        <v>20</v>
      </c>
      <c r="F1940" s="28" t="s">
        <v>524</v>
      </c>
      <c r="G1940" s="28">
        <v>1</v>
      </c>
      <c r="H1940" s="29">
        <v>5.8</v>
      </c>
      <c r="I1940" s="28">
        <v>1</v>
      </c>
      <c r="J1940" s="28" t="s">
        <v>12</v>
      </c>
      <c r="K1940" s="28">
        <v>2</v>
      </c>
      <c r="L1940" s="29">
        <v>13.92</v>
      </c>
      <c r="M1940" s="29">
        <f t="shared" si="30"/>
        <v>4.1760000000000002</v>
      </c>
      <c r="N1940" s="29">
        <v>2.9039999999999981</v>
      </c>
      <c r="O1940" s="30">
        <v>21</v>
      </c>
    </row>
    <row r="1941" spans="1:15" x14ac:dyDescent="0.35">
      <c r="A1941" s="24">
        <v>44973.002083333333</v>
      </c>
      <c r="B1941" s="25">
        <v>44973.00277777778</v>
      </c>
      <c r="C1941" s="26" t="str">
        <f>TEXT(B1941,"dd.mm.yyyy")</f>
        <v>16.02.2023</v>
      </c>
      <c r="D1941" s="27">
        <f>B1941-A1941</f>
        <v>6.944444467080757E-4</v>
      </c>
      <c r="E1941" s="28" t="s">
        <v>20</v>
      </c>
      <c r="F1941" s="28" t="s">
        <v>747</v>
      </c>
      <c r="G1941" s="28">
        <v>1</v>
      </c>
      <c r="H1941" s="29">
        <v>0.1</v>
      </c>
      <c r="I1941" s="28">
        <v>1</v>
      </c>
      <c r="J1941" s="28" t="s">
        <v>12</v>
      </c>
      <c r="K1941" s="28">
        <v>2</v>
      </c>
      <c r="L1941" s="29">
        <v>4</v>
      </c>
      <c r="M1941" s="29">
        <f t="shared" si="30"/>
        <v>1.2</v>
      </c>
      <c r="N1941" s="29">
        <v>0.79999999999999982</v>
      </c>
      <c r="O1941" s="30">
        <v>6</v>
      </c>
    </row>
    <row r="1942" spans="1:15" x14ac:dyDescent="0.35">
      <c r="A1942" s="24">
        <v>44973.002083333333</v>
      </c>
      <c r="B1942" s="25">
        <v>44973.01458333333</v>
      </c>
      <c r="C1942" s="26" t="str">
        <f>TEXT(B1942,"dd.mm.yyyy")</f>
        <v>16.02.2023</v>
      </c>
      <c r="D1942" s="27">
        <f>B1942-A1942</f>
        <v>1.2499999997089617E-2</v>
      </c>
      <c r="E1942" s="28" t="s">
        <v>53</v>
      </c>
      <c r="F1942" s="28" t="s">
        <v>501</v>
      </c>
      <c r="G1942" s="28">
        <v>2</v>
      </c>
      <c r="H1942" s="29">
        <v>10.6</v>
      </c>
      <c r="I1942" s="28">
        <v>1</v>
      </c>
      <c r="J1942" s="28" t="s">
        <v>12</v>
      </c>
      <c r="K1942" s="28">
        <v>2</v>
      </c>
      <c r="L1942" s="29">
        <v>25.44</v>
      </c>
      <c r="M1942" s="29">
        <f t="shared" si="30"/>
        <v>7.6319999999999997</v>
      </c>
      <c r="N1942" s="29">
        <v>3.9280000000000008</v>
      </c>
      <c r="O1942" s="30">
        <v>37</v>
      </c>
    </row>
    <row r="1943" spans="1:15" x14ac:dyDescent="0.35">
      <c r="A1943" s="24">
        <v>44973.002083333333</v>
      </c>
      <c r="B1943" s="25">
        <v>44973.006249999999</v>
      </c>
      <c r="C1943" s="26" t="str">
        <f>TEXT(B1943,"dd.mm.yyyy")</f>
        <v>16.02.2023</v>
      </c>
      <c r="D1943" s="27">
        <f>B1943-A1943</f>
        <v>4.166666665696539E-3</v>
      </c>
      <c r="E1943" s="28" t="s">
        <v>50</v>
      </c>
      <c r="F1943" s="28" t="s">
        <v>716</v>
      </c>
      <c r="G1943" s="28">
        <v>1</v>
      </c>
      <c r="H1943" s="29">
        <v>1.7</v>
      </c>
      <c r="I1943" s="28">
        <v>1</v>
      </c>
      <c r="J1943" s="28" t="s">
        <v>12</v>
      </c>
      <c r="K1943" s="28">
        <v>1</v>
      </c>
      <c r="L1943" s="29">
        <v>3.4</v>
      </c>
      <c r="M1943" s="29">
        <f t="shared" si="30"/>
        <v>1.02</v>
      </c>
      <c r="N1943" s="29">
        <v>1.5800000000000005</v>
      </c>
      <c r="O1943" s="30">
        <v>6</v>
      </c>
    </row>
    <row r="1944" spans="1:15" x14ac:dyDescent="0.35">
      <c r="A1944" s="24">
        <v>44973.002083333333</v>
      </c>
      <c r="B1944" s="25">
        <v>44973.003472222219</v>
      </c>
      <c r="C1944" s="26" t="str">
        <f>TEXT(B1944,"dd.mm.yyyy")</f>
        <v>16.02.2023</v>
      </c>
      <c r="D1944" s="27">
        <f>B1944-A1944</f>
        <v>1.3888888861401938E-3</v>
      </c>
      <c r="E1944" s="28" t="s">
        <v>74</v>
      </c>
      <c r="F1944" s="28" t="s">
        <v>177</v>
      </c>
      <c r="G1944" s="28">
        <v>1</v>
      </c>
      <c r="H1944" s="29">
        <v>0.7</v>
      </c>
      <c r="I1944" s="28">
        <v>1</v>
      </c>
      <c r="J1944" s="28" t="s">
        <v>12</v>
      </c>
      <c r="K1944" s="28">
        <v>2</v>
      </c>
      <c r="L1944" s="29">
        <v>3.4</v>
      </c>
      <c r="M1944" s="29">
        <f t="shared" si="30"/>
        <v>1.02</v>
      </c>
      <c r="N1944" s="29">
        <v>1.5800000000000005</v>
      </c>
      <c r="O1944" s="30">
        <v>6</v>
      </c>
    </row>
    <row r="1945" spans="1:15" x14ac:dyDescent="0.35">
      <c r="A1945" s="24">
        <v>44973.002083333333</v>
      </c>
      <c r="B1945" s="25">
        <v>44973.013194444444</v>
      </c>
      <c r="C1945" s="26" t="str">
        <f>TEXT(B1945,"dd.mm.yyyy")</f>
        <v>16.02.2023</v>
      </c>
      <c r="D1945" s="27">
        <f>B1945-A1945</f>
        <v>1.1111111110949423E-2</v>
      </c>
      <c r="E1945" s="28" t="s">
        <v>44</v>
      </c>
      <c r="F1945" s="28" t="s">
        <v>508</v>
      </c>
      <c r="G1945" s="28">
        <v>1</v>
      </c>
      <c r="H1945" s="29">
        <v>7.9</v>
      </c>
      <c r="I1945" s="28">
        <v>1</v>
      </c>
      <c r="J1945" s="28" t="s">
        <v>12</v>
      </c>
      <c r="K1945" s="28">
        <v>2</v>
      </c>
      <c r="L1945" s="29">
        <v>18.96</v>
      </c>
      <c r="M1945" s="29">
        <f t="shared" si="30"/>
        <v>5.6879999999999997</v>
      </c>
      <c r="N1945" s="29">
        <v>3.3520000000000003</v>
      </c>
      <c r="O1945" s="30">
        <v>28</v>
      </c>
    </row>
    <row r="1946" spans="1:15" x14ac:dyDescent="0.35">
      <c r="A1946" s="24">
        <v>44973.002083333333</v>
      </c>
      <c r="B1946" s="25">
        <v>44973.012499999997</v>
      </c>
      <c r="C1946" s="26" t="str">
        <f>TEXT(B1946,"dd.mm.yyyy")</f>
        <v>16.02.2023</v>
      </c>
      <c r="D1946" s="27">
        <f>B1946-A1946</f>
        <v>1.0416666664241347E-2</v>
      </c>
      <c r="E1946" s="28" t="s">
        <v>58</v>
      </c>
      <c r="F1946" s="28" t="s">
        <v>700</v>
      </c>
      <c r="G1946" s="28">
        <v>1</v>
      </c>
      <c r="H1946" s="29">
        <v>4.8</v>
      </c>
      <c r="I1946" s="28">
        <v>1</v>
      </c>
      <c r="J1946" s="28" t="s">
        <v>12</v>
      </c>
      <c r="K1946" s="28">
        <v>1</v>
      </c>
      <c r="L1946" s="29">
        <v>11.52</v>
      </c>
      <c r="M1946" s="29">
        <f t="shared" si="30"/>
        <v>3.456</v>
      </c>
      <c r="N1946" s="29">
        <v>3.0240000000000009</v>
      </c>
      <c r="O1946" s="30">
        <v>18</v>
      </c>
    </row>
    <row r="1947" spans="1:15" x14ac:dyDescent="0.35">
      <c r="A1947" s="24">
        <v>44973.00277777778</v>
      </c>
      <c r="B1947" s="25">
        <v>44973.007638888892</v>
      </c>
      <c r="C1947" s="26" t="str">
        <f>TEXT(B1947,"dd.mm.yyyy")</f>
        <v>16.02.2023</v>
      </c>
      <c r="D1947" s="27">
        <f>B1947-A1947</f>
        <v>4.8611111124046147E-3</v>
      </c>
      <c r="E1947" s="28" t="s">
        <v>45</v>
      </c>
      <c r="F1947" s="28" t="s">
        <v>892</v>
      </c>
      <c r="G1947" s="28">
        <v>1</v>
      </c>
      <c r="H1947" s="29">
        <v>1.6</v>
      </c>
      <c r="I1947" s="28">
        <v>1</v>
      </c>
      <c r="J1947" s="28" t="s">
        <v>12</v>
      </c>
      <c r="K1947" s="28">
        <v>1</v>
      </c>
      <c r="L1947" s="29">
        <v>3.1</v>
      </c>
      <c r="M1947" s="29">
        <f t="shared" si="30"/>
        <v>0.92999999999999994</v>
      </c>
      <c r="N1947" s="29">
        <v>0.9700000000000002</v>
      </c>
      <c r="O1947" s="30">
        <v>5</v>
      </c>
    </row>
    <row r="1948" spans="1:15" x14ac:dyDescent="0.35">
      <c r="A1948" s="24">
        <v>44973.00277777778</v>
      </c>
      <c r="B1948" s="25">
        <v>44973.008333333331</v>
      </c>
      <c r="C1948" s="26" t="str">
        <f>TEXT(B1948,"dd.mm.yyyy")</f>
        <v>16.02.2023</v>
      </c>
      <c r="D1948" s="27">
        <f>B1948-A1948</f>
        <v>5.5555555518367328E-3</v>
      </c>
      <c r="E1948" s="28" t="s">
        <v>69</v>
      </c>
      <c r="F1948" s="28" t="s">
        <v>604</v>
      </c>
      <c r="G1948" s="28">
        <v>2</v>
      </c>
      <c r="H1948" s="29">
        <v>1.9</v>
      </c>
      <c r="I1948" s="28">
        <v>1</v>
      </c>
      <c r="J1948" s="28" t="s">
        <v>12</v>
      </c>
      <c r="K1948" s="28">
        <v>1</v>
      </c>
      <c r="L1948" s="29">
        <v>3.8</v>
      </c>
      <c r="M1948" s="29">
        <f t="shared" si="30"/>
        <v>1.1399999999999999</v>
      </c>
      <c r="N1948" s="29">
        <v>1.0600000000000005</v>
      </c>
      <c r="O1948" s="30">
        <v>6</v>
      </c>
    </row>
    <row r="1949" spans="1:15" x14ac:dyDescent="0.35">
      <c r="A1949" s="24">
        <v>44973.003472222219</v>
      </c>
      <c r="B1949" s="25">
        <v>44973.011805555558</v>
      </c>
      <c r="C1949" s="26" t="str">
        <f>TEXT(B1949,"dd.mm.yyyy")</f>
        <v>16.02.2023</v>
      </c>
      <c r="D1949" s="27">
        <f>B1949-A1949</f>
        <v>8.3333333386690356E-3</v>
      </c>
      <c r="E1949" s="28" t="s">
        <v>41</v>
      </c>
      <c r="F1949" s="28" t="s">
        <v>523</v>
      </c>
      <c r="G1949" s="28">
        <v>1</v>
      </c>
      <c r="H1949" s="29">
        <v>3.5</v>
      </c>
      <c r="I1949" s="28">
        <v>1</v>
      </c>
      <c r="J1949" s="28" t="s">
        <v>12</v>
      </c>
      <c r="K1949" s="28">
        <v>1</v>
      </c>
      <c r="L1949" s="29">
        <v>8.4</v>
      </c>
      <c r="M1949" s="29">
        <f t="shared" si="30"/>
        <v>2.52</v>
      </c>
      <c r="N1949" s="29">
        <v>2.08</v>
      </c>
      <c r="O1949" s="30">
        <v>13</v>
      </c>
    </row>
    <row r="1950" spans="1:15" x14ac:dyDescent="0.35">
      <c r="A1950" s="24">
        <v>44973.003472222219</v>
      </c>
      <c r="B1950" s="25">
        <v>44973.005555555559</v>
      </c>
      <c r="C1950" s="26" t="str">
        <f>TEXT(B1950,"dd.mm.yyyy")</f>
        <v>16.02.2023</v>
      </c>
      <c r="D1950" s="27">
        <f>B1950-A1950</f>
        <v>2.0833333401242271E-3</v>
      </c>
      <c r="E1950" s="28" t="s">
        <v>28</v>
      </c>
      <c r="F1950" s="28" t="s">
        <v>720</v>
      </c>
      <c r="G1950" s="28">
        <v>1</v>
      </c>
      <c r="H1950" s="29">
        <v>0.3</v>
      </c>
      <c r="I1950" s="28">
        <v>1</v>
      </c>
      <c r="J1950" s="28" t="s">
        <v>12</v>
      </c>
      <c r="K1950" s="28">
        <v>1</v>
      </c>
      <c r="L1950" s="29">
        <v>3.5</v>
      </c>
      <c r="M1950" s="29">
        <f t="shared" si="30"/>
        <v>1.05</v>
      </c>
      <c r="N1950" s="29">
        <v>1.4500000000000002</v>
      </c>
      <c r="O1950" s="30">
        <v>6</v>
      </c>
    </row>
    <row r="1951" spans="1:15" x14ac:dyDescent="0.35">
      <c r="A1951" s="24">
        <v>44973.003472222219</v>
      </c>
      <c r="B1951" s="25">
        <v>44973.017361111109</v>
      </c>
      <c r="C1951" s="26" t="str">
        <f>TEXT(B1951,"dd.mm.yyyy")</f>
        <v>16.02.2023</v>
      </c>
      <c r="D1951" s="27">
        <f>B1951-A1951</f>
        <v>1.3888888890505768E-2</v>
      </c>
      <c r="E1951" s="28" t="s">
        <v>37</v>
      </c>
      <c r="F1951" s="28" t="s">
        <v>241</v>
      </c>
      <c r="G1951" s="28">
        <v>2</v>
      </c>
      <c r="H1951" s="29">
        <v>6</v>
      </c>
      <c r="I1951" s="28">
        <v>1</v>
      </c>
      <c r="J1951" s="28" t="s">
        <v>12</v>
      </c>
      <c r="K1951" s="28">
        <v>2</v>
      </c>
      <c r="L1951" s="29">
        <v>14.4</v>
      </c>
      <c r="M1951" s="29">
        <f t="shared" si="30"/>
        <v>4.32</v>
      </c>
      <c r="N1951" s="29">
        <v>2.2799999999999994</v>
      </c>
      <c r="O1951" s="30">
        <v>21</v>
      </c>
    </row>
    <row r="1952" spans="1:15" x14ac:dyDescent="0.35">
      <c r="A1952" s="24">
        <v>44973.003472222219</v>
      </c>
      <c r="B1952" s="25">
        <v>44973.009027777778</v>
      </c>
      <c r="C1952" s="26" t="str">
        <f>TEXT(B1952,"dd.mm.yyyy")</f>
        <v>16.02.2023</v>
      </c>
      <c r="D1952" s="27">
        <f>B1952-A1952</f>
        <v>5.5555555591126904E-3</v>
      </c>
      <c r="E1952" s="28" t="s">
        <v>30</v>
      </c>
      <c r="F1952" s="28" t="s">
        <v>602</v>
      </c>
      <c r="G1952" s="28">
        <v>1</v>
      </c>
      <c r="H1952" s="29">
        <v>1.7</v>
      </c>
      <c r="I1952" s="28">
        <v>1</v>
      </c>
      <c r="J1952" s="28" t="s">
        <v>12</v>
      </c>
      <c r="K1952" s="28">
        <v>1</v>
      </c>
      <c r="L1952" s="29">
        <v>3.7</v>
      </c>
      <c r="M1952" s="29">
        <f t="shared" si="30"/>
        <v>1.1100000000000001</v>
      </c>
      <c r="N1952" s="29">
        <v>1.1899999999999995</v>
      </c>
      <c r="O1952" s="30">
        <v>6</v>
      </c>
    </row>
    <row r="1953" spans="1:15" x14ac:dyDescent="0.35">
      <c r="A1953" s="24">
        <v>44973.003472222219</v>
      </c>
      <c r="B1953" s="25">
        <v>44973.008333333331</v>
      </c>
      <c r="C1953" s="26" t="str">
        <f>TEXT(B1953,"dd.mm.yyyy")</f>
        <v>16.02.2023</v>
      </c>
      <c r="D1953" s="27">
        <f>B1953-A1953</f>
        <v>4.8611111124046147E-3</v>
      </c>
      <c r="E1953" s="28" t="s">
        <v>23</v>
      </c>
      <c r="F1953" s="28" t="s">
        <v>134</v>
      </c>
      <c r="G1953" s="28">
        <v>1</v>
      </c>
      <c r="H1953" s="29">
        <v>1.1000000000000001</v>
      </c>
      <c r="I1953" s="28">
        <v>1</v>
      </c>
      <c r="J1953" s="28" t="s">
        <v>12</v>
      </c>
      <c r="K1953" s="28">
        <v>1</v>
      </c>
      <c r="L1953" s="29">
        <v>3</v>
      </c>
      <c r="M1953" s="29">
        <f t="shared" si="30"/>
        <v>0.89999999999999991</v>
      </c>
      <c r="N1953" s="29">
        <v>1.0999999999999996</v>
      </c>
      <c r="O1953" s="30">
        <v>5</v>
      </c>
    </row>
    <row r="1954" spans="1:15" x14ac:dyDescent="0.35">
      <c r="A1954" s="24">
        <v>44973.004166666666</v>
      </c>
      <c r="B1954" s="25">
        <v>44973.017361111109</v>
      </c>
      <c r="C1954" s="26" t="str">
        <f>TEXT(B1954,"dd.mm.yyyy")</f>
        <v>16.02.2023</v>
      </c>
      <c r="D1954" s="27">
        <f>B1954-A1954</f>
        <v>1.3194444443797693E-2</v>
      </c>
      <c r="E1954" s="28" t="s">
        <v>41</v>
      </c>
      <c r="F1954" s="28" t="s">
        <v>294</v>
      </c>
      <c r="G1954" s="28">
        <v>1</v>
      </c>
      <c r="H1954" s="29">
        <v>5.8</v>
      </c>
      <c r="I1954" s="28">
        <v>1</v>
      </c>
      <c r="J1954" s="28" t="s">
        <v>12</v>
      </c>
      <c r="K1954" s="28">
        <v>2</v>
      </c>
      <c r="L1954" s="29">
        <v>13.92</v>
      </c>
      <c r="M1954" s="29">
        <f t="shared" si="30"/>
        <v>4.1760000000000002</v>
      </c>
      <c r="N1954" s="29">
        <v>2.9039999999999981</v>
      </c>
      <c r="O1954" s="30">
        <v>21</v>
      </c>
    </row>
    <row r="1955" spans="1:15" x14ac:dyDescent="0.35">
      <c r="A1955" s="24">
        <v>44973.004166666666</v>
      </c>
      <c r="B1955" s="25">
        <v>44973.011111111111</v>
      </c>
      <c r="C1955" s="26" t="str">
        <f>TEXT(B1955,"dd.mm.yyyy")</f>
        <v>16.02.2023</v>
      </c>
      <c r="D1955" s="27">
        <f>B1955-A1955</f>
        <v>6.9444444452528842E-3</v>
      </c>
      <c r="E1955" s="28" t="s">
        <v>50</v>
      </c>
      <c r="F1955" s="28" t="s">
        <v>801</v>
      </c>
      <c r="G1955" s="28">
        <v>1</v>
      </c>
      <c r="H1955" s="29">
        <v>3.2</v>
      </c>
      <c r="I1955" s="28">
        <v>1</v>
      </c>
      <c r="J1955" s="28" t="s">
        <v>12</v>
      </c>
      <c r="K1955" s="28">
        <v>1</v>
      </c>
      <c r="L1955" s="29">
        <v>7.68</v>
      </c>
      <c r="M1955" s="29">
        <f t="shared" si="30"/>
        <v>2.3039999999999998</v>
      </c>
      <c r="N1955" s="29">
        <v>1.016</v>
      </c>
      <c r="O1955" s="30">
        <v>11</v>
      </c>
    </row>
    <row r="1956" spans="1:15" x14ac:dyDescent="0.35">
      <c r="A1956" s="24">
        <v>44973.004166666666</v>
      </c>
      <c r="B1956" s="25">
        <v>44973.020833333336</v>
      </c>
      <c r="C1956" s="26" t="str">
        <f>TEXT(B1956,"dd.mm.yyyy")</f>
        <v>16.02.2023</v>
      </c>
      <c r="D1956" s="27">
        <f>B1956-A1956</f>
        <v>1.6666666670062114E-2</v>
      </c>
      <c r="E1956" s="28" t="s">
        <v>41</v>
      </c>
      <c r="F1956" s="28" t="s">
        <v>219</v>
      </c>
      <c r="G1956" s="28">
        <v>1</v>
      </c>
      <c r="H1956" s="29">
        <v>8.8000000000000007</v>
      </c>
      <c r="I1956" s="28">
        <v>1</v>
      </c>
      <c r="J1956" s="28" t="s">
        <v>12</v>
      </c>
      <c r="K1956" s="28">
        <v>1</v>
      </c>
      <c r="L1956" s="29">
        <v>21.12</v>
      </c>
      <c r="M1956" s="29">
        <f t="shared" si="30"/>
        <v>6.3360000000000003</v>
      </c>
      <c r="N1956" s="29">
        <v>3.5440000000000005</v>
      </c>
      <c r="O1956" s="30">
        <v>31</v>
      </c>
    </row>
    <row r="1957" spans="1:15" x14ac:dyDescent="0.35">
      <c r="A1957" s="24">
        <v>44973.004166666666</v>
      </c>
      <c r="B1957" s="25">
        <v>44973.01458333333</v>
      </c>
      <c r="C1957" s="26" t="str">
        <f>TEXT(B1957,"dd.mm.yyyy")</f>
        <v>16.02.2023</v>
      </c>
      <c r="D1957" s="27">
        <f>B1957-A1957</f>
        <v>1.0416666664241347E-2</v>
      </c>
      <c r="E1957" s="28" t="s">
        <v>75</v>
      </c>
      <c r="F1957" s="28" t="s">
        <v>693</v>
      </c>
      <c r="G1957" s="28">
        <v>1</v>
      </c>
      <c r="H1957" s="29">
        <v>3.5</v>
      </c>
      <c r="I1957" s="28">
        <v>1</v>
      </c>
      <c r="J1957" s="28" t="s">
        <v>12</v>
      </c>
      <c r="K1957" s="28">
        <v>1</v>
      </c>
      <c r="L1957" s="29">
        <v>8.4</v>
      </c>
      <c r="M1957" s="29">
        <f t="shared" si="30"/>
        <v>2.52</v>
      </c>
      <c r="N1957" s="29">
        <v>2.08</v>
      </c>
      <c r="O1957" s="30">
        <v>13</v>
      </c>
    </row>
    <row r="1958" spans="1:15" x14ac:dyDescent="0.35">
      <c r="A1958" s="24">
        <v>44973.004166666666</v>
      </c>
      <c r="B1958" s="25">
        <v>44973.013888888891</v>
      </c>
      <c r="C1958" s="26" t="str">
        <f>TEXT(B1958,"dd.mm.yyyy")</f>
        <v>16.02.2023</v>
      </c>
      <c r="D1958" s="27">
        <f>B1958-A1958</f>
        <v>9.7222222248092294E-3</v>
      </c>
      <c r="E1958" s="28" t="s">
        <v>11</v>
      </c>
      <c r="F1958" s="28" t="s">
        <v>585</v>
      </c>
      <c r="G1958" s="28">
        <v>1</v>
      </c>
      <c r="H1958" s="29">
        <v>3.2</v>
      </c>
      <c r="I1958" s="28">
        <v>1</v>
      </c>
      <c r="J1958" s="28" t="s">
        <v>18</v>
      </c>
      <c r="K1958" s="28">
        <v>1</v>
      </c>
      <c r="L1958" s="29">
        <v>7.68</v>
      </c>
      <c r="M1958" s="29">
        <f t="shared" si="30"/>
        <v>2.3039999999999998</v>
      </c>
      <c r="N1958" s="29">
        <v>1.016</v>
      </c>
      <c r="O1958" s="30">
        <v>11</v>
      </c>
    </row>
    <row r="1959" spans="1:15" x14ac:dyDescent="0.35">
      <c r="A1959" s="24">
        <v>44973.004166666666</v>
      </c>
      <c r="B1959" s="25">
        <v>44973.006944444445</v>
      </c>
      <c r="C1959" s="26" t="str">
        <f>TEXT(B1959,"dd.mm.yyyy")</f>
        <v>16.02.2023</v>
      </c>
      <c r="D1959" s="27">
        <f>B1959-A1959</f>
        <v>2.7777777795563452E-3</v>
      </c>
      <c r="E1959" s="28" t="s">
        <v>16</v>
      </c>
      <c r="F1959" s="28" t="s">
        <v>311</v>
      </c>
      <c r="G1959" s="28">
        <v>3</v>
      </c>
      <c r="H1959" s="29">
        <v>0.6</v>
      </c>
      <c r="I1959" s="28">
        <v>1</v>
      </c>
      <c r="J1959" s="28" t="s">
        <v>12</v>
      </c>
      <c r="K1959" s="28">
        <v>2</v>
      </c>
      <c r="L1959" s="29">
        <v>3.5</v>
      </c>
      <c r="M1959" s="29">
        <f t="shared" si="30"/>
        <v>1.05</v>
      </c>
      <c r="N1959" s="29">
        <v>1.4500000000000002</v>
      </c>
      <c r="O1959" s="30">
        <v>6</v>
      </c>
    </row>
    <row r="1960" spans="1:15" x14ac:dyDescent="0.35">
      <c r="A1960" s="24">
        <v>44973.004166666666</v>
      </c>
      <c r="B1960" s="25">
        <v>44973.018055555556</v>
      </c>
      <c r="C1960" s="26" t="str">
        <f>TEXT(B1960,"dd.mm.yyyy")</f>
        <v>16.02.2023</v>
      </c>
      <c r="D1960" s="27">
        <f>B1960-A1960</f>
        <v>1.3888888890505768E-2</v>
      </c>
      <c r="E1960" s="28" t="s">
        <v>64</v>
      </c>
      <c r="F1960" s="28" t="s">
        <v>530</v>
      </c>
      <c r="G1960" s="28">
        <v>4</v>
      </c>
      <c r="H1960" s="29">
        <v>4.2</v>
      </c>
      <c r="I1960" s="28">
        <v>1</v>
      </c>
      <c r="J1960" s="28" t="s">
        <v>12</v>
      </c>
      <c r="K1960" s="28">
        <v>1</v>
      </c>
      <c r="L1960" s="29">
        <v>10.08</v>
      </c>
      <c r="M1960" s="29">
        <f t="shared" si="30"/>
        <v>3.024</v>
      </c>
      <c r="N1960" s="29">
        <v>2.895999999999999</v>
      </c>
      <c r="O1960" s="30">
        <v>16</v>
      </c>
    </row>
    <row r="1961" spans="1:15" x14ac:dyDescent="0.35">
      <c r="A1961" s="24">
        <v>44973.004861111112</v>
      </c>
      <c r="B1961" s="25">
        <v>44973.021527777775</v>
      </c>
      <c r="C1961" s="26" t="str">
        <f>TEXT(B1961,"dd.mm.yyyy")</f>
        <v>16.02.2023</v>
      </c>
      <c r="D1961" s="27">
        <f>B1961-A1961</f>
        <v>1.6666666662786156E-2</v>
      </c>
      <c r="E1961" s="28" t="s">
        <v>57</v>
      </c>
      <c r="F1961" s="28" t="s">
        <v>656</v>
      </c>
      <c r="G1961" s="28">
        <v>1</v>
      </c>
      <c r="H1961" s="29">
        <v>10.1</v>
      </c>
      <c r="I1961" s="28">
        <v>1</v>
      </c>
      <c r="J1961" s="28" t="s">
        <v>12</v>
      </c>
      <c r="K1961" s="28">
        <v>1</v>
      </c>
      <c r="L1961" s="29">
        <v>24.24</v>
      </c>
      <c r="M1961" s="29">
        <f t="shared" si="30"/>
        <v>7.2719999999999994</v>
      </c>
      <c r="N1961" s="29">
        <v>2.4880000000000031</v>
      </c>
      <c r="O1961" s="30">
        <v>34</v>
      </c>
    </row>
    <row r="1962" spans="1:15" x14ac:dyDescent="0.35">
      <c r="A1962" s="24">
        <v>44973.004861111112</v>
      </c>
      <c r="B1962" s="25">
        <v>44973.013888888891</v>
      </c>
      <c r="C1962" s="26" t="str">
        <f>TEXT(B1962,"dd.mm.yyyy")</f>
        <v>16.02.2023</v>
      </c>
      <c r="D1962" s="27">
        <f>B1962-A1962</f>
        <v>9.0277777781011537E-3</v>
      </c>
      <c r="E1962" s="28" t="s">
        <v>37</v>
      </c>
      <c r="F1962" s="28" t="s">
        <v>322</v>
      </c>
      <c r="G1962" s="28">
        <v>1</v>
      </c>
      <c r="H1962" s="29">
        <v>3.9</v>
      </c>
      <c r="I1962" s="28">
        <v>1</v>
      </c>
      <c r="J1962" s="28" t="s">
        <v>12</v>
      </c>
      <c r="K1962" s="28">
        <v>2</v>
      </c>
      <c r="L1962" s="29">
        <v>9.36</v>
      </c>
      <c r="M1962" s="29">
        <f t="shared" si="30"/>
        <v>2.8079999999999998</v>
      </c>
      <c r="N1962" s="29">
        <v>1.8320000000000007</v>
      </c>
      <c r="O1962" s="30">
        <v>14</v>
      </c>
    </row>
    <row r="1963" spans="1:15" x14ac:dyDescent="0.35">
      <c r="A1963" s="24">
        <v>44973.004861111112</v>
      </c>
      <c r="B1963" s="25">
        <v>44973.008333333331</v>
      </c>
      <c r="C1963" s="26" t="str">
        <f>TEXT(B1963,"dd.mm.yyyy")</f>
        <v>16.02.2023</v>
      </c>
      <c r="D1963" s="27">
        <f>B1963-A1963</f>
        <v>3.4722222189884633E-3</v>
      </c>
      <c r="E1963" s="28" t="s">
        <v>40</v>
      </c>
      <c r="F1963" s="28" t="s">
        <v>709</v>
      </c>
      <c r="G1963" s="28">
        <v>1</v>
      </c>
      <c r="H1963" s="29">
        <v>0.9</v>
      </c>
      <c r="I1963" s="28">
        <v>1</v>
      </c>
      <c r="J1963" s="28" t="s">
        <v>12</v>
      </c>
      <c r="K1963" s="28">
        <v>1</v>
      </c>
      <c r="L1963" s="29">
        <v>3</v>
      </c>
      <c r="M1963" s="29">
        <f t="shared" si="30"/>
        <v>0.89999999999999991</v>
      </c>
      <c r="N1963" s="29">
        <v>1.0999999999999996</v>
      </c>
      <c r="O1963" s="30">
        <v>5</v>
      </c>
    </row>
    <row r="1964" spans="1:15" x14ac:dyDescent="0.35">
      <c r="A1964" s="24">
        <v>44973.004861111112</v>
      </c>
      <c r="B1964" s="25">
        <v>44973.009027777778</v>
      </c>
      <c r="C1964" s="26" t="str">
        <f>TEXT(B1964,"dd.mm.yyyy")</f>
        <v>16.02.2023</v>
      </c>
      <c r="D1964" s="27">
        <f>B1964-A1964</f>
        <v>4.166666665696539E-3</v>
      </c>
      <c r="E1964" s="28" t="s">
        <v>59</v>
      </c>
      <c r="F1964" s="28" t="s">
        <v>321</v>
      </c>
      <c r="G1964" s="28">
        <v>2</v>
      </c>
      <c r="H1964" s="29">
        <v>2</v>
      </c>
      <c r="I1964" s="28">
        <v>1</v>
      </c>
      <c r="J1964" s="28" t="s">
        <v>12</v>
      </c>
      <c r="K1964" s="28">
        <v>2</v>
      </c>
      <c r="L1964" s="29">
        <v>4.8</v>
      </c>
      <c r="M1964" s="29">
        <f t="shared" si="30"/>
        <v>1.44</v>
      </c>
      <c r="N1964" s="29">
        <v>0.76000000000000068</v>
      </c>
      <c r="O1964" s="30">
        <v>7</v>
      </c>
    </row>
    <row r="1965" spans="1:15" x14ac:dyDescent="0.35">
      <c r="A1965" s="24">
        <v>44973.004861111112</v>
      </c>
      <c r="B1965" s="25">
        <v>44973.013194444444</v>
      </c>
      <c r="C1965" s="26" t="str">
        <f>TEXT(B1965,"dd.mm.yyyy")</f>
        <v>16.02.2023</v>
      </c>
      <c r="D1965" s="27">
        <f>B1965-A1965</f>
        <v>8.333333331393078E-3</v>
      </c>
      <c r="E1965" s="28" t="s">
        <v>63</v>
      </c>
      <c r="F1965" s="28" t="s">
        <v>94</v>
      </c>
      <c r="G1965" s="28">
        <v>1</v>
      </c>
      <c r="H1965" s="29">
        <v>3.2</v>
      </c>
      <c r="I1965" s="28">
        <v>1</v>
      </c>
      <c r="J1965" s="28" t="s">
        <v>12</v>
      </c>
      <c r="K1965" s="28">
        <v>1</v>
      </c>
      <c r="L1965" s="29">
        <v>7.68</v>
      </c>
      <c r="M1965" s="29">
        <f t="shared" si="30"/>
        <v>2.3039999999999998</v>
      </c>
      <c r="N1965" s="29">
        <v>2.016</v>
      </c>
      <c r="O1965" s="30">
        <v>12</v>
      </c>
    </row>
    <row r="1966" spans="1:15" x14ac:dyDescent="0.35">
      <c r="A1966" s="24">
        <v>44973.004861111112</v>
      </c>
      <c r="B1966" s="25">
        <v>44973.020833333336</v>
      </c>
      <c r="C1966" s="26" t="str">
        <f>TEXT(B1966,"dd.mm.yyyy")</f>
        <v>16.02.2023</v>
      </c>
      <c r="D1966" s="27">
        <f>B1966-A1966</f>
        <v>1.5972222223354038E-2</v>
      </c>
      <c r="E1966" s="28" t="s">
        <v>63</v>
      </c>
      <c r="F1966" s="28" t="s">
        <v>931</v>
      </c>
      <c r="G1966" s="28">
        <v>1</v>
      </c>
      <c r="H1966" s="29">
        <v>6.9</v>
      </c>
      <c r="I1966" s="28">
        <v>1</v>
      </c>
      <c r="J1966" s="28" t="s">
        <v>12</v>
      </c>
      <c r="K1966" s="28">
        <v>2</v>
      </c>
      <c r="L1966" s="29">
        <v>16.559999999999999</v>
      </c>
      <c r="M1966" s="29">
        <f t="shared" si="30"/>
        <v>4.9679999999999991</v>
      </c>
      <c r="N1966" s="29">
        <v>2.4720000000000013</v>
      </c>
      <c r="O1966" s="30">
        <v>24</v>
      </c>
    </row>
    <row r="1967" spans="1:15" x14ac:dyDescent="0.35">
      <c r="A1967" s="24">
        <v>44973.005555555559</v>
      </c>
      <c r="B1967" s="25">
        <v>44973.008333333331</v>
      </c>
      <c r="C1967" s="26" t="str">
        <f>TEXT(B1967,"dd.mm.yyyy")</f>
        <v>16.02.2023</v>
      </c>
      <c r="D1967" s="27">
        <f>B1967-A1967</f>
        <v>2.7777777722803876E-3</v>
      </c>
      <c r="E1967" s="28" t="s">
        <v>76</v>
      </c>
      <c r="F1967" s="28" t="s">
        <v>365</v>
      </c>
      <c r="G1967" s="28">
        <v>1</v>
      </c>
      <c r="H1967" s="29">
        <v>1.1000000000000001</v>
      </c>
      <c r="I1967" s="28">
        <v>1</v>
      </c>
      <c r="J1967" s="28" t="s">
        <v>12</v>
      </c>
      <c r="K1967" s="28">
        <v>2</v>
      </c>
      <c r="L1967" s="29">
        <v>3.7</v>
      </c>
      <c r="M1967" s="29">
        <f t="shared" si="30"/>
        <v>1.1100000000000001</v>
      </c>
      <c r="N1967" s="29">
        <v>1.1899999999999995</v>
      </c>
      <c r="O1967" s="30">
        <v>6</v>
      </c>
    </row>
    <row r="1968" spans="1:15" x14ac:dyDescent="0.35">
      <c r="A1968" s="24">
        <v>44973.005555555559</v>
      </c>
      <c r="B1968" s="25">
        <v>44973.008333333331</v>
      </c>
      <c r="C1968" s="26" t="str">
        <f>TEXT(B1968,"dd.mm.yyyy")</f>
        <v>16.02.2023</v>
      </c>
      <c r="D1968" s="27">
        <f>B1968-A1968</f>
        <v>2.7777777722803876E-3</v>
      </c>
      <c r="E1968" s="28" t="s">
        <v>50</v>
      </c>
      <c r="F1968" s="28" t="s">
        <v>610</v>
      </c>
      <c r="G1968" s="28">
        <v>1</v>
      </c>
      <c r="H1968" s="29">
        <v>1.4</v>
      </c>
      <c r="I1968" s="28">
        <v>1</v>
      </c>
      <c r="J1968" s="28" t="s">
        <v>12</v>
      </c>
      <c r="K1968" s="28">
        <v>1</v>
      </c>
      <c r="L1968" s="29">
        <v>3.3</v>
      </c>
      <c r="M1968" s="29">
        <f t="shared" si="30"/>
        <v>0.98999999999999988</v>
      </c>
      <c r="N1968" s="29">
        <v>0.71</v>
      </c>
      <c r="O1968" s="30">
        <v>5</v>
      </c>
    </row>
    <row r="1969" spans="1:15" x14ac:dyDescent="0.35">
      <c r="A1969" s="24">
        <v>44973.005555555559</v>
      </c>
      <c r="B1969" s="25">
        <v>44973.026388888888</v>
      </c>
      <c r="C1969" s="26" t="str">
        <f>TEXT(B1969,"dd.mm.yyyy")</f>
        <v>16.02.2023</v>
      </c>
      <c r="D1969" s="27">
        <f>B1969-A1969</f>
        <v>2.0833333328482695E-2</v>
      </c>
      <c r="E1969" s="28" t="s">
        <v>27</v>
      </c>
      <c r="F1969" s="28" t="s">
        <v>917</v>
      </c>
      <c r="G1969" s="28">
        <v>2</v>
      </c>
      <c r="H1969" s="29">
        <v>7.9</v>
      </c>
      <c r="I1969" s="28">
        <v>1</v>
      </c>
      <c r="J1969" s="28" t="s">
        <v>12</v>
      </c>
      <c r="K1969" s="28">
        <v>2</v>
      </c>
      <c r="L1969" s="29">
        <v>18.96</v>
      </c>
      <c r="M1969" s="29">
        <f t="shared" si="30"/>
        <v>5.6879999999999997</v>
      </c>
      <c r="N1969" s="29">
        <v>4.3520000000000003</v>
      </c>
      <c r="O1969" s="30">
        <v>29</v>
      </c>
    </row>
    <row r="1970" spans="1:15" x14ac:dyDescent="0.35">
      <c r="A1970" s="24">
        <v>44973.005555555559</v>
      </c>
      <c r="B1970" s="25">
        <v>44973.01458333333</v>
      </c>
      <c r="C1970" s="26" t="str">
        <f>TEXT(B1970,"dd.mm.yyyy")</f>
        <v>16.02.2023</v>
      </c>
      <c r="D1970" s="27">
        <f>B1970-A1970</f>
        <v>9.0277777708251961E-3</v>
      </c>
      <c r="E1970" s="28" t="s">
        <v>57</v>
      </c>
      <c r="F1970" s="28" t="s">
        <v>427</v>
      </c>
      <c r="G1970" s="28">
        <v>1</v>
      </c>
      <c r="H1970" s="29">
        <v>3</v>
      </c>
      <c r="I1970" s="28">
        <v>1</v>
      </c>
      <c r="J1970" s="28" t="s">
        <v>12</v>
      </c>
      <c r="K1970" s="28">
        <v>2</v>
      </c>
      <c r="L1970" s="29">
        <v>7.2</v>
      </c>
      <c r="M1970" s="29">
        <f t="shared" si="30"/>
        <v>2.16</v>
      </c>
      <c r="N1970" s="29">
        <v>1.6399999999999997</v>
      </c>
      <c r="O1970" s="30">
        <v>11</v>
      </c>
    </row>
    <row r="1971" spans="1:15" x14ac:dyDescent="0.35">
      <c r="A1971" s="24">
        <v>44973.005555555559</v>
      </c>
      <c r="B1971" s="25">
        <v>44973.013194444444</v>
      </c>
      <c r="C1971" s="26" t="str">
        <f>TEXT(B1971,"dd.mm.yyyy")</f>
        <v>16.02.2023</v>
      </c>
      <c r="D1971" s="27">
        <f>B1971-A1971</f>
        <v>7.6388888846850023E-3</v>
      </c>
      <c r="E1971" s="28" t="s">
        <v>45</v>
      </c>
      <c r="F1971" s="28" t="s">
        <v>871</v>
      </c>
      <c r="G1971" s="28">
        <v>3</v>
      </c>
      <c r="H1971" s="29">
        <v>2.4</v>
      </c>
      <c r="I1971" s="28">
        <v>1</v>
      </c>
      <c r="J1971" s="28" t="s">
        <v>12</v>
      </c>
      <c r="K1971" s="28">
        <v>1</v>
      </c>
      <c r="L1971" s="29">
        <v>5.76</v>
      </c>
      <c r="M1971" s="29">
        <f t="shared" si="30"/>
        <v>1.728</v>
      </c>
      <c r="N1971" s="29">
        <v>0.51200000000000045</v>
      </c>
      <c r="O1971" s="30">
        <v>8</v>
      </c>
    </row>
    <row r="1972" spans="1:15" x14ac:dyDescent="0.35">
      <c r="A1972" s="24">
        <v>44973.006249999999</v>
      </c>
      <c r="B1972" s="25">
        <v>44973.01666666667</v>
      </c>
      <c r="C1972" s="26" t="str">
        <f>TEXT(B1972,"dd.mm.yyyy")</f>
        <v>16.02.2023</v>
      </c>
      <c r="D1972" s="27">
        <f>B1972-A1972</f>
        <v>1.0416666671517305E-2</v>
      </c>
      <c r="E1972" s="28" t="s">
        <v>51</v>
      </c>
      <c r="F1972" s="28" t="s">
        <v>353</v>
      </c>
      <c r="G1972" s="28">
        <v>1</v>
      </c>
      <c r="H1972" s="29">
        <v>3.6</v>
      </c>
      <c r="I1972" s="28">
        <v>1</v>
      </c>
      <c r="J1972" s="28" t="s">
        <v>12</v>
      </c>
      <c r="K1972" s="28">
        <v>2</v>
      </c>
      <c r="L1972" s="29">
        <v>8.64</v>
      </c>
      <c r="M1972" s="29">
        <f t="shared" si="30"/>
        <v>2.5920000000000001</v>
      </c>
      <c r="N1972" s="29">
        <v>1.7679999999999989</v>
      </c>
      <c r="O1972" s="30">
        <v>13</v>
      </c>
    </row>
    <row r="1973" spans="1:15" x14ac:dyDescent="0.35">
      <c r="A1973" s="24">
        <v>44973.006249999999</v>
      </c>
      <c r="B1973" s="25">
        <v>44973.013888888891</v>
      </c>
      <c r="C1973" s="26" t="str">
        <f>TEXT(B1973,"dd.mm.yyyy")</f>
        <v>16.02.2023</v>
      </c>
      <c r="D1973" s="27">
        <f>B1973-A1973</f>
        <v>7.6388888919609599E-3</v>
      </c>
      <c r="E1973" s="28" t="s">
        <v>54</v>
      </c>
      <c r="F1973" s="28" t="s">
        <v>159</v>
      </c>
      <c r="G1973" s="28">
        <v>1</v>
      </c>
      <c r="H1973" s="29">
        <v>2.2000000000000002</v>
      </c>
      <c r="I1973" s="28">
        <v>1</v>
      </c>
      <c r="J1973" s="28" t="s">
        <v>12</v>
      </c>
      <c r="K1973" s="28">
        <v>2</v>
      </c>
      <c r="L1973" s="29">
        <v>5.28</v>
      </c>
      <c r="M1973" s="29">
        <f t="shared" si="30"/>
        <v>1.5840000000000001</v>
      </c>
      <c r="N1973" s="29">
        <v>1.1360000000000001</v>
      </c>
      <c r="O1973" s="30">
        <v>8</v>
      </c>
    </row>
    <row r="1974" spans="1:15" x14ac:dyDescent="0.35">
      <c r="A1974" s="24">
        <v>44973.006249999999</v>
      </c>
      <c r="B1974" s="25">
        <v>44973.009722222225</v>
      </c>
      <c r="C1974" s="26" t="str">
        <f>TEXT(B1974,"dd.mm.yyyy")</f>
        <v>16.02.2023</v>
      </c>
      <c r="D1974" s="27">
        <f>B1974-A1974</f>
        <v>3.4722222262644209E-3</v>
      </c>
      <c r="E1974" s="28" t="s">
        <v>38</v>
      </c>
      <c r="F1974" s="28" t="s">
        <v>675</v>
      </c>
      <c r="G1974" s="28">
        <v>3</v>
      </c>
      <c r="H1974" s="29">
        <v>1</v>
      </c>
      <c r="I1974" s="28">
        <v>1</v>
      </c>
      <c r="J1974" s="28" t="s">
        <v>18</v>
      </c>
      <c r="K1974" s="28">
        <v>1</v>
      </c>
      <c r="L1974" s="29">
        <v>3.8</v>
      </c>
      <c r="M1974" s="29">
        <f t="shared" si="30"/>
        <v>1.1399999999999999</v>
      </c>
      <c r="N1974" s="29">
        <v>1.0600000000000005</v>
      </c>
      <c r="O1974" s="30">
        <v>6</v>
      </c>
    </row>
    <row r="1975" spans="1:15" x14ac:dyDescent="0.35">
      <c r="A1975" s="24">
        <v>44973.006249999999</v>
      </c>
      <c r="B1975" s="25">
        <v>44973.013194444444</v>
      </c>
      <c r="C1975" s="26" t="str">
        <f>TEXT(B1975,"dd.mm.yyyy")</f>
        <v>16.02.2023</v>
      </c>
      <c r="D1975" s="27">
        <f>B1975-A1975</f>
        <v>6.9444444452528842E-3</v>
      </c>
      <c r="E1975" s="28" t="s">
        <v>38</v>
      </c>
      <c r="F1975" s="28" t="s">
        <v>435</v>
      </c>
      <c r="G1975" s="28">
        <v>1</v>
      </c>
      <c r="H1975" s="29">
        <v>2.6</v>
      </c>
      <c r="I1975" s="28">
        <v>1</v>
      </c>
      <c r="J1975" s="28" t="s">
        <v>12</v>
      </c>
      <c r="K1975" s="28">
        <v>2</v>
      </c>
      <c r="L1975" s="29">
        <v>6.24</v>
      </c>
      <c r="M1975" s="29">
        <f t="shared" si="30"/>
        <v>1.8719999999999999</v>
      </c>
      <c r="N1975" s="29">
        <v>1.8879999999999999</v>
      </c>
      <c r="O1975" s="30">
        <v>10</v>
      </c>
    </row>
    <row r="1976" spans="1:15" x14ac:dyDescent="0.35">
      <c r="A1976" s="24">
        <v>44973.006249999999</v>
      </c>
      <c r="B1976" s="25">
        <v>44973.008333333331</v>
      </c>
      <c r="C1976" s="26" t="str">
        <f>TEXT(B1976,"dd.mm.yyyy")</f>
        <v>16.02.2023</v>
      </c>
      <c r="D1976" s="27">
        <f>B1976-A1976</f>
        <v>2.0833333328482695E-3</v>
      </c>
      <c r="E1976" s="28" t="s">
        <v>28</v>
      </c>
      <c r="F1976" s="28" t="s">
        <v>568</v>
      </c>
      <c r="G1976" s="28">
        <v>1</v>
      </c>
      <c r="H1976" s="29">
        <v>0.7</v>
      </c>
      <c r="I1976" s="28">
        <v>1</v>
      </c>
      <c r="J1976" s="28" t="s">
        <v>12</v>
      </c>
      <c r="K1976" s="28">
        <v>2</v>
      </c>
      <c r="L1976" s="29">
        <v>3.2</v>
      </c>
      <c r="M1976" s="29">
        <f t="shared" si="30"/>
        <v>0.96</v>
      </c>
      <c r="N1976" s="29">
        <v>0.83999999999999986</v>
      </c>
      <c r="O1976" s="30">
        <v>5</v>
      </c>
    </row>
    <row r="1977" spans="1:15" x14ac:dyDescent="0.35">
      <c r="A1977" s="24">
        <v>44973.006249999999</v>
      </c>
      <c r="B1977" s="25">
        <v>44973.006249999999</v>
      </c>
      <c r="C1977" s="26" t="str">
        <f>TEXT(B1977,"dd.mm.yyyy")</f>
        <v>16.02.2023</v>
      </c>
      <c r="D1977" s="27">
        <f>B1977-A1977</f>
        <v>0</v>
      </c>
      <c r="E1977" s="28" t="s">
        <v>64</v>
      </c>
      <c r="F1977" s="28" t="s">
        <v>792</v>
      </c>
      <c r="G1977" s="28">
        <v>1</v>
      </c>
      <c r="H1977" s="29">
        <v>0</v>
      </c>
      <c r="I1977" s="28">
        <v>1</v>
      </c>
      <c r="J1977" s="28" t="s">
        <v>12</v>
      </c>
      <c r="K1977" s="28">
        <v>2</v>
      </c>
      <c r="L1977" s="29">
        <v>3.9</v>
      </c>
      <c r="M1977" s="29">
        <f t="shared" si="30"/>
        <v>1.17</v>
      </c>
      <c r="N1977" s="29">
        <v>0.93000000000000016</v>
      </c>
      <c r="O1977" s="30">
        <v>6</v>
      </c>
    </row>
    <row r="1978" spans="1:15" x14ac:dyDescent="0.35">
      <c r="A1978" s="24">
        <v>44973.006944444445</v>
      </c>
      <c r="B1978" s="25">
        <v>44973.012499999997</v>
      </c>
      <c r="C1978" s="26" t="str">
        <f>TEXT(B1978,"dd.mm.yyyy")</f>
        <v>16.02.2023</v>
      </c>
      <c r="D1978" s="27">
        <f>B1978-A1978</f>
        <v>5.5555555518367328E-3</v>
      </c>
      <c r="E1978" s="28" t="s">
        <v>13</v>
      </c>
      <c r="F1978" s="28" t="s">
        <v>896</v>
      </c>
      <c r="G1978" s="28">
        <v>1</v>
      </c>
      <c r="H1978" s="29">
        <v>2.1</v>
      </c>
      <c r="I1978" s="28">
        <v>1</v>
      </c>
      <c r="J1978" s="28" t="s">
        <v>12</v>
      </c>
      <c r="K1978" s="28">
        <v>2</v>
      </c>
      <c r="L1978" s="29">
        <v>5.04</v>
      </c>
      <c r="M1978" s="29">
        <f t="shared" si="30"/>
        <v>1.512</v>
      </c>
      <c r="N1978" s="29">
        <v>1.4479999999999995</v>
      </c>
      <c r="O1978" s="30">
        <v>8</v>
      </c>
    </row>
    <row r="1979" spans="1:15" x14ac:dyDescent="0.35">
      <c r="A1979" s="24">
        <v>44973.006944444445</v>
      </c>
      <c r="B1979" s="25">
        <v>44973.020138888889</v>
      </c>
      <c r="C1979" s="26" t="str">
        <f>TEXT(B1979,"dd.mm.yyyy")</f>
        <v>16.02.2023</v>
      </c>
      <c r="D1979" s="27">
        <f>B1979-A1979</f>
        <v>1.3194444443797693E-2</v>
      </c>
      <c r="E1979" s="28" t="s">
        <v>15</v>
      </c>
      <c r="F1979" s="28" t="s">
        <v>331</v>
      </c>
      <c r="G1979" s="28">
        <v>2</v>
      </c>
      <c r="H1979" s="29">
        <v>6.8</v>
      </c>
      <c r="I1979" s="28">
        <v>1</v>
      </c>
      <c r="J1979" s="28" t="s">
        <v>12</v>
      </c>
      <c r="K1979" s="28">
        <v>2</v>
      </c>
      <c r="L1979" s="29">
        <v>16.32</v>
      </c>
      <c r="M1979" s="29">
        <f t="shared" si="30"/>
        <v>4.8959999999999999</v>
      </c>
      <c r="N1979" s="29">
        <v>1.7839999999999989</v>
      </c>
      <c r="O1979" s="30">
        <v>23</v>
      </c>
    </row>
    <row r="1980" spans="1:15" x14ac:dyDescent="0.35">
      <c r="A1980" s="24">
        <v>44973.006944444445</v>
      </c>
      <c r="B1980" s="25">
        <v>44973.01458333333</v>
      </c>
      <c r="C1980" s="26" t="str">
        <f>TEXT(B1980,"dd.mm.yyyy")</f>
        <v>16.02.2023</v>
      </c>
      <c r="D1980" s="27">
        <f>B1980-A1980</f>
        <v>7.6388888846850023E-3</v>
      </c>
      <c r="E1980" s="28" t="s">
        <v>52</v>
      </c>
      <c r="F1980" s="28" t="s">
        <v>229</v>
      </c>
      <c r="G1980" s="28">
        <v>1</v>
      </c>
      <c r="H1980" s="29">
        <v>4.4000000000000004</v>
      </c>
      <c r="I1980" s="28">
        <v>1</v>
      </c>
      <c r="J1980" s="28" t="s">
        <v>12</v>
      </c>
      <c r="K1980" s="28">
        <v>2</v>
      </c>
      <c r="L1980" s="29">
        <v>10.56</v>
      </c>
      <c r="M1980" s="29">
        <f t="shared" si="30"/>
        <v>3.1680000000000001</v>
      </c>
      <c r="N1980" s="29">
        <v>1.2720000000000002</v>
      </c>
      <c r="O1980" s="30">
        <v>15</v>
      </c>
    </row>
    <row r="1981" spans="1:15" x14ac:dyDescent="0.35">
      <c r="A1981" s="24">
        <v>44973.006944444445</v>
      </c>
      <c r="B1981" s="25">
        <v>44973.011805555558</v>
      </c>
      <c r="C1981" s="26" t="str">
        <f>TEXT(B1981,"dd.mm.yyyy")</f>
        <v>16.02.2023</v>
      </c>
      <c r="D1981" s="27">
        <f>B1981-A1981</f>
        <v>4.8611111124046147E-3</v>
      </c>
      <c r="E1981" s="28" t="s">
        <v>61</v>
      </c>
      <c r="F1981" s="28" t="s">
        <v>730</v>
      </c>
      <c r="G1981" s="28">
        <v>1</v>
      </c>
      <c r="H1981" s="29">
        <v>1.6</v>
      </c>
      <c r="I1981" s="28">
        <v>1</v>
      </c>
      <c r="J1981" s="28" t="s">
        <v>12</v>
      </c>
      <c r="K1981" s="28">
        <v>1</v>
      </c>
      <c r="L1981" s="29">
        <v>3.9</v>
      </c>
      <c r="M1981" s="29">
        <f t="shared" si="30"/>
        <v>1.17</v>
      </c>
      <c r="N1981" s="29">
        <v>0.93000000000000016</v>
      </c>
      <c r="O1981" s="30">
        <v>6</v>
      </c>
    </row>
    <row r="1982" spans="1:15" x14ac:dyDescent="0.35">
      <c r="A1982" s="24">
        <v>44973.006944444445</v>
      </c>
      <c r="B1982" s="25">
        <v>44973.023611111108</v>
      </c>
      <c r="C1982" s="26" t="str">
        <f>TEXT(B1982,"dd.mm.yyyy")</f>
        <v>16.02.2023</v>
      </c>
      <c r="D1982" s="27">
        <f>B1982-A1982</f>
        <v>1.6666666662786156E-2</v>
      </c>
      <c r="E1982" s="28" t="s">
        <v>68</v>
      </c>
      <c r="F1982" s="28" t="s">
        <v>762</v>
      </c>
      <c r="G1982" s="28">
        <v>1</v>
      </c>
      <c r="H1982" s="29">
        <v>9.1</v>
      </c>
      <c r="I1982" s="28">
        <v>1</v>
      </c>
      <c r="J1982" s="28" t="s">
        <v>12</v>
      </c>
      <c r="K1982" s="28">
        <v>2</v>
      </c>
      <c r="L1982" s="29">
        <v>21.84</v>
      </c>
      <c r="M1982" s="29">
        <f t="shared" si="30"/>
        <v>6.5519999999999996</v>
      </c>
      <c r="N1982" s="29">
        <v>4.6080000000000005</v>
      </c>
      <c r="O1982" s="30">
        <v>33</v>
      </c>
    </row>
    <row r="1983" spans="1:15" x14ac:dyDescent="0.35">
      <c r="A1983" s="24">
        <v>44973.006944444445</v>
      </c>
      <c r="B1983" s="25">
        <v>44973.018055555556</v>
      </c>
      <c r="C1983" s="26" t="str">
        <f>TEXT(B1983,"dd.mm.yyyy")</f>
        <v>16.02.2023</v>
      </c>
      <c r="D1983" s="27">
        <f>B1983-A1983</f>
        <v>1.1111111110949423E-2</v>
      </c>
      <c r="E1983" s="28" t="s">
        <v>34</v>
      </c>
      <c r="F1983" s="28" t="s">
        <v>666</v>
      </c>
      <c r="G1983" s="28">
        <v>1</v>
      </c>
      <c r="H1983" s="29">
        <v>9.6</v>
      </c>
      <c r="I1983" s="28">
        <v>1</v>
      </c>
      <c r="J1983" s="28" t="s">
        <v>12</v>
      </c>
      <c r="K1983" s="28">
        <v>1</v>
      </c>
      <c r="L1983" s="29">
        <v>23.04</v>
      </c>
      <c r="M1983" s="29">
        <f t="shared" si="30"/>
        <v>6.9119999999999999</v>
      </c>
      <c r="N1983" s="29">
        <v>2.0480000000000018</v>
      </c>
      <c r="O1983" s="30">
        <v>32</v>
      </c>
    </row>
    <row r="1984" spans="1:15" x14ac:dyDescent="0.35">
      <c r="A1984" s="24">
        <v>44973.006944444445</v>
      </c>
      <c r="B1984" s="25">
        <v>44973.009722222225</v>
      </c>
      <c r="C1984" s="26" t="str">
        <f>TEXT(B1984,"dd.mm.yyyy")</f>
        <v>16.02.2023</v>
      </c>
      <c r="D1984" s="27">
        <f>B1984-A1984</f>
        <v>2.7777777795563452E-3</v>
      </c>
      <c r="E1984" s="28" t="s">
        <v>64</v>
      </c>
      <c r="F1984" s="28" t="s">
        <v>745</v>
      </c>
      <c r="G1984" s="28">
        <v>1</v>
      </c>
      <c r="H1984" s="29">
        <v>0.7</v>
      </c>
      <c r="I1984" s="28">
        <v>1</v>
      </c>
      <c r="J1984" s="28" t="s">
        <v>12</v>
      </c>
      <c r="K1984" s="28">
        <v>2</v>
      </c>
      <c r="L1984" s="29">
        <v>3.5</v>
      </c>
      <c r="M1984" s="29">
        <f t="shared" si="30"/>
        <v>1.05</v>
      </c>
      <c r="N1984" s="29">
        <v>1.4500000000000002</v>
      </c>
      <c r="O1984" s="30">
        <v>6</v>
      </c>
    </row>
    <row r="1985" spans="1:15" x14ac:dyDescent="0.35">
      <c r="A1985" s="24">
        <v>44973.006944444445</v>
      </c>
      <c r="B1985" s="25">
        <v>44973.018750000003</v>
      </c>
      <c r="C1985" s="26" t="str">
        <f>TEXT(B1985,"dd.mm.yyyy")</f>
        <v>16.02.2023</v>
      </c>
      <c r="D1985" s="27">
        <f>B1985-A1985</f>
        <v>1.1805555557657499E-2</v>
      </c>
      <c r="E1985" s="28" t="s">
        <v>32</v>
      </c>
      <c r="F1985" s="28" t="s">
        <v>875</v>
      </c>
      <c r="G1985" s="28">
        <v>2</v>
      </c>
      <c r="H1985" s="29">
        <v>4.2</v>
      </c>
      <c r="I1985" s="28">
        <v>1</v>
      </c>
      <c r="J1985" s="28" t="s">
        <v>12</v>
      </c>
      <c r="K1985" s="28">
        <v>2</v>
      </c>
      <c r="L1985" s="29">
        <v>10.08</v>
      </c>
      <c r="M1985" s="29">
        <f t="shared" si="30"/>
        <v>3.024</v>
      </c>
      <c r="N1985" s="29">
        <v>1.895999999999999</v>
      </c>
      <c r="O1985" s="30">
        <v>15</v>
      </c>
    </row>
    <row r="1986" spans="1:15" x14ac:dyDescent="0.35">
      <c r="A1986" s="24">
        <v>44973.007638888892</v>
      </c>
      <c r="B1986" s="25">
        <v>44973.023611111108</v>
      </c>
      <c r="C1986" s="26" t="str">
        <f>TEXT(B1986,"dd.mm.yyyy")</f>
        <v>16.02.2023</v>
      </c>
      <c r="D1986" s="27">
        <f>B1986-A1986</f>
        <v>1.597222221607808E-2</v>
      </c>
      <c r="E1986" s="28" t="s">
        <v>56</v>
      </c>
      <c r="F1986" s="28" t="s">
        <v>246</v>
      </c>
      <c r="G1986" s="28">
        <v>1</v>
      </c>
      <c r="H1986" s="29">
        <v>8.1</v>
      </c>
      <c r="I1986" s="28">
        <v>1</v>
      </c>
      <c r="J1986" s="28" t="s">
        <v>12</v>
      </c>
      <c r="K1986" s="28">
        <v>1</v>
      </c>
      <c r="L1986" s="29">
        <v>19.440000000000001</v>
      </c>
      <c r="M1986" s="29">
        <f t="shared" si="30"/>
        <v>5.8319999999999999</v>
      </c>
      <c r="N1986" s="29">
        <v>4.727999999999998</v>
      </c>
      <c r="O1986" s="30">
        <v>30</v>
      </c>
    </row>
    <row r="1987" spans="1:15" x14ac:dyDescent="0.35">
      <c r="A1987" s="24">
        <v>44973.007638888892</v>
      </c>
      <c r="B1987" s="25">
        <v>44973.009027777778</v>
      </c>
      <c r="C1987" s="26" t="str">
        <f>TEXT(B1987,"dd.mm.yyyy")</f>
        <v>16.02.2023</v>
      </c>
      <c r="D1987" s="27">
        <f>B1987-A1987</f>
        <v>1.3888888861401938E-3</v>
      </c>
      <c r="E1987" s="28" t="s">
        <v>56</v>
      </c>
      <c r="F1987" s="28" t="s">
        <v>198</v>
      </c>
      <c r="G1987" s="28">
        <v>1</v>
      </c>
      <c r="H1987" s="29">
        <v>0.5</v>
      </c>
      <c r="I1987" s="28">
        <v>1</v>
      </c>
      <c r="J1987" s="28" t="s">
        <v>12</v>
      </c>
      <c r="K1987" s="28">
        <v>2</v>
      </c>
      <c r="L1987" s="29">
        <v>3.3</v>
      </c>
      <c r="M1987" s="29">
        <f t="shared" ref="M1987:M2050" si="31">L1987*30%</f>
        <v>0.98999999999999988</v>
      </c>
      <c r="N1987" s="29">
        <v>0.71</v>
      </c>
      <c r="O1987" s="30">
        <v>5</v>
      </c>
    </row>
    <row r="1988" spans="1:15" x14ac:dyDescent="0.35">
      <c r="A1988" s="24">
        <v>44973.008333333331</v>
      </c>
      <c r="B1988" s="25">
        <v>44973.009027777778</v>
      </c>
      <c r="C1988" s="26" t="str">
        <f>TEXT(B1988,"dd.mm.yyyy")</f>
        <v>16.02.2023</v>
      </c>
      <c r="D1988" s="27">
        <f>B1988-A1988</f>
        <v>6.944444467080757E-4</v>
      </c>
      <c r="E1988" s="28" t="s">
        <v>21</v>
      </c>
      <c r="F1988" s="28" t="s">
        <v>552</v>
      </c>
      <c r="G1988" s="28">
        <v>2</v>
      </c>
      <c r="H1988" s="29">
        <v>0.2</v>
      </c>
      <c r="I1988" s="28">
        <v>1</v>
      </c>
      <c r="J1988" s="28" t="s">
        <v>12</v>
      </c>
      <c r="K1988" s="28">
        <v>2</v>
      </c>
      <c r="L1988" s="29">
        <v>3.8</v>
      </c>
      <c r="M1988" s="29">
        <f t="shared" si="31"/>
        <v>1.1399999999999999</v>
      </c>
      <c r="N1988" s="29">
        <v>1.0600000000000005</v>
      </c>
      <c r="O1988" s="30">
        <v>6</v>
      </c>
    </row>
    <row r="1989" spans="1:15" x14ac:dyDescent="0.35">
      <c r="A1989" s="24">
        <v>44973.009027777778</v>
      </c>
      <c r="B1989" s="25">
        <v>44973.017361111109</v>
      </c>
      <c r="C1989" s="26" t="str">
        <f>TEXT(B1989,"dd.mm.yyyy")</f>
        <v>16.02.2023</v>
      </c>
      <c r="D1989" s="27">
        <f>B1989-A1989</f>
        <v>8.333333331393078E-3</v>
      </c>
      <c r="E1989" s="28" t="s">
        <v>32</v>
      </c>
      <c r="F1989" s="28" t="s">
        <v>917</v>
      </c>
      <c r="G1989" s="28">
        <v>1</v>
      </c>
      <c r="H1989" s="29">
        <v>5.3</v>
      </c>
      <c r="I1989" s="28">
        <v>1</v>
      </c>
      <c r="J1989" s="28" t="s">
        <v>12</v>
      </c>
      <c r="K1989" s="28">
        <v>2</v>
      </c>
      <c r="L1989" s="29">
        <v>12.72</v>
      </c>
      <c r="M1989" s="29">
        <f t="shared" si="31"/>
        <v>3.8159999999999998</v>
      </c>
      <c r="N1989" s="29">
        <v>1.4640000000000004</v>
      </c>
      <c r="O1989" s="30">
        <v>18</v>
      </c>
    </row>
    <row r="1990" spans="1:15" x14ac:dyDescent="0.35">
      <c r="A1990" s="24">
        <v>44973.009027777778</v>
      </c>
      <c r="B1990" s="25">
        <v>44973.020138888889</v>
      </c>
      <c r="C1990" s="26" t="str">
        <f>TEXT(B1990,"dd.mm.yyyy")</f>
        <v>16.02.2023</v>
      </c>
      <c r="D1990" s="27">
        <f>B1990-A1990</f>
        <v>1.1111111110949423E-2</v>
      </c>
      <c r="E1990" s="28" t="s">
        <v>17</v>
      </c>
      <c r="F1990" s="28" t="s">
        <v>252</v>
      </c>
      <c r="G1990" s="28">
        <v>1</v>
      </c>
      <c r="H1990" s="29">
        <v>4.4000000000000004</v>
      </c>
      <c r="I1990" s="28">
        <v>1</v>
      </c>
      <c r="J1990" s="28" t="s">
        <v>12</v>
      </c>
      <c r="K1990" s="28">
        <v>1</v>
      </c>
      <c r="L1990" s="29">
        <v>10.56</v>
      </c>
      <c r="M1990" s="29">
        <f t="shared" si="31"/>
        <v>3.1680000000000001</v>
      </c>
      <c r="N1990" s="29">
        <v>1.2720000000000002</v>
      </c>
      <c r="O1990" s="30">
        <v>15</v>
      </c>
    </row>
    <row r="1991" spans="1:15" x14ac:dyDescent="0.35">
      <c r="A1991" s="24">
        <v>44973.009027777778</v>
      </c>
      <c r="B1991" s="25">
        <v>44973.021527777775</v>
      </c>
      <c r="C1991" s="26" t="str">
        <f>TEXT(B1991,"dd.mm.yyyy")</f>
        <v>16.02.2023</v>
      </c>
      <c r="D1991" s="27">
        <f>B1991-A1991</f>
        <v>1.2499999997089617E-2</v>
      </c>
      <c r="E1991" s="28" t="s">
        <v>56</v>
      </c>
      <c r="F1991" s="28" t="s">
        <v>721</v>
      </c>
      <c r="G1991" s="28">
        <v>1</v>
      </c>
      <c r="H1991" s="29">
        <v>8.6</v>
      </c>
      <c r="I1991" s="28">
        <v>1</v>
      </c>
      <c r="J1991" s="28" t="s">
        <v>12</v>
      </c>
      <c r="K1991" s="28">
        <v>2</v>
      </c>
      <c r="L1991" s="29">
        <v>20.64</v>
      </c>
      <c r="M1991" s="29">
        <f t="shared" si="31"/>
        <v>6.1920000000000002</v>
      </c>
      <c r="N1991" s="29">
        <v>2.1679999999999993</v>
      </c>
      <c r="O1991" s="30">
        <v>29</v>
      </c>
    </row>
    <row r="1992" spans="1:15" x14ac:dyDescent="0.35">
      <c r="A1992" s="24">
        <v>44973.009722222225</v>
      </c>
      <c r="B1992" s="25">
        <v>44973.023611111108</v>
      </c>
      <c r="C1992" s="26" t="str">
        <f>TEXT(B1992,"dd.mm.yyyy")</f>
        <v>16.02.2023</v>
      </c>
      <c r="D1992" s="27">
        <f>B1992-A1992</f>
        <v>1.3888888883229811E-2</v>
      </c>
      <c r="E1992" s="28" t="s">
        <v>23</v>
      </c>
      <c r="F1992" s="28" t="s">
        <v>490</v>
      </c>
      <c r="G1992" s="28">
        <v>1</v>
      </c>
      <c r="H1992" s="29">
        <v>7.7</v>
      </c>
      <c r="I1992" s="28">
        <v>1</v>
      </c>
      <c r="J1992" s="28" t="s">
        <v>12</v>
      </c>
      <c r="K1992" s="28">
        <v>2</v>
      </c>
      <c r="L1992" s="29">
        <v>18.48</v>
      </c>
      <c r="M1992" s="29">
        <f t="shared" si="31"/>
        <v>5.5439999999999996</v>
      </c>
      <c r="N1992" s="29">
        <v>1.9759999999999991</v>
      </c>
      <c r="O1992" s="30">
        <v>26</v>
      </c>
    </row>
    <row r="1993" spans="1:15" x14ac:dyDescent="0.35">
      <c r="A1993" s="24">
        <v>44973.009722222225</v>
      </c>
      <c r="B1993" s="25">
        <v>44973.015277777777</v>
      </c>
      <c r="C1993" s="26" t="str">
        <f>TEXT(B1993,"dd.mm.yyyy")</f>
        <v>16.02.2023</v>
      </c>
      <c r="D1993" s="27">
        <f>B1993-A1993</f>
        <v>5.5555555518367328E-3</v>
      </c>
      <c r="E1993" s="28" t="s">
        <v>75</v>
      </c>
      <c r="F1993" s="28" t="s">
        <v>495</v>
      </c>
      <c r="G1993" s="28">
        <v>2</v>
      </c>
      <c r="H1993" s="29">
        <v>2.6</v>
      </c>
      <c r="I1993" s="28">
        <v>1</v>
      </c>
      <c r="J1993" s="28" t="s">
        <v>12</v>
      </c>
      <c r="K1993" s="28">
        <v>1</v>
      </c>
      <c r="L1993" s="29">
        <v>6.24</v>
      </c>
      <c r="M1993" s="29">
        <f t="shared" si="31"/>
        <v>1.8719999999999999</v>
      </c>
      <c r="N1993" s="29">
        <v>0.8879999999999999</v>
      </c>
      <c r="O1993" s="30">
        <v>9</v>
      </c>
    </row>
    <row r="1994" spans="1:15" x14ac:dyDescent="0.35">
      <c r="A1994" s="24">
        <v>44973.009722222225</v>
      </c>
      <c r="B1994" s="25">
        <v>44973.017361111109</v>
      </c>
      <c r="C1994" s="26" t="str">
        <f>TEXT(B1994,"dd.mm.yyyy")</f>
        <v>16.02.2023</v>
      </c>
      <c r="D1994" s="27">
        <f>B1994-A1994</f>
        <v>7.6388888846850023E-3</v>
      </c>
      <c r="E1994" s="28" t="s">
        <v>70</v>
      </c>
      <c r="F1994" s="28" t="s">
        <v>90</v>
      </c>
      <c r="G1994" s="28">
        <v>1</v>
      </c>
      <c r="H1994" s="29">
        <v>2</v>
      </c>
      <c r="I1994" s="28">
        <v>1</v>
      </c>
      <c r="J1994" s="28" t="s">
        <v>12</v>
      </c>
      <c r="K1994" s="28">
        <v>2</v>
      </c>
      <c r="L1994" s="29">
        <v>4.8</v>
      </c>
      <c r="M1994" s="29">
        <f t="shared" si="31"/>
        <v>1.44</v>
      </c>
      <c r="N1994" s="29">
        <v>0.76000000000000068</v>
      </c>
      <c r="O1994" s="30">
        <v>7</v>
      </c>
    </row>
    <row r="1995" spans="1:15" x14ac:dyDescent="0.35">
      <c r="A1995" s="24">
        <v>44973.010416666664</v>
      </c>
      <c r="B1995" s="25">
        <v>44973.010416666664</v>
      </c>
      <c r="C1995" s="26" t="str">
        <f>TEXT(B1995,"dd.mm.yyyy")</f>
        <v>16.02.2023</v>
      </c>
      <c r="D1995" s="27">
        <f>B1995-A1995</f>
        <v>0</v>
      </c>
      <c r="E1995" s="28" t="s">
        <v>16</v>
      </c>
      <c r="F1995" s="28" t="s">
        <v>333</v>
      </c>
      <c r="G1995" s="28">
        <v>1</v>
      </c>
      <c r="H1995" s="29">
        <v>0</v>
      </c>
      <c r="I1995" s="28">
        <v>2</v>
      </c>
      <c r="J1995" s="28" t="s">
        <v>12</v>
      </c>
      <c r="K1995" s="28">
        <v>2</v>
      </c>
      <c r="L1995" s="29">
        <v>3.2</v>
      </c>
      <c r="M1995" s="29">
        <f t="shared" si="31"/>
        <v>0.96</v>
      </c>
      <c r="N1995" s="29">
        <v>0.83999999999999986</v>
      </c>
      <c r="O1995" s="30">
        <v>5</v>
      </c>
    </row>
    <row r="1996" spans="1:15" x14ac:dyDescent="0.35">
      <c r="A1996" s="24">
        <v>44973.010416666664</v>
      </c>
      <c r="B1996" s="25">
        <v>44973.013194444444</v>
      </c>
      <c r="C1996" s="26" t="str">
        <f>TEXT(B1996,"dd.mm.yyyy")</f>
        <v>16.02.2023</v>
      </c>
      <c r="D1996" s="27">
        <f>B1996-A1996</f>
        <v>2.7777777795563452E-3</v>
      </c>
      <c r="E1996" s="28" t="s">
        <v>16</v>
      </c>
      <c r="F1996" s="28" t="s">
        <v>553</v>
      </c>
      <c r="G1996" s="28">
        <v>1</v>
      </c>
      <c r="H1996" s="29">
        <v>0.7</v>
      </c>
      <c r="I1996" s="28">
        <v>1</v>
      </c>
      <c r="J1996" s="28" t="s">
        <v>12</v>
      </c>
      <c r="K1996" s="28">
        <v>2</v>
      </c>
      <c r="L1996" s="29">
        <v>3.3</v>
      </c>
      <c r="M1996" s="29">
        <f t="shared" si="31"/>
        <v>0.98999999999999988</v>
      </c>
      <c r="N1996" s="29">
        <v>1.71</v>
      </c>
      <c r="O1996" s="30">
        <v>6</v>
      </c>
    </row>
    <row r="1997" spans="1:15" x14ac:dyDescent="0.35">
      <c r="A1997" s="24">
        <v>44973.010416666664</v>
      </c>
      <c r="B1997" s="25">
        <v>44973.022222222222</v>
      </c>
      <c r="C1997" s="26" t="str">
        <f>TEXT(B1997,"dd.mm.yyyy")</f>
        <v>16.02.2023</v>
      </c>
      <c r="D1997" s="27">
        <f>B1997-A1997</f>
        <v>1.1805555557657499E-2</v>
      </c>
      <c r="E1997" s="28" t="s">
        <v>17</v>
      </c>
      <c r="F1997" s="28" t="s">
        <v>649</v>
      </c>
      <c r="G1997" s="28">
        <v>1</v>
      </c>
      <c r="H1997" s="29">
        <v>8.9</v>
      </c>
      <c r="I1997" s="28">
        <v>1</v>
      </c>
      <c r="J1997" s="28" t="s">
        <v>12</v>
      </c>
      <c r="K1997" s="28">
        <v>1</v>
      </c>
      <c r="L1997" s="29">
        <v>21.36</v>
      </c>
      <c r="M1997" s="29">
        <f t="shared" si="31"/>
        <v>6.4079999999999995</v>
      </c>
      <c r="N1997" s="29">
        <v>3.2319999999999993</v>
      </c>
      <c r="O1997" s="30">
        <v>31</v>
      </c>
    </row>
    <row r="1998" spans="1:15" x14ac:dyDescent="0.35">
      <c r="A1998" s="24">
        <v>44973.011111111111</v>
      </c>
      <c r="B1998" s="25">
        <v>44973.011805555558</v>
      </c>
      <c r="C1998" s="26" t="str">
        <f>TEXT(B1998,"dd.mm.yyyy")</f>
        <v>16.02.2023</v>
      </c>
      <c r="D1998" s="27">
        <f>B1998-A1998</f>
        <v>6.944444467080757E-4</v>
      </c>
      <c r="E1998" s="28" t="s">
        <v>76</v>
      </c>
      <c r="F1998" s="28" t="s">
        <v>182</v>
      </c>
      <c r="G1998" s="28">
        <v>1</v>
      </c>
      <c r="H1998" s="29">
        <v>0.6</v>
      </c>
      <c r="I1998" s="28">
        <v>1</v>
      </c>
      <c r="J1998" s="28" t="s">
        <v>12</v>
      </c>
      <c r="K1998" s="28">
        <v>2</v>
      </c>
      <c r="L1998" s="29">
        <v>3.6</v>
      </c>
      <c r="M1998" s="29">
        <f t="shared" si="31"/>
        <v>1.08</v>
      </c>
      <c r="N1998" s="29">
        <v>1.3199999999999998</v>
      </c>
      <c r="O1998" s="30">
        <v>6</v>
      </c>
    </row>
    <row r="1999" spans="1:15" x14ac:dyDescent="0.35">
      <c r="A1999" s="24">
        <v>44973.011805555558</v>
      </c>
      <c r="B1999" s="25">
        <v>44973.019444444442</v>
      </c>
      <c r="C1999" s="26" t="str">
        <f>TEXT(B1999,"dd.mm.yyyy")</f>
        <v>16.02.2023</v>
      </c>
      <c r="D1999" s="27">
        <f>B1999-A1999</f>
        <v>7.6388888846850023E-3</v>
      </c>
      <c r="E1999" s="28" t="s">
        <v>74</v>
      </c>
      <c r="F1999" s="28" t="s">
        <v>497</v>
      </c>
      <c r="G1999" s="28">
        <v>1</v>
      </c>
      <c r="H1999" s="29">
        <v>0.8</v>
      </c>
      <c r="I1999" s="28">
        <v>1</v>
      </c>
      <c r="J1999" s="28" t="s">
        <v>12</v>
      </c>
      <c r="K1999" s="28">
        <v>3</v>
      </c>
      <c r="L1999" s="29">
        <v>5.04</v>
      </c>
      <c r="M1999" s="29">
        <f t="shared" si="31"/>
        <v>1.512</v>
      </c>
      <c r="N1999" s="29">
        <v>1.4479999999999995</v>
      </c>
      <c r="O1999" s="30">
        <v>8</v>
      </c>
    </row>
    <row r="2000" spans="1:15" x14ac:dyDescent="0.35">
      <c r="A2000" s="24">
        <v>44973.011805555558</v>
      </c>
      <c r="B2000" s="25">
        <v>44973.015277777777</v>
      </c>
      <c r="C2000" s="26" t="str">
        <f>TEXT(B2000,"dd.mm.yyyy")</f>
        <v>16.02.2023</v>
      </c>
      <c r="D2000" s="27">
        <f>B2000-A2000</f>
        <v>3.4722222189884633E-3</v>
      </c>
      <c r="E2000" s="28" t="s">
        <v>38</v>
      </c>
      <c r="F2000" s="28" t="s">
        <v>403</v>
      </c>
      <c r="G2000" s="28">
        <v>1</v>
      </c>
      <c r="H2000" s="29">
        <v>1</v>
      </c>
      <c r="I2000" s="28">
        <v>1</v>
      </c>
      <c r="J2000" s="28" t="s">
        <v>12</v>
      </c>
      <c r="K2000" s="28">
        <v>2</v>
      </c>
      <c r="L2000" s="29">
        <v>3.2</v>
      </c>
      <c r="M2000" s="29">
        <f t="shared" si="31"/>
        <v>0.96</v>
      </c>
      <c r="N2000" s="29">
        <v>0.83999999999999986</v>
      </c>
      <c r="O2000" s="30">
        <v>5</v>
      </c>
    </row>
    <row r="2001" spans="1:15" x14ac:dyDescent="0.35">
      <c r="A2001" s="24">
        <v>44973.013194444444</v>
      </c>
      <c r="B2001" s="25">
        <v>44973.018055555556</v>
      </c>
      <c r="C2001" s="26" t="str">
        <f>TEXT(B2001,"dd.mm.yyyy")</f>
        <v>16.02.2023</v>
      </c>
      <c r="D2001" s="27">
        <f>B2001-A2001</f>
        <v>4.8611111124046147E-3</v>
      </c>
      <c r="E2001" s="28" t="s">
        <v>40</v>
      </c>
      <c r="F2001" s="28" t="s">
        <v>403</v>
      </c>
      <c r="G2001" s="28">
        <v>1</v>
      </c>
      <c r="H2001" s="29">
        <v>2.6</v>
      </c>
      <c r="I2001" s="28">
        <v>1</v>
      </c>
      <c r="J2001" s="28" t="s">
        <v>12</v>
      </c>
      <c r="K2001" s="28">
        <v>2</v>
      </c>
      <c r="L2001" s="29">
        <v>6.24</v>
      </c>
      <c r="M2001" s="29">
        <f t="shared" si="31"/>
        <v>1.8719999999999999</v>
      </c>
      <c r="N2001" s="29">
        <v>0.8879999999999999</v>
      </c>
      <c r="O2001" s="30">
        <v>9</v>
      </c>
    </row>
    <row r="2002" spans="1:15" x14ac:dyDescent="0.35">
      <c r="A2002" s="24">
        <v>44973.013194444444</v>
      </c>
      <c r="B2002" s="25">
        <v>44973.015972222223</v>
      </c>
      <c r="C2002" s="26" t="str">
        <f>TEXT(B2002,"dd.mm.yyyy")</f>
        <v>16.02.2023</v>
      </c>
      <c r="D2002" s="27">
        <f>B2002-A2002</f>
        <v>2.7777777795563452E-3</v>
      </c>
      <c r="E2002" s="28" t="s">
        <v>69</v>
      </c>
      <c r="F2002" s="28" t="s">
        <v>195</v>
      </c>
      <c r="G2002" s="28">
        <v>1</v>
      </c>
      <c r="H2002" s="29">
        <v>1.3</v>
      </c>
      <c r="I2002" s="28">
        <v>1</v>
      </c>
      <c r="J2002" s="28" t="s">
        <v>12</v>
      </c>
      <c r="K2002" s="28">
        <v>1</v>
      </c>
      <c r="L2002" s="29">
        <v>3.1</v>
      </c>
      <c r="M2002" s="29">
        <f t="shared" si="31"/>
        <v>0.92999999999999994</v>
      </c>
      <c r="N2002" s="29">
        <v>0.9700000000000002</v>
      </c>
      <c r="O2002" s="30">
        <v>5</v>
      </c>
    </row>
    <row r="2003" spans="1:15" x14ac:dyDescent="0.35">
      <c r="A2003" s="24">
        <v>44973.013194444444</v>
      </c>
      <c r="B2003" s="25">
        <v>44973.020138888889</v>
      </c>
      <c r="C2003" s="26" t="str">
        <f>TEXT(B2003,"dd.mm.yyyy")</f>
        <v>16.02.2023</v>
      </c>
      <c r="D2003" s="27">
        <f>B2003-A2003</f>
        <v>6.9444444452528842E-3</v>
      </c>
      <c r="E2003" s="28" t="s">
        <v>20</v>
      </c>
      <c r="F2003" s="28" t="s">
        <v>751</v>
      </c>
      <c r="G2003" s="28">
        <v>1</v>
      </c>
      <c r="H2003" s="29">
        <v>5.6</v>
      </c>
      <c r="I2003" s="28">
        <v>1</v>
      </c>
      <c r="J2003" s="28" t="s">
        <v>12</v>
      </c>
      <c r="K2003" s="28">
        <v>2</v>
      </c>
      <c r="L2003" s="29">
        <v>13.44</v>
      </c>
      <c r="M2003" s="29">
        <f t="shared" si="31"/>
        <v>4.032</v>
      </c>
      <c r="N2003" s="29">
        <v>2.5280000000000005</v>
      </c>
      <c r="O2003" s="30">
        <v>20</v>
      </c>
    </row>
    <row r="2004" spans="1:15" x14ac:dyDescent="0.35">
      <c r="A2004" s="24">
        <v>44973.013888888891</v>
      </c>
      <c r="B2004" s="25">
        <v>44973.01458333333</v>
      </c>
      <c r="C2004" s="26" t="str">
        <f>TEXT(B2004,"dd.mm.yyyy")</f>
        <v>16.02.2023</v>
      </c>
      <c r="D2004" s="27">
        <f>B2004-A2004</f>
        <v>6.9444443943211809E-4</v>
      </c>
      <c r="E2004" s="28" t="s">
        <v>52</v>
      </c>
      <c r="F2004" s="28" t="s">
        <v>549</v>
      </c>
      <c r="G2004" s="28">
        <v>1</v>
      </c>
      <c r="H2004" s="29">
        <v>0</v>
      </c>
      <c r="I2004" s="28">
        <v>1</v>
      </c>
      <c r="J2004" s="28" t="s">
        <v>12</v>
      </c>
      <c r="K2004" s="28">
        <v>2</v>
      </c>
      <c r="L2004" s="29">
        <v>3.7</v>
      </c>
      <c r="M2004" s="29">
        <f t="shared" si="31"/>
        <v>1.1100000000000001</v>
      </c>
      <c r="N2004" s="29">
        <v>1.1899999999999995</v>
      </c>
      <c r="O2004" s="30">
        <v>6</v>
      </c>
    </row>
    <row r="2005" spans="1:15" x14ac:dyDescent="0.35">
      <c r="A2005" s="24">
        <v>44973.01458333333</v>
      </c>
      <c r="B2005" s="25">
        <v>44973.031944444447</v>
      </c>
      <c r="C2005" s="26" t="str">
        <f>TEXT(B2005,"dd.mm.yyyy")</f>
        <v>16.02.2023</v>
      </c>
      <c r="D2005" s="27">
        <f>B2005-A2005</f>
        <v>1.7361111116770189E-2</v>
      </c>
      <c r="E2005" s="28" t="s">
        <v>43</v>
      </c>
      <c r="F2005" s="28" t="s">
        <v>891</v>
      </c>
      <c r="G2005" s="28">
        <v>1</v>
      </c>
      <c r="H2005" s="29">
        <v>6.6</v>
      </c>
      <c r="I2005" s="28">
        <v>1</v>
      </c>
      <c r="J2005" s="28" t="s">
        <v>12</v>
      </c>
      <c r="K2005" s="28">
        <v>1</v>
      </c>
      <c r="L2005" s="29">
        <v>15.84</v>
      </c>
      <c r="M2005" s="29">
        <f t="shared" si="31"/>
        <v>4.7519999999999998</v>
      </c>
      <c r="N2005" s="29">
        <v>3.4080000000000013</v>
      </c>
      <c r="O2005" s="30">
        <v>24</v>
      </c>
    </row>
    <row r="2006" spans="1:15" x14ac:dyDescent="0.35">
      <c r="A2006" s="24">
        <v>44973.01458333333</v>
      </c>
      <c r="B2006" s="25">
        <v>44973.020138888889</v>
      </c>
      <c r="C2006" s="26" t="str">
        <f>TEXT(B2006,"dd.mm.yyyy")</f>
        <v>16.02.2023</v>
      </c>
      <c r="D2006" s="27">
        <f>B2006-A2006</f>
        <v>5.5555555591126904E-3</v>
      </c>
      <c r="E2006" s="28" t="s">
        <v>59</v>
      </c>
      <c r="F2006" s="28" t="s">
        <v>218</v>
      </c>
      <c r="G2006" s="28">
        <v>2</v>
      </c>
      <c r="H2006" s="29">
        <v>1.2</v>
      </c>
      <c r="I2006" s="28">
        <v>1</v>
      </c>
      <c r="J2006" s="28" t="s">
        <v>12</v>
      </c>
      <c r="K2006" s="28">
        <v>1</v>
      </c>
      <c r="L2006" s="29">
        <v>4</v>
      </c>
      <c r="M2006" s="29">
        <f t="shared" si="31"/>
        <v>1.2</v>
      </c>
      <c r="N2006" s="29">
        <v>0.79999999999999982</v>
      </c>
      <c r="O2006" s="30">
        <v>6</v>
      </c>
    </row>
    <row r="2007" spans="1:15" x14ac:dyDescent="0.35">
      <c r="A2007" s="24">
        <v>44973.01458333333</v>
      </c>
      <c r="B2007" s="25">
        <v>44973.019444444442</v>
      </c>
      <c r="C2007" s="26" t="str">
        <f>TEXT(B2007,"dd.mm.yyyy")</f>
        <v>16.02.2023</v>
      </c>
      <c r="D2007" s="27">
        <f>B2007-A2007</f>
        <v>4.8611111124046147E-3</v>
      </c>
      <c r="E2007" s="28" t="s">
        <v>38</v>
      </c>
      <c r="F2007" s="28" t="s">
        <v>550</v>
      </c>
      <c r="G2007" s="28">
        <v>1</v>
      </c>
      <c r="H2007" s="29">
        <v>1.1000000000000001</v>
      </c>
      <c r="I2007" s="28">
        <v>1</v>
      </c>
      <c r="J2007" s="28" t="s">
        <v>12</v>
      </c>
      <c r="K2007" s="28">
        <v>1</v>
      </c>
      <c r="L2007" s="29">
        <v>3.3</v>
      </c>
      <c r="M2007" s="29">
        <f t="shared" si="31"/>
        <v>0.98999999999999988</v>
      </c>
      <c r="N2007" s="29">
        <v>0.71</v>
      </c>
      <c r="O2007" s="30">
        <v>5</v>
      </c>
    </row>
    <row r="2008" spans="1:15" x14ac:dyDescent="0.35">
      <c r="A2008" s="24">
        <v>44973.01458333333</v>
      </c>
      <c r="B2008" s="25">
        <v>44973.020833333336</v>
      </c>
      <c r="C2008" s="26" t="str">
        <f>TEXT(B2008,"dd.mm.yyyy")</f>
        <v>16.02.2023</v>
      </c>
      <c r="D2008" s="27">
        <f>B2008-A2008</f>
        <v>6.2500000058207661E-3</v>
      </c>
      <c r="E2008" s="28" t="s">
        <v>40</v>
      </c>
      <c r="F2008" s="28" t="s">
        <v>437</v>
      </c>
      <c r="G2008" s="28">
        <v>1</v>
      </c>
      <c r="H2008" s="29">
        <v>2.7</v>
      </c>
      <c r="I2008" s="28">
        <v>1</v>
      </c>
      <c r="J2008" s="28" t="s">
        <v>12</v>
      </c>
      <c r="K2008" s="28">
        <v>1</v>
      </c>
      <c r="L2008" s="29">
        <v>6.48</v>
      </c>
      <c r="M2008" s="29">
        <f t="shared" si="31"/>
        <v>1.944</v>
      </c>
      <c r="N2008" s="29">
        <v>1.5760000000000005</v>
      </c>
      <c r="O2008" s="30">
        <v>10</v>
      </c>
    </row>
    <row r="2009" spans="1:15" x14ac:dyDescent="0.35">
      <c r="A2009" s="24">
        <v>44973.01458333333</v>
      </c>
      <c r="B2009" s="25">
        <v>44973.017361111109</v>
      </c>
      <c r="C2009" s="26" t="str">
        <f>TEXT(B2009,"dd.mm.yyyy")</f>
        <v>16.02.2023</v>
      </c>
      <c r="D2009" s="27">
        <f>B2009-A2009</f>
        <v>2.7777777795563452E-3</v>
      </c>
      <c r="E2009" s="28" t="s">
        <v>21</v>
      </c>
      <c r="F2009" s="28" t="s">
        <v>472</v>
      </c>
      <c r="G2009" s="28">
        <v>2</v>
      </c>
      <c r="H2009" s="29">
        <v>1.4</v>
      </c>
      <c r="I2009" s="28">
        <v>1</v>
      </c>
      <c r="J2009" s="28" t="s">
        <v>12</v>
      </c>
      <c r="K2009" s="28">
        <v>1</v>
      </c>
      <c r="L2009" s="29">
        <v>4</v>
      </c>
      <c r="M2009" s="29">
        <f t="shared" si="31"/>
        <v>1.2</v>
      </c>
      <c r="N2009" s="29">
        <v>0.79999999999999982</v>
      </c>
      <c r="O2009" s="30">
        <v>6</v>
      </c>
    </row>
    <row r="2010" spans="1:15" x14ac:dyDescent="0.35">
      <c r="A2010" s="24">
        <v>44973.015277777777</v>
      </c>
      <c r="B2010" s="25">
        <v>44973.017361111109</v>
      </c>
      <c r="C2010" s="26" t="str">
        <f>TEXT(B2010,"dd.mm.yyyy")</f>
        <v>16.02.2023</v>
      </c>
      <c r="D2010" s="27">
        <f>B2010-A2010</f>
        <v>2.0833333328482695E-3</v>
      </c>
      <c r="E2010" s="28" t="s">
        <v>75</v>
      </c>
      <c r="F2010" s="28" t="s">
        <v>535</v>
      </c>
      <c r="G2010" s="28">
        <v>1</v>
      </c>
      <c r="H2010" s="29">
        <v>0.6</v>
      </c>
      <c r="I2010" s="28">
        <v>1</v>
      </c>
      <c r="J2010" s="28" t="s">
        <v>12</v>
      </c>
      <c r="K2010" s="28">
        <v>1</v>
      </c>
      <c r="L2010" s="29">
        <v>3.8</v>
      </c>
      <c r="M2010" s="29">
        <f t="shared" si="31"/>
        <v>1.1399999999999999</v>
      </c>
      <c r="N2010" s="29">
        <v>1.0600000000000005</v>
      </c>
      <c r="O2010" s="30">
        <v>6</v>
      </c>
    </row>
    <row r="2011" spans="1:15" x14ac:dyDescent="0.35">
      <c r="A2011" s="24">
        <v>44973.015277777777</v>
      </c>
      <c r="B2011" s="25">
        <v>44973.015972222223</v>
      </c>
      <c r="C2011" s="26" t="str">
        <f>TEXT(B2011,"dd.mm.yyyy")</f>
        <v>16.02.2023</v>
      </c>
      <c r="D2011" s="27">
        <f>B2011-A2011</f>
        <v>6.944444467080757E-4</v>
      </c>
      <c r="E2011" s="28" t="s">
        <v>40</v>
      </c>
      <c r="F2011" s="28" t="s">
        <v>337</v>
      </c>
      <c r="G2011" s="28">
        <v>1</v>
      </c>
      <c r="H2011" s="29">
        <v>0</v>
      </c>
      <c r="I2011" s="28">
        <v>2</v>
      </c>
      <c r="J2011" s="28" t="s">
        <v>18</v>
      </c>
      <c r="K2011" s="28">
        <v>1</v>
      </c>
      <c r="L2011" s="29">
        <v>4</v>
      </c>
      <c r="M2011" s="29">
        <f t="shared" si="31"/>
        <v>1.2</v>
      </c>
      <c r="N2011" s="29">
        <v>0.79999999999999982</v>
      </c>
      <c r="O2011" s="30">
        <v>6</v>
      </c>
    </row>
    <row r="2012" spans="1:15" x14ac:dyDescent="0.35">
      <c r="A2012" s="24">
        <v>44973.015277777777</v>
      </c>
      <c r="B2012" s="25">
        <v>44973.018750000003</v>
      </c>
      <c r="C2012" s="26" t="str">
        <f>TEXT(B2012,"dd.mm.yyyy")</f>
        <v>16.02.2023</v>
      </c>
      <c r="D2012" s="27">
        <f>B2012-A2012</f>
        <v>3.4722222262644209E-3</v>
      </c>
      <c r="E2012" s="28" t="s">
        <v>32</v>
      </c>
      <c r="F2012" s="28" t="s">
        <v>407</v>
      </c>
      <c r="G2012" s="28">
        <v>1</v>
      </c>
      <c r="H2012" s="29">
        <v>0.1</v>
      </c>
      <c r="I2012" s="28">
        <v>1</v>
      </c>
      <c r="J2012" s="28" t="s">
        <v>12</v>
      </c>
      <c r="K2012" s="28">
        <v>1</v>
      </c>
      <c r="L2012" s="29">
        <v>4</v>
      </c>
      <c r="M2012" s="29">
        <f t="shared" si="31"/>
        <v>1.2</v>
      </c>
      <c r="N2012" s="29">
        <v>0.79999999999999982</v>
      </c>
      <c r="O2012" s="30">
        <v>6</v>
      </c>
    </row>
    <row r="2013" spans="1:15" x14ac:dyDescent="0.35">
      <c r="A2013" s="24">
        <v>44973.015972222223</v>
      </c>
      <c r="B2013" s="25">
        <v>44973.022222222222</v>
      </c>
      <c r="C2013" s="26" t="str">
        <f>TEXT(B2013,"dd.mm.yyyy")</f>
        <v>16.02.2023</v>
      </c>
      <c r="D2013" s="27">
        <f>B2013-A2013</f>
        <v>6.2499999985448085E-3</v>
      </c>
      <c r="E2013" s="28" t="s">
        <v>76</v>
      </c>
      <c r="F2013" s="28" t="s">
        <v>265</v>
      </c>
      <c r="G2013" s="28">
        <v>1</v>
      </c>
      <c r="H2013" s="29">
        <v>3.7</v>
      </c>
      <c r="I2013" s="28">
        <v>1</v>
      </c>
      <c r="J2013" s="28" t="s">
        <v>12</v>
      </c>
      <c r="K2013" s="28">
        <v>2</v>
      </c>
      <c r="L2013" s="29">
        <v>8.8800000000000008</v>
      </c>
      <c r="M2013" s="29">
        <f t="shared" si="31"/>
        <v>2.6640000000000001</v>
      </c>
      <c r="N2013" s="29">
        <v>1.4559999999999995</v>
      </c>
      <c r="O2013" s="30">
        <v>13</v>
      </c>
    </row>
    <row r="2014" spans="1:15" x14ac:dyDescent="0.35">
      <c r="A2014" s="24">
        <v>44973.015972222223</v>
      </c>
      <c r="B2014" s="25">
        <v>44973.022916666669</v>
      </c>
      <c r="C2014" s="26" t="str">
        <f>TEXT(B2014,"dd.mm.yyyy")</f>
        <v>16.02.2023</v>
      </c>
      <c r="D2014" s="27">
        <f>B2014-A2014</f>
        <v>6.9444444452528842E-3</v>
      </c>
      <c r="E2014" s="28" t="s">
        <v>30</v>
      </c>
      <c r="F2014" s="28" t="s">
        <v>177</v>
      </c>
      <c r="G2014" s="28">
        <v>1</v>
      </c>
      <c r="H2014" s="29">
        <v>2.2999999999999998</v>
      </c>
      <c r="I2014" s="28">
        <v>1</v>
      </c>
      <c r="J2014" s="28" t="s">
        <v>12</v>
      </c>
      <c r="K2014" s="28">
        <v>2</v>
      </c>
      <c r="L2014" s="29">
        <v>5.52</v>
      </c>
      <c r="M2014" s="29">
        <f t="shared" si="31"/>
        <v>1.6559999999999999</v>
      </c>
      <c r="N2014" s="29">
        <v>0.82400000000000073</v>
      </c>
      <c r="O2014" s="30">
        <v>8</v>
      </c>
    </row>
    <row r="2015" spans="1:15" x14ac:dyDescent="0.35">
      <c r="A2015" s="24">
        <v>44973.015972222223</v>
      </c>
      <c r="B2015" s="25">
        <v>44973.026388888888</v>
      </c>
      <c r="C2015" s="26" t="str">
        <f>TEXT(B2015,"dd.mm.yyyy")</f>
        <v>16.02.2023</v>
      </c>
      <c r="D2015" s="27">
        <f>B2015-A2015</f>
        <v>1.0416666664241347E-2</v>
      </c>
      <c r="E2015" s="28" t="s">
        <v>25</v>
      </c>
      <c r="F2015" s="28" t="s">
        <v>880</v>
      </c>
      <c r="G2015" s="28">
        <v>1</v>
      </c>
      <c r="H2015" s="29">
        <v>8.3000000000000007</v>
      </c>
      <c r="I2015" s="28">
        <v>1</v>
      </c>
      <c r="J2015" s="28" t="s">
        <v>12</v>
      </c>
      <c r="K2015" s="28">
        <v>3</v>
      </c>
      <c r="L2015" s="29">
        <v>19.920000000000002</v>
      </c>
      <c r="M2015" s="29">
        <f t="shared" si="31"/>
        <v>5.976</v>
      </c>
      <c r="N2015" s="29">
        <v>2.1039999999999992</v>
      </c>
      <c r="O2015" s="30">
        <v>28</v>
      </c>
    </row>
    <row r="2016" spans="1:15" x14ac:dyDescent="0.35">
      <c r="A2016" s="24">
        <v>44973.015972222223</v>
      </c>
      <c r="B2016" s="25">
        <v>44973.041666666664</v>
      </c>
      <c r="C2016" s="26" t="str">
        <f>TEXT(B2016,"dd.mm.yyyy")</f>
        <v>16.02.2023</v>
      </c>
      <c r="D2016" s="27">
        <f>B2016-A2016</f>
        <v>2.569444444088731E-2</v>
      </c>
      <c r="E2016" s="28" t="s">
        <v>63</v>
      </c>
      <c r="F2016" s="28" t="s">
        <v>504</v>
      </c>
      <c r="G2016" s="28">
        <v>1</v>
      </c>
      <c r="H2016" s="29">
        <v>14.9</v>
      </c>
      <c r="I2016" s="28">
        <v>1</v>
      </c>
      <c r="J2016" s="28" t="s">
        <v>12</v>
      </c>
      <c r="K2016" s="28">
        <v>2</v>
      </c>
      <c r="L2016" s="29">
        <v>35.76</v>
      </c>
      <c r="M2016" s="29">
        <f t="shared" si="31"/>
        <v>10.728</v>
      </c>
      <c r="N2016" s="29">
        <v>7.5120000000000005</v>
      </c>
      <c r="O2016" s="30">
        <v>54</v>
      </c>
    </row>
    <row r="2017" spans="1:15" x14ac:dyDescent="0.35">
      <c r="A2017" s="24">
        <v>44973.017361111109</v>
      </c>
      <c r="B2017" s="25">
        <v>44973.023611111108</v>
      </c>
      <c r="C2017" s="26" t="str">
        <f>TEXT(B2017,"dd.mm.yyyy")</f>
        <v>16.02.2023</v>
      </c>
      <c r="D2017" s="27">
        <f>B2017-A2017</f>
        <v>6.2499999985448085E-3</v>
      </c>
      <c r="E2017" s="28" t="s">
        <v>74</v>
      </c>
      <c r="F2017" s="28" t="s">
        <v>212</v>
      </c>
      <c r="G2017" s="28">
        <v>4</v>
      </c>
      <c r="H2017" s="29">
        <v>2.2000000000000002</v>
      </c>
      <c r="I2017" s="28">
        <v>1</v>
      </c>
      <c r="J2017" s="28" t="s">
        <v>12</v>
      </c>
      <c r="K2017" s="28">
        <v>2</v>
      </c>
      <c r="L2017" s="29">
        <v>5.28</v>
      </c>
      <c r="M2017" s="29">
        <f t="shared" si="31"/>
        <v>1.5840000000000001</v>
      </c>
      <c r="N2017" s="29">
        <v>1.1360000000000001</v>
      </c>
      <c r="O2017" s="30">
        <v>8</v>
      </c>
    </row>
    <row r="2018" spans="1:15" x14ac:dyDescent="0.35">
      <c r="A2018" s="24">
        <v>44973.017361111109</v>
      </c>
      <c r="B2018" s="25">
        <v>44973.025694444441</v>
      </c>
      <c r="C2018" s="26" t="str">
        <f>TEXT(B2018,"dd.mm.yyyy")</f>
        <v>16.02.2023</v>
      </c>
      <c r="D2018" s="27">
        <f>B2018-A2018</f>
        <v>8.333333331393078E-3</v>
      </c>
      <c r="E2018" s="28" t="s">
        <v>38</v>
      </c>
      <c r="F2018" s="28" t="s">
        <v>202</v>
      </c>
      <c r="G2018" s="28">
        <v>1</v>
      </c>
      <c r="H2018" s="29">
        <v>2.9</v>
      </c>
      <c r="I2018" s="28">
        <v>1</v>
      </c>
      <c r="J2018" s="28" t="s">
        <v>12</v>
      </c>
      <c r="K2018" s="28">
        <v>2</v>
      </c>
      <c r="L2018" s="29">
        <v>6.96</v>
      </c>
      <c r="M2018" s="29">
        <f t="shared" si="31"/>
        <v>2.0880000000000001</v>
      </c>
      <c r="N2018" s="29">
        <v>0.95199999999999996</v>
      </c>
      <c r="O2018" s="30">
        <v>10</v>
      </c>
    </row>
    <row r="2019" spans="1:15" x14ac:dyDescent="0.35">
      <c r="A2019" s="24">
        <v>44973.017361111109</v>
      </c>
      <c r="B2019" s="25">
        <v>44973.020833333336</v>
      </c>
      <c r="C2019" s="26" t="str">
        <f>TEXT(B2019,"dd.mm.yyyy")</f>
        <v>16.02.2023</v>
      </c>
      <c r="D2019" s="27">
        <f>B2019-A2019</f>
        <v>3.4722222262644209E-3</v>
      </c>
      <c r="E2019" s="28" t="s">
        <v>47</v>
      </c>
      <c r="F2019" s="28" t="s">
        <v>451</v>
      </c>
      <c r="G2019" s="28">
        <v>1</v>
      </c>
      <c r="H2019" s="29">
        <v>1.3</v>
      </c>
      <c r="I2019" s="28">
        <v>1</v>
      </c>
      <c r="J2019" s="28" t="s">
        <v>12</v>
      </c>
      <c r="K2019" s="28">
        <v>2</v>
      </c>
      <c r="L2019" s="29">
        <v>3.8</v>
      </c>
      <c r="M2019" s="29">
        <f t="shared" si="31"/>
        <v>1.1399999999999999</v>
      </c>
      <c r="N2019" s="29">
        <v>1.0600000000000005</v>
      </c>
      <c r="O2019" s="30">
        <v>6</v>
      </c>
    </row>
    <row r="2020" spans="1:15" x14ac:dyDescent="0.35">
      <c r="A2020" s="24">
        <v>44973.017361111109</v>
      </c>
      <c r="B2020" s="25">
        <v>44973.019444444442</v>
      </c>
      <c r="C2020" s="26" t="str">
        <f>TEXT(B2020,"dd.mm.yyyy")</f>
        <v>16.02.2023</v>
      </c>
      <c r="D2020" s="27">
        <f>B2020-A2020</f>
        <v>2.0833333328482695E-3</v>
      </c>
      <c r="E2020" s="28" t="s">
        <v>53</v>
      </c>
      <c r="F2020" s="28" t="s">
        <v>117</v>
      </c>
      <c r="G2020" s="28">
        <v>1</v>
      </c>
      <c r="H2020" s="29">
        <v>0.8</v>
      </c>
      <c r="I2020" s="28">
        <v>1</v>
      </c>
      <c r="J2020" s="28" t="s">
        <v>12</v>
      </c>
      <c r="K2020" s="28">
        <v>2</v>
      </c>
      <c r="L2020" s="29">
        <v>3.8</v>
      </c>
      <c r="M2020" s="29">
        <f t="shared" si="31"/>
        <v>1.1399999999999999</v>
      </c>
      <c r="N2020" s="29">
        <v>1.0600000000000005</v>
      </c>
      <c r="O2020" s="30">
        <v>6</v>
      </c>
    </row>
    <row r="2021" spans="1:15" x14ac:dyDescent="0.35">
      <c r="A2021" s="24">
        <v>44973.017361111109</v>
      </c>
      <c r="B2021" s="25">
        <v>44973.027083333334</v>
      </c>
      <c r="C2021" s="26" t="str">
        <f>TEXT(B2021,"dd.mm.yyyy")</f>
        <v>16.02.2023</v>
      </c>
      <c r="D2021" s="27">
        <f>B2021-A2021</f>
        <v>9.7222222248092294E-3</v>
      </c>
      <c r="E2021" s="28" t="s">
        <v>41</v>
      </c>
      <c r="F2021" s="28" t="s">
        <v>120</v>
      </c>
      <c r="G2021" s="28">
        <v>2</v>
      </c>
      <c r="H2021" s="29">
        <v>2.6</v>
      </c>
      <c r="I2021" s="28">
        <v>1</v>
      </c>
      <c r="J2021" s="28" t="s">
        <v>12</v>
      </c>
      <c r="K2021" s="28">
        <v>2</v>
      </c>
      <c r="L2021" s="29">
        <v>6.24</v>
      </c>
      <c r="M2021" s="29">
        <f t="shared" si="31"/>
        <v>1.8719999999999999</v>
      </c>
      <c r="N2021" s="29">
        <v>1.8879999999999999</v>
      </c>
      <c r="O2021" s="30">
        <v>10</v>
      </c>
    </row>
    <row r="2022" spans="1:15" x14ac:dyDescent="0.35">
      <c r="A2022" s="24">
        <v>44973.017361111109</v>
      </c>
      <c r="B2022" s="25">
        <v>44973.022222222222</v>
      </c>
      <c r="C2022" s="26" t="str">
        <f>TEXT(B2022,"dd.mm.yyyy")</f>
        <v>16.02.2023</v>
      </c>
      <c r="D2022" s="27">
        <f>B2022-A2022</f>
        <v>4.8611111124046147E-3</v>
      </c>
      <c r="E2022" s="28" t="s">
        <v>42</v>
      </c>
      <c r="F2022" s="28" t="s">
        <v>758</v>
      </c>
      <c r="G2022" s="28">
        <v>2</v>
      </c>
      <c r="H2022" s="29">
        <v>1.2</v>
      </c>
      <c r="I2022" s="28">
        <v>1</v>
      </c>
      <c r="J2022" s="28" t="s">
        <v>12</v>
      </c>
      <c r="K2022" s="28">
        <v>1</v>
      </c>
      <c r="L2022" s="29">
        <v>3.8</v>
      </c>
      <c r="M2022" s="29">
        <f t="shared" si="31"/>
        <v>1.1399999999999999</v>
      </c>
      <c r="N2022" s="29">
        <v>1.0600000000000005</v>
      </c>
      <c r="O2022" s="30">
        <v>6</v>
      </c>
    </row>
    <row r="2023" spans="1:15" x14ac:dyDescent="0.35">
      <c r="A2023" s="24">
        <v>44973.018055555556</v>
      </c>
      <c r="B2023" s="25">
        <v>44973.023611111108</v>
      </c>
      <c r="C2023" s="26" t="str">
        <f>TEXT(B2023,"dd.mm.yyyy")</f>
        <v>16.02.2023</v>
      </c>
      <c r="D2023" s="27">
        <f>B2023-A2023</f>
        <v>5.5555555518367328E-3</v>
      </c>
      <c r="E2023" s="28" t="s">
        <v>19</v>
      </c>
      <c r="F2023" s="28" t="s">
        <v>864</v>
      </c>
      <c r="G2023" s="28">
        <v>1</v>
      </c>
      <c r="H2023" s="29">
        <v>3.5</v>
      </c>
      <c r="I2023" s="28">
        <v>1</v>
      </c>
      <c r="J2023" s="28" t="s">
        <v>12</v>
      </c>
      <c r="K2023" s="28">
        <v>1</v>
      </c>
      <c r="L2023" s="29">
        <v>8.4</v>
      </c>
      <c r="M2023" s="29">
        <f t="shared" si="31"/>
        <v>2.52</v>
      </c>
      <c r="N2023" s="29">
        <v>2.08</v>
      </c>
      <c r="O2023" s="30">
        <v>13</v>
      </c>
    </row>
    <row r="2024" spans="1:15" x14ac:dyDescent="0.35">
      <c r="A2024" s="24">
        <v>44973.018055555556</v>
      </c>
      <c r="B2024" s="25">
        <v>44973.021527777775</v>
      </c>
      <c r="C2024" s="26" t="str">
        <f>TEXT(B2024,"dd.mm.yyyy")</f>
        <v>16.02.2023</v>
      </c>
      <c r="D2024" s="27">
        <f>B2024-A2024</f>
        <v>3.4722222189884633E-3</v>
      </c>
      <c r="E2024" s="28" t="s">
        <v>30</v>
      </c>
      <c r="F2024" s="28" t="s">
        <v>357</v>
      </c>
      <c r="G2024" s="28">
        <v>3</v>
      </c>
      <c r="H2024" s="29">
        <v>1.7</v>
      </c>
      <c r="I2024" s="28">
        <v>1</v>
      </c>
      <c r="J2024" s="28" t="s">
        <v>12</v>
      </c>
      <c r="K2024" s="28">
        <v>1</v>
      </c>
      <c r="L2024" s="29">
        <v>3</v>
      </c>
      <c r="M2024" s="29">
        <f t="shared" si="31"/>
        <v>0.89999999999999991</v>
      </c>
      <c r="N2024" s="29">
        <v>1.0999999999999996</v>
      </c>
      <c r="O2024" s="30">
        <v>5</v>
      </c>
    </row>
    <row r="2025" spans="1:15" x14ac:dyDescent="0.35">
      <c r="A2025" s="24">
        <v>44973.018055555556</v>
      </c>
      <c r="B2025" s="25">
        <v>44973.024305555555</v>
      </c>
      <c r="C2025" s="26" t="str">
        <f>TEXT(B2025,"dd.mm.yyyy")</f>
        <v>16.02.2023</v>
      </c>
      <c r="D2025" s="27">
        <f>B2025-A2025</f>
        <v>6.2499999985448085E-3</v>
      </c>
      <c r="E2025" s="28" t="s">
        <v>49</v>
      </c>
      <c r="F2025" s="28" t="s">
        <v>202</v>
      </c>
      <c r="G2025" s="28">
        <v>3</v>
      </c>
      <c r="H2025" s="29">
        <v>2</v>
      </c>
      <c r="I2025" s="28">
        <v>1</v>
      </c>
      <c r="J2025" s="28" t="s">
        <v>12</v>
      </c>
      <c r="K2025" s="28">
        <v>2</v>
      </c>
      <c r="L2025" s="29">
        <v>4.8</v>
      </c>
      <c r="M2025" s="29">
        <f t="shared" si="31"/>
        <v>1.44</v>
      </c>
      <c r="N2025" s="29">
        <v>0.76000000000000068</v>
      </c>
      <c r="O2025" s="30">
        <v>7</v>
      </c>
    </row>
    <row r="2026" spans="1:15" x14ac:dyDescent="0.35">
      <c r="A2026" s="24">
        <v>44973.018750000003</v>
      </c>
      <c r="B2026" s="25">
        <v>44973.034722222219</v>
      </c>
      <c r="C2026" s="26" t="str">
        <f>TEXT(B2026,"dd.mm.yyyy")</f>
        <v>16.02.2023</v>
      </c>
      <c r="D2026" s="27">
        <f>B2026-A2026</f>
        <v>1.597222221607808E-2</v>
      </c>
      <c r="E2026" s="28" t="s">
        <v>14</v>
      </c>
      <c r="F2026" s="28" t="s">
        <v>350</v>
      </c>
      <c r="G2026" s="28">
        <v>1</v>
      </c>
      <c r="H2026" s="29">
        <v>6.2</v>
      </c>
      <c r="I2026" s="28">
        <v>1</v>
      </c>
      <c r="J2026" s="28" t="s">
        <v>12</v>
      </c>
      <c r="K2026" s="28">
        <v>1</v>
      </c>
      <c r="L2026" s="29">
        <v>14.88</v>
      </c>
      <c r="M2026" s="29">
        <f t="shared" si="31"/>
        <v>4.4640000000000004</v>
      </c>
      <c r="N2026" s="29">
        <v>2.6560000000000006</v>
      </c>
      <c r="O2026" s="30">
        <v>22</v>
      </c>
    </row>
    <row r="2027" spans="1:15" x14ac:dyDescent="0.35">
      <c r="A2027" s="24">
        <v>44973.019444444442</v>
      </c>
      <c r="B2027" s="25">
        <v>44973.027083333334</v>
      </c>
      <c r="C2027" s="26" t="str">
        <f>TEXT(B2027,"dd.mm.yyyy")</f>
        <v>16.02.2023</v>
      </c>
      <c r="D2027" s="27">
        <f>B2027-A2027</f>
        <v>7.6388888919609599E-3</v>
      </c>
      <c r="E2027" s="28" t="s">
        <v>43</v>
      </c>
      <c r="F2027" s="28" t="s">
        <v>397</v>
      </c>
      <c r="G2027" s="28">
        <v>1</v>
      </c>
      <c r="H2027" s="29">
        <v>4.9000000000000004</v>
      </c>
      <c r="I2027" s="28">
        <v>1</v>
      </c>
      <c r="J2027" s="28" t="s">
        <v>12</v>
      </c>
      <c r="K2027" s="28">
        <v>2</v>
      </c>
      <c r="L2027" s="29">
        <v>11.76</v>
      </c>
      <c r="M2027" s="29">
        <f t="shared" si="31"/>
        <v>3.528</v>
      </c>
      <c r="N2027" s="29">
        <v>1.7119999999999997</v>
      </c>
      <c r="O2027" s="30">
        <v>17</v>
      </c>
    </row>
    <row r="2028" spans="1:15" x14ac:dyDescent="0.35">
      <c r="A2028" s="24">
        <v>44973.019444444442</v>
      </c>
      <c r="B2028" s="25">
        <v>44973.030555555553</v>
      </c>
      <c r="C2028" s="26" t="str">
        <f>TEXT(B2028,"dd.mm.yyyy")</f>
        <v>16.02.2023</v>
      </c>
      <c r="D2028" s="27">
        <f>B2028-A2028</f>
        <v>1.1111111110949423E-2</v>
      </c>
      <c r="E2028" s="28" t="s">
        <v>40</v>
      </c>
      <c r="F2028" s="28" t="s">
        <v>324</v>
      </c>
      <c r="G2028" s="28">
        <v>1</v>
      </c>
      <c r="H2028" s="29">
        <v>3.8</v>
      </c>
      <c r="I2028" s="28">
        <v>1</v>
      </c>
      <c r="J2028" s="28" t="s">
        <v>18</v>
      </c>
      <c r="K2028" s="28">
        <v>1</v>
      </c>
      <c r="L2028" s="29">
        <v>9.1199999999999992</v>
      </c>
      <c r="M2028" s="29">
        <f t="shared" si="31"/>
        <v>2.7359999999999998</v>
      </c>
      <c r="N2028" s="29">
        <v>1.1440000000000001</v>
      </c>
      <c r="O2028" s="30">
        <v>13</v>
      </c>
    </row>
    <row r="2029" spans="1:15" x14ac:dyDescent="0.35">
      <c r="A2029" s="24">
        <v>44973.020138888889</v>
      </c>
      <c r="B2029" s="25">
        <v>44973.036805555559</v>
      </c>
      <c r="C2029" s="26" t="str">
        <f>TEXT(B2029,"dd.mm.yyyy")</f>
        <v>16.02.2023</v>
      </c>
      <c r="D2029" s="27">
        <f>B2029-A2029</f>
        <v>1.6666666670062114E-2</v>
      </c>
      <c r="E2029" s="28" t="s">
        <v>57</v>
      </c>
      <c r="F2029" s="28" t="s">
        <v>358</v>
      </c>
      <c r="G2029" s="28">
        <v>1</v>
      </c>
      <c r="H2029" s="29">
        <v>14.8</v>
      </c>
      <c r="I2029" s="28">
        <v>1</v>
      </c>
      <c r="J2029" s="28" t="s">
        <v>12</v>
      </c>
      <c r="K2029" s="28">
        <v>2</v>
      </c>
      <c r="L2029" s="29">
        <v>35.520000000000003</v>
      </c>
      <c r="M2029" s="29">
        <f t="shared" si="31"/>
        <v>10.656000000000001</v>
      </c>
      <c r="N2029" s="29">
        <v>7.8239999999999981</v>
      </c>
      <c r="O2029" s="30">
        <v>54</v>
      </c>
    </row>
    <row r="2030" spans="1:15" x14ac:dyDescent="0.35">
      <c r="A2030" s="24">
        <v>44973.020138888889</v>
      </c>
      <c r="B2030" s="25">
        <v>44973.029861111114</v>
      </c>
      <c r="C2030" s="26" t="str">
        <f>TEXT(B2030,"dd.mm.yyyy")</f>
        <v>16.02.2023</v>
      </c>
      <c r="D2030" s="27">
        <f>B2030-A2030</f>
        <v>9.7222222248092294E-3</v>
      </c>
      <c r="E2030" s="28" t="s">
        <v>28</v>
      </c>
      <c r="F2030" s="28" t="s">
        <v>379</v>
      </c>
      <c r="G2030" s="28">
        <v>1</v>
      </c>
      <c r="H2030" s="29">
        <v>4.3</v>
      </c>
      <c r="I2030" s="28">
        <v>1</v>
      </c>
      <c r="J2030" s="28" t="s">
        <v>12</v>
      </c>
      <c r="K2030" s="28">
        <v>2</v>
      </c>
      <c r="L2030" s="29">
        <v>10.32</v>
      </c>
      <c r="M2030" s="29">
        <f t="shared" si="31"/>
        <v>3.0960000000000001</v>
      </c>
      <c r="N2030" s="29">
        <v>2.5839999999999996</v>
      </c>
      <c r="O2030" s="30">
        <v>16</v>
      </c>
    </row>
    <row r="2031" spans="1:15" x14ac:dyDescent="0.35">
      <c r="A2031" s="24">
        <v>44973.020138888889</v>
      </c>
      <c r="B2031" s="25">
        <v>44973.032638888886</v>
      </c>
      <c r="C2031" s="26" t="str">
        <f>TEXT(B2031,"dd.mm.yyyy")</f>
        <v>16.02.2023</v>
      </c>
      <c r="D2031" s="27">
        <f>B2031-A2031</f>
        <v>1.2499999997089617E-2</v>
      </c>
      <c r="E2031" s="28" t="s">
        <v>28</v>
      </c>
      <c r="F2031" s="28" t="s">
        <v>564</v>
      </c>
      <c r="G2031" s="28">
        <v>1</v>
      </c>
      <c r="H2031" s="29">
        <v>16.3</v>
      </c>
      <c r="I2031" s="28">
        <v>2</v>
      </c>
      <c r="J2031" s="28" t="s">
        <v>12</v>
      </c>
      <c r="K2031" s="28">
        <v>1</v>
      </c>
      <c r="L2031" s="29">
        <v>39.119999999999997</v>
      </c>
      <c r="M2031" s="29">
        <f t="shared" si="31"/>
        <v>11.735999999999999</v>
      </c>
      <c r="N2031" s="29">
        <v>5.1440000000000055</v>
      </c>
      <c r="O2031" s="30">
        <v>56</v>
      </c>
    </row>
    <row r="2032" spans="1:15" x14ac:dyDescent="0.35">
      <c r="A2032" s="24">
        <v>44973.020138888889</v>
      </c>
      <c r="B2032" s="25">
        <v>44973.025000000001</v>
      </c>
      <c r="C2032" s="26" t="str">
        <f>TEXT(B2032,"dd.mm.yyyy")</f>
        <v>16.02.2023</v>
      </c>
      <c r="D2032" s="27">
        <f>B2032-A2032</f>
        <v>4.8611111124046147E-3</v>
      </c>
      <c r="E2032" s="28" t="s">
        <v>55</v>
      </c>
      <c r="F2032" s="28" t="s">
        <v>320</v>
      </c>
      <c r="G2032" s="28">
        <v>1</v>
      </c>
      <c r="H2032" s="29">
        <v>1.8</v>
      </c>
      <c r="I2032" s="28">
        <v>1</v>
      </c>
      <c r="J2032" s="28" t="s">
        <v>12</v>
      </c>
      <c r="K2032" s="28">
        <v>2</v>
      </c>
      <c r="L2032" s="29">
        <v>3</v>
      </c>
      <c r="M2032" s="29">
        <f t="shared" si="31"/>
        <v>0.89999999999999991</v>
      </c>
      <c r="N2032" s="29">
        <v>1.0999999999999996</v>
      </c>
      <c r="O2032" s="30">
        <v>5</v>
      </c>
    </row>
    <row r="2033" spans="1:15" x14ac:dyDescent="0.35">
      <c r="A2033" s="24">
        <v>44973.020138888889</v>
      </c>
      <c r="B2033" s="25">
        <v>44973.021527777775</v>
      </c>
      <c r="C2033" s="26" t="str">
        <f>TEXT(B2033,"dd.mm.yyyy")</f>
        <v>16.02.2023</v>
      </c>
      <c r="D2033" s="27">
        <f>B2033-A2033</f>
        <v>1.3888888861401938E-3</v>
      </c>
      <c r="E2033" s="28" t="s">
        <v>59</v>
      </c>
      <c r="F2033" s="28" t="s">
        <v>185</v>
      </c>
      <c r="G2033" s="28">
        <v>2</v>
      </c>
      <c r="H2033" s="29">
        <v>0.6</v>
      </c>
      <c r="I2033" s="28">
        <v>1</v>
      </c>
      <c r="J2033" s="28" t="s">
        <v>12</v>
      </c>
      <c r="K2033" s="28">
        <v>2</v>
      </c>
      <c r="L2033" s="29">
        <v>3.3</v>
      </c>
      <c r="M2033" s="29">
        <f t="shared" si="31"/>
        <v>0.98999999999999988</v>
      </c>
      <c r="N2033" s="29">
        <v>0.71</v>
      </c>
      <c r="O2033" s="30">
        <v>5</v>
      </c>
    </row>
    <row r="2034" spans="1:15" x14ac:dyDescent="0.35">
      <c r="A2034" s="24">
        <v>44973.020833333336</v>
      </c>
      <c r="B2034" s="25">
        <v>44973.032638888886</v>
      </c>
      <c r="C2034" s="26" t="str">
        <f>TEXT(B2034,"dd.mm.yyyy")</f>
        <v>16.02.2023</v>
      </c>
      <c r="D2034" s="27">
        <f>B2034-A2034</f>
        <v>1.1805555550381541E-2</v>
      </c>
      <c r="E2034" s="28" t="s">
        <v>67</v>
      </c>
      <c r="F2034" s="28" t="s">
        <v>420</v>
      </c>
      <c r="G2034" s="28">
        <v>1</v>
      </c>
      <c r="H2034" s="29">
        <v>8.3000000000000007</v>
      </c>
      <c r="I2034" s="28">
        <v>1</v>
      </c>
      <c r="J2034" s="28" t="s">
        <v>12</v>
      </c>
      <c r="K2034" s="28">
        <v>2</v>
      </c>
      <c r="L2034" s="29">
        <v>19.920000000000002</v>
      </c>
      <c r="M2034" s="29">
        <f t="shared" si="31"/>
        <v>5.976</v>
      </c>
      <c r="N2034" s="29">
        <v>3.1039999999999992</v>
      </c>
      <c r="O2034" s="30">
        <v>29</v>
      </c>
    </row>
    <row r="2035" spans="1:15" x14ac:dyDescent="0.35">
      <c r="A2035" s="24">
        <v>44973.020833333336</v>
      </c>
      <c r="B2035" s="25">
        <v>44973.027083333334</v>
      </c>
      <c r="C2035" s="26" t="str">
        <f>TEXT(B2035,"dd.mm.yyyy")</f>
        <v>16.02.2023</v>
      </c>
      <c r="D2035" s="27">
        <f>B2035-A2035</f>
        <v>6.2499999985448085E-3</v>
      </c>
      <c r="E2035" s="28" t="s">
        <v>59</v>
      </c>
      <c r="F2035" s="28" t="s">
        <v>232</v>
      </c>
      <c r="G2035" s="28">
        <v>1</v>
      </c>
      <c r="H2035" s="29">
        <v>2.5</v>
      </c>
      <c r="I2035" s="28">
        <v>1</v>
      </c>
      <c r="J2035" s="28" t="s">
        <v>12</v>
      </c>
      <c r="K2035" s="28">
        <v>2</v>
      </c>
      <c r="L2035" s="29">
        <v>6</v>
      </c>
      <c r="M2035" s="29">
        <f t="shared" si="31"/>
        <v>1.7999999999999998</v>
      </c>
      <c r="N2035" s="29">
        <v>1.2000000000000002</v>
      </c>
      <c r="O2035" s="30">
        <v>9</v>
      </c>
    </row>
    <row r="2036" spans="1:15" x14ac:dyDescent="0.35">
      <c r="A2036" s="24">
        <v>44973.020833333336</v>
      </c>
      <c r="B2036" s="25">
        <v>44973.026388888888</v>
      </c>
      <c r="C2036" s="26" t="str">
        <f>TEXT(B2036,"dd.mm.yyyy")</f>
        <v>16.02.2023</v>
      </c>
      <c r="D2036" s="27">
        <f>B2036-A2036</f>
        <v>5.5555555518367328E-3</v>
      </c>
      <c r="E2036" s="28" t="s">
        <v>50</v>
      </c>
      <c r="F2036" s="28" t="s">
        <v>83</v>
      </c>
      <c r="G2036" s="28">
        <v>2</v>
      </c>
      <c r="H2036" s="29">
        <v>1.8</v>
      </c>
      <c r="I2036" s="28">
        <v>1</v>
      </c>
      <c r="J2036" s="28" t="s">
        <v>12</v>
      </c>
      <c r="K2036" s="28">
        <v>1</v>
      </c>
      <c r="L2036" s="29">
        <v>3.1</v>
      </c>
      <c r="M2036" s="29">
        <f t="shared" si="31"/>
        <v>0.92999999999999994</v>
      </c>
      <c r="N2036" s="29">
        <v>0.9700000000000002</v>
      </c>
      <c r="O2036" s="30">
        <v>5</v>
      </c>
    </row>
    <row r="2037" spans="1:15" x14ac:dyDescent="0.35">
      <c r="A2037" s="24">
        <v>44973.021527777775</v>
      </c>
      <c r="B2037" s="25">
        <v>44973.040277777778</v>
      </c>
      <c r="C2037" s="26" t="str">
        <f>TEXT(B2037,"dd.mm.yyyy")</f>
        <v>16.02.2023</v>
      </c>
      <c r="D2037" s="27">
        <f>B2037-A2037</f>
        <v>1.8750000002910383E-2</v>
      </c>
      <c r="E2037" s="28" t="s">
        <v>11</v>
      </c>
      <c r="F2037" s="28" t="s">
        <v>111</v>
      </c>
      <c r="G2037" s="28">
        <v>2</v>
      </c>
      <c r="H2037" s="29">
        <v>5.7</v>
      </c>
      <c r="I2037" s="28">
        <v>1</v>
      </c>
      <c r="J2037" s="28" t="s">
        <v>12</v>
      </c>
      <c r="K2037" s="28">
        <v>2</v>
      </c>
      <c r="L2037" s="29">
        <v>13.68</v>
      </c>
      <c r="M2037" s="29">
        <f t="shared" si="31"/>
        <v>4.1040000000000001</v>
      </c>
      <c r="N2037" s="29">
        <v>3.2160000000000011</v>
      </c>
      <c r="O2037" s="30">
        <v>21</v>
      </c>
    </row>
    <row r="2038" spans="1:15" x14ac:dyDescent="0.35">
      <c r="A2038" s="24">
        <v>44973.021527777775</v>
      </c>
      <c r="B2038" s="25">
        <v>44973.030555555553</v>
      </c>
      <c r="C2038" s="26" t="str">
        <f>TEXT(B2038,"dd.mm.yyyy")</f>
        <v>16.02.2023</v>
      </c>
      <c r="D2038" s="27">
        <f>B2038-A2038</f>
        <v>9.0277777781011537E-3</v>
      </c>
      <c r="E2038" s="28" t="s">
        <v>76</v>
      </c>
      <c r="F2038" s="28" t="s">
        <v>379</v>
      </c>
      <c r="G2038" s="28">
        <v>1</v>
      </c>
      <c r="H2038" s="29">
        <v>5.6</v>
      </c>
      <c r="I2038" s="28">
        <v>1</v>
      </c>
      <c r="J2038" s="28" t="s">
        <v>12</v>
      </c>
      <c r="K2038" s="28">
        <v>2</v>
      </c>
      <c r="L2038" s="29">
        <v>13.44</v>
      </c>
      <c r="M2038" s="29">
        <f t="shared" si="31"/>
        <v>4.032</v>
      </c>
      <c r="N2038" s="29">
        <v>2.5280000000000005</v>
      </c>
      <c r="O2038" s="30">
        <v>20</v>
      </c>
    </row>
    <row r="2039" spans="1:15" x14ac:dyDescent="0.35">
      <c r="A2039" s="24">
        <v>44973.021527777775</v>
      </c>
      <c r="B2039" s="25">
        <v>44973.024305555555</v>
      </c>
      <c r="C2039" s="26" t="str">
        <f>TEXT(B2039,"dd.mm.yyyy")</f>
        <v>16.02.2023</v>
      </c>
      <c r="D2039" s="27">
        <f>B2039-A2039</f>
        <v>2.7777777795563452E-3</v>
      </c>
      <c r="E2039" s="28" t="s">
        <v>42</v>
      </c>
      <c r="F2039" s="28" t="s">
        <v>567</v>
      </c>
      <c r="G2039" s="28">
        <v>1</v>
      </c>
      <c r="H2039" s="29">
        <v>0.7</v>
      </c>
      <c r="I2039" s="28">
        <v>1</v>
      </c>
      <c r="J2039" s="28" t="s">
        <v>12</v>
      </c>
      <c r="K2039" s="28">
        <v>1</v>
      </c>
      <c r="L2039" s="29">
        <v>4</v>
      </c>
      <c r="M2039" s="29">
        <f t="shared" si="31"/>
        <v>1.2</v>
      </c>
      <c r="N2039" s="29">
        <v>0.79999999999999982</v>
      </c>
      <c r="O2039" s="30">
        <v>6</v>
      </c>
    </row>
    <row r="2040" spans="1:15" x14ac:dyDescent="0.35">
      <c r="A2040" s="24">
        <v>44973.022222222222</v>
      </c>
      <c r="B2040" s="25">
        <v>44973.025694444441</v>
      </c>
      <c r="C2040" s="26" t="str">
        <f>TEXT(B2040,"dd.mm.yyyy")</f>
        <v>16.02.2023</v>
      </c>
      <c r="D2040" s="27">
        <f>B2040-A2040</f>
        <v>3.4722222189884633E-3</v>
      </c>
      <c r="E2040" s="28" t="s">
        <v>72</v>
      </c>
      <c r="F2040" s="28" t="s">
        <v>647</v>
      </c>
      <c r="G2040" s="28">
        <v>1</v>
      </c>
      <c r="H2040" s="29">
        <v>1.2</v>
      </c>
      <c r="I2040" s="28">
        <v>1</v>
      </c>
      <c r="J2040" s="28" t="s">
        <v>12</v>
      </c>
      <c r="K2040" s="28">
        <v>2</v>
      </c>
      <c r="L2040" s="29">
        <v>4</v>
      </c>
      <c r="M2040" s="29">
        <f t="shared" si="31"/>
        <v>1.2</v>
      </c>
      <c r="N2040" s="29">
        <v>0.79999999999999982</v>
      </c>
      <c r="O2040" s="30">
        <v>6</v>
      </c>
    </row>
    <row r="2041" spans="1:15" x14ac:dyDescent="0.35">
      <c r="A2041" s="24">
        <v>44973.023611111108</v>
      </c>
      <c r="B2041" s="25">
        <v>44973.035416666666</v>
      </c>
      <c r="C2041" s="26" t="str">
        <f>TEXT(B2041,"dd.mm.yyyy")</f>
        <v>16.02.2023</v>
      </c>
      <c r="D2041" s="27">
        <f>B2041-A2041</f>
        <v>1.1805555557657499E-2</v>
      </c>
      <c r="E2041" s="28" t="s">
        <v>69</v>
      </c>
      <c r="F2041" s="28" t="s">
        <v>567</v>
      </c>
      <c r="G2041" s="28">
        <v>2</v>
      </c>
      <c r="H2041" s="29">
        <v>7</v>
      </c>
      <c r="I2041" s="28">
        <v>1</v>
      </c>
      <c r="J2041" s="28" t="s">
        <v>12</v>
      </c>
      <c r="K2041" s="28">
        <v>2</v>
      </c>
      <c r="L2041" s="29">
        <v>16.8</v>
      </c>
      <c r="M2041" s="29">
        <f t="shared" si="31"/>
        <v>5.04</v>
      </c>
      <c r="N2041" s="29">
        <v>2.16</v>
      </c>
      <c r="O2041" s="30">
        <v>24</v>
      </c>
    </row>
    <row r="2042" spans="1:15" x14ac:dyDescent="0.35">
      <c r="A2042" s="24">
        <v>44973.023611111108</v>
      </c>
      <c r="B2042" s="25">
        <v>44973.040972222225</v>
      </c>
      <c r="C2042" s="26" t="str">
        <f>TEXT(B2042,"dd.mm.yyyy")</f>
        <v>16.02.2023</v>
      </c>
      <c r="D2042" s="27">
        <f>B2042-A2042</f>
        <v>1.7361111116770189E-2</v>
      </c>
      <c r="E2042" s="28" t="s">
        <v>38</v>
      </c>
      <c r="F2042" s="28" t="s">
        <v>753</v>
      </c>
      <c r="G2042" s="28">
        <v>1</v>
      </c>
      <c r="H2042" s="29">
        <v>7.7</v>
      </c>
      <c r="I2042" s="28">
        <v>1</v>
      </c>
      <c r="J2042" s="28" t="s">
        <v>12</v>
      </c>
      <c r="K2042" s="28">
        <v>2</v>
      </c>
      <c r="L2042" s="29">
        <v>18.48</v>
      </c>
      <c r="M2042" s="29">
        <f t="shared" si="31"/>
        <v>5.5439999999999996</v>
      </c>
      <c r="N2042" s="29">
        <v>2.9759999999999991</v>
      </c>
      <c r="O2042" s="30">
        <v>27</v>
      </c>
    </row>
    <row r="2043" spans="1:15" x14ac:dyDescent="0.35">
      <c r="A2043" s="24">
        <v>44973.023611111108</v>
      </c>
      <c r="B2043" s="25">
        <v>44973.041666666664</v>
      </c>
      <c r="C2043" s="26" t="str">
        <f>TEXT(B2043,"dd.mm.yyyy")</f>
        <v>16.02.2023</v>
      </c>
      <c r="D2043" s="27">
        <f>B2043-A2043</f>
        <v>1.8055555556202307E-2</v>
      </c>
      <c r="E2043" s="28" t="s">
        <v>67</v>
      </c>
      <c r="F2043" s="28" t="s">
        <v>231</v>
      </c>
      <c r="G2043" s="28">
        <v>2</v>
      </c>
      <c r="H2043" s="29">
        <v>17.600000000000001</v>
      </c>
      <c r="I2043" s="28">
        <v>2</v>
      </c>
      <c r="J2043" s="28" t="s">
        <v>12</v>
      </c>
      <c r="K2043" s="28">
        <v>2</v>
      </c>
      <c r="L2043" s="29">
        <v>42.24</v>
      </c>
      <c r="M2043" s="29">
        <f t="shared" si="31"/>
        <v>12.672000000000001</v>
      </c>
      <c r="N2043" s="29">
        <v>9.088000000000001</v>
      </c>
      <c r="O2043" s="30">
        <v>64</v>
      </c>
    </row>
    <row r="2044" spans="1:15" x14ac:dyDescent="0.35">
      <c r="A2044" s="24">
        <v>44973.024305555555</v>
      </c>
      <c r="B2044" s="25">
        <v>44973.038194444445</v>
      </c>
      <c r="C2044" s="26" t="str">
        <f>TEXT(B2044,"dd.mm.yyyy")</f>
        <v>16.02.2023</v>
      </c>
      <c r="D2044" s="27">
        <f>B2044-A2044</f>
        <v>1.3888888890505768E-2</v>
      </c>
      <c r="E2044" s="28" t="s">
        <v>67</v>
      </c>
      <c r="F2044" s="28" t="s">
        <v>764</v>
      </c>
      <c r="G2044" s="28">
        <v>1</v>
      </c>
      <c r="H2044" s="29">
        <v>6.1</v>
      </c>
      <c r="I2044" s="28">
        <v>1</v>
      </c>
      <c r="J2044" s="28" t="s">
        <v>12</v>
      </c>
      <c r="K2044" s="28">
        <v>1</v>
      </c>
      <c r="L2044" s="29">
        <v>14.64</v>
      </c>
      <c r="M2044" s="29">
        <f t="shared" si="31"/>
        <v>4.3920000000000003</v>
      </c>
      <c r="N2044" s="29">
        <v>1.968</v>
      </c>
      <c r="O2044" s="30">
        <v>21</v>
      </c>
    </row>
    <row r="2045" spans="1:15" x14ac:dyDescent="0.35">
      <c r="A2045" s="24">
        <v>44973.024305555555</v>
      </c>
      <c r="B2045" s="25">
        <v>44973.025694444441</v>
      </c>
      <c r="C2045" s="26" t="str">
        <f>TEXT(B2045,"dd.mm.yyyy")</f>
        <v>16.02.2023</v>
      </c>
      <c r="D2045" s="27">
        <f>B2045-A2045</f>
        <v>1.3888888861401938E-3</v>
      </c>
      <c r="E2045" s="28" t="s">
        <v>76</v>
      </c>
      <c r="F2045" s="28" t="s">
        <v>812</v>
      </c>
      <c r="G2045" s="28">
        <v>1</v>
      </c>
      <c r="H2045" s="29">
        <v>0.9</v>
      </c>
      <c r="I2045" s="28">
        <v>1</v>
      </c>
      <c r="J2045" s="28" t="s">
        <v>12</v>
      </c>
      <c r="K2045" s="28">
        <v>2</v>
      </c>
      <c r="L2045" s="29">
        <v>3.8</v>
      </c>
      <c r="M2045" s="29">
        <f t="shared" si="31"/>
        <v>1.1399999999999999</v>
      </c>
      <c r="N2045" s="29">
        <v>1.0600000000000005</v>
      </c>
      <c r="O2045" s="30">
        <v>6</v>
      </c>
    </row>
    <row r="2046" spans="1:15" x14ac:dyDescent="0.35">
      <c r="A2046" s="24">
        <v>44973.024305555555</v>
      </c>
      <c r="B2046" s="25">
        <v>44973.035416666666</v>
      </c>
      <c r="C2046" s="26" t="str">
        <f>TEXT(B2046,"dd.mm.yyyy")</f>
        <v>16.02.2023</v>
      </c>
      <c r="D2046" s="27">
        <f>B2046-A2046</f>
        <v>1.1111111110949423E-2</v>
      </c>
      <c r="E2046" s="28" t="s">
        <v>21</v>
      </c>
      <c r="F2046" s="28" t="s">
        <v>811</v>
      </c>
      <c r="G2046" s="28">
        <v>2</v>
      </c>
      <c r="H2046" s="29">
        <v>4.7</v>
      </c>
      <c r="I2046" s="28">
        <v>1</v>
      </c>
      <c r="J2046" s="28" t="s">
        <v>12</v>
      </c>
      <c r="K2046" s="28">
        <v>2</v>
      </c>
      <c r="L2046" s="29">
        <v>11.28</v>
      </c>
      <c r="M2046" s="29">
        <f t="shared" si="31"/>
        <v>3.3839999999999999</v>
      </c>
      <c r="N2046" s="29">
        <v>2.3360000000000003</v>
      </c>
      <c r="O2046" s="30">
        <v>17</v>
      </c>
    </row>
    <row r="2047" spans="1:15" x14ac:dyDescent="0.35">
      <c r="A2047" s="24">
        <v>44973.024305555555</v>
      </c>
      <c r="B2047" s="25">
        <v>44973.024305555555</v>
      </c>
      <c r="C2047" s="26" t="str">
        <f>TEXT(B2047,"dd.mm.yyyy")</f>
        <v>16.02.2023</v>
      </c>
      <c r="D2047" s="27">
        <f>B2047-A2047</f>
        <v>0</v>
      </c>
      <c r="E2047" s="28" t="s">
        <v>45</v>
      </c>
      <c r="F2047" s="28" t="s">
        <v>636</v>
      </c>
      <c r="G2047" s="28">
        <v>1</v>
      </c>
      <c r="H2047" s="29">
        <v>0.1</v>
      </c>
      <c r="I2047" s="28">
        <v>2</v>
      </c>
      <c r="J2047" s="28" t="s">
        <v>12</v>
      </c>
      <c r="K2047" s="28">
        <v>4</v>
      </c>
      <c r="L2047" s="29">
        <v>3.3</v>
      </c>
      <c r="M2047" s="29">
        <f t="shared" si="31"/>
        <v>0.98999999999999988</v>
      </c>
      <c r="N2047" s="29">
        <v>0.71</v>
      </c>
      <c r="O2047" s="30">
        <v>5</v>
      </c>
    </row>
    <row r="2048" spans="1:15" x14ac:dyDescent="0.35">
      <c r="A2048" s="24">
        <v>44973.025694444441</v>
      </c>
      <c r="B2048" s="25">
        <v>44973.027777777781</v>
      </c>
      <c r="C2048" s="26" t="str">
        <f>TEXT(B2048,"dd.mm.yyyy")</f>
        <v>16.02.2023</v>
      </c>
      <c r="D2048" s="27">
        <f>B2048-A2048</f>
        <v>2.0833333401242271E-3</v>
      </c>
      <c r="E2048" s="28" t="s">
        <v>37</v>
      </c>
      <c r="F2048" s="28" t="s">
        <v>594</v>
      </c>
      <c r="G2048" s="28">
        <v>1</v>
      </c>
      <c r="H2048" s="29">
        <v>0.6</v>
      </c>
      <c r="I2048" s="28">
        <v>1</v>
      </c>
      <c r="J2048" s="28" t="s">
        <v>12</v>
      </c>
      <c r="K2048" s="28">
        <v>1</v>
      </c>
      <c r="L2048" s="29">
        <v>3</v>
      </c>
      <c r="M2048" s="29">
        <f t="shared" si="31"/>
        <v>0.89999999999999991</v>
      </c>
      <c r="N2048" s="29">
        <v>1.0999999999999996</v>
      </c>
      <c r="O2048" s="30">
        <v>5</v>
      </c>
    </row>
    <row r="2049" spans="1:15" x14ac:dyDescent="0.35">
      <c r="A2049" s="24">
        <v>44973.025694444441</v>
      </c>
      <c r="B2049" s="25">
        <v>44973.03402777778</v>
      </c>
      <c r="C2049" s="26" t="str">
        <f>TEXT(B2049,"dd.mm.yyyy")</f>
        <v>16.02.2023</v>
      </c>
      <c r="D2049" s="27">
        <f>B2049-A2049</f>
        <v>8.3333333386690356E-3</v>
      </c>
      <c r="E2049" s="28" t="s">
        <v>20</v>
      </c>
      <c r="F2049" s="28" t="s">
        <v>800</v>
      </c>
      <c r="G2049" s="28">
        <v>1</v>
      </c>
      <c r="H2049" s="29">
        <v>4.7</v>
      </c>
      <c r="I2049" s="28">
        <v>1</v>
      </c>
      <c r="J2049" s="28" t="s">
        <v>12</v>
      </c>
      <c r="K2049" s="28">
        <v>2</v>
      </c>
      <c r="L2049" s="29">
        <v>11.28</v>
      </c>
      <c r="M2049" s="29">
        <f t="shared" si="31"/>
        <v>3.3839999999999999</v>
      </c>
      <c r="N2049" s="29">
        <v>2.3360000000000003</v>
      </c>
      <c r="O2049" s="30">
        <v>17</v>
      </c>
    </row>
    <row r="2050" spans="1:15" x14ac:dyDescent="0.35">
      <c r="A2050" s="24">
        <v>44973.025694444441</v>
      </c>
      <c r="B2050" s="25">
        <v>44973.029861111114</v>
      </c>
      <c r="C2050" s="26" t="str">
        <f>TEXT(B2050,"dd.mm.yyyy")</f>
        <v>16.02.2023</v>
      </c>
      <c r="D2050" s="27">
        <f>B2050-A2050</f>
        <v>4.1666666729724966E-3</v>
      </c>
      <c r="E2050" s="28" t="s">
        <v>75</v>
      </c>
      <c r="F2050" s="28" t="s">
        <v>243</v>
      </c>
      <c r="G2050" s="28">
        <v>2</v>
      </c>
      <c r="H2050" s="29">
        <v>1</v>
      </c>
      <c r="I2050" s="28">
        <v>1</v>
      </c>
      <c r="J2050" s="28" t="s">
        <v>12</v>
      </c>
      <c r="K2050" s="28">
        <v>1</v>
      </c>
      <c r="L2050" s="29">
        <v>3.3</v>
      </c>
      <c r="M2050" s="29">
        <f t="shared" si="31"/>
        <v>0.98999999999999988</v>
      </c>
      <c r="N2050" s="29">
        <v>0.71</v>
      </c>
      <c r="O2050" s="30">
        <v>5</v>
      </c>
    </row>
    <row r="2051" spans="1:15" x14ac:dyDescent="0.35">
      <c r="A2051" s="24">
        <v>44973.025694444441</v>
      </c>
      <c r="B2051" s="25">
        <v>44973.038888888892</v>
      </c>
      <c r="C2051" s="26" t="str">
        <f>TEXT(B2051,"dd.mm.yyyy")</f>
        <v>16.02.2023</v>
      </c>
      <c r="D2051" s="27">
        <f>B2051-A2051</f>
        <v>1.319444445107365E-2</v>
      </c>
      <c r="E2051" s="28" t="s">
        <v>28</v>
      </c>
      <c r="F2051" s="28" t="s">
        <v>867</v>
      </c>
      <c r="G2051" s="28">
        <v>1</v>
      </c>
      <c r="H2051" s="29">
        <v>6.5</v>
      </c>
      <c r="I2051" s="28">
        <v>1</v>
      </c>
      <c r="J2051" s="28" t="s">
        <v>12</v>
      </c>
      <c r="K2051" s="28">
        <v>1</v>
      </c>
      <c r="L2051" s="29">
        <v>15.6</v>
      </c>
      <c r="M2051" s="29">
        <f t="shared" ref="M2051:M2114" si="32">L2051*30%</f>
        <v>4.68</v>
      </c>
      <c r="N2051" s="29">
        <v>2.7200000000000006</v>
      </c>
      <c r="O2051" s="30">
        <v>23</v>
      </c>
    </row>
    <row r="2052" spans="1:15" x14ac:dyDescent="0.35">
      <c r="A2052" s="24">
        <v>44973.025694444441</v>
      </c>
      <c r="B2052" s="25">
        <v>44973.027777777781</v>
      </c>
      <c r="C2052" s="26" t="str">
        <f>TEXT(B2052,"dd.mm.yyyy")</f>
        <v>16.02.2023</v>
      </c>
      <c r="D2052" s="27">
        <f>B2052-A2052</f>
        <v>2.0833333401242271E-3</v>
      </c>
      <c r="E2052" s="28" t="s">
        <v>41</v>
      </c>
      <c r="F2052" s="28" t="s">
        <v>911</v>
      </c>
      <c r="G2052" s="28">
        <v>1</v>
      </c>
      <c r="H2052" s="29">
        <v>0.4</v>
      </c>
      <c r="I2052" s="28">
        <v>1</v>
      </c>
      <c r="J2052" s="28" t="s">
        <v>12</v>
      </c>
      <c r="K2052" s="28">
        <v>1</v>
      </c>
      <c r="L2052" s="29">
        <v>3.1</v>
      </c>
      <c r="M2052" s="29">
        <f t="shared" si="32"/>
        <v>0.92999999999999994</v>
      </c>
      <c r="N2052" s="29">
        <v>0.9700000000000002</v>
      </c>
      <c r="O2052" s="30">
        <v>5</v>
      </c>
    </row>
    <row r="2053" spans="1:15" x14ac:dyDescent="0.35">
      <c r="A2053" s="24">
        <v>44973.025694444441</v>
      </c>
      <c r="B2053" s="25">
        <v>44973.02847222222</v>
      </c>
      <c r="C2053" s="26" t="str">
        <f>TEXT(B2053,"dd.mm.yyyy")</f>
        <v>16.02.2023</v>
      </c>
      <c r="D2053" s="27">
        <f>B2053-A2053</f>
        <v>2.7777777795563452E-3</v>
      </c>
      <c r="E2053" s="28" t="s">
        <v>41</v>
      </c>
      <c r="F2053" s="28" t="s">
        <v>926</v>
      </c>
      <c r="G2053" s="28">
        <v>1</v>
      </c>
      <c r="H2053" s="29">
        <v>0.8</v>
      </c>
      <c r="I2053" s="28">
        <v>1</v>
      </c>
      <c r="J2053" s="28" t="s">
        <v>12</v>
      </c>
      <c r="K2053" s="28">
        <v>1</v>
      </c>
      <c r="L2053" s="29">
        <v>3.3</v>
      </c>
      <c r="M2053" s="29">
        <f t="shared" si="32"/>
        <v>0.98999999999999988</v>
      </c>
      <c r="N2053" s="29">
        <v>0.71</v>
      </c>
      <c r="O2053" s="30">
        <v>5</v>
      </c>
    </row>
    <row r="2054" spans="1:15" x14ac:dyDescent="0.35">
      <c r="A2054" s="24">
        <v>44973.025694444441</v>
      </c>
      <c r="B2054" s="25">
        <v>44973.036111111112</v>
      </c>
      <c r="C2054" s="26" t="str">
        <f>TEXT(B2054,"dd.mm.yyyy")</f>
        <v>16.02.2023</v>
      </c>
      <c r="D2054" s="27">
        <f>B2054-A2054</f>
        <v>1.0416666671517305E-2</v>
      </c>
      <c r="E2054" s="28" t="s">
        <v>41</v>
      </c>
      <c r="F2054" s="28" t="s">
        <v>691</v>
      </c>
      <c r="G2054" s="28">
        <v>1</v>
      </c>
      <c r="H2054" s="29">
        <v>3.5</v>
      </c>
      <c r="I2054" s="28">
        <v>1</v>
      </c>
      <c r="J2054" s="28" t="s">
        <v>12</v>
      </c>
      <c r="K2054" s="28">
        <v>1</v>
      </c>
      <c r="L2054" s="29">
        <v>8.4</v>
      </c>
      <c r="M2054" s="29">
        <f t="shared" si="32"/>
        <v>2.52</v>
      </c>
      <c r="N2054" s="29">
        <v>1.08</v>
      </c>
      <c r="O2054" s="30">
        <v>12</v>
      </c>
    </row>
    <row r="2055" spans="1:15" x14ac:dyDescent="0.35">
      <c r="A2055" s="24">
        <v>44973.025694444441</v>
      </c>
      <c r="B2055" s="25">
        <v>44973.030555555553</v>
      </c>
      <c r="C2055" s="26" t="str">
        <f>TEXT(B2055,"dd.mm.yyyy")</f>
        <v>16.02.2023</v>
      </c>
      <c r="D2055" s="27">
        <f>B2055-A2055</f>
        <v>4.8611111124046147E-3</v>
      </c>
      <c r="E2055" s="28" t="s">
        <v>25</v>
      </c>
      <c r="F2055" s="28" t="s">
        <v>80</v>
      </c>
      <c r="G2055" s="28">
        <v>2</v>
      </c>
      <c r="H2055" s="29">
        <v>2.6</v>
      </c>
      <c r="I2055" s="28">
        <v>1</v>
      </c>
      <c r="J2055" s="28" t="s">
        <v>12</v>
      </c>
      <c r="K2055" s="28">
        <v>2</v>
      </c>
      <c r="L2055" s="29">
        <v>6.24</v>
      </c>
      <c r="M2055" s="29">
        <f t="shared" si="32"/>
        <v>1.8719999999999999</v>
      </c>
      <c r="N2055" s="29">
        <v>0.8879999999999999</v>
      </c>
      <c r="O2055" s="30">
        <v>9</v>
      </c>
    </row>
    <row r="2056" spans="1:15" x14ac:dyDescent="0.35">
      <c r="A2056" s="24">
        <v>44973.025694444441</v>
      </c>
      <c r="B2056" s="25">
        <v>44973.030555555553</v>
      </c>
      <c r="C2056" s="26" t="str">
        <f>TEXT(B2056,"dd.mm.yyyy")</f>
        <v>16.02.2023</v>
      </c>
      <c r="D2056" s="27">
        <f>B2056-A2056</f>
        <v>4.8611111124046147E-3</v>
      </c>
      <c r="E2056" s="28" t="s">
        <v>47</v>
      </c>
      <c r="F2056" s="28" t="s">
        <v>160</v>
      </c>
      <c r="G2056" s="28">
        <v>1</v>
      </c>
      <c r="H2056" s="29">
        <v>3.4</v>
      </c>
      <c r="I2056" s="28">
        <v>1</v>
      </c>
      <c r="J2056" s="28" t="s">
        <v>12</v>
      </c>
      <c r="K2056" s="28">
        <v>1</v>
      </c>
      <c r="L2056" s="29">
        <v>8.16</v>
      </c>
      <c r="M2056" s="29">
        <f t="shared" si="32"/>
        <v>2.448</v>
      </c>
      <c r="N2056" s="29">
        <v>2.3919999999999995</v>
      </c>
      <c r="O2056" s="30">
        <v>13</v>
      </c>
    </row>
    <row r="2057" spans="1:15" x14ac:dyDescent="0.35">
      <c r="A2057" s="24">
        <v>44973.026388888888</v>
      </c>
      <c r="B2057" s="25">
        <v>44973.034722222219</v>
      </c>
      <c r="C2057" s="26" t="str">
        <f>TEXT(B2057,"dd.mm.yyyy")</f>
        <v>16.02.2023</v>
      </c>
      <c r="D2057" s="27">
        <f>B2057-A2057</f>
        <v>8.333333331393078E-3</v>
      </c>
      <c r="E2057" s="28" t="s">
        <v>44</v>
      </c>
      <c r="F2057" s="28" t="s">
        <v>828</v>
      </c>
      <c r="G2057" s="28">
        <v>2</v>
      </c>
      <c r="H2057" s="29">
        <v>2.8</v>
      </c>
      <c r="I2057" s="28">
        <v>1</v>
      </c>
      <c r="J2057" s="28" t="s">
        <v>12</v>
      </c>
      <c r="K2057" s="28">
        <v>1</v>
      </c>
      <c r="L2057" s="29">
        <v>6.72</v>
      </c>
      <c r="M2057" s="29">
        <f t="shared" si="32"/>
        <v>2.016</v>
      </c>
      <c r="N2057" s="29">
        <v>1.2640000000000002</v>
      </c>
      <c r="O2057" s="30">
        <v>10</v>
      </c>
    </row>
    <row r="2058" spans="1:15" x14ac:dyDescent="0.35">
      <c r="A2058" s="24">
        <v>44973.026388888888</v>
      </c>
      <c r="B2058" s="25">
        <v>44973.026388888888</v>
      </c>
      <c r="C2058" s="26" t="str">
        <f>TEXT(B2058,"dd.mm.yyyy")</f>
        <v>16.02.2023</v>
      </c>
      <c r="D2058" s="27">
        <f>B2058-A2058</f>
        <v>0</v>
      </c>
      <c r="E2058" s="28" t="s">
        <v>56</v>
      </c>
      <c r="F2058" s="28" t="s">
        <v>636</v>
      </c>
      <c r="G2058" s="28">
        <v>1</v>
      </c>
      <c r="H2058" s="29">
        <v>0</v>
      </c>
      <c r="I2058" s="28">
        <v>1</v>
      </c>
      <c r="J2058" s="28" t="s">
        <v>12</v>
      </c>
      <c r="K2058" s="28">
        <v>3</v>
      </c>
      <c r="L2058" s="29">
        <v>3.6</v>
      </c>
      <c r="M2058" s="29">
        <f t="shared" si="32"/>
        <v>1.08</v>
      </c>
      <c r="N2058" s="29">
        <v>1.3199999999999998</v>
      </c>
      <c r="O2058" s="30">
        <v>6</v>
      </c>
    </row>
    <row r="2059" spans="1:15" x14ac:dyDescent="0.35">
      <c r="A2059" s="24">
        <v>44973.026388888888</v>
      </c>
      <c r="B2059" s="25">
        <v>44973.036805555559</v>
      </c>
      <c r="C2059" s="26" t="str">
        <f>TEXT(B2059,"dd.mm.yyyy")</f>
        <v>16.02.2023</v>
      </c>
      <c r="D2059" s="27">
        <f>B2059-A2059</f>
        <v>1.0416666671517305E-2</v>
      </c>
      <c r="E2059" s="28" t="s">
        <v>55</v>
      </c>
      <c r="F2059" s="28" t="s">
        <v>280</v>
      </c>
      <c r="G2059" s="28">
        <v>4</v>
      </c>
      <c r="H2059" s="29">
        <v>4.0999999999999996</v>
      </c>
      <c r="I2059" s="28">
        <v>1</v>
      </c>
      <c r="J2059" s="28" t="s">
        <v>12</v>
      </c>
      <c r="K2059" s="28">
        <v>2</v>
      </c>
      <c r="L2059" s="29">
        <v>9.84</v>
      </c>
      <c r="M2059" s="29">
        <f t="shared" si="32"/>
        <v>2.952</v>
      </c>
      <c r="N2059" s="29">
        <v>2.2080000000000002</v>
      </c>
      <c r="O2059" s="30">
        <v>15</v>
      </c>
    </row>
    <row r="2060" spans="1:15" x14ac:dyDescent="0.35">
      <c r="A2060" s="24">
        <v>44973.026388888888</v>
      </c>
      <c r="B2060" s="25">
        <v>44973.02847222222</v>
      </c>
      <c r="C2060" s="26" t="str">
        <f>TEXT(B2060,"dd.mm.yyyy")</f>
        <v>16.02.2023</v>
      </c>
      <c r="D2060" s="27">
        <f>B2060-A2060</f>
        <v>2.0833333328482695E-3</v>
      </c>
      <c r="E2060" s="28" t="s">
        <v>63</v>
      </c>
      <c r="F2060" s="28" t="s">
        <v>198</v>
      </c>
      <c r="G2060" s="28">
        <v>1</v>
      </c>
      <c r="H2060" s="29">
        <v>0.6</v>
      </c>
      <c r="I2060" s="28">
        <v>1</v>
      </c>
      <c r="J2060" s="28" t="s">
        <v>18</v>
      </c>
      <c r="K2060" s="28">
        <v>2</v>
      </c>
      <c r="L2060" s="29">
        <v>3.1</v>
      </c>
      <c r="M2060" s="29">
        <f t="shared" si="32"/>
        <v>0.92999999999999994</v>
      </c>
      <c r="N2060" s="29">
        <v>0.9700000000000002</v>
      </c>
      <c r="O2060" s="30">
        <v>5</v>
      </c>
    </row>
    <row r="2061" spans="1:15" x14ac:dyDescent="0.35">
      <c r="A2061" s="24">
        <v>44973.026388888888</v>
      </c>
      <c r="B2061" s="25">
        <v>44973.029861111114</v>
      </c>
      <c r="C2061" s="26" t="str">
        <f>TEXT(B2061,"dd.mm.yyyy")</f>
        <v>16.02.2023</v>
      </c>
      <c r="D2061" s="27">
        <f>B2061-A2061</f>
        <v>3.4722222262644209E-3</v>
      </c>
      <c r="E2061" s="28" t="s">
        <v>13</v>
      </c>
      <c r="F2061" s="28" t="s">
        <v>892</v>
      </c>
      <c r="G2061" s="28">
        <v>1</v>
      </c>
      <c r="H2061" s="29">
        <v>1.2</v>
      </c>
      <c r="I2061" s="28">
        <v>1</v>
      </c>
      <c r="J2061" s="28" t="s">
        <v>12</v>
      </c>
      <c r="K2061" s="28">
        <v>2</v>
      </c>
      <c r="L2061" s="29">
        <v>3.4</v>
      </c>
      <c r="M2061" s="29">
        <f t="shared" si="32"/>
        <v>1.02</v>
      </c>
      <c r="N2061" s="29">
        <v>1.5800000000000005</v>
      </c>
      <c r="O2061" s="30">
        <v>6</v>
      </c>
    </row>
    <row r="2062" spans="1:15" x14ac:dyDescent="0.35">
      <c r="A2062" s="24">
        <v>44973.026388888888</v>
      </c>
      <c r="B2062" s="25">
        <v>44973.036111111112</v>
      </c>
      <c r="C2062" s="26" t="str">
        <f>TEXT(B2062,"dd.mm.yyyy")</f>
        <v>16.02.2023</v>
      </c>
      <c r="D2062" s="27">
        <f>B2062-A2062</f>
        <v>9.7222222248092294E-3</v>
      </c>
      <c r="E2062" s="28" t="s">
        <v>25</v>
      </c>
      <c r="F2062" s="28" t="s">
        <v>323</v>
      </c>
      <c r="G2062" s="28">
        <v>1</v>
      </c>
      <c r="H2062" s="29">
        <v>3.3</v>
      </c>
      <c r="I2062" s="28">
        <v>1</v>
      </c>
      <c r="J2062" s="28" t="s">
        <v>12</v>
      </c>
      <c r="K2062" s="28">
        <v>2</v>
      </c>
      <c r="L2062" s="29">
        <v>7.92</v>
      </c>
      <c r="M2062" s="29">
        <f t="shared" si="32"/>
        <v>2.3759999999999999</v>
      </c>
      <c r="N2062" s="29">
        <v>1.7040000000000006</v>
      </c>
      <c r="O2062" s="30">
        <v>12</v>
      </c>
    </row>
    <row r="2063" spans="1:15" x14ac:dyDescent="0.35">
      <c r="A2063" s="24">
        <v>44973.027083333334</v>
      </c>
      <c r="B2063" s="25">
        <v>44973.031944444447</v>
      </c>
      <c r="C2063" s="26" t="str">
        <f>TEXT(B2063,"dd.mm.yyyy")</f>
        <v>16.02.2023</v>
      </c>
      <c r="D2063" s="27">
        <f>B2063-A2063</f>
        <v>4.8611111124046147E-3</v>
      </c>
      <c r="E2063" s="28" t="s">
        <v>32</v>
      </c>
      <c r="F2063" s="28" t="s">
        <v>730</v>
      </c>
      <c r="G2063" s="28">
        <v>1</v>
      </c>
      <c r="H2063" s="29">
        <v>3.9</v>
      </c>
      <c r="I2063" s="28">
        <v>1</v>
      </c>
      <c r="J2063" s="28" t="s">
        <v>12</v>
      </c>
      <c r="K2063" s="28">
        <v>2</v>
      </c>
      <c r="L2063" s="29">
        <v>9.36</v>
      </c>
      <c r="M2063" s="29">
        <f t="shared" si="32"/>
        <v>2.8079999999999998</v>
      </c>
      <c r="N2063" s="29">
        <v>1.8320000000000007</v>
      </c>
      <c r="O2063" s="30">
        <v>14</v>
      </c>
    </row>
    <row r="2064" spans="1:15" x14ac:dyDescent="0.35">
      <c r="A2064" s="24">
        <v>44973.027083333334</v>
      </c>
      <c r="B2064" s="25">
        <v>44973.032638888886</v>
      </c>
      <c r="C2064" s="26" t="str">
        <f>TEXT(B2064,"dd.mm.yyyy")</f>
        <v>16.02.2023</v>
      </c>
      <c r="D2064" s="27">
        <f>B2064-A2064</f>
        <v>5.5555555518367328E-3</v>
      </c>
      <c r="E2064" s="28" t="s">
        <v>22</v>
      </c>
      <c r="F2064" s="28" t="s">
        <v>658</v>
      </c>
      <c r="G2064" s="28">
        <v>1</v>
      </c>
      <c r="H2064" s="29">
        <v>2.2999999999999998</v>
      </c>
      <c r="I2064" s="28">
        <v>1</v>
      </c>
      <c r="J2064" s="28" t="s">
        <v>12</v>
      </c>
      <c r="K2064" s="28">
        <v>1</v>
      </c>
      <c r="L2064" s="29">
        <v>5.52</v>
      </c>
      <c r="M2064" s="29">
        <f t="shared" si="32"/>
        <v>1.6559999999999999</v>
      </c>
      <c r="N2064" s="29">
        <v>1.8240000000000007</v>
      </c>
      <c r="O2064" s="30">
        <v>9</v>
      </c>
    </row>
    <row r="2065" spans="1:15" x14ac:dyDescent="0.35">
      <c r="A2065" s="24">
        <v>44973.027083333334</v>
      </c>
      <c r="B2065" s="25">
        <v>44973.04583333333</v>
      </c>
      <c r="C2065" s="26" t="str">
        <f>TEXT(B2065,"dd.mm.yyyy")</f>
        <v>16.02.2023</v>
      </c>
      <c r="D2065" s="27">
        <f>B2065-A2065</f>
        <v>1.8749999995634425E-2</v>
      </c>
      <c r="E2065" s="28" t="s">
        <v>51</v>
      </c>
      <c r="F2065" s="28" t="s">
        <v>815</v>
      </c>
      <c r="G2065" s="28">
        <v>1</v>
      </c>
      <c r="H2065" s="29">
        <v>14.9</v>
      </c>
      <c r="I2065" s="28">
        <v>1</v>
      </c>
      <c r="J2065" s="28" t="s">
        <v>12</v>
      </c>
      <c r="K2065" s="28">
        <v>1</v>
      </c>
      <c r="L2065" s="29">
        <v>35.76</v>
      </c>
      <c r="M2065" s="29">
        <f t="shared" si="32"/>
        <v>10.728</v>
      </c>
      <c r="N2065" s="29">
        <v>5.5120000000000005</v>
      </c>
      <c r="O2065" s="30">
        <v>52</v>
      </c>
    </row>
    <row r="2066" spans="1:15" x14ac:dyDescent="0.35">
      <c r="A2066" s="24">
        <v>44973.027083333334</v>
      </c>
      <c r="B2066" s="25">
        <v>44973.052777777775</v>
      </c>
      <c r="C2066" s="26" t="str">
        <f>TEXT(B2066,"dd.mm.yyyy")</f>
        <v>16.02.2023</v>
      </c>
      <c r="D2066" s="27">
        <f>B2066-A2066</f>
        <v>2.569444444088731E-2</v>
      </c>
      <c r="E2066" s="28" t="s">
        <v>51</v>
      </c>
      <c r="F2066" s="28" t="s">
        <v>904</v>
      </c>
      <c r="G2066" s="28">
        <v>3</v>
      </c>
      <c r="H2066" s="29">
        <v>12.1</v>
      </c>
      <c r="I2066" s="28">
        <v>1</v>
      </c>
      <c r="J2066" s="28" t="s">
        <v>12</v>
      </c>
      <c r="K2066" s="28">
        <v>1</v>
      </c>
      <c r="L2066" s="29">
        <v>29.04</v>
      </c>
      <c r="M2066" s="29">
        <f t="shared" si="32"/>
        <v>8.7119999999999997</v>
      </c>
      <c r="N2066" s="29">
        <v>4.2479999999999976</v>
      </c>
      <c r="O2066" s="30">
        <v>42</v>
      </c>
    </row>
    <row r="2067" spans="1:15" x14ac:dyDescent="0.35">
      <c r="A2067" s="24">
        <v>44973.027083333334</v>
      </c>
      <c r="B2067" s="25">
        <v>44973.027083333334</v>
      </c>
      <c r="C2067" s="26" t="str">
        <f>TEXT(B2067,"dd.mm.yyyy")</f>
        <v>16.02.2023</v>
      </c>
      <c r="D2067" s="27">
        <f>B2067-A2067</f>
        <v>0</v>
      </c>
      <c r="E2067" s="28" t="s">
        <v>27</v>
      </c>
      <c r="F2067" s="28" t="s">
        <v>838</v>
      </c>
      <c r="G2067" s="28">
        <v>1</v>
      </c>
      <c r="H2067" s="29">
        <v>7.6</v>
      </c>
      <c r="I2067" s="28">
        <v>5</v>
      </c>
      <c r="J2067" s="28" t="s">
        <v>12</v>
      </c>
      <c r="K2067" s="28">
        <v>2</v>
      </c>
      <c r="L2067" s="29">
        <v>18.239999999999998</v>
      </c>
      <c r="M2067" s="29">
        <f t="shared" si="32"/>
        <v>5.4719999999999995</v>
      </c>
      <c r="N2067" s="29">
        <v>3.2880000000000003</v>
      </c>
      <c r="O2067" s="30">
        <v>27</v>
      </c>
    </row>
    <row r="2068" spans="1:15" x14ac:dyDescent="0.35">
      <c r="A2068" s="24">
        <v>44973.027083333334</v>
      </c>
      <c r="B2068" s="25">
        <v>44973.031944444447</v>
      </c>
      <c r="C2068" s="26" t="str">
        <f>TEXT(B2068,"dd.mm.yyyy")</f>
        <v>16.02.2023</v>
      </c>
      <c r="D2068" s="27">
        <f>B2068-A2068</f>
        <v>4.8611111124046147E-3</v>
      </c>
      <c r="E2068" s="28" t="s">
        <v>43</v>
      </c>
      <c r="F2068" s="28" t="s">
        <v>792</v>
      </c>
      <c r="G2068" s="28">
        <v>1</v>
      </c>
      <c r="H2068" s="29">
        <v>1.7</v>
      </c>
      <c r="I2068" s="28">
        <v>1</v>
      </c>
      <c r="J2068" s="28" t="s">
        <v>18</v>
      </c>
      <c r="K2068" s="28">
        <v>2</v>
      </c>
      <c r="L2068" s="29">
        <v>3.8</v>
      </c>
      <c r="M2068" s="29">
        <f t="shared" si="32"/>
        <v>1.1399999999999999</v>
      </c>
      <c r="N2068" s="29">
        <v>1.0600000000000005</v>
      </c>
      <c r="O2068" s="30">
        <v>6</v>
      </c>
    </row>
    <row r="2069" spans="1:15" x14ac:dyDescent="0.35">
      <c r="A2069" s="24">
        <v>44973.027083333334</v>
      </c>
      <c r="B2069" s="25">
        <v>44973.05</v>
      </c>
      <c r="C2069" s="26" t="str">
        <f>TEXT(B2069,"dd.mm.yyyy")</f>
        <v>16.02.2023</v>
      </c>
      <c r="D2069" s="27">
        <f>B2069-A2069</f>
        <v>2.2916666668606922E-2</v>
      </c>
      <c r="E2069" s="28" t="s">
        <v>70</v>
      </c>
      <c r="F2069" s="28" t="s">
        <v>424</v>
      </c>
      <c r="G2069" s="28">
        <v>1</v>
      </c>
      <c r="H2069" s="29">
        <v>19.5</v>
      </c>
      <c r="I2069" s="28">
        <v>2</v>
      </c>
      <c r="J2069" s="28" t="s">
        <v>12</v>
      </c>
      <c r="K2069" s="28">
        <v>1</v>
      </c>
      <c r="L2069" s="29">
        <v>46.8</v>
      </c>
      <c r="M2069" s="29">
        <f t="shared" si="32"/>
        <v>14.04</v>
      </c>
      <c r="N2069" s="29">
        <v>10.160000000000004</v>
      </c>
      <c r="O2069" s="30">
        <v>71</v>
      </c>
    </row>
    <row r="2070" spans="1:15" x14ac:dyDescent="0.35">
      <c r="A2070" s="24">
        <v>44973.027777777781</v>
      </c>
      <c r="B2070" s="25">
        <v>44973.035416666666</v>
      </c>
      <c r="C2070" s="26" t="str">
        <f>TEXT(B2070,"dd.mm.yyyy")</f>
        <v>16.02.2023</v>
      </c>
      <c r="D2070" s="27">
        <f>B2070-A2070</f>
        <v>7.6388888846850023E-3</v>
      </c>
      <c r="E2070" s="28" t="s">
        <v>58</v>
      </c>
      <c r="F2070" s="28" t="s">
        <v>634</v>
      </c>
      <c r="G2070" s="28">
        <v>1</v>
      </c>
      <c r="H2070" s="29">
        <v>5.3</v>
      </c>
      <c r="I2070" s="28">
        <v>1</v>
      </c>
      <c r="J2070" s="28" t="s">
        <v>12</v>
      </c>
      <c r="K2070" s="28">
        <v>2</v>
      </c>
      <c r="L2070" s="29">
        <v>12.72</v>
      </c>
      <c r="M2070" s="29">
        <f t="shared" si="32"/>
        <v>3.8159999999999998</v>
      </c>
      <c r="N2070" s="29">
        <v>1.4640000000000004</v>
      </c>
      <c r="O2070" s="30">
        <v>18</v>
      </c>
    </row>
    <row r="2071" spans="1:15" x14ac:dyDescent="0.35">
      <c r="A2071" s="24">
        <v>44973.027777777781</v>
      </c>
      <c r="B2071" s="25">
        <v>44973.031944444447</v>
      </c>
      <c r="C2071" s="26" t="str">
        <f>TEXT(B2071,"dd.mm.yyyy")</f>
        <v>16.02.2023</v>
      </c>
      <c r="D2071" s="27">
        <f>B2071-A2071</f>
        <v>4.166666665696539E-3</v>
      </c>
      <c r="E2071" s="28" t="s">
        <v>14</v>
      </c>
      <c r="F2071" s="28" t="s">
        <v>508</v>
      </c>
      <c r="G2071" s="28">
        <v>1</v>
      </c>
      <c r="H2071" s="29">
        <v>1</v>
      </c>
      <c r="I2071" s="28">
        <v>1</v>
      </c>
      <c r="J2071" s="28" t="s">
        <v>12</v>
      </c>
      <c r="K2071" s="28">
        <v>2</v>
      </c>
      <c r="L2071" s="29">
        <v>3.9</v>
      </c>
      <c r="M2071" s="29">
        <f t="shared" si="32"/>
        <v>1.17</v>
      </c>
      <c r="N2071" s="29">
        <v>0.93000000000000016</v>
      </c>
      <c r="O2071" s="30">
        <v>6</v>
      </c>
    </row>
    <row r="2072" spans="1:15" x14ac:dyDescent="0.35">
      <c r="A2072" s="24">
        <v>44973.02847222222</v>
      </c>
      <c r="B2072" s="25">
        <v>44973.030555555553</v>
      </c>
      <c r="C2072" s="26" t="str">
        <f>TEXT(B2072,"dd.mm.yyyy")</f>
        <v>16.02.2023</v>
      </c>
      <c r="D2072" s="27">
        <f>B2072-A2072</f>
        <v>2.0833333328482695E-3</v>
      </c>
      <c r="E2072" s="28" t="s">
        <v>49</v>
      </c>
      <c r="F2072" s="28" t="s">
        <v>181</v>
      </c>
      <c r="G2072" s="28">
        <v>4</v>
      </c>
      <c r="H2072" s="29">
        <v>0.4</v>
      </c>
      <c r="I2072" s="28">
        <v>1</v>
      </c>
      <c r="J2072" s="28" t="s">
        <v>12</v>
      </c>
      <c r="K2072" s="28">
        <v>1</v>
      </c>
      <c r="L2072" s="29">
        <v>3.5</v>
      </c>
      <c r="M2072" s="29">
        <f t="shared" si="32"/>
        <v>1.05</v>
      </c>
      <c r="N2072" s="29">
        <v>1.4500000000000002</v>
      </c>
      <c r="O2072" s="30">
        <v>6</v>
      </c>
    </row>
    <row r="2073" spans="1:15" x14ac:dyDescent="0.35">
      <c r="A2073" s="24">
        <v>44973.02847222222</v>
      </c>
      <c r="B2073" s="25">
        <v>44973.043055555558</v>
      </c>
      <c r="C2073" s="26" t="str">
        <f>TEXT(B2073,"dd.mm.yyyy")</f>
        <v>16.02.2023</v>
      </c>
      <c r="D2073" s="27">
        <f>B2073-A2073</f>
        <v>1.4583333337213844E-2</v>
      </c>
      <c r="E2073" s="28" t="s">
        <v>25</v>
      </c>
      <c r="F2073" s="28" t="s">
        <v>660</v>
      </c>
      <c r="G2073" s="28">
        <v>2</v>
      </c>
      <c r="H2073" s="29">
        <v>6.8</v>
      </c>
      <c r="I2073" s="28">
        <v>1</v>
      </c>
      <c r="J2073" s="28" t="s">
        <v>12</v>
      </c>
      <c r="K2073" s="28">
        <v>2</v>
      </c>
      <c r="L2073" s="29">
        <v>16.32</v>
      </c>
      <c r="M2073" s="29">
        <f t="shared" si="32"/>
        <v>4.8959999999999999</v>
      </c>
      <c r="N2073" s="29">
        <v>3.7839999999999989</v>
      </c>
      <c r="O2073" s="30">
        <v>25</v>
      </c>
    </row>
    <row r="2074" spans="1:15" x14ac:dyDescent="0.35">
      <c r="A2074" s="24">
        <v>44973.02847222222</v>
      </c>
      <c r="B2074" s="25">
        <v>44973.038194444445</v>
      </c>
      <c r="C2074" s="26" t="str">
        <f>TEXT(B2074,"dd.mm.yyyy")</f>
        <v>16.02.2023</v>
      </c>
      <c r="D2074" s="27">
        <f>B2074-A2074</f>
        <v>9.7222222248092294E-3</v>
      </c>
      <c r="E2074" s="28" t="s">
        <v>40</v>
      </c>
      <c r="F2074" s="28" t="s">
        <v>202</v>
      </c>
      <c r="G2074" s="28">
        <v>1</v>
      </c>
      <c r="H2074" s="29">
        <v>2.8</v>
      </c>
      <c r="I2074" s="28">
        <v>1</v>
      </c>
      <c r="J2074" s="28" t="s">
        <v>12</v>
      </c>
      <c r="K2074" s="28">
        <v>1</v>
      </c>
      <c r="L2074" s="29">
        <v>6.72</v>
      </c>
      <c r="M2074" s="29">
        <f t="shared" si="32"/>
        <v>2.016</v>
      </c>
      <c r="N2074" s="29">
        <v>1.2640000000000002</v>
      </c>
      <c r="O2074" s="30">
        <v>10</v>
      </c>
    </row>
    <row r="2075" spans="1:15" x14ac:dyDescent="0.35">
      <c r="A2075" s="24">
        <v>44973.02847222222</v>
      </c>
      <c r="B2075" s="25">
        <v>44973.042361111111</v>
      </c>
      <c r="C2075" s="26" t="str">
        <f>TEXT(B2075,"dd.mm.yyyy")</f>
        <v>16.02.2023</v>
      </c>
      <c r="D2075" s="27">
        <f>B2075-A2075</f>
        <v>1.3888888890505768E-2</v>
      </c>
      <c r="E2075" s="28" t="s">
        <v>56</v>
      </c>
      <c r="F2075" s="28" t="s">
        <v>505</v>
      </c>
      <c r="G2075" s="28">
        <v>1</v>
      </c>
      <c r="H2075" s="29">
        <v>5.0999999999999996</v>
      </c>
      <c r="I2075" s="28">
        <v>1</v>
      </c>
      <c r="J2075" s="28" t="s">
        <v>12</v>
      </c>
      <c r="K2075" s="28">
        <v>1</v>
      </c>
      <c r="L2075" s="29">
        <v>12.24</v>
      </c>
      <c r="M2075" s="29">
        <f t="shared" si="32"/>
        <v>3.6719999999999997</v>
      </c>
      <c r="N2075" s="29">
        <v>1.0879999999999992</v>
      </c>
      <c r="O2075" s="30">
        <v>17</v>
      </c>
    </row>
    <row r="2076" spans="1:15" x14ac:dyDescent="0.35">
      <c r="A2076" s="24">
        <v>44973.02847222222</v>
      </c>
      <c r="B2076" s="25">
        <v>44973.032638888886</v>
      </c>
      <c r="C2076" s="26" t="str">
        <f>TEXT(B2076,"dd.mm.yyyy")</f>
        <v>16.02.2023</v>
      </c>
      <c r="D2076" s="27">
        <f>B2076-A2076</f>
        <v>4.166666665696539E-3</v>
      </c>
      <c r="E2076" s="28" t="s">
        <v>16</v>
      </c>
      <c r="F2076" s="28" t="s">
        <v>277</v>
      </c>
      <c r="G2076" s="28">
        <v>1</v>
      </c>
      <c r="H2076" s="29">
        <v>1.7</v>
      </c>
      <c r="I2076" s="28">
        <v>1</v>
      </c>
      <c r="J2076" s="28" t="s">
        <v>12</v>
      </c>
      <c r="K2076" s="28">
        <v>1</v>
      </c>
      <c r="L2076" s="29">
        <v>3.4</v>
      </c>
      <c r="M2076" s="29">
        <f t="shared" si="32"/>
        <v>1.02</v>
      </c>
      <c r="N2076" s="29">
        <v>1.5800000000000005</v>
      </c>
      <c r="O2076" s="30">
        <v>6</v>
      </c>
    </row>
    <row r="2077" spans="1:15" x14ac:dyDescent="0.35">
      <c r="A2077" s="24">
        <v>44973.029166666667</v>
      </c>
      <c r="B2077" s="25">
        <v>44973.038888888892</v>
      </c>
      <c r="C2077" s="26" t="str">
        <f>TEXT(B2077,"dd.mm.yyyy")</f>
        <v>16.02.2023</v>
      </c>
      <c r="D2077" s="27">
        <f>B2077-A2077</f>
        <v>9.7222222248092294E-3</v>
      </c>
      <c r="E2077" s="28" t="s">
        <v>41</v>
      </c>
      <c r="F2077" s="28" t="s">
        <v>356</v>
      </c>
      <c r="G2077" s="28">
        <v>1</v>
      </c>
      <c r="H2077" s="29">
        <v>2.2999999999999998</v>
      </c>
      <c r="I2077" s="28">
        <v>1</v>
      </c>
      <c r="J2077" s="28" t="s">
        <v>12</v>
      </c>
      <c r="K2077" s="28">
        <v>2</v>
      </c>
      <c r="L2077" s="29">
        <v>5.52</v>
      </c>
      <c r="M2077" s="29">
        <f t="shared" si="32"/>
        <v>1.6559999999999999</v>
      </c>
      <c r="N2077" s="29">
        <v>0.82400000000000073</v>
      </c>
      <c r="O2077" s="30">
        <v>8</v>
      </c>
    </row>
    <row r="2078" spans="1:15" x14ac:dyDescent="0.35">
      <c r="A2078" s="24">
        <v>44973.029166666667</v>
      </c>
      <c r="B2078" s="25">
        <v>44973.041666666664</v>
      </c>
      <c r="C2078" s="26" t="str">
        <f>TEXT(B2078,"dd.mm.yyyy")</f>
        <v>16.02.2023</v>
      </c>
      <c r="D2078" s="27">
        <f>B2078-A2078</f>
        <v>1.2499999997089617E-2</v>
      </c>
      <c r="E2078" s="28" t="s">
        <v>58</v>
      </c>
      <c r="F2078" s="28" t="s">
        <v>453</v>
      </c>
      <c r="G2078" s="28">
        <v>1</v>
      </c>
      <c r="H2078" s="29">
        <v>5.7</v>
      </c>
      <c r="I2078" s="28">
        <v>1</v>
      </c>
      <c r="J2078" s="28" t="s">
        <v>12</v>
      </c>
      <c r="K2078" s="28">
        <v>2</v>
      </c>
      <c r="L2078" s="29">
        <v>13.68</v>
      </c>
      <c r="M2078" s="29">
        <f t="shared" si="32"/>
        <v>4.1040000000000001</v>
      </c>
      <c r="N2078" s="29">
        <v>3.2160000000000011</v>
      </c>
      <c r="O2078" s="30">
        <v>21</v>
      </c>
    </row>
    <row r="2079" spans="1:15" x14ac:dyDescent="0.35">
      <c r="A2079" s="24">
        <v>44973.029861111114</v>
      </c>
      <c r="B2079" s="25">
        <v>44973.033333333333</v>
      </c>
      <c r="C2079" s="26" t="str">
        <f>TEXT(B2079,"dd.mm.yyyy")</f>
        <v>16.02.2023</v>
      </c>
      <c r="D2079" s="27">
        <f>B2079-A2079</f>
        <v>3.4722222189884633E-3</v>
      </c>
      <c r="E2079" s="28" t="s">
        <v>58</v>
      </c>
      <c r="F2079" s="28" t="s">
        <v>432</v>
      </c>
      <c r="G2079" s="28">
        <v>2</v>
      </c>
      <c r="H2079" s="29">
        <v>1.1000000000000001</v>
      </c>
      <c r="I2079" s="28">
        <v>1</v>
      </c>
      <c r="J2079" s="28" t="s">
        <v>12</v>
      </c>
      <c r="K2079" s="28">
        <v>1</v>
      </c>
      <c r="L2079" s="29">
        <v>3.6</v>
      </c>
      <c r="M2079" s="29">
        <f t="shared" si="32"/>
        <v>1.08</v>
      </c>
      <c r="N2079" s="29">
        <v>1.3199999999999998</v>
      </c>
      <c r="O2079" s="30">
        <v>6</v>
      </c>
    </row>
    <row r="2080" spans="1:15" x14ac:dyDescent="0.35">
      <c r="A2080" s="24">
        <v>44973.029861111114</v>
      </c>
      <c r="B2080" s="25">
        <v>44973.04583333333</v>
      </c>
      <c r="C2080" s="26" t="str">
        <f>TEXT(B2080,"dd.mm.yyyy")</f>
        <v>16.02.2023</v>
      </c>
      <c r="D2080" s="27">
        <f>B2080-A2080</f>
        <v>1.597222221607808E-2</v>
      </c>
      <c r="E2080" s="28" t="s">
        <v>32</v>
      </c>
      <c r="F2080" s="28" t="s">
        <v>741</v>
      </c>
      <c r="G2080" s="28">
        <v>1</v>
      </c>
      <c r="H2080" s="29">
        <v>8.5</v>
      </c>
      <c r="I2080" s="28">
        <v>1</v>
      </c>
      <c r="J2080" s="28" t="s">
        <v>12</v>
      </c>
      <c r="K2080" s="28">
        <v>1</v>
      </c>
      <c r="L2080" s="29">
        <v>20.399999999999999</v>
      </c>
      <c r="M2080" s="29">
        <f t="shared" si="32"/>
        <v>6.1199999999999992</v>
      </c>
      <c r="N2080" s="29">
        <v>4.480000000000004</v>
      </c>
      <c r="O2080" s="30">
        <v>31</v>
      </c>
    </row>
    <row r="2081" spans="1:15" x14ac:dyDescent="0.35">
      <c r="A2081" s="24">
        <v>44973.029861111114</v>
      </c>
      <c r="B2081" s="25">
        <v>44973.047222222223</v>
      </c>
      <c r="C2081" s="26" t="str">
        <f>TEXT(B2081,"dd.mm.yyyy")</f>
        <v>16.02.2023</v>
      </c>
      <c r="D2081" s="27">
        <f>B2081-A2081</f>
        <v>1.7361111109494232E-2</v>
      </c>
      <c r="E2081" s="28" t="s">
        <v>47</v>
      </c>
      <c r="F2081" s="28" t="s">
        <v>301</v>
      </c>
      <c r="G2081" s="28">
        <v>1</v>
      </c>
      <c r="H2081" s="29">
        <v>7.8</v>
      </c>
      <c r="I2081" s="28">
        <v>1</v>
      </c>
      <c r="J2081" s="28" t="s">
        <v>12</v>
      </c>
      <c r="K2081" s="28">
        <v>1</v>
      </c>
      <c r="L2081" s="29">
        <v>18.72</v>
      </c>
      <c r="M2081" s="29">
        <f t="shared" si="32"/>
        <v>5.6159999999999997</v>
      </c>
      <c r="N2081" s="29">
        <v>2.6640000000000015</v>
      </c>
      <c r="O2081" s="30">
        <v>27</v>
      </c>
    </row>
    <row r="2082" spans="1:15" x14ac:dyDescent="0.35">
      <c r="A2082" s="24">
        <v>44973.030555555553</v>
      </c>
      <c r="B2082" s="25">
        <v>44973.03125</v>
      </c>
      <c r="C2082" s="26" t="str">
        <f>TEXT(B2082,"dd.mm.yyyy")</f>
        <v>16.02.2023</v>
      </c>
      <c r="D2082" s="27">
        <f>B2082-A2082</f>
        <v>6.944444467080757E-4</v>
      </c>
      <c r="E2082" s="28" t="s">
        <v>42</v>
      </c>
      <c r="F2082" s="28" t="s">
        <v>221</v>
      </c>
      <c r="G2082" s="28">
        <v>1</v>
      </c>
      <c r="H2082" s="29">
        <v>0.2</v>
      </c>
      <c r="I2082" s="28">
        <v>1</v>
      </c>
      <c r="J2082" s="28" t="s">
        <v>12</v>
      </c>
      <c r="K2082" s="28">
        <v>2</v>
      </c>
      <c r="L2082" s="29">
        <v>3</v>
      </c>
      <c r="M2082" s="29">
        <f t="shared" si="32"/>
        <v>0.89999999999999991</v>
      </c>
      <c r="N2082" s="29">
        <v>1.0999999999999996</v>
      </c>
      <c r="O2082" s="30">
        <v>5</v>
      </c>
    </row>
    <row r="2083" spans="1:15" x14ac:dyDescent="0.35">
      <c r="A2083" s="24">
        <v>44973.030555555553</v>
      </c>
      <c r="B2083" s="25">
        <v>44973.040972222225</v>
      </c>
      <c r="C2083" s="26" t="str">
        <f>TEXT(B2083,"dd.mm.yyyy")</f>
        <v>16.02.2023</v>
      </c>
      <c r="D2083" s="27">
        <f>B2083-A2083</f>
        <v>1.0416666671517305E-2</v>
      </c>
      <c r="E2083" s="28" t="s">
        <v>20</v>
      </c>
      <c r="F2083" s="28" t="s">
        <v>394</v>
      </c>
      <c r="G2083" s="28">
        <v>2</v>
      </c>
      <c r="H2083" s="29">
        <v>5.2</v>
      </c>
      <c r="I2083" s="28">
        <v>1</v>
      </c>
      <c r="J2083" s="28" t="s">
        <v>12</v>
      </c>
      <c r="K2083" s="28">
        <v>2</v>
      </c>
      <c r="L2083" s="29">
        <v>12.48</v>
      </c>
      <c r="M2083" s="29">
        <f t="shared" si="32"/>
        <v>3.7439999999999998</v>
      </c>
      <c r="N2083" s="29">
        <v>2.7759999999999998</v>
      </c>
      <c r="O2083" s="30">
        <v>19</v>
      </c>
    </row>
    <row r="2084" spans="1:15" x14ac:dyDescent="0.35">
      <c r="A2084" s="24">
        <v>44973.030555555553</v>
      </c>
      <c r="B2084" s="25">
        <v>44973.047222222223</v>
      </c>
      <c r="C2084" s="26" t="str">
        <f>TEXT(B2084,"dd.mm.yyyy")</f>
        <v>16.02.2023</v>
      </c>
      <c r="D2084" s="27">
        <f>B2084-A2084</f>
        <v>1.6666666670062114E-2</v>
      </c>
      <c r="E2084" s="28" t="s">
        <v>36</v>
      </c>
      <c r="F2084" s="28" t="s">
        <v>461</v>
      </c>
      <c r="G2084" s="28">
        <v>1</v>
      </c>
      <c r="H2084" s="29">
        <v>15.1</v>
      </c>
      <c r="I2084" s="28">
        <v>1</v>
      </c>
      <c r="J2084" s="28" t="s">
        <v>12</v>
      </c>
      <c r="K2084" s="28">
        <v>2</v>
      </c>
      <c r="L2084" s="29">
        <v>36.24</v>
      </c>
      <c r="M2084" s="29">
        <f t="shared" si="32"/>
        <v>10.872</v>
      </c>
      <c r="N2084" s="29">
        <v>2.8879999999999981</v>
      </c>
      <c r="O2084" s="30">
        <v>50</v>
      </c>
    </row>
    <row r="2085" spans="1:15" x14ac:dyDescent="0.35">
      <c r="A2085" s="24">
        <v>44973.030555555553</v>
      </c>
      <c r="B2085" s="25">
        <v>44973.031944444447</v>
      </c>
      <c r="C2085" s="26" t="str">
        <f>TEXT(B2085,"dd.mm.yyyy")</f>
        <v>16.02.2023</v>
      </c>
      <c r="D2085" s="27">
        <f>B2085-A2085</f>
        <v>1.3888888934161514E-3</v>
      </c>
      <c r="E2085" s="28" t="s">
        <v>41</v>
      </c>
      <c r="F2085" s="28" t="s">
        <v>217</v>
      </c>
      <c r="G2085" s="28">
        <v>1</v>
      </c>
      <c r="H2085" s="29">
        <v>0.3</v>
      </c>
      <c r="I2085" s="28">
        <v>1</v>
      </c>
      <c r="J2085" s="28" t="s">
        <v>12</v>
      </c>
      <c r="K2085" s="28">
        <v>2</v>
      </c>
      <c r="L2085" s="29">
        <v>3</v>
      </c>
      <c r="M2085" s="29">
        <f t="shared" si="32"/>
        <v>0.89999999999999991</v>
      </c>
      <c r="N2085" s="29">
        <v>1.0999999999999996</v>
      </c>
      <c r="O2085" s="30">
        <v>5</v>
      </c>
    </row>
    <row r="2086" spans="1:15" x14ac:dyDescent="0.35">
      <c r="A2086" s="24">
        <v>44973.030555555553</v>
      </c>
      <c r="B2086" s="25">
        <v>44973.039583333331</v>
      </c>
      <c r="C2086" s="26" t="str">
        <f>TEXT(B2086,"dd.mm.yyyy")</f>
        <v>16.02.2023</v>
      </c>
      <c r="D2086" s="27">
        <f>B2086-A2086</f>
        <v>9.0277777781011537E-3</v>
      </c>
      <c r="E2086" s="28" t="s">
        <v>44</v>
      </c>
      <c r="F2086" s="28" t="s">
        <v>463</v>
      </c>
      <c r="G2086" s="28">
        <v>1</v>
      </c>
      <c r="H2086" s="29">
        <v>6.4</v>
      </c>
      <c r="I2086" s="28">
        <v>1</v>
      </c>
      <c r="J2086" s="28" t="s">
        <v>12</v>
      </c>
      <c r="K2086" s="28">
        <v>2</v>
      </c>
      <c r="L2086" s="29">
        <v>15.36</v>
      </c>
      <c r="M2086" s="29">
        <f t="shared" si="32"/>
        <v>4.6079999999999997</v>
      </c>
      <c r="N2086" s="29">
        <v>3.032</v>
      </c>
      <c r="O2086" s="30">
        <v>23</v>
      </c>
    </row>
    <row r="2087" spans="1:15" x14ac:dyDescent="0.35">
      <c r="A2087" s="24">
        <v>44973.030555555553</v>
      </c>
      <c r="B2087" s="25">
        <v>44973.044444444444</v>
      </c>
      <c r="C2087" s="26" t="str">
        <f>TEXT(B2087,"dd.mm.yyyy")</f>
        <v>16.02.2023</v>
      </c>
      <c r="D2087" s="27">
        <f>B2087-A2087</f>
        <v>1.3888888890505768E-2</v>
      </c>
      <c r="E2087" s="28" t="s">
        <v>27</v>
      </c>
      <c r="F2087" s="28" t="s">
        <v>746</v>
      </c>
      <c r="G2087" s="28">
        <v>1</v>
      </c>
      <c r="H2087" s="29">
        <v>5.3</v>
      </c>
      <c r="I2087" s="28">
        <v>1</v>
      </c>
      <c r="J2087" s="28" t="s">
        <v>12</v>
      </c>
      <c r="K2087" s="28">
        <v>1</v>
      </c>
      <c r="L2087" s="29">
        <v>12.72</v>
      </c>
      <c r="M2087" s="29">
        <f t="shared" si="32"/>
        <v>3.8159999999999998</v>
      </c>
      <c r="N2087" s="29">
        <v>1.4640000000000004</v>
      </c>
      <c r="O2087" s="30">
        <v>18</v>
      </c>
    </row>
    <row r="2088" spans="1:15" x14ac:dyDescent="0.35">
      <c r="A2088" s="24">
        <v>44973.030555555553</v>
      </c>
      <c r="B2088" s="25">
        <v>44973.043749999997</v>
      </c>
      <c r="C2088" s="26" t="str">
        <f>TEXT(B2088,"dd.mm.yyyy")</f>
        <v>16.02.2023</v>
      </c>
      <c r="D2088" s="27">
        <f>B2088-A2088</f>
        <v>1.3194444443797693E-2</v>
      </c>
      <c r="E2088" s="28" t="s">
        <v>25</v>
      </c>
      <c r="F2088" s="28" t="s">
        <v>766</v>
      </c>
      <c r="G2088" s="28">
        <v>1</v>
      </c>
      <c r="H2088" s="29">
        <v>4.8</v>
      </c>
      <c r="I2088" s="28">
        <v>1</v>
      </c>
      <c r="J2088" s="28" t="s">
        <v>12</v>
      </c>
      <c r="K2088" s="28">
        <v>2</v>
      </c>
      <c r="L2088" s="29">
        <v>11.52</v>
      </c>
      <c r="M2088" s="29">
        <f t="shared" si="32"/>
        <v>3.456</v>
      </c>
      <c r="N2088" s="29">
        <v>2.0240000000000009</v>
      </c>
      <c r="O2088" s="30">
        <v>17</v>
      </c>
    </row>
    <row r="2089" spans="1:15" x14ac:dyDescent="0.35">
      <c r="A2089" s="24">
        <v>44973.03125</v>
      </c>
      <c r="B2089" s="25">
        <v>44973.035416666666</v>
      </c>
      <c r="C2089" s="26" t="str">
        <f>TEXT(B2089,"dd.mm.yyyy")</f>
        <v>16.02.2023</v>
      </c>
      <c r="D2089" s="27">
        <f>B2089-A2089</f>
        <v>4.166666665696539E-3</v>
      </c>
      <c r="E2089" s="28" t="s">
        <v>30</v>
      </c>
      <c r="F2089" s="28" t="s">
        <v>449</v>
      </c>
      <c r="G2089" s="28">
        <v>1</v>
      </c>
      <c r="H2089" s="29">
        <v>2</v>
      </c>
      <c r="I2089" s="28">
        <v>1</v>
      </c>
      <c r="J2089" s="28" t="s">
        <v>12</v>
      </c>
      <c r="K2089" s="28">
        <v>2</v>
      </c>
      <c r="L2089" s="29">
        <v>4.8</v>
      </c>
      <c r="M2089" s="29">
        <f t="shared" si="32"/>
        <v>1.44</v>
      </c>
      <c r="N2089" s="29">
        <v>0.76000000000000068</v>
      </c>
      <c r="O2089" s="30">
        <v>7</v>
      </c>
    </row>
    <row r="2090" spans="1:15" x14ac:dyDescent="0.35">
      <c r="A2090" s="24">
        <v>44973.03125</v>
      </c>
      <c r="B2090" s="25">
        <v>44973.042361111111</v>
      </c>
      <c r="C2090" s="26" t="str">
        <f>TEXT(B2090,"dd.mm.yyyy")</f>
        <v>16.02.2023</v>
      </c>
      <c r="D2090" s="27">
        <f>B2090-A2090</f>
        <v>1.1111111110949423E-2</v>
      </c>
      <c r="E2090" s="28" t="s">
        <v>53</v>
      </c>
      <c r="F2090" s="28" t="s">
        <v>613</v>
      </c>
      <c r="G2090" s="28">
        <v>1</v>
      </c>
      <c r="H2090" s="29">
        <v>7.7</v>
      </c>
      <c r="I2090" s="28">
        <v>1</v>
      </c>
      <c r="J2090" s="28" t="s">
        <v>12</v>
      </c>
      <c r="K2090" s="28">
        <v>2</v>
      </c>
      <c r="L2090" s="29">
        <v>18.48</v>
      </c>
      <c r="M2090" s="29">
        <f t="shared" si="32"/>
        <v>5.5439999999999996</v>
      </c>
      <c r="N2090" s="29">
        <v>3.9759999999999991</v>
      </c>
      <c r="O2090" s="30">
        <v>28</v>
      </c>
    </row>
    <row r="2091" spans="1:15" x14ac:dyDescent="0.35">
      <c r="A2091" s="24">
        <v>44973.03125</v>
      </c>
      <c r="B2091" s="25">
        <v>44973.038888888892</v>
      </c>
      <c r="C2091" s="26" t="str">
        <f>TEXT(B2091,"dd.mm.yyyy")</f>
        <v>16.02.2023</v>
      </c>
      <c r="D2091" s="27">
        <f>B2091-A2091</f>
        <v>7.6388888919609599E-3</v>
      </c>
      <c r="E2091" s="28" t="s">
        <v>32</v>
      </c>
      <c r="F2091" s="28" t="s">
        <v>574</v>
      </c>
      <c r="G2091" s="28">
        <v>1</v>
      </c>
      <c r="H2091" s="29">
        <v>2.1</v>
      </c>
      <c r="I2091" s="28">
        <v>1</v>
      </c>
      <c r="J2091" s="28" t="s">
        <v>12</v>
      </c>
      <c r="K2091" s="28">
        <v>1</v>
      </c>
      <c r="L2091" s="29">
        <v>5.04</v>
      </c>
      <c r="M2091" s="29">
        <f t="shared" si="32"/>
        <v>1.512</v>
      </c>
      <c r="N2091" s="29">
        <v>0.44799999999999951</v>
      </c>
      <c r="O2091" s="30">
        <v>7</v>
      </c>
    </row>
    <row r="2092" spans="1:15" x14ac:dyDescent="0.35">
      <c r="A2092" s="24">
        <v>44973.031944444447</v>
      </c>
      <c r="B2092" s="25">
        <v>44973.034722222219</v>
      </c>
      <c r="C2092" s="26" t="str">
        <f>TEXT(B2092,"dd.mm.yyyy")</f>
        <v>16.02.2023</v>
      </c>
      <c r="D2092" s="27">
        <f>B2092-A2092</f>
        <v>2.7777777722803876E-3</v>
      </c>
      <c r="E2092" s="28" t="s">
        <v>32</v>
      </c>
      <c r="F2092" s="28" t="s">
        <v>378</v>
      </c>
      <c r="G2092" s="28">
        <v>1</v>
      </c>
      <c r="H2092" s="29">
        <v>2</v>
      </c>
      <c r="I2092" s="28">
        <v>1</v>
      </c>
      <c r="J2092" s="28" t="s">
        <v>12</v>
      </c>
      <c r="K2092" s="28">
        <v>2</v>
      </c>
      <c r="L2092" s="29">
        <v>4.8</v>
      </c>
      <c r="M2092" s="29">
        <f t="shared" si="32"/>
        <v>1.44</v>
      </c>
      <c r="N2092" s="29">
        <v>0.76000000000000068</v>
      </c>
      <c r="O2092" s="30">
        <v>7</v>
      </c>
    </row>
    <row r="2093" spans="1:15" x14ac:dyDescent="0.35">
      <c r="A2093" s="24">
        <v>44973.031944444447</v>
      </c>
      <c r="B2093" s="25">
        <v>44973.054166666669</v>
      </c>
      <c r="C2093" s="26" t="str">
        <f>TEXT(B2093,"dd.mm.yyyy")</f>
        <v>16.02.2023</v>
      </c>
      <c r="D2093" s="27">
        <f>B2093-A2093</f>
        <v>2.2222222221898846E-2</v>
      </c>
      <c r="E2093" s="28" t="s">
        <v>32</v>
      </c>
      <c r="F2093" s="28" t="s">
        <v>387</v>
      </c>
      <c r="G2093" s="28">
        <v>1</v>
      </c>
      <c r="H2093" s="29">
        <v>21.8</v>
      </c>
      <c r="I2093" s="28">
        <v>2</v>
      </c>
      <c r="J2093" s="28" t="s">
        <v>12</v>
      </c>
      <c r="K2093" s="28">
        <v>1</v>
      </c>
      <c r="L2093" s="29">
        <v>52.32</v>
      </c>
      <c r="M2093" s="29">
        <f t="shared" si="32"/>
        <v>15.696</v>
      </c>
      <c r="N2093" s="29">
        <v>9.9840000000000018</v>
      </c>
      <c r="O2093" s="30">
        <v>78</v>
      </c>
    </row>
    <row r="2094" spans="1:15" x14ac:dyDescent="0.35">
      <c r="A2094" s="24">
        <v>44973.032638888886</v>
      </c>
      <c r="B2094" s="25">
        <v>44973.044444444444</v>
      </c>
      <c r="C2094" s="26" t="str">
        <f>TEXT(B2094,"dd.mm.yyyy")</f>
        <v>16.02.2023</v>
      </c>
      <c r="D2094" s="27">
        <f>B2094-A2094</f>
        <v>1.1805555557657499E-2</v>
      </c>
      <c r="E2094" s="28" t="s">
        <v>32</v>
      </c>
      <c r="F2094" s="28" t="s">
        <v>331</v>
      </c>
      <c r="G2094" s="28">
        <v>2</v>
      </c>
      <c r="H2094" s="29">
        <v>6.1</v>
      </c>
      <c r="I2094" s="28">
        <v>1</v>
      </c>
      <c r="J2094" s="28" t="s">
        <v>12</v>
      </c>
      <c r="K2094" s="28">
        <v>1</v>
      </c>
      <c r="L2094" s="29">
        <v>14.64</v>
      </c>
      <c r="M2094" s="29">
        <f t="shared" si="32"/>
        <v>4.3920000000000003</v>
      </c>
      <c r="N2094" s="29">
        <v>2.968</v>
      </c>
      <c r="O2094" s="30">
        <v>22</v>
      </c>
    </row>
    <row r="2095" spans="1:15" x14ac:dyDescent="0.35">
      <c r="A2095" s="24">
        <v>44973.032638888886</v>
      </c>
      <c r="B2095" s="25">
        <v>44973.039583333331</v>
      </c>
      <c r="C2095" s="26" t="str">
        <f>TEXT(B2095,"dd.mm.yyyy")</f>
        <v>16.02.2023</v>
      </c>
      <c r="D2095" s="27">
        <f>B2095-A2095</f>
        <v>6.9444444452528842E-3</v>
      </c>
      <c r="E2095" s="28" t="s">
        <v>76</v>
      </c>
      <c r="F2095" s="28" t="s">
        <v>562</v>
      </c>
      <c r="G2095" s="28">
        <v>1</v>
      </c>
      <c r="H2095" s="29">
        <v>3.3</v>
      </c>
      <c r="I2095" s="28">
        <v>1</v>
      </c>
      <c r="J2095" s="28" t="s">
        <v>12</v>
      </c>
      <c r="K2095" s="28">
        <v>2</v>
      </c>
      <c r="L2095" s="29">
        <v>7.92</v>
      </c>
      <c r="M2095" s="29">
        <f t="shared" si="32"/>
        <v>2.3759999999999999</v>
      </c>
      <c r="N2095" s="29">
        <v>1.7040000000000006</v>
      </c>
      <c r="O2095" s="30">
        <v>12</v>
      </c>
    </row>
    <row r="2096" spans="1:15" x14ac:dyDescent="0.35">
      <c r="A2096" s="24">
        <v>44973.032638888886</v>
      </c>
      <c r="B2096" s="25">
        <v>44973.041666666664</v>
      </c>
      <c r="C2096" s="26" t="str">
        <f>TEXT(B2096,"dd.mm.yyyy")</f>
        <v>16.02.2023</v>
      </c>
      <c r="D2096" s="27">
        <f>B2096-A2096</f>
        <v>9.0277777781011537E-3</v>
      </c>
      <c r="E2096" s="28" t="s">
        <v>49</v>
      </c>
      <c r="F2096" s="28" t="s">
        <v>286</v>
      </c>
      <c r="G2096" s="28">
        <v>2</v>
      </c>
      <c r="H2096" s="29">
        <v>3.4</v>
      </c>
      <c r="I2096" s="28">
        <v>1</v>
      </c>
      <c r="J2096" s="28" t="s">
        <v>12</v>
      </c>
      <c r="K2096" s="28">
        <v>2</v>
      </c>
      <c r="L2096" s="29">
        <v>8.16</v>
      </c>
      <c r="M2096" s="29">
        <f t="shared" si="32"/>
        <v>2.448</v>
      </c>
      <c r="N2096" s="29">
        <v>1.3919999999999995</v>
      </c>
      <c r="O2096" s="30">
        <v>12</v>
      </c>
    </row>
    <row r="2097" spans="1:15" x14ac:dyDescent="0.35">
      <c r="A2097" s="24">
        <v>44973.033333333333</v>
      </c>
      <c r="B2097" s="25">
        <v>44973.035416666666</v>
      </c>
      <c r="C2097" s="26" t="str">
        <f>TEXT(B2097,"dd.mm.yyyy")</f>
        <v>16.02.2023</v>
      </c>
      <c r="D2097" s="27">
        <f>B2097-A2097</f>
        <v>2.0833333328482695E-3</v>
      </c>
      <c r="E2097" s="28" t="s">
        <v>59</v>
      </c>
      <c r="F2097" s="28" t="s">
        <v>520</v>
      </c>
      <c r="G2097" s="28">
        <v>2</v>
      </c>
      <c r="H2097" s="29">
        <v>0.8</v>
      </c>
      <c r="I2097" s="28">
        <v>1</v>
      </c>
      <c r="J2097" s="28" t="s">
        <v>12</v>
      </c>
      <c r="K2097" s="28">
        <v>2</v>
      </c>
      <c r="L2097" s="29">
        <v>3.2</v>
      </c>
      <c r="M2097" s="29">
        <f t="shared" si="32"/>
        <v>0.96</v>
      </c>
      <c r="N2097" s="29">
        <v>0.83999999999999986</v>
      </c>
      <c r="O2097" s="30">
        <v>5</v>
      </c>
    </row>
    <row r="2098" spans="1:15" x14ac:dyDescent="0.35">
      <c r="A2098" s="24">
        <v>44973.033333333333</v>
      </c>
      <c r="B2098" s="25">
        <v>44973.05</v>
      </c>
      <c r="C2098" s="26" t="str">
        <f>TEXT(B2098,"dd.mm.yyyy")</f>
        <v>16.02.2023</v>
      </c>
      <c r="D2098" s="27">
        <f>B2098-A2098</f>
        <v>1.6666666670062114E-2</v>
      </c>
      <c r="E2098" s="28" t="s">
        <v>27</v>
      </c>
      <c r="F2098" s="28" t="s">
        <v>709</v>
      </c>
      <c r="G2098" s="28">
        <v>1</v>
      </c>
      <c r="H2098" s="29">
        <v>6.9</v>
      </c>
      <c r="I2098" s="28">
        <v>1</v>
      </c>
      <c r="J2098" s="28" t="s">
        <v>12</v>
      </c>
      <c r="K2098" s="28">
        <v>1</v>
      </c>
      <c r="L2098" s="29">
        <v>16.559999999999999</v>
      </c>
      <c r="M2098" s="29">
        <f t="shared" si="32"/>
        <v>4.9679999999999991</v>
      </c>
      <c r="N2098" s="29">
        <v>2.4720000000000013</v>
      </c>
      <c r="O2098" s="30">
        <v>24</v>
      </c>
    </row>
    <row r="2099" spans="1:15" x14ac:dyDescent="0.35">
      <c r="A2099" s="24">
        <v>44973.033333333333</v>
      </c>
      <c r="B2099" s="25">
        <v>44973.038194444445</v>
      </c>
      <c r="C2099" s="26" t="str">
        <f>TEXT(B2099,"dd.mm.yyyy")</f>
        <v>16.02.2023</v>
      </c>
      <c r="D2099" s="27">
        <f>B2099-A2099</f>
        <v>4.8611111124046147E-3</v>
      </c>
      <c r="E2099" s="28" t="s">
        <v>14</v>
      </c>
      <c r="F2099" s="28" t="s">
        <v>238</v>
      </c>
      <c r="G2099" s="28">
        <v>1</v>
      </c>
      <c r="H2099" s="29">
        <v>1.7</v>
      </c>
      <c r="I2099" s="28">
        <v>1</v>
      </c>
      <c r="J2099" s="28" t="s">
        <v>12</v>
      </c>
      <c r="K2099" s="28">
        <v>1</v>
      </c>
      <c r="L2099" s="29">
        <v>3.1</v>
      </c>
      <c r="M2099" s="29">
        <f t="shared" si="32"/>
        <v>0.92999999999999994</v>
      </c>
      <c r="N2099" s="29">
        <v>0.9700000000000002</v>
      </c>
      <c r="O2099" s="30">
        <v>5</v>
      </c>
    </row>
    <row r="2100" spans="1:15" x14ac:dyDescent="0.35">
      <c r="A2100" s="24">
        <v>44973.03402777778</v>
      </c>
      <c r="B2100" s="25">
        <v>44973.042361111111</v>
      </c>
      <c r="C2100" s="26" t="str">
        <f>TEXT(B2100,"dd.mm.yyyy")</f>
        <v>16.02.2023</v>
      </c>
      <c r="D2100" s="27">
        <f>B2100-A2100</f>
        <v>8.333333331393078E-3</v>
      </c>
      <c r="E2100" s="28" t="s">
        <v>49</v>
      </c>
      <c r="F2100" s="28" t="s">
        <v>633</v>
      </c>
      <c r="G2100" s="28">
        <v>1</v>
      </c>
      <c r="H2100" s="29">
        <v>6.7</v>
      </c>
      <c r="I2100" s="28">
        <v>1</v>
      </c>
      <c r="J2100" s="28" t="s">
        <v>12</v>
      </c>
      <c r="K2100" s="28">
        <v>1</v>
      </c>
      <c r="L2100" s="29">
        <v>16.079999999999998</v>
      </c>
      <c r="M2100" s="29">
        <f t="shared" si="32"/>
        <v>4.823999999999999</v>
      </c>
      <c r="N2100" s="29">
        <v>3.0960000000000036</v>
      </c>
      <c r="O2100" s="30">
        <v>24</v>
      </c>
    </row>
    <row r="2101" spans="1:15" x14ac:dyDescent="0.35">
      <c r="A2101" s="24">
        <v>44973.03402777778</v>
      </c>
      <c r="B2101" s="25">
        <v>44973.057638888888</v>
      </c>
      <c r="C2101" s="26" t="str">
        <f>TEXT(B2101,"dd.mm.yyyy")</f>
        <v>16.02.2023</v>
      </c>
      <c r="D2101" s="27">
        <f>B2101-A2101</f>
        <v>2.361111110803904E-2</v>
      </c>
      <c r="E2101" s="28" t="s">
        <v>32</v>
      </c>
      <c r="F2101" s="28" t="s">
        <v>202</v>
      </c>
      <c r="G2101" s="28">
        <v>1</v>
      </c>
      <c r="H2101" s="29">
        <v>8.5</v>
      </c>
      <c r="I2101" s="28">
        <v>1</v>
      </c>
      <c r="J2101" s="28" t="s">
        <v>12</v>
      </c>
      <c r="K2101" s="28">
        <v>1</v>
      </c>
      <c r="L2101" s="29">
        <v>20.399999999999999</v>
      </c>
      <c r="M2101" s="29">
        <f t="shared" si="32"/>
        <v>6.1199999999999992</v>
      </c>
      <c r="N2101" s="29">
        <v>4.480000000000004</v>
      </c>
      <c r="O2101" s="30">
        <v>31</v>
      </c>
    </row>
    <row r="2102" spans="1:15" x14ac:dyDescent="0.35">
      <c r="A2102" s="24">
        <v>44973.03402777778</v>
      </c>
      <c r="B2102" s="25">
        <v>44973.034722222219</v>
      </c>
      <c r="C2102" s="26" t="str">
        <f>TEXT(B2102,"dd.mm.yyyy")</f>
        <v>16.02.2023</v>
      </c>
      <c r="D2102" s="27">
        <f>B2102-A2102</f>
        <v>6.9444443943211809E-4</v>
      </c>
      <c r="E2102" s="28" t="s">
        <v>32</v>
      </c>
      <c r="F2102" s="28" t="s">
        <v>920</v>
      </c>
      <c r="G2102" s="28">
        <v>1</v>
      </c>
      <c r="H2102" s="29">
        <v>2</v>
      </c>
      <c r="I2102" s="28">
        <v>5</v>
      </c>
      <c r="J2102" s="28" t="s">
        <v>12</v>
      </c>
      <c r="K2102" s="28">
        <v>1</v>
      </c>
      <c r="L2102" s="29">
        <v>4.8</v>
      </c>
      <c r="M2102" s="29">
        <f t="shared" si="32"/>
        <v>1.44</v>
      </c>
      <c r="N2102" s="29">
        <v>0.76000000000000068</v>
      </c>
      <c r="O2102" s="30">
        <v>7</v>
      </c>
    </row>
    <row r="2103" spans="1:15" x14ac:dyDescent="0.35">
      <c r="A2103" s="24">
        <v>44973.03402777778</v>
      </c>
      <c r="B2103" s="25">
        <v>44973.037499999999</v>
      </c>
      <c r="C2103" s="26" t="str">
        <f>TEXT(B2103,"dd.mm.yyyy")</f>
        <v>16.02.2023</v>
      </c>
      <c r="D2103" s="27">
        <f>B2103-A2103</f>
        <v>3.4722222189884633E-3</v>
      </c>
      <c r="E2103" s="28" t="s">
        <v>42</v>
      </c>
      <c r="F2103" s="28" t="s">
        <v>520</v>
      </c>
      <c r="G2103" s="28">
        <v>1</v>
      </c>
      <c r="H2103" s="29">
        <v>0.9</v>
      </c>
      <c r="I2103" s="28">
        <v>1</v>
      </c>
      <c r="J2103" s="28" t="s">
        <v>12</v>
      </c>
      <c r="K2103" s="28">
        <v>1</v>
      </c>
      <c r="L2103" s="29">
        <v>4</v>
      </c>
      <c r="M2103" s="29">
        <f t="shared" si="32"/>
        <v>1.2</v>
      </c>
      <c r="N2103" s="29">
        <v>0.79999999999999982</v>
      </c>
      <c r="O2103" s="30">
        <v>6</v>
      </c>
    </row>
    <row r="2104" spans="1:15" x14ac:dyDescent="0.35">
      <c r="A2104" s="24">
        <v>44973.03402777778</v>
      </c>
      <c r="B2104" s="25">
        <v>44973.044444444444</v>
      </c>
      <c r="C2104" s="26" t="str">
        <f>TEXT(B2104,"dd.mm.yyyy")</f>
        <v>16.02.2023</v>
      </c>
      <c r="D2104" s="27">
        <f>B2104-A2104</f>
        <v>1.0416666664241347E-2</v>
      </c>
      <c r="E2104" s="28" t="s">
        <v>75</v>
      </c>
      <c r="F2104" s="28" t="s">
        <v>417</v>
      </c>
      <c r="G2104" s="28">
        <v>2</v>
      </c>
      <c r="H2104" s="29">
        <v>5.6</v>
      </c>
      <c r="I2104" s="28">
        <v>1</v>
      </c>
      <c r="J2104" s="28" t="s">
        <v>12</v>
      </c>
      <c r="K2104" s="28">
        <v>1</v>
      </c>
      <c r="L2104" s="29">
        <v>13.44</v>
      </c>
      <c r="M2104" s="29">
        <f t="shared" si="32"/>
        <v>4.032</v>
      </c>
      <c r="N2104" s="29">
        <v>1.5280000000000005</v>
      </c>
      <c r="O2104" s="30">
        <v>19</v>
      </c>
    </row>
    <row r="2105" spans="1:15" x14ac:dyDescent="0.35">
      <c r="A2105" s="24">
        <v>44973.035416666666</v>
      </c>
      <c r="B2105" s="25">
        <v>44973.055555555555</v>
      </c>
      <c r="C2105" s="26" t="str">
        <f>TEXT(B2105,"dd.mm.yyyy")</f>
        <v>16.02.2023</v>
      </c>
      <c r="D2105" s="27">
        <f>B2105-A2105</f>
        <v>2.0138888889050577E-2</v>
      </c>
      <c r="E2105" s="28" t="s">
        <v>37</v>
      </c>
      <c r="F2105" s="28" t="s">
        <v>270</v>
      </c>
      <c r="G2105" s="28">
        <v>1</v>
      </c>
      <c r="H2105" s="29">
        <v>11.3</v>
      </c>
      <c r="I2105" s="28">
        <v>1</v>
      </c>
      <c r="J2105" s="28" t="s">
        <v>12</v>
      </c>
      <c r="K2105" s="28">
        <v>2</v>
      </c>
      <c r="L2105" s="29">
        <v>27.12</v>
      </c>
      <c r="M2105" s="29">
        <f t="shared" si="32"/>
        <v>8.1359999999999992</v>
      </c>
      <c r="N2105" s="29">
        <v>2.7439999999999998</v>
      </c>
      <c r="O2105" s="30">
        <v>38</v>
      </c>
    </row>
    <row r="2106" spans="1:15" x14ac:dyDescent="0.35">
      <c r="A2106" s="24">
        <v>44973.035416666666</v>
      </c>
      <c r="B2106" s="25">
        <v>44973.045138888891</v>
      </c>
      <c r="C2106" s="26" t="str">
        <f>TEXT(B2106,"dd.mm.yyyy")</f>
        <v>16.02.2023</v>
      </c>
      <c r="D2106" s="27">
        <f>B2106-A2106</f>
        <v>9.7222222248092294E-3</v>
      </c>
      <c r="E2106" s="28" t="s">
        <v>17</v>
      </c>
      <c r="F2106" s="28" t="s">
        <v>578</v>
      </c>
      <c r="G2106" s="28">
        <v>1</v>
      </c>
      <c r="H2106" s="29">
        <v>6</v>
      </c>
      <c r="I2106" s="28">
        <v>1</v>
      </c>
      <c r="J2106" s="28" t="s">
        <v>12</v>
      </c>
      <c r="K2106" s="28">
        <v>1</v>
      </c>
      <c r="L2106" s="29">
        <v>14.4</v>
      </c>
      <c r="M2106" s="29">
        <f t="shared" si="32"/>
        <v>4.32</v>
      </c>
      <c r="N2106" s="29">
        <v>3.2799999999999994</v>
      </c>
      <c r="O2106" s="30">
        <v>22</v>
      </c>
    </row>
    <row r="2107" spans="1:15" x14ac:dyDescent="0.35">
      <c r="A2107" s="24">
        <v>44973.035416666666</v>
      </c>
      <c r="B2107" s="25">
        <v>44973.038194444445</v>
      </c>
      <c r="C2107" s="26" t="str">
        <f>TEXT(B2107,"dd.mm.yyyy")</f>
        <v>16.02.2023</v>
      </c>
      <c r="D2107" s="27">
        <f>B2107-A2107</f>
        <v>2.7777777795563452E-3</v>
      </c>
      <c r="E2107" s="28" t="s">
        <v>13</v>
      </c>
      <c r="F2107" s="28" t="s">
        <v>913</v>
      </c>
      <c r="G2107" s="28">
        <v>1</v>
      </c>
      <c r="H2107" s="29">
        <v>1.1000000000000001</v>
      </c>
      <c r="I2107" s="28">
        <v>1</v>
      </c>
      <c r="J2107" s="28" t="s">
        <v>12</v>
      </c>
      <c r="K2107" s="28">
        <v>2</v>
      </c>
      <c r="L2107" s="29">
        <v>3</v>
      </c>
      <c r="M2107" s="29">
        <f t="shared" si="32"/>
        <v>0.89999999999999991</v>
      </c>
      <c r="N2107" s="29">
        <v>1.0999999999999996</v>
      </c>
      <c r="O2107" s="30">
        <v>5</v>
      </c>
    </row>
    <row r="2108" spans="1:15" x14ac:dyDescent="0.35">
      <c r="A2108" s="24">
        <v>44973.036111111112</v>
      </c>
      <c r="B2108" s="25">
        <v>44973.042361111111</v>
      </c>
      <c r="C2108" s="26" t="str">
        <f>TEXT(B2108,"dd.mm.yyyy")</f>
        <v>16.02.2023</v>
      </c>
      <c r="D2108" s="27">
        <f>B2108-A2108</f>
        <v>6.2499999985448085E-3</v>
      </c>
      <c r="E2108" s="28" t="s">
        <v>76</v>
      </c>
      <c r="F2108" s="28" t="s">
        <v>429</v>
      </c>
      <c r="G2108" s="28">
        <v>1</v>
      </c>
      <c r="H2108" s="29">
        <v>4.5999999999999996</v>
      </c>
      <c r="I2108" s="28">
        <v>1</v>
      </c>
      <c r="J2108" s="28" t="s">
        <v>12</v>
      </c>
      <c r="K2108" s="28">
        <v>2</v>
      </c>
      <c r="L2108" s="29">
        <v>11.04</v>
      </c>
      <c r="M2108" s="29">
        <f t="shared" si="32"/>
        <v>3.3119999999999998</v>
      </c>
      <c r="N2108" s="29">
        <v>1.6480000000000015</v>
      </c>
      <c r="O2108" s="30">
        <v>16</v>
      </c>
    </row>
    <row r="2109" spans="1:15" x14ac:dyDescent="0.35">
      <c r="A2109" s="24">
        <v>44973.036111111112</v>
      </c>
      <c r="B2109" s="25">
        <v>44973.046527777777</v>
      </c>
      <c r="C2109" s="26" t="str">
        <f>TEXT(B2109,"dd.mm.yyyy")</f>
        <v>16.02.2023</v>
      </c>
      <c r="D2109" s="27">
        <f>B2109-A2109</f>
        <v>1.0416666664241347E-2</v>
      </c>
      <c r="E2109" s="28" t="s">
        <v>42</v>
      </c>
      <c r="F2109" s="28" t="s">
        <v>558</v>
      </c>
      <c r="G2109" s="28">
        <v>1</v>
      </c>
      <c r="H2109" s="29">
        <v>6.2</v>
      </c>
      <c r="I2109" s="28">
        <v>1</v>
      </c>
      <c r="J2109" s="28" t="s">
        <v>12</v>
      </c>
      <c r="K2109" s="28">
        <v>2</v>
      </c>
      <c r="L2109" s="29">
        <v>14.88</v>
      </c>
      <c r="M2109" s="29">
        <f t="shared" si="32"/>
        <v>4.4640000000000004</v>
      </c>
      <c r="N2109" s="29">
        <v>1.6560000000000006</v>
      </c>
      <c r="O2109" s="30">
        <v>21</v>
      </c>
    </row>
    <row r="2110" spans="1:15" x14ac:dyDescent="0.35">
      <c r="A2110" s="24">
        <v>44973.036111111112</v>
      </c>
      <c r="B2110" s="25">
        <v>44973.046527777777</v>
      </c>
      <c r="C2110" s="26" t="str">
        <f>TEXT(B2110,"dd.mm.yyyy")</f>
        <v>16.02.2023</v>
      </c>
      <c r="D2110" s="27">
        <f>B2110-A2110</f>
        <v>1.0416666664241347E-2</v>
      </c>
      <c r="E2110" s="28" t="s">
        <v>37</v>
      </c>
      <c r="F2110" s="28" t="s">
        <v>290</v>
      </c>
      <c r="G2110" s="28">
        <v>1</v>
      </c>
      <c r="H2110" s="29">
        <v>6.8</v>
      </c>
      <c r="I2110" s="28">
        <v>1</v>
      </c>
      <c r="J2110" s="28" t="s">
        <v>12</v>
      </c>
      <c r="K2110" s="28">
        <v>1</v>
      </c>
      <c r="L2110" s="29">
        <v>16.32</v>
      </c>
      <c r="M2110" s="29">
        <f t="shared" si="32"/>
        <v>4.8959999999999999</v>
      </c>
      <c r="N2110" s="29">
        <v>2.7839999999999989</v>
      </c>
      <c r="O2110" s="30">
        <v>24</v>
      </c>
    </row>
    <row r="2111" spans="1:15" x14ac:dyDescent="0.35">
      <c r="A2111" s="24">
        <v>44973.036111111112</v>
      </c>
      <c r="B2111" s="25">
        <v>44973.040277777778</v>
      </c>
      <c r="C2111" s="26" t="str">
        <f>TEXT(B2111,"dd.mm.yyyy")</f>
        <v>16.02.2023</v>
      </c>
      <c r="D2111" s="27">
        <f>B2111-A2111</f>
        <v>4.166666665696539E-3</v>
      </c>
      <c r="E2111" s="28" t="s">
        <v>59</v>
      </c>
      <c r="F2111" s="28" t="s">
        <v>891</v>
      </c>
      <c r="G2111" s="28">
        <v>1</v>
      </c>
      <c r="H2111" s="29">
        <v>1.3</v>
      </c>
      <c r="I2111" s="28">
        <v>1</v>
      </c>
      <c r="J2111" s="28" t="s">
        <v>12</v>
      </c>
      <c r="K2111" s="28">
        <v>2</v>
      </c>
      <c r="L2111" s="29">
        <v>3.2</v>
      </c>
      <c r="M2111" s="29">
        <f t="shared" si="32"/>
        <v>0.96</v>
      </c>
      <c r="N2111" s="29">
        <v>0.83999999999999986</v>
      </c>
      <c r="O2111" s="30">
        <v>5</v>
      </c>
    </row>
    <row r="2112" spans="1:15" x14ac:dyDescent="0.35">
      <c r="A2112" s="24">
        <v>44973.036111111112</v>
      </c>
      <c r="B2112" s="25">
        <v>44973.041666666664</v>
      </c>
      <c r="C2112" s="26" t="str">
        <f>TEXT(B2112,"dd.mm.yyyy")</f>
        <v>16.02.2023</v>
      </c>
      <c r="D2112" s="27">
        <f>B2112-A2112</f>
        <v>5.5555555518367328E-3</v>
      </c>
      <c r="E2112" s="28" t="s">
        <v>21</v>
      </c>
      <c r="F2112" s="28" t="s">
        <v>208</v>
      </c>
      <c r="G2112" s="28">
        <v>1</v>
      </c>
      <c r="H2112" s="29">
        <v>1.9</v>
      </c>
      <c r="I2112" s="28">
        <v>1</v>
      </c>
      <c r="J2112" s="28" t="s">
        <v>12</v>
      </c>
      <c r="K2112" s="28">
        <v>1</v>
      </c>
      <c r="L2112" s="29">
        <v>3.4</v>
      </c>
      <c r="M2112" s="29">
        <f t="shared" si="32"/>
        <v>1.02</v>
      </c>
      <c r="N2112" s="29">
        <v>1.5800000000000005</v>
      </c>
      <c r="O2112" s="30">
        <v>6</v>
      </c>
    </row>
    <row r="2113" spans="1:15" x14ac:dyDescent="0.35">
      <c r="A2113" s="24">
        <v>44973.038194444445</v>
      </c>
      <c r="B2113" s="25">
        <v>44973.077777777777</v>
      </c>
      <c r="C2113" s="26" t="str">
        <f>TEXT(B2113,"dd.mm.yyyy")</f>
        <v>16.02.2023</v>
      </c>
      <c r="D2113" s="27">
        <f>B2113-A2113</f>
        <v>3.9583333331393078E-2</v>
      </c>
      <c r="E2113" s="28" t="s">
        <v>22</v>
      </c>
      <c r="F2113" s="28" t="s">
        <v>223</v>
      </c>
      <c r="G2113" s="28">
        <v>1</v>
      </c>
      <c r="H2113" s="29">
        <v>7.6</v>
      </c>
      <c r="I2113" s="28">
        <v>1</v>
      </c>
      <c r="J2113" s="28" t="s">
        <v>12</v>
      </c>
      <c r="K2113" s="28">
        <v>2</v>
      </c>
      <c r="L2113" s="29">
        <v>18.239999999999998</v>
      </c>
      <c r="M2113" s="29">
        <f t="shared" si="32"/>
        <v>5.4719999999999995</v>
      </c>
      <c r="N2113" s="29">
        <v>2.2880000000000003</v>
      </c>
      <c r="O2113" s="30">
        <v>26</v>
      </c>
    </row>
    <row r="2114" spans="1:15" x14ac:dyDescent="0.35">
      <c r="A2114" s="24">
        <v>44973.038194444445</v>
      </c>
      <c r="B2114" s="25">
        <v>44973.047222222223</v>
      </c>
      <c r="C2114" s="26" t="str">
        <f>TEXT(B2114,"dd.mm.yyyy")</f>
        <v>16.02.2023</v>
      </c>
      <c r="D2114" s="27">
        <f>B2114-A2114</f>
        <v>9.0277777781011537E-3</v>
      </c>
      <c r="E2114" s="28" t="s">
        <v>72</v>
      </c>
      <c r="F2114" s="28" t="s">
        <v>313</v>
      </c>
      <c r="G2114" s="28">
        <v>1</v>
      </c>
      <c r="H2114" s="29">
        <v>5.5</v>
      </c>
      <c r="I2114" s="28">
        <v>1</v>
      </c>
      <c r="J2114" s="28" t="s">
        <v>12</v>
      </c>
      <c r="K2114" s="28">
        <v>1</v>
      </c>
      <c r="L2114" s="29">
        <v>13.2</v>
      </c>
      <c r="M2114" s="29">
        <f t="shared" si="32"/>
        <v>3.9599999999999995</v>
      </c>
      <c r="N2114" s="29">
        <v>1.8400000000000016</v>
      </c>
      <c r="O2114" s="30">
        <v>19</v>
      </c>
    </row>
    <row r="2115" spans="1:15" x14ac:dyDescent="0.35">
      <c r="A2115" s="24">
        <v>44973.038194444445</v>
      </c>
      <c r="B2115" s="25">
        <v>44973.041666666664</v>
      </c>
      <c r="C2115" s="26" t="str">
        <f>TEXT(B2115,"dd.mm.yyyy")</f>
        <v>16.02.2023</v>
      </c>
      <c r="D2115" s="27">
        <f>B2115-A2115</f>
        <v>3.4722222189884633E-3</v>
      </c>
      <c r="E2115" s="28" t="s">
        <v>72</v>
      </c>
      <c r="F2115" s="28" t="s">
        <v>296</v>
      </c>
      <c r="G2115" s="28">
        <v>1</v>
      </c>
      <c r="H2115" s="29">
        <v>1.2</v>
      </c>
      <c r="I2115" s="28">
        <v>1</v>
      </c>
      <c r="J2115" s="28" t="s">
        <v>12</v>
      </c>
      <c r="K2115" s="28">
        <v>1</v>
      </c>
      <c r="L2115" s="29">
        <v>3.6</v>
      </c>
      <c r="M2115" s="29">
        <f t="shared" ref="M2115:M2178" si="33">L2115*30%</f>
        <v>1.08</v>
      </c>
      <c r="N2115" s="29">
        <v>1.3199999999999998</v>
      </c>
      <c r="O2115" s="30">
        <v>6</v>
      </c>
    </row>
    <row r="2116" spans="1:15" x14ac:dyDescent="0.35">
      <c r="A2116" s="24">
        <v>44973.038888888892</v>
      </c>
      <c r="B2116" s="25">
        <v>44973.052083333336</v>
      </c>
      <c r="C2116" s="26" t="str">
        <f>TEXT(B2116,"dd.mm.yyyy")</f>
        <v>16.02.2023</v>
      </c>
      <c r="D2116" s="27">
        <f>B2116-A2116</f>
        <v>1.3194444443797693E-2</v>
      </c>
      <c r="E2116" s="28" t="s">
        <v>53</v>
      </c>
      <c r="F2116" s="28" t="s">
        <v>677</v>
      </c>
      <c r="G2116" s="28">
        <v>1</v>
      </c>
      <c r="H2116" s="29">
        <v>5.0999999999999996</v>
      </c>
      <c r="I2116" s="28">
        <v>1</v>
      </c>
      <c r="J2116" s="28" t="s">
        <v>12</v>
      </c>
      <c r="K2116" s="28">
        <v>1</v>
      </c>
      <c r="L2116" s="29">
        <v>12.24</v>
      </c>
      <c r="M2116" s="29">
        <f t="shared" si="33"/>
        <v>3.6719999999999997</v>
      </c>
      <c r="N2116" s="29">
        <v>2.0879999999999992</v>
      </c>
      <c r="O2116" s="30">
        <v>18</v>
      </c>
    </row>
    <row r="2117" spans="1:15" x14ac:dyDescent="0.35">
      <c r="A2117" s="24">
        <v>44973.038888888892</v>
      </c>
      <c r="B2117" s="25">
        <v>44973.051388888889</v>
      </c>
      <c r="C2117" s="26" t="str">
        <f>TEXT(B2117,"dd.mm.yyyy")</f>
        <v>16.02.2023</v>
      </c>
      <c r="D2117" s="27">
        <f>B2117-A2117</f>
        <v>1.2499999997089617E-2</v>
      </c>
      <c r="E2117" s="28" t="s">
        <v>22</v>
      </c>
      <c r="F2117" s="28" t="s">
        <v>456</v>
      </c>
      <c r="G2117" s="28">
        <v>1</v>
      </c>
      <c r="H2117" s="29">
        <v>5.2</v>
      </c>
      <c r="I2117" s="28">
        <v>1</v>
      </c>
      <c r="J2117" s="28" t="s">
        <v>12</v>
      </c>
      <c r="K2117" s="28">
        <v>2</v>
      </c>
      <c r="L2117" s="29">
        <v>12.48</v>
      </c>
      <c r="M2117" s="29">
        <f t="shared" si="33"/>
        <v>3.7439999999999998</v>
      </c>
      <c r="N2117" s="29">
        <v>1.7759999999999998</v>
      </c>
      <c r="O2117" s="30">
        <v>18</v>
      </c>
    </row>
    <row r="2118" spans="1:15" x14ac:dyDescent="0.35">
      <c r="A2118" s="24">
        <v>44973.038888888892</v>
      </c>
      <c r="B2118" s="25">
        <v>44973.040972222225</v>
      </c>
      <c r="C2118" s="26" t="str">
        <f>TEXT(B2118,"dd.mm.yyyy")</f>
        <v>16.02.2023</v>
      </c>
      <c r="D2118" s="27">
        <f>B2118-A2118</f>
        <v>2.0833333328482695E-3</v>
      </c>
      <c r="E2118" s="28" t="s">
        <v>22</v>
      </c>
      <c r="F2118" s="28" t="s">
        <v>650</v>
      </c>
      <c r="G2118" s="28">
        <v>1</v>
      </c>
      <c r="H2118" s="29">
        <v>0.7</v>
      </c>
      <c r="I2118" s="28">
        <v>1</v>
      </c>
      <c r="J2118" s="28" t="s">
        <v>12</v>
      </c>
      <c r="K2118" s="28">
        <v>2</v>
      </c>
      <c r="L2118" s="29">
        <v>3.3</v>
      </c>
      <c r="M2118" s="29">
        <f t="shared" si="33"/>
        <v>0.98999999999999988</v>
      </c>
      <c r="N2118" s="29">
        <v>1.71</v>
      </c>
      <c r="O2118" s="30">
        <v>6</v>
      </c>
    </row>
    <row r="2119" spans="1:15" x14ac:dyDescent="0.35">
      <c r="A2119" s="24">
        <v>44973.038888888892</v>
      </c>
      <c r="B2119" s="25">
        <v>44973.04583333333</v>
      </c>
      <c r="C2119" s="26" t="str">
        <f>TEXT(B2119,"dd.mm.yyyy")</f>
        <v>16.02.2023</v>
      </c>
      <c r="D2119" s="27">
        <f>B2119-A2119</f>
        <v>6.9444444379769266E-3</v>
      </c>
      <c r="E2119" s="28" t="s">
        <v>47</v>
      </c>
      <c r="F2119" s="28" t="s">
        <v>286</v>
      </c>
      <c r="G2119" s="28">
        <v>2</v>
      </c>
      <c r="H2119" s="29">
        <v>7.7</v>
      </c>
      <c r="I2119" s="28">
        <v>1</v>
      </c>
      <c r="J2119" s="28" t="s">
        <v>12</v>
      </c>
      <c r="K2119" s="28">
        <v>1</v>
      </c>
      <c r="L2119" s="29">
        <v>18.48</v>
      </c>
      <c r="M2119" s="29">
        <f t="shared" si="33"/>
        <v>5.5439999999999996</v>
      </c>
      <c r="N2119" s="29">
        <v>2.9759999999999991</v>
      </c>
      <c r="O2119" s="30">
        <v>27</v>
      </c>
    </row>
    <row r="2120" spans="1:15" x14ac:dyDescent="0.35">
      <c r="A2120" s="24">
        <v>44973.038888888892</v>
      </c>
      <c r="B2120" s="25">
        <v>44973.043055555558</v>
      </c>
      <c r="C2120" s="26" t="str">
        <f>TEXT(B2120,"dd.mm.yyyy")</f>
        <v>16.02.2023</v>
      </c>
      <c r="D2120" s="27">
        <f>B2120-A2120</f>
        <v>4.166666665696539E-3</v>
      </c>
      <c r="E2120" s="28" t="s">
        <v>51</v>
      </c>
      <c r="F2120" s="28" t="s">
        <v>106</v>
      </c>
      <c r="G2120" s="28">
        <v>2</v>
      </c>
      <c r="H2120" s="29">
        <v>1.2</v>
      </c>
      <c r="I2120" s="28">
        <v>1</v>
      </c>
      <c r="J2120" s="28" t="s">
        <v>12</v>
      </c>
      <c r="K2120" s="28">
        <v>1</v>
      </c>
      <c r="L2120" s="29">
        <v>3.2</v>
      </c>
      <c r="M2120" s="29">
        <f t="shared" si="33"/>
        <v>0.96</v>
      </c>
      <c r="N2120" s="29">
        <v>0.83999999999999986</v>
      </c>
      <c r="O2120" s="30">
        <v>5</v>
      </c>
    </row>
    <row r="2121" spans="1:15" x14ac:dyDescent="0.35">
      <c r="A2121" s="24">
        <v>44973.038888888892</v>
      </c>
      <c r="B2121" s="25">
        <v>44973.043749999997</v>
      </c>
      <c r="C2121" s="26" t="str">
        <f>TEXT(B2121,"dd.mm.yyyy")</f>
        <v>16.02.2023</v>
      </c>
      <c r="D2121" s="27">
        <f>B2121-A2121</f>
        <v>4.8611111051286571E-3</v>
      </c>
      <c r="E2121" s="28" t="s">
        <v>21</v>
      </c>
      <c r="F2121" s="28" t="s">
        <v>285</v>
      </c>
      <c r="G2121" s="28">
        <v>1</v>
      </c>
      <c r="H2121" s="29">
        <v>3</v>
      </c>
      <c r="I2121" s="28">
        <v>1</v>
      </c>
      <c r="J2121" s="28" t="s">
        <v>12</v>
      </c>
      <c r="K2121" s="28">
        <v>1</v>
      </c>
      <c r="L2121" s="29">
        <v>7.2</v>
      </c>
      <c r="M2121" s="29">
        <f t="shared" si="33"/>
        <v>2.16</v>
      </c>
      <c r="N2121" s="29">
        <v>1.6399999999999997</v>
      </c>
      <c r="O2121" s="30">
        <v>11</v>
      </c>
    </row>
    <row r="2122" spans="1:15" x14ac:dyDescent="0.35">
      <c r="A2122" s="24">
        <v>44973.040277777778</v>
      </c>
      <c r="B2122" s="25">
        <v>44973.048611111109</v>
      </c>
      <c r="C2122" s="26" t="str">
        <f>TEXT(B2122,"dd.mm.yyyy")</f>
        <v>16.02.2023</v>
      </c>
      <c r="D2122" s="27">
        <f>B2122-A2122</f>
        <v>8.333333331393078E-3</v>
      </c>
      <c r="E2122" s="28" t="s">
        <v>72</v>
      </c>
      <c r="F2122" s="28" t="s">
        <v>751</v>
      </c>
      <c r="G2122" s="28">
        <v>1</v>
      </c>
      <c r="H2122" s="29">
        <v>3.4</v>
      </c>
      <c r="I2122" s="28">
        <v>1</v>
      </c>
      <c r="J2122" s="28" t="s">
        <v>12</v>
      </c>
      <c r="K2122" s="28">
        <v>1</v>
      </c>
      <c r="L2122" s="29">
        <v>8.16</v>
      </c>
      <c r="M2122" s="29">
        <f t="shared" si="33"/>
        <v>2.448</v>
      </c>
      <c r="N2122" s="29">
        <v>1.3919999999999995</v>
      </c>
      <c r="O2122" s="30">
        <v>12</v>
      </c>
    </row>
    <row r="2123" spans="1:15" x14ac:dyDescent="0.35">
      <c r="A2123" s="24">
        <v>44973.040972222225</v>
      </c>
      <c r="B2123" s="25">
        <v>44973.052083333336</v>
      </c>
      <c r="C2123" s="26" t="str">
        <f>TEXT(B2123,"dd.mm.yyyy")</f>
        <v>16.02.2023</v>
      </c>
      <c r="D2123" s="27">
        <f>B2123-A2123</f>
        <v>1.1111111110949423E-2</v>
      </c>
      <c r="E2123" s="28" t="s">
        <v>45</v>
      </c>
      <c r="F2123" s="28" t="s">
        <v>128</v>
      </c>
      <c r="G2123" s="28">
        <v>1</v>
      </c>
      <c r="H2123" s="29">
        <v>5.7</v>
      </c>
      <c r="I2123" s="28">
        <v>1</v>
      </c>
      <c r="J2123" s="28" t="s">
        <v>12</v>
      </c>
      <c r="K2123" s="28">
        <v>1</v>
      </c>
      <c r="L2123" s="29">
        <v>13.68</v>
      </c>
      <c r="M2123" s="29">
        <f t="shared" si="33"/>
        <v>4.1040000000000001</v>
      </c>
      <c r="N2123" s="29">
        <v>2.2160000000000011</v>
      </c>
      <c r="O2123" s="30">
        <v>20</v>
      </c>
    </row>
    <row r="2124" spans="1:15" x14ac:dyDescent="0.35">
      <c r="A2124" s="24">
        <v>44973.040972222225</v>
      </c>
      <c r="B2124" s="25">
        <v>44973.041666666664</v>
      </c>
      <c r="C2124" s="26" t="str">
        <f>TEXT(B2124,"dd.mm.yyyy")</f>
        <v>16.02.2023</v>
      </c>
      <c r="D2124" s="27">
        <f>B2124-A2124</f>
        <v>6.9444443943211809E-4</v>
      </c>
      <c r="E2124" s="28" t="s">
        <v>47</v>
      </c>
      <c r="F2124" s="28" t="s">
        <v>471</v>
      </c>
      <c r="G2124" s="28">
        <v>3</v>
      </c>
      <c r="H2124" s="29">
        <v>0.1</v>
      </c>
      <c r="I2124" s="28">
        <v>5</v>
      </c>
      <c r="J2124" s="28" t="s">
        <v>12</v>
      </c>
      <c r="K2124" s="28">
        <v>3</v>
      </c>
      <c r="L2124" s="29">
        <v>3</v>
      </c>
      <c r="M2124" s="29">
        <f t="shared" si="33"/>
        <v>0.89999999999999991</v>
      </c>
      <c r="N2124" s="29">
        <v>1.0999999999999996</v>
      </c>
      <c r="O2124" s="30">
        <v>5</v>
      </c>
    </row>
    <row r="2125" spans="1:15" x14ac:dyDescent="0.35">
      <c r="A2125" s="24">
        <v>44973.040972222225</v>
      </c>
      <c r="B2125" s="25">
        <v>44973.057638888888</v>
      </c>
      <c r="C2125" s="26" t="str">
        <f>TEXT(B2125,"dd.mm.yyyy")</f>
        <v>16.02.2023</v>
      </c>
      <c r="D2125" s="27">
        <f>B2125-A2125</f>
        <v>1.6666666662786156E-2</v>
      </c>
      <c r="E2125" s="28" t="s">
        <v>72</v>
      </c>
      <c r="F2125" s="28" t="s">
        <v>196</v>
      </c>
      <c r="G2125" s="28">
        <v>1</v>
      </c>
      <c r="H2125" s="29">
        <v>7.5</v>
      </c>
      <c r="I2125" s="28">
        <v>1</v>
      </c>
      <c r="J2125" s="28" t="s">
        <v>12</v>
      </c>
      <c r="K2125" s="28">
        <v>1</v>
      </c>
      <c r="L2125" s="29">
        <v>18</v>
      </c>
      <c r="M2125" s="29">
        <f t="shared" si="33"/>
        <v>5.3999999999999995</v>
      </c>
      <c r="N2125" s="29">
        <v>4.6000000000000014</v>
      </c>
      <c r="O2125" s="30">
        <v>28</v>
      </c>
    </row>
    <row r="2126" spans="1:15" x14ac:dyDescent="0.35">
      <c r="A2126" s="24">
        <v>44973.040972222225</v>
      </c>
      <c r="B2126" s="25">
        <v>44973.041666666664</v>
      </c>
      <c r="C2126" s="26" t="str">
        <f>TEXT(B2126,"dd.mm.yyyy")</f>
        <v>16.02.2023</v>
      </c>
      <c r="D2126" s="27">
        <f>B2126-A2126</f>
        <v>6.9444443943211809E-4</v>
      </c>
      <c r="E2126" s="28" t="s">
        <v>48</v>
      </c>
      <c r="F2126" s="28" t="s">
        <v>799</v>
      </c>
      <c r="G2126" s="28">
        <v>0</v>
      </c>
      <c r="H2126" s="29">
        <v>0</v>
      </c>
      <c r="I2126" s="28">
        <v>5</v>
      </c>
      <c r="J2126" s="28" t="s">
        <v>18</v>
      </c>
      <c r="K2126" s="28">
        <v>2</v>
      </c>
      <c r="L2126" s="29">
        <v>3.9</v>
      </c>
      <c r="M2126" s="29">
        <f t="shared" si="33"/>
        <v>1.17</v>
      </c>
      <c r="N2126" s="29">
        <v>0.93000000000000016</v>
      </c>
      <c r="O2126" s="30">
        <v>6</v>
      </c>
    </row>
    <row r="2127" spans="1:15" x14ac:dyDescent="0.35">
      <c r="A2127" s="24">
        <v>44973.040972222225</v>
      </c>
      <c r="B2127" s="25">
        <v>44973.046527777777</v>
      </c>
      <c r="C2127" s="26" t="str">
        <f>TEXT(B2127,"dd.mm.yyyy")</f>
        <v>16.02.2023</v>
      </c>
      <c r="D2127" s="27">
        <f>B2127-A2127</f>
        <v>5.5555555518367328E-3</v>
      </c>
      <c r="E2127" s="28" t="s">
        <v>17</v>
      </c>
      <c r="F2127" s="28" t="s">
        <v>135</v>
      </c>
      <c r="G2127" s="28">
        <v>1</v>
      </c>
      <c r="H2127" s="29">
        <v>2.8</v>
      </c>
      <c r="I2127" s="28">
        <v>1</v>
      </c>
      <c r="J2127" s="28" t="s">
        <v>12</v>
      </c>
      <c r="K2127" s="28">
        <v>2</v>
      </c>
      <c r="L2127" s="29">
        <v>6.72</v>
      </c>
      <c r="M2127" s="29">
        <f t="shared" si="33"/>
        <v>2.016</v>
      </c>
      <c r="N2127" s="29">
        <v>1.2640000000000002</v>
      </c>
      <c r="O2127" s="30">
        <v>10</v>
      </c>
    </row>
    <row r="2128" spans="1:15" x14ac:dyDescent="0.35">
      <c r="A2128" s="24">
        <v>44973.041666666664</v>
      </c>
      <c r="B2128" s="25">
        <v>44973.053472222222</v>
      </c>
      <c r="C2128" s="26" t="str">
        <f>TEXT(B2128,"dd.mm.yyyy")</f>
        <v>16.02.2023</v>
      </c>
      <c r="D2128" s="27">
        <f>B2128-A2128</f>
        <v>1.1805555557657499E-2</v>
      </c>
      <c r="E2128" s="28" t="s">
        <v>63</v>
      </c>
      <c r="F2128" s="28" t="s">
        <v>98</v>
      </c>
      <c r="G2128" s="28">
        <v>1</v>
      </c>
      <c r="H2128" s="29">
        <v>5</v>
      </c>
      <c r="I2128" s="28">
        <v>1</v>
      </c>
      <c r="J2128" s="28" t="s">
        <v>18</v>
      </c>
      <c r="K2128" s="28">
        <v>2</v>
      </c>
      <c r="L2128" s="29">
        <v>12</v>
      </c>
      <c r="M2128" s="29">
        <f t="shared" si="33"/>
        <v>3.5999999999999996</v>
      </c>
      <c r="N2128" s="29">
        <v>3.4000000000000004</v>
      </c>
      <c r="O2128" s="30">
        <v>19</v>
      </c>
    </row>
    <row r="2129" spans="1:15" x14ac:dyDescent="0.35">
      <c r="A2129" s="24">
        <v>44973.041666666664</v>
      </c>
      <c r="B2129" s="25">
        <v>44973.046527777777</v>
      </c>
      <c r="C2129" s="26" t="str">
        <f>TEXT(B2129,"dd.mm.yyyy")</f>
        <v>16.02.2023</v>
      </c>
      <c r="D2129" s="27">
        <f>B2129-A2129</f>
        <v>4.8611111124046147E-3</v>
      </c>
      <c r="E2129" s="28" t="s">
        <v>59</v>
      </c>
      <c r="F2129" s="28" t="s">
        <v>817</v>
      </c>
      <c r="G2129" s="28">
        <v>1</v>
      </c>
      <c r="H2129" s="29">
        <v>1.6</v>
      </c>
      <c r="I2129" s="28">
        <v>1</v>
      </c>
      <c r="J2129" s="28" t="s">
        <v>12</v>
      </c>
      <c r="K2129" s="28">
        <v>1</v>
      </c>
      <c r="L2129" s="29">
        <v>3.8</v>
      </c>
      <c r="M2129" s="29">
        <f t="shared" si="33"/>
        <v>1.1399999999999999</v>
      </c>
      <c r="N2129" s="29">
        <v>1.0600000000000005</v>
      </c>
      <c r="O2129" s="30">
        <v>6</v>
      </c>
    </row>
    <row r="2130" spans="1:15" x14ac:dyDescent="0.35">
      <c r="A2130" s="24">
        <v>44973.041666666664</v>
      </c>
      <c r="B2130" s="25">
        <v>44973.047222222223</v>
      </c>
      <c r="C2130" s="26" t="str">
        <f>TEXT(B2130,"dd.mm.yyyy")</f>
        <v>16.02.2023</v>
      </c>
      <c r="D2130" s="27">
        <f>B2130-A2130</f>
        <v>5.5555555591126904E-3</v>
      </c>
      <c r="E2130" s="28" t="s">
        <v>15</v>
      </c>
      <c r="F2130" s="28" t="s">
        <v>153</v>
      </c>
      <c r="G2130" s="28">
        <v>1</v>
      </c>
      <c r="H2130" s="29">
        <v>1.9</v>
      </c>
      <c r="I2130" s="28">
        <v>1</v>
      </c>
      <c r="J2130" s="28" t="s">
        <v>12</v>
      </c>
      <c r="K2130" s="28">
        <v>2</v>
      </c>
      <c r="L2130" s="29">
        <v>3.1</v>
      </c>
      <c r="M2130" s="29">
        <f t="shared" si="33"/>
        <v>0.92999999999999994</v>
      </c>
      <c r="N2130" s="29">
        <v>0.9700000000000002</v>
      </c>
      <c r="O2130" s="30">
        <v>5</v>
      </c>
    </row>
    <row r="2131" spans="1:15" x14ac:dyDescent="0.35">
      <c r="A2131" s="24">
        <v>44973.041666666664</v>
      </c>
      <c r="B2131" s="25">
        <v>44973.042361111111</v>
      </c>
      <c r="C2131" s="26" t="str">
        <f>TEXT(B2131,"dd.mm.yyyy")</f>
        <v>16.02.2023</v>
      </c>
      <c r="D2131" s="27">
        <f>B2131-A2131</f>
        <v>6.944444467080757E-4</v>
      </c>
      <c r="E2131" s="28" t="s">
        <v>66</v>
      </c>
      <c r="F2131" s="28" t="s">
        <v>313</v>
      </c>
      <c r="G2131" s="28">
        <v>4</v>
      </c>
      <c r="H2131" s="29">
        <v>0</v>
      </c>
      <c r="I2131" s="28">
        <v>5</v>
      </c>
      <c r="J2131" s="28" t="s">
        <v>12</v>
      </c>
      <c r="K2131" s="28">
        <v>3</v>
      </c>
      <c r="L2131" s="29">
        <v>3.5</v>
      </c>
      <c r="M2131" s="29">
        <f t="shared" si="33"/>
        <v>1.05</v>
      </c>
      <c r="N2131" s="29">
        <v>1.4500000000000002</v>
      </c>
      <c r="O2131" s="30">
        <v>6</v>
      </c>
    </row>
    <row r="2132" spans="1:15" x14ac:dyDescent="0.35">
      <c r="A2132" s="24">
        <v>44973.042361111111</v>
      </c>
      <c r="B2132" s="25">
        <v>44973.049305555556</v>
      </c>
      <c r="C2132" s="26" t="str">
        <f>TEXT(B2132,"dd.mm.yyyy")</f>
        <v>16.02.2023</v>
      </c>
      <c r="D2132" s="27">
        <f>B2132-A2132</f>
        <v>6.9444444452528842E-3</v>
      </c>
      <c r="E2132" s="28" t="s">
        <v>22</v>
      </c>
      <c r="F2132" s="28" t="s">
        <v>594</v>
      </c>
      <c r="G2132" s="28">
        <v>2</v>
      </c>
      <c r="H2132" s="29">
        <v>4.2</v>
      </c>
      <c r="I2132" s="28">
        <v>1</v>
      </c>
      <c r="J2132" s="28" t="s">
        <v>12</v>
      </c>
      <c r="K2132" s="28">
        <v>2</v>
      </c>
      <c r="L2132" s="29">
        <v>10.08</v>
      </c>
      <c r="M2132" s="29">
        <f t="shared" si="33"/>
        <v>3.024</v>
      </c>
      <c r="N2132" s="29">
        <v>2.895999999999999</v>
      </c>
      <c r="O2132" s="30">
        <v>16</v>
      </c>
    </row>
    <row r="2133" spans="1:15" x14ac:dyDescent="0.35">
      <c r="A2133" s="24">
        <v>44973.042361111111</v>
      </c>
      <c r="B2133" s="25">
        <v>44973.056944444441</v>
      </c>
      <c r="C2133" s="26" t="str">
        <f>TEXT(B2133,"dd.mm.yyyy")</f>
        <v>16.02.2023</v>
      </c>
      <c r="D2133" s="27">
        <f>B2133-A2133</f>
        <v>1.4583333329937886E-2</v>
      </c>
      <c r="E2133" s="28" t="s">
        <v>43</v>
      </c>
      <c r="F2133" s="28" t="s">
        <v>427</v>
      </c>
      <c r="G2133" s="28">
        <v>1</v>
      </c>
      <c r="H2133" s="29">
        <v>9.5</v>
      </c>
      <c r="I2133" s="28">
        <v>1</v>
      </c>
      <c r="J2133" s="28" t="s">
        <v>12</v>
      </c>
      <c r="K2133" s="28">
        <v>2</v>
      </c>
      <c r="L2133" s="29">
        <v>22.8</v>
      </c>
      <c r="M2133" s="29">
        <f t="shared" si="33"/>
        <v>6.84</v>
      </c>
      <c r="N2133" s="29">
        <v>2.3599999999999994</v>
      </c>
      <c r="O2133" s="30">
        <v>32</v>
      </c>
    </row>
    <row r="2134" spans="1:15" x14ac:dyDescent="0.35">
      <c r="A2134" s="24">
        <v>44973.042361111111</v>
      </c>
      <c r="B2134" s="25">
        <v>44973.048611111109</v>
      </c>
      <c r="C2134" s="26" t="str">
        <f>TEXT(B2134,"dd.mm.yyyy")</f>
        <v>16.02.2023</v>
      </c>
      <c r="D2134" s="27">
        <f>B2134-A2134</f>
        <v>6.2499999985448085E-3</v>
      </c>
      <c r="E2134" s="28" t="s">
        <v>11</v>
      </c>
      <c r="F2134" s="28" t="s">
        <v>740</v>
      </c>
      <c r="G2134" s="28">
        <v>1</v>
      </c>
      <c r="H2134" s="29">
        <v>2.2999999999999998</v>
      </c>
      <c r="I2134" s="28">
        <v>1</v>
      </c>
      <c r="J2134" s="28" t="s">
        <v>12</v>
      </c>
      <c r="K2134" s="28">
        <v>2</v>
      </c>
      <c r="L2134" s="29">
        <v>5.52</v>
      </c>
      <c r="M2134" s="29">
        <f t="shared" si="33"/>
        <v>1.6559999999999999</v>
      </c>
      <c r="N2134" s="29">
        <v>0.82400000000000073</v>
      </c>
      <c r="O2134" s="30">
        <v>8</v>
      </c>
    </row>
    <row r="2135" spans="1:15" x14ac:dyDescent="0.35">
      <c r="A2135" s="24">
        <v>44973.043055555558</v>
      </c>
      <c r="B2135" s="25">
        <v>44973.063888888886</v>
      </c>
      <c r="C2135" s="26" t="str">
        <f>TEXT(B2135,"dd.mm.yyyy")</f>
        <v>16.02.2023</v>
      </c>
      <c r="D2135" s="27">
        <f>B2135-A2135</f>
        <v>2.0833333328482695E-2</v>
      </c>
      <c r="E2135" s="28" t="s">
        <v>25</v>
      </c>
      <c r="F2135" s="28" t="s">
        <v>305</v>
      </c>
      <c r="G2135" s="28">
        <v>1</v>
      </c>
      <c r="H2135" s="29">
        <v>0.8</v>
      </c>
      <c r="I2135" s="28">
        <v>1</v>
      </c>
      <c r="J2135" s="28" t="s">
        <v>12</v>
      </c>
      <c r="K2135" s="28">
        <v>2</v>
      </c>
      <c r="L2135" s="29">
        <v>3.3</v>
      </c>
      <c r="M2135" s="29">
        <f t="shared" si="33"/>
        <v>0.98999999999999988</v>
      </c>
      <c r="N2135" s="29">
        <v>1.71</v>
      </c>
      <c r="O2135" s="30">
        <v>6</v>
      </c>
    </row>
    <row r="2136" spans="1:15" x14ac:dyDescent="0.35">
      <c r="A2136" s="24">
        <v>44973.043749999997</v>
      </c>
      <c r="B2136" s="25">
        <v>44973.047222222223</v>
      </c>
      <c r="C2136" s="26" t="str">
        <f>TEXT(B2136,"dd.mm.yyyy")</f>
        <v>16.02.2023</v>
      </c>
      <c r="D2136" s="27">
        <f>B2136-A2136</f>
        <v>3.4722222262644209E-3</v>
      </c>
      <c r="E2136" s="28" t="s">
        <v>75</v>
      </c>
      <c r="F2136" s="28" t="s">
        <v>651</v>
      </c>
      <c r="G2136" s="28">
        <v>1</v>
      </c>
      <c r="H2136" s="29">
        <v>1.3</v>
      </c>
      <c r="I2136" s="28">
        <v>1</v>
      </c>
      <c r="J2136" s="28" t="s">
        <v>12</v>
      </c>
      <c r="K2136" s="28">
        <v>2</v>
      </c>
      <c r="L2136" s="29">
        <v>4</v>
      </c>
      <c r="M2136" s="29">
        <f t="shared" si="33"/>
        <v>1.2</v>
      </c>
      <c r="N2136" s="29">
        <v>0.79999999999999982</v>
      </c>
      <c r="O2136" s="30">
        <v>6</v>
      </c>
    </row>
    <row r="2137" spans="1:15" x14ac:dyDescent="0.35">
      <c r="A2137" s="24">
        <v>44973.043749999997</v>
      </c>
      <c r="B2137" s="25">
        <v>44973.049305555556</v>
      </c>
      <c r="C2137" s="26" t="str">
        <f>TEXT(B2137,"dd.mm.yyyy")</f>
        <v>16.02.2023</v>
      </c>
      <c r="D2137" s="27">
        <f>B2137-A2137</f>
        <v>5.5555555591126904E-3</v>
      </c>
      <c r="E2137" s="28" t="s">
        <v>47</v>
      </c>
      <c r="F2137" s="28" t="s">
        <v>285</v>
      </c>
      <c r="G2137" s="28">
        <v>1</v>
      </c>
      <c r="H2137" s="29">
        <v>1.9</v>
      </c>
      <c r="I2137" s="28">
        <v>1</v>
      </c>
      <c r="J2137" s="28" t="s">
        <v>12</v>
      </c>
      <c r="K2137" s="28">
        <v>2</v>
      </c>
      <c r="L2137" s="29">
        <v>3.2</v>
      </c>
      <c r="M2137" s="29">
        <f t="shared" si="33"/>
        <v>0.96</v>
      </c>
      <c r="N2137" s="29">
        <v>0.83999999999999986</v>
      </c>
      <c r="O2137" s="30">
        <v>5</v>
      </c>
    </row>
    <row r="2138" spans="1:15" x14ac:dyDescent="0.35">
      <c r="A2138" s="24">
        <v>44973.043749999997</v>
      </c>
      <c r="B2138" s="25">
        <v>44973.04791666667</v>
      </c>
      <c r="C2138" s="26" t="str">
        <f>TEXT(B2138,"dd.mm.yyyy")</f>
        <v>16.02.2023</v>
      </c>
      <c r="D2138" s="27">
        <f>B2138-A2138</f>
        <v>4.1666666729724966E-3</v>
      </c>
      <c r="E2138" s="28" t="s">
        <v>64</v>
      </c>
      <c r="F2138" s="28" t="s">
        <v>893</v>
      </c>
      <c r="G2138" s="28">
        <v>1</v>
      </c>
      <c r="H2138" s="29">
        <v>1.3</v>
      </c>
      <c r="I2138" s="28">
        <v>1</v>
      </c>
      <c r="J2138" s="28" t="s">
        <v>12</v>
      </c>
      <c r="K2138" s="28">
        <v>2</v>
      </c>
      <c r="L2138" s="29">
        <v>3.9</v>
      </c>
      <c r="M2138" s="29">
        <f t="shared" si="33"/>
        <v>1.17</v>
      </c>
      <c r="N2138" s="29">
        <v>0.93000000000000016</v>
      </c>
      <c r="O2138" s="30">
        <v>6</v>
      </c>
    </row>
    <row r="2139" spans="1:15" x14ac:dyDescent="0.35">
      <c r="A2139" s="24">
        <v>44973.043749999997</v>
      </c>
      <c r="B2139" s="25">
        <v>44973.050694444442</v>
      </c>
      <c r="C2139" s="26" t="str">
        <f>TEXT(B2139,"dd.mm.yyyy")</f>
        <v>16.02.2023</v>
      </c>
      <c r="D2139" s="27">
        <f>B2139-A2139</f>
        <v>6.9444444452528842E-3</v>
      </c>
      <c r="E2139" s="28" t="s">
        <v>36</v>
      </c>
      <c r="F2139" s="28" t="s">
        <v>270</v>
      </c>
      <c r="G2139" s="28">
        <v>1</v>
      </c>
      <c r="H2139" s="29">
        <v>2.2999999999999998</v>
      </c>
      <c r="I2139" s="28">
        <v>1</v>
      </c>
      <c r="J2139" s="28" t="s">
        <v>12</v>
      </c>
      <c r="K2139" s="28">
        <v>2</v>
      </c>
      <c r="L2139" s="29">
        <v>5.52</v>
      </c>
      <c r="M2139" s="29">
        <f t="shared" si="33"/>
        <v>1.6559999999999999</v>
      </c>
      <c r="N2139" s="29">
        <v>0.82400000000000073</v>
      </c>
      <c r="O2139" s="30">
        <v>8</v>
      </c>
    </row>
    <row r="2140" spans="1:15" x14ac:dyDescent="0.35">
      <c r="A2140" s="24">
        <v>44973.044444444444</v>
      </c>
      <c r="B2140" s="25">
        <v>44973.052083333336</v>
      </c>
      <c r="C2140" s="26" t="str">
        <f>TEXT(B2140,"dd.mm.yyyy")</f>
        <v>16.02.2023</v>
      </c>
      <c r="D2140" s="27">
        <f>B2140-A2140</f>
        <v>7.6388888919609599E-3</v>
      </c>
      <c r="E2140" s="28" t="s">
        <v>15</v>
      </c>
      <c r="F2140" s="28" t="s">
        <v>777</v>
      </c>
      <c r="G2140" s="28">
        <v>1</v>
      </c>
      <c r="H2140" s="29">
        <v>3.3</v>
      </c>
      <c r="I2140" s="28">
        <v>1</v>
      </c>
      <c r="J2140" s="28" t="s">
        <v>12</v>
      </c>
      <c r="K2140" s="28">
        <v>2</v>
      </c>
      <c r="L2140" s="29">
        <v>7.92</v>
      </c>
      <c r="M2140" s="29">
        <f t="shared" si="33"/>
        <v>2.3759999999999999</v>
      </c>
      <c r="N2140" s="29">
        <v>1.7040000000000006</v>
      </c>
      <c r="O2140" s="30">
        <v>12</v>
      </c>
    </row>
    <row r="2141" spans="1:15" x14ac:dyDescent="0.35">
      <c r="A2141" s="24">
        <v>44973.044444444444</v>
      </c>
      <c r="B2141" s="25">
        <v>44973.056944444441</v>
      </c>
      <c r="C2141" s="26" t="str">
        <f>TEXT(B2141,"dd.mm.yyyy")</f>
        <v>16.02.2023</v>
      </c>
      <c r="D2141" s="27">
        <f>B2141-A2141</f>
        <v>1.2499999997089617E-2</v>
      </c>
      <c r="E2141" s="28" t="s">
        <v>76</v>
      </c>
      <c r="F2141" s="28" t="s">
        <v>735</v>
      </c>
      <c r="G2141" s="28">
        <v>1</v>
      </c>
      <c r="H2141" s="29">
        <v>5.3</v>
      </c>
      <c r="I2141" s="28">
        <v>1</v>
      </c>
      <c r="J2141" s="28" t="s">
        <v>12</v>
      </c>
      <c r="K2141" s="28">
        <v>2</v>
      </c>
      <c r="L2141" s="29">
        <v>12.72</v>
      </c>
      <c r="M2141" s="29">
        <f t="shared" si="33"/>
        <v>3.8159999999999998</v>
      </c>
      <c r="N2141" s="29">
        <v>2.4640000000000004</v>
      </c>
      <c r="O2141" s="30">
        <v>19</v>
      </c>
    </row>
    <row r="2142" spans="1:15" x14ac:dyDescent="0.35">
      <c r="A2142" s="24">
        <v>44973.044444444444</v>
      </c>
      <c r="B2142" s="25">
        <v>44973.04583333333</v>
      </c>
      <c r="C2142" s="26" t="str">
        <f>TEXT(B2142,"dd.mm.yyyy")</f>
        <v>16.02.2023</v>
      </c>
      <c r="D2142" s="27">
        <f>B2142-A2142</f>
        <v>1.3888888861401938E-3</v>
      </c>
      <c r="E2142" s="28" t="s">
        <v>23</v>
      </c>
      <c r="F2142" s="28" t="s">
        <v>143</v>
      </c>
      <c r="G2142" s="28">
        <v>1</v>
      </c>
      <c r="H2142" s="29">
        <v>0.7</v>
      </c>
      <c r="I2142" s="28">
        <v>1</v>
      </c>
      <c r="J2142" s="28" t="s">
        <v>12</v>
      </c>
      <c r="K2142" s="28">
        <v>1</v>
      </c>
      <c r="L2142" s="29">
        <v>3.7</v>
      </c>
      <c r="M2142" s="29">
        <f t="shared" si="33"/>
        <v>1.1100000000000001</v>
      </c>
      <c r="N2142" s="29">
        <v>1.1899999999999995</v>
      </c>
      <c r="O2142" s="30">
        <v>6</v>
      </c>
    </row>
    <row r="2143" spans="1:15" x14ac:dyDescent="0.35">
      <c r="A2143" s="24">
        <v>44973.044444444444</v>
      </c>
      <c r="B2143" s="25">
        <v>44973.05972222222</v>
      </c>
      <c r="C2143" s="26" t="str">
        <f>TEXT(B2143,"dd.mm.yyyy")</f>
        <v>16.02.2023</v>
      </c>
      <c r="D2143" s="27">
        <f>B2143-A2143</f>
        <v>1.5277777776645962E-2</v>
      </c>
      <c r="E2143" s="28" t="s">
        <v>75</v>
      </c>
      <c r="F2143" s="28" t="s">
        <v>671</v>
      </c>
      <c r="G2143" s="28">
        <v>4</v>
      </c>
      <c r="H2143" s="29">
        <v>13</v>
      </c>
      <c r="I2143" s="28">
        <v>1</v>
      </c>
      <c r="J2143" s="28" t="s">
        <v>12</v>
      </c>
      <c r="K2143" s="28">
        <v>1</v>
      </c>
      <c r="L2143" s="29">
        <v>31.2</v>
      </c>
      <c r="M2143" s="29">
        <f t="shared" si="33"/>
        <v>9.36</v>
      </c>
      <c r="N2143" s="29">
        <v>2.4400000000000013</v>
      </c>
      <c r="O2143" s="30">
        <v>43</v>
      </c>
    </row>
    <row r="2144" spans="1:15" x14ac:dyDescent="0.35">
      <c r="A2144" s="24">
        <v>44973.045138888891</v>
      </c>
      <c r="B2144" s="25">
        <v>44973.04791666667</v>
      </c>
      <c r="C2144" s="26" t="str">
        <f>TEXT(B2144,"dd.mm.yyyy")</f>
        <v>16.02.2023</v>
      </c>
      <c r="D2144" s="27">
        <f>B2144-A2144</f>
        <v>2.7777777795563452E-3</v>
      </c>
      <c r="E2144" s="28" t="s">
        <v>34</v>
      </c>
      <c r="F2144" s="28" t="s">
        <v>531</v>
      </c>
      <c r="G2144" s="28">
        <v>1</v>
      </c>
      <c r="H2144" s="29">
        <v>1.6</v>
      </c>
      <c r="I2144" s="28">
        <v>1</v>
      </c>
      <c r="J2144" s="28" t="s">
        <v>12</v>
      </c>
      <c r="K2144" s="28">
        <v>1</v>
      </c>
      <c r="L2144" s="29">
        <v>3.6</v>
      </c>
      <c r="M2144" s="29">
        <f t="shared" si="33"/>
        <v>1.08</v>
      </c>
      <c r="N2144" s="29">
        <v>1.3199999999999998</v>
      </c>
      <c r="O2144" s="30">
        <v>6</v>
      </c>
    </row>
    <row r="2145" spans="1:15" x14ac:dyDescent="0.35">
      <c r="A2145" s="24">
        <v>44973.045138888891</v>
      </c>
      <c r="B2145" s="25">
        <v>44973.052083333336</v>
      </c>
      <c r="C2145" s="26" t="str">
        <f>TEXT(B2145,"dd.mm.yyyy")</f>
        <v>16.02.2023</v>
      </c>
      <c r="D2145" s="27">
        <f>B2145-A2145</f>
        <v>6.9444444452528842E-3</v>
      </c>
      <c r="E2145" s="28" t="s">
        <v>57</v>
      </c>
      <c r="F2145" s="28" t="s">
        <v>394</v>
      </c>
      <c r="G2145" s="28">
        <v>1</v>
      </c>
      <c r="H2145" s="29">
        <v>2.1</v>
      </c>
      <c r="I2145" s="28">
        <v>1</v>
      </c>
      <c r="J2145" s="28" t="s">
        <v>12</v>
      </c>
      <c r="K2145" s="28">
        <v>2</v>
      </c>
      <c r="L2145" s="29">
        <v>5.04</v>
      </c>
      <c r="M2145" s="29">
        <f t="shared" si="33"/>
        <v>1.512</v>
      </c>
      <c r="N2145" s="29">
        <v>1.4479999999999995</v>
      </c>
      <c r="O2145" s="30">
        <v>8</v>
      </c>
    </row>
    <row r="2146" spans="1:15" x14ac:dyDescent="0.35">
      <c r="A2146" s="24">
        <v>44973.04583333333</v>
      </c>
      <c r="B2146" s="25">
        <v>44973.055555555555</v>
      </c>
      <c r="C2146" s="26" t="str">
        <f>TEXT(B2146,"dd.mm.yyyy")</f>
        <v>16.02.2023</v>
      </c>
      <c r="D2146" s="27">
        <f>B2146-A2146</f>
        <v>9.7222222248092294E-3</v>
      </c>
      <c r="E2146" s="28" t="s">
        <v>27</v>
      </c>
      <c r="F2146" s="28" t="s">
        <v>837</v>
      </c>
      <c r="G2146" s="28">
        <v>1</v>
      </c>
      <c r="H2146" s="29">
        <v>4.4000000000000004</v>
      </c>
      <c r="I2146" s="28">
        <v>1</v>
      </c>
      <c r="J2146" s="28" t="s">
        <v>12</v>
      </c>
      <c r="K2146" s="28">
        <v>2</v>
      </c>
      <c r="L2146" s="29">
        <v>10.56</v>
      </c>
      <c r="M2146" s="29">
        <f t="shared" si="33"/>
        <v>3.1680000000000001</v>
      </c>
      <c r="N2146" s="29">
        <v>2.2720000000000002</v>
      </c>
      <c r="O2146" s="30">
        <v>16</v>
      </c>
    </row>
    <row r="2147" spans="1:15" x14ac:dyDescent="0.35">
      <c r="A2147" s="24">
        <v>44973.046527777777</v>
      </c>
      <c r="B2147" s="25">
        <v>44973.056250000001</v>
      </c>
      <c r="C2147" s="26" t="str">
        <f>TEXT(B2147,"dd.mm.yyyy")</f>
        <v>16.02.2023</v>
      </c>
      <c r="D2147" s="27">
        <f>B2147-A2147</f>
        <v>9.7222222248092294E-3</v>
      </c>
      <c r="E2147" s="28" t="s">
        <v>14</v>
      </c>
      <c r="F2147" s="28" t="s">
        <v>858</v>
      </c>
      <c r="G2147" s="28">
        <v>1</v>
      </c>
      <c r="H2147" s="29">
        <v>4.4000000000000004</v>
      </c>
      <c r="I2147" s="28">
        <v>1</v>
      </c>
      <c r="J2147" s="28" t="s">
        <v>12</v>
      </c>
      <c r="K2147" s="28">
        <v>2</v>
      </c>
      <c r="L2147" s="29">
        <v>10.56</v>
      </c>
      <c r="M2147" s="29">
        <f t="shared" si="33"/>
        <v>3.1680000000000001</v>
      </c>
      <c r="N2147" s="29">
        <v>2.2720000000000002</v>
      </c>
      <c r="O2147" s="30">
        <v>16</v>
      </c>
    </row>
    <row r="2148" spans="1:15" x14ac:dyDescent="0.35">
      <c r="A2148" s="24">
        <v>44973.046527777777</v>
      </c>
      <c r="B2148" s="25">
        <v>44973.056944444441</v>
      </c>
      <c r="C2148" s="26" t="str">
        <f>TEXT(B2148,"dd.mm.yyyy")</f>
        <v>16.02.2023</v>
      </c>
      <c r="D2148" s="27">
        <f>B2148-A2148</f>
        <v>1.0416666664241347E-2</v>
      </c>
      <c r="E2148" s="28" t="s">
        <v>47</v>
      </c>
      <c r="F2148" s="28" t="s">
        <v>434</v>
      </c>
      <c r="G2148" s="28">
        <v>2</v>
      </c>
      <c r="H2148" s="29">
        <v>3.8</v>
      </c>
      <c r="I2148" s="28">
        <v>1</v>
      </c>
      <c r="J2148" s="28" t="s">
        <v>12</v>
      </c>
      <c r="K2148" s="28">
        <v>1</v>
      </c>
      <c r="L2148" s="29">
        <v>9.1199999999999992</v>
      </c>
      <c r="M2148" s="29">
        <f t="shared" si="33"/>
        <v>2.7359999999999998</v>
      </c>
      <c r="N2148" s="29">
        <v>2.1440000000000001</v>
      </c>
      <c r="O2148" s="30">
        <v>14</v>
      </c>
    </row>
    <row r="2149" spans="1:15" x14ac:dyDescent="0.35">
      <c r="A2149" s="24">
        <v>44973.046527777777</v>
      </c>
      <c r="B2149" s="25">
        <v>44973.053472222222</v>
      </c>
      <c r="C2149" s="26" t="str">
        <f>TEXT(B2149,"dd.mm.yyyy")</f>
        <v>16.02.2023</v>
      </c>
      <c r="D2149" s="27">
        <f>B2149-A2149</f>
        <v>6.9444444452528842E-3</v>
      </c>
      <c r="E2149" s="28" t="s">
        <v>44</v>
      </c>
      <c r="F2149" s="28" t="s">
        <v>518</v>
      </c>
      <c r="G2149" s="28">
        <v>3</v>
      </c>
      <c r="H2149" s="29">
        <v>1.9</v>
      </c>
      <c r="I2149" s="28">
        <v>1</v>
      </c>
      <c r="J2149" s="28" t="s">
        <v>12</v>
      </c>
      <c r="K2149" s="28">
        <v>2</v>
      </c>
      <c r="L2149" s="29">
        <v>3.8</v>
      </c>
      <c r="M2149" s="29">
        <f t="shared" si="33"/>
        <v>1.1399999999999999</v>
      </c>
      <c r="N2149" s="29">
        <v>1.0600000000000005</v>
      </c>
      <c r="O2149" s="30">
        <v>6</v>
      </c>
    </row>
    <row r="2150" spans="1:15" x14ac:dyDescent="0.35">
      <c r="A2150" s="24">
        <v>44973.047222222223</v>
      </c>
      <c r="B2150" s="25">
        <v>44973.05972222222</v>
      </c>
      <c r="C2150" s="26" t="str">
        <f>TEXT(B2150,"dd.mm.yyyy")</f>
        <v>16.02.2023</v>
      </c>
      <c r="D2150" s="27">
        <f>B2150-A2150</f>
        <v>1.2499999997089617E-2</v>
      </c>
      <c r="E2150" s="28" t="s">
        <v>70</v>
      </c>
      <c r="F2150" s="28" t="s">
        <v>855</v>
      </c>
      <c r="G2150" s="28">
        <v>1</v>
      </c>
      <c r="H2150" s="29">
        <v>9.6</v>
      </c>
      <c r="I2150" s="28">
        <v>1</v>
      </c>
      <c r="J2150" s="28" t="s">
        <v>12</v>
      </c>
      <c r="K2150" s="28">
        <v>1</v>
      </c>
      <c r="L2150" s="29">
        <v>23.04</v>
      </c>
      <c r="M2150" s="29">
        <f t="shared" si="33"/>
        <v>6.9119999999999999</v>
      </c>
      <c r="N2150" s="29">
        <v>2.0480000000000018</v>
      </c>
      <c r="O2150" s="30">
        <v>32</v>
      </c>
    </row>
    <row r="2151" spans="1:15" x14ac:dyDescent="0.35">
      <c r="A2151" s="24">
        <v>44973.047222222223</v>
      </c>
      <c r="B2151" s="25">
        <v>44973.050694444442</v>
      </c>
      <c r="C2151" s="26" t="str">
        <f>TEXT(B2151,"dd.mm.yyyy")</f>
        <v>16.02.2023</v>
      </c>
      <c r="D2151" s="27">
        <f>B2151-A2151</f>
        <v>3.4722222189884633E-3</v>
      </c>
      <c r="E2151" s="28" t="s">
        <v>74</v>
      </c>
      <c r="F2151" s="28" t="s">
        <v>129</v>
      </c>
      <c r="G2151" s="28">
        <v>2</v>
      </c>
      <c r="H2151" s="29">
        <v>3</v>
      </c>
      <c r="I2151" s="28">
        <v>1</v>
      </c>
      <c r="J2151" s="28" t="s">
        <v>12</v>
      </c>
      <c r="K2151" s="28">
        <v>1</v>
      </c>
      <c r="L2151" s="29">
        <v>7.2</v>
      </c>
      <c r="M2151" s="29">
        <f t="shared" si="33"/>
        <v>2.16</v>
      </c>
      <c r="N2151" s="29">
        <v>1.6399999999999997</v>
      </c>
      <c r="O2151" s="30">
        <v>11</v>
      </c>
    </row>
    <row r="2152" spans="1:15" x14ac:dyDescent="0.35">
      <c r="A2152" s="24">
        <v>44973.047222222223</v>
      </c>
      <c r="B2152" s="25">
        <v>44973.051388888889</v>
      </c>
      <c r="C2152" s="26" t="str">
        <f>TEXT(B2152,"dd.mm.yyyy")</f>
        <v>16.02.2023</v>
      </c>
      <c r="D2152" s="27">
        <f>B2152-A2152</f>
        <v>4.166666665696539E-3</v>
      </c>
      <c r="E2152" s="28" t="s">
        <v>27</v>
      </c>
      <c r="F2152" s="28" t="s">
        <v>662</v>
      </c>
      <c r="G2152" s="28">
        <v>1</v>
      </c>
      <c r="H2152" s="29">
        <v>1.1000000000000001</v>
      </c>
      <c r="I2152" s="28">
        <v>1</v>
      </c>
      <c r="J2152" s="28" t="s">
        <v>12</v>
      </c>
      <c r="K2152" s="28">
        <v>1</v>
      </c>
      <c r="L2152" s="29">
        <v>3.8</v>
      </c>
      <c r="M2152" s="29">
        <f t="shared" si="33"/>
        <v>1.1399999999999999</v>
      </c>
      <c r="N2152" s="29">
        <v>1.0600000000000005</v>
      </c>
      <c r="O2152" s="30">
        <v>6</v>
      </c>
    </row>
    <row r="2153" spans="1:15" x14ac:dyDescent="0.35">
      <c r="A2153" s="24">
        <v>44973.047222222223</v>
      </c>
      <c r="B2153" s="25">
        <v>44973.052777777775</v>
      </c>
      <c r="C2153" s="26" t="str">
        <f>TEXT(B2153,"dd.mm.yyyy")</f>
        <v>16.02.2023</v>
      </c>
      <c r="D2153" s="27">
        <f>B2153-A2153</f>
        <v>5.5555555518367328E-3</v>
      </c>
      <c r="E2153" s="28" t="s">
        <v>59</v>
      </c>
      <c r="F2153" s="28" t="s">
        <v>758</v>
      </c>
      <c r="G2153" s="28">
        <v>3</v>
      </c>
      <c r="H2153" s="29">
        <v>1.5</v>
      </c>
      <c r="I2153" s="28">
        <v>1</v>
      </c>
      <c r="J2153" s="28" t="s">
        <v>12</v>
      </c>
      <c r="K2153" s="28">
        <v>1</v>
      </c>
      <c r="L2153" s="29">
        <v>3.2</v>
      </c>
      <c r="M2153" s="29">
        <f t="shared" si="33"/>
        <v>0.96</v>
      </c>
      <c r="N2153" s="29">
        <v>0.83999999999999986</v>
      </c>
      <c r="O2153" s="30">
        <v>5</v>
      </c>
    </row>
    <row r="2154" spans="1:15" x14ac:dyDescent="0.35">
      <c r="A2154" s="24">
        <v>44973.04791666667</v>
      </c>
      <c r="B2154" s="25">
        <v>44973.063888888886</v>
      </c>
      <c r="C2154" s="26" t="str">
        <f>TEXT(B2154,"dd.mm.yyyy")</f>
        <v>16.02.2023</v>
      </c>
      <c r="D2154" s="27">
        <f>B2154-A2154</f>
        <v>1.597222221607808E-2</v>
      </c>
      <c r="E2154" s="28" t="s">
        <v>64</v>
      </c>
      <c r="F2154" s="28" t="s">
        <v>541</v>
      </c>
      <c r="G2154" s="28">
        <v>1</v>
      </c>
      <c r="H2154" s="29">
        <v>12.9</v>
      </c>
      <c r="I2154" s="28">
        <v>1</v>
      </c>
      <c r="J2154" s="28" t="s">
        <v>12</v>
      </c>
      <c r="K2154" s="28">
        <v>2</v>
      </c>
      <c r="L2154" s="29">
        <v>30.96</v>
      </c>
      <c r="M2154" s="29">
        <f t="shared" si="33"/>
        <v>9.2880000000000003</v>
      </c>
      <c r="N2154" s="29">
        <v>2.7520000000000024</v>
      </c>
      <c r="O2154" s="30">
        <v>43</v>
      </c>
    </row>
    <row r="2155" spans="1:15" x14ac:dyDescent="0.35">
      <c r="A2155" s="24">
        <v>44973.04791666667</v>
      </c>
      <c r="B2155" s="25">
        <v>44973.068749999999</v>
      </c>
      <c r="C2155" s="26" t="str">
        <f>TEXT(B2155,"dd.mm.yyyy")</f>
        <v>16.02.2023</v>
      </c>
      <c r="D2155" s="27">
        <f>B2155-A2155</f>
        <v>2.0833333328482695E-2</v>
      </c>
      <c r="E2155" s="28" t="s">
        <v>11</v>
      </c>
      <c r="F2155" s="28" t="s">
        <v>283</v>
      </c>
      <c r="G2155" s="28">
        <v>4</v>
      </c>
      <c r="H2155" s="29">
        <v>19.8</v>
      </c>
      <c r="I2155" s="28">
        <v>2</v>
      </c>
      <c r="J2155" s="28" t="s">
        <v>12</v>
      </c>
      <c r="K2155" s="28">
        <v>2</v>
      </c>
      <c r="L2155" s="29">
        <v>47.52</v>
      </c>
      <c r="M2155" s="29">
        <f t="shared" si="33"/>
        <v>14.256</v>
      </c>
      <c r="N2155" s="29">
        <v>8.2239999999999966</v>
      </c>
      <c r="O2155" s="30">
        <v>70</v>
      </c>
    </row>
    <row r="2156" spans="1:15" x14ac:dyDescent="0.35">
      <c r="A2156" s="24">
        <v>44973.048611111109</v>
      </c>
      <c r="B2156" s="25">
        <v>44973.065972222219</v>
      </c>
      <c r="C2156" s="26" t="str">
        <f>TEXT(B2156,"dd.mm.yyyy")</f>
        <v>16.02.2023</v>
      </c>
      <c r="D2156" s="27">
        <f>B2156-A2156</f>
        <v>1.7361111109494232E-2</v>
      </c>
      <c r="E2156" s="28" t="s">
        <v>13</v>
      </c>
      <c r="F2156" s="28" t="s">
        <v>921</v>
      </c>
      <c r="G2156" s="28">
        <v>1</v>
      </c>
      <c r="H2156" s="29">
        <v>10.1</v>
      </c>
      <c r="I2156" s="28">
        <v>1</v>
      </c>
      <c r="J2156" s="28" t="s">
        <v>12</v>
      </c>
      <c r="K2156" s="28">
        <v>2</v>
      </c>
      <c r="L2156" s="29">
        <v>24.24</v>
      </c>
      <c r="M2156" s="29">
        <f t="shared" si="33"/>
        <v>7.2719999999999994</v>
      </c>
      <c r="N2156" s="29">
        <v>5.4880000000000031</v>
      </c>
      <c r="O2156" s="30">
        <v>37</v>
      </c>
    </row>
    <row r="2157" spans="1:15" x14ac:dyDescent="0.35">
      <c r="A2157" s="24">
        <v>44973.049305555556</v>
      </c>
      <c r="B2157" s="25">
        <v>44973.0625</v>
      </c>
      <c r="C2157" s="26" t="str">
        <f>TEXT(B2157,"dd.mm.yyyy")</f>
        <v>16.02.2023</v>
      </c>
      <c r="D2157" s="27">
        <f>B2157-A2157</f>
        <v>1.3194444443797693E-2</v>
      </c>
      <c r="E2157" s="28" t="s">
        <v>75</v>
      </c>
      <c r="F2157" s="28" t="s">
        <v>608</v>
      </c>
      <c r="G2157" s="28">
        <v>1</v>
      </c>
      <c r="H2157" s="29">
        <v>8.9</v>
      </c>
      <c r="I2157" s="28">
        <v>1</v>
      </c>
      <c r="J2157" s="28" t="s">
        <v>12</v>
      </c>
      <c r="K2157" s="28">
        <v>2</v>
      </c>
      <c r="L2157" s="29">
        <v>21.36</v>
      </c>
      <c r="M2157" s="29">
        <f t="shared" si="33"/>
        <v>6.4079999999999995</v>
      </c>
      <c r="N2157" s="29">
        <v>2.2319999999999993</v>
      </c>
      <c r="O2157" s="30">
        <v>30</v>
      </c>
    </row>
    <row r="2158" spans="1:15" x14ac:dyDescent="0.35">
      <c r="A2158" s="24">
        <v>44973.05</v>
      </c>
      <c r="B2158" s="25">
        <v>44973.066666666666</v>
      </c>
      <c r="C2158" s="26" t="str">
        <f>TEXT(B2158,"dd.mm.yyyy")</f>
        <v>16.02.2023</v>
      </c>
      <c r="D2158" s="27">
        <f>B2158-A2158</f>
        <v>1.6666666662786156E-2</v>
      </c>
      <c r="E2158" s="28" t="s">
        <v>76</v>
      </c>
      <c r="F2158" s="28" t="s">
        <v>775</v>
      </c>
      <c r="G2158" s="28">
        <v>1</v>
      </c>
      <c r="H2158" s="29">
        <v>13.4</v>
      </c>
      <c r="I2158" s="28">
        <v>1</v>
      </c>
      <c r="J2158" s="28" t="s">
        <v>12</v>
      </c>
      <c r="K2158" s="28">
        <v>2</v>
      </c>
      <c r="L2158" s="29">
        <v>32.159999999999997</v>
      </c>
      <c r="M2158" s="29">
        <f t="shared" si="33"/>
        <v>9.6479999999999979</v>
      </c>
      <c r="N2158" s="29">
        <v>7.1920000000000073</v>
      </c>
      <c r="O2158" s="30">
        <v>49</v>
      </c>
    </row>
    <row r="2159" spans="1:15" x14ac:dyDescent="0.35">
      <c r="A2159" s="24">
        <v>44973.05</v>
      </c>
      <c r="B2159" s="25">
        <v>44973.055555555555</v>
      </c>
      <c r="C2159" s="26" t="str">
        <f>TEXT(B2159,"dd.mm.yyyy")</f>
        <v>16.02.2023</v>
      </c>
      <c r="D2159" s="27">
        <f>B2159-A2159</f>
        <v>5.5555555518367328E-3</v>
      </c>
      <c r="E2159" s="28" t="s">
        <v>73</v>
      </c>
      <c r="F2159" s="28" t="s">
        <v>914</v>
      </c>
      <c r="G2159" s="28">
        <v>1</v>
      </c>
      <c r="H2159" s="29">
        <v>1.6</v>
      </c>
      <c r="I2159" s="28">
        <v>1</v>
      </c>
      <c r="J2159" s="28" t="s">
        <v>12</v>
      </c>
      <c r="K2159" s="28">
        <v>2</v>
      </c>
      <c r="L2159" s="29">
        <v>3</v>
      </c>
      <c r="M2159" s="29">
        <f t="shared" si="33"/>
        <v>0.89999999999999991</v>
      </c>
      <c r="N2159" s="29">
        <v>1.0999999999999996</v>
      </c>
      <c r="O2159" s="30">
        <v>5</v>
      </c>
    </row>
    <row r="2160" spans="1:15" x14ac:dyDescent="0.35">
      <c r="A2160" s="24">
        <v>44973.05</v>
      </c>
      <c r="B2160" s="25">
        <v>44973.064583333333</v>
      </c>
      <c r="C2160" s="26" t="str">
        <f>TEXT(B2160,"dd.mm.yyyy")</f>
        <v>16.02.2023</v>
      </c>
      <c r="D2160" s="27">
        <f>B2160-A2160</f>
        <v>1.4583333329937886E-2</v>
      </c>
      <c r="E2160" s="28" t="s">
        <v>22</v>
      </c>
      <c r="F2160" s="28" t="s">
        <v>842</v>
      </c>
      <c r="G2160" s="28">
        <v>1</v>
      </c>
      <c r="H2160" s="29">
        <v>11.6</v>
      </c>
      <c r="I2160" s="28">
        <v>1</v>
      </c>
      <c r="J2160" s="28" t="s">
        <v>12</v>
      </c>
      <c r="K2160" s="28">
        <v>2</v>
      </c>
      <c r="L2160" s="29">
        <v>27.84</v>
      </c>
      <c r="M2160" s="29">
        <f t="shared" si="33"/>
        <v>8.3520000000000003</v>
      </c>
      <c r="N2160" s="29">
        <v>5.8079999999999963</v>
      </c>
      <c r="O2160" s="30">
        <v>42</v>
      </c>
    </row>
    <row r="2161" spans="1:15" x14ac:dyDescent="0.35">
      <c r="A2161" s="24">
        <v>44973.050694444442</v>
      </c>
      <c r="B2161" s="25">
        <v>44973.052777777775</v>
      </c>
      <c r="C2161" s="26" t="str">
        <f>TEXT(B2161,"dd.mm.yyyy")</f>
        <v>16.02.2023</v>
      </c>
      <c r="D2161" s="27">
        <f>B2161-A2161</f>
        <v>2.0833333328482695E-3</v>
      </c>
      <c r="E2161" s="28" t="s">
        <v>43</v>
      </c>
      <c r="F2161" s="28" t="s">
        <v>370</v>
      </c>
      <c r="G2161" s="28">
        <v>1</v>
      </c>
      <c r="H2161" s="29">
        <v>0.4</v>
      </c>
      <c r="I2161" s="28">
        <v>1</v>
      </c>
      <c r="J2161" s="28" t="s">
        <v>12</v>
      </c>
      <c r="K2161" s="28">
        <v>1</v>
      </c>
      <c r="L2161" s="29">
        <v>3</v>
      </c>
      <c r="M2161" s="29">
        <f t="shared" si="33"/>
        <v>0.89999999999999991</v>
      </c>
      <c r="N2161" s="29">
        <v>1.0999999999999996</v>
      </c>
      <c r="O2161" s="30">
        <v>5</v>
      </c>
    </row>
    <row r="2162" spans="1:15" x14ac:dyDescent="0.35">
      <c r="A2162" s="24">
        <v>44973.050694444442</v>
      </c>
      <c r="B2162" s="25">
        <v>44973.054861111108</v>
      </c>
      <c r="C2162" s="26" t="str">
        <f>TEXT(B2162,"dd.mm.yyyy")</f>
        <v>16.02.2023</v>
      </c>
      <c r="D2162" s="27">
        <f>B2162-A2162</f>
        <v>4.166666665696539E-3</v>
      </c>
      <c r="E2162" s="28" t="s">
        <v>76</v>
      </c>
      <c r="F2162" s="28" t="s">
        <v>885</v>
      </c>
      <c r="G2162" s="28">
        <v>1</v>
      </c>
      <c r="H2162" s="29">
        <v>2.2000000000000002</v>
      </c>
      <c r="I2162" s="28">
        <v>1</v>
      </c>
      <c r="J2162" s="28" t="s">
        <v>12</v>
      </c>
      <c r="K2162" s="28">
        <v>2</v>
      </c>
      <c r="L2162" s="29">
        <v>5.28</v>
      </c>
      <c r="M2162" s="29">
        <f t="shared" si="33"/>
        <v>1.5840000000000001</v>
      </c>
      <c r="N2162" s="29">
        <v>1.1360000000000001</v>
      </c>
      <c r="O2162" s="30">
        <v>8</v>
      </c>
    </row>
    <row r="2163" spans="1:15" x14ac:dyDescent="0.35">
      <c r="A2163" s="24">
        <v>44973.052083333336</v>
      </c>
      <c r="B2163" s="25">
        <v>44973.066666666666</v>
      </c>
      <c r="C2163" s="26" t="str">
        <f>TEXT(B2163,"dd.mm.yyyy")</f>
        <v>16.02.2023</v>
      </c>
      <c r="D2163" s="27">
        <f>B2163-A2163</f>
        <v>1.4583333329937886E-2</v>
      </c>
      <c r="E2163" s="28" t="s">
        <v>30</v>
      </c>
      <c r="F2163" s="28" t="s">
        <v>196</v>
      </c>
      <c r="G2163" s="28">
        <v>1</v>
      </c>
      <c r="H2163" s="29">
        <v>5.8</v>
      </c>
      <c r="I2163" s="28">
        <v>1</v>
      </c>
      <c r="J2163" s="28" t="s">
        <v>12</v>
      </c>
      <c r="K2163" s="28">
        <v>1</v>
      </c>
      <c r="L2163" s="29">
        <v>13.92</v>
      </c>
      <c r="M2163" s="29">
        <f t="shared" si="33"/>
        <v>4.1760000000000002</v>
      </c>
      <c r="N2163" s="29">
        <v>2.9039999999999981</v>
      </c>
      <c r="O2163" s="30">
        <v>21</v>
      </c>
    </row>
    <row r="2164" spans="1:15" x14ac:dyDescent="0.35">
      <c r="A2164" s="24">
        <v>44973.052083333336</v>
      </c>
      <c r="B2164" s="25">
        <v>44973.065972222219</v>
      </c>
      <c r="C2164" s="26" t="str">
        <f>TEXT(B2164,"dd.mm.yyyy")</f>
        <v>16.02.2023</v>
      </c>
      <c r="D2164" s="27">
        <f>B2164-A2164</f>
        <v>1.3888888883229811E-2</v>
      </c>
      <c r="E2164" s="28" t="s">
        <v>17</v>
      </c>
      <c r="F2164" s="28" t="s">
        <v>577</v>
      </c>
      <c r="G2164" s="28">
        <v>1</v>
      </c>
      <c r="H2164" s="29">
        <v>6.3</v>
      </c>
      <c r="I2164" s="28">
        <v>1</v>
      </c>
      <c r="J2164" s="28" t="s">
        <v>12</v>
      </c>
      <c r="K2164" s="28">
        <v>2</v>
      </c>
      <c r="L2164" s="29">
        <v>15.12</v>
      </c>
      <c r="M2164" s="29">
        <f t="shared" si="33"/>
        <v>4.5359999999999996</v>
      </c>
      <c r="N2164" s="29">
        <v>3.3439999999999994</v>
      </c>
      <c r="O2164" s="30">
        <v>23</v>
      </c>
    </row>
    <row r="2165" spans="1:15" x14ac:dyDescent="0.35">
      <c r="A2165" s="24">
        <v>44973.052083333336</v>
      </c>
      <c r="B2165" s="25">
        <v>44973.063888888886</v>
      </c>
      <c r="C2165" s="26" t="str">
        <f>TEXT(B2165,"dd.mm.yyyy")</f>
        <v>16.02.2023</v>
      </c>
      <c r="D2165" s="27">
        <f>B2165-A2165</f>
        <v>1.1805555550381541E-2</v>
      </c>
      <c r="E2165" s="28" t="s">
        <v>52</v>
      </c>
      <c r="F2165" s="28" t="s">
        <v>656</v>
      </c>
      <c r="G2165" s="28">
        <v>1</v>
      </c>
      <c r="H2165" s="29">
        <v>4.3</v>
      </c>
      <c r="I2165" s="28">
        <v>1</v>
      </c>
      <c r="J2165" s="28" t="s">
        <v>12</v>
      </c>
      <c r="K2165" s="28">
        <v>1</v>
      </c>
      <c r="L2165" s="29">
        <v>10.32</v>
      </c>
      <c r="M2165" s="29">
        <f t="shared" si="33"/>
        <v>3.0960000000000001</v>
      </c>
      <c r="N2165" s="29">
        <v>1.5839999999999996</v>
      </c>
      <c r="O2165" s="30">
        <v>15</v>
      </c>
    </row>
    <row r="2166" spans="1:15" x14ac:dyDescent="0.35">
      <c r="A2166" s="24">
        <v>44973.052777777775</v>
      </c>
      <c r="B2166" s="25">
        <v>44973.066666666666</v>
      </c>
      <c r="C2166" s="26" t="str">
        <f>TEXT(B2166,"dd.mm.yyyy")</f>
        <v>16.02.2023</v>
      </c>
      <c r="D2166" s="27">
        <f>B2166-A2166</f>
        <v>1.3888888890505768E-2</v>
      </c>
      <c r="E2166" s="28" t="s">
        <v>45</v>
      </c>
      <c r="F2166" s="28" t="s">
        <v>514</v>
      </c>
      <c r="G2166" s="28">
        <v>3</v>
      </c>
      <c r="H2166" s="29">
        <v>5.6</v>
      </c>
      <c r="I2166" s="28">
        <v>1</v>
      </c>
      <c r="J2166" s="28" t="s">
        <v>12</v>
      </c>
      <c r="K2166" s="28">
        <v>2</v>
      </c>
      <c r="L2166" s="29">
        <v>13.44</v>
      </c>
      <c r="M2166" s="29">
        <f t="shared" si="33"/>
        <v>4.032</v>
      </c>
      <c r="N2166" s="29">
        <v>1.5280000000000005</v>
      </c>
      <c r="O2166" s="30">
        <v>19</v>
      </c>
    </row>
    <row r="2167" spans="1:15" x14ac:dyDescent="0.35">
      <c r="A2167" s="24">
        <v>44973.053472222222</v>
      </c>
      <c r="B2167" s="25">
        <v>44973.060416666667</v>
      </c>
      <c r="C2167" s="26" t="str">
        <f>TEXT(B2167,"dd.mm.yyyy")</f>
        <v>16.02.2023</v>
      </c>
      <c r="D2167" s="27">
        <f>B2167-A2167</f>
        <v>6.9444444452528842E-3</v>
      </c>
      <c r="E2167" s="28" t="s">
        <v>14</v>
      </c>
      <c r="F2167" s="28" t="s">
        <v>549</v>
      </c>
      <c r="G2167" s="28">
        <v>3</v>
      </c>
      <c r="H2167" s="29">
        <v>2.2000000000000002</v>
      </c>
      <c r="I2167" s="28">
        <v>1</v>
      </c>
      <c r="J2167" s="28" t="s">
        <v>12</v>
      </c>
      <c r="K2167" s="28">
        <v>2</v>
      </c>
      <c r="L2167" s="29">
        <v>5.28</v>
      </c>
      <c r="M2167" s="29">
        <f t="shared" si="33"/>
        <v>1.5840000000000001</v>
      </c>
      <c r="N2167" s="29">
        <v>1.1360000000000001</v>
      </c>
      <c r="O2167" s="30">
        <v>8</v>
      </c>
    </row>
    <row r="2168" spans="1:15" x14ac:dyDescent="0.35">
      <c r="A2168" s="24">
        <v>44973.053472222222</v>
      </c>
      <c r="B2168" s="25">
        <v>44973.056250000001</v>
      </c>
      <c r="C2168" s="26" t="str">
        <f>TEXT(B2168,"dd.mm.yyyy")</f>
        <v>16.02.2023</v>
      </c>
      <c r="D2168" s="27">
        <f>B2168-A2168</f>
        <v>2.7777777795563452E-3</v>
      </c>
      <c r="E2168" s="28" t="s">
        <v>66</v>
      </c>
      <c r="F2168" s="28" t="s">
        <v>747</v>
      </c>
      <c r="G2168" s="28">
        <v>1</v>
      </c>
      <c r="H2168" s="29">
        <v>0.9</v>
      </c>
      <c r="I2168" s="28">
        <v>1</v>
      </c>
      <c r="J2168" s="28" t="s">
        <v>12</v>
      </c>
      <c r="K2168" s="28">
        <v>2</v>
      </c>
      <c r="L2168" s="29">
        <v>3.2</v>
      </c>
      <c r="M2168" s="29">
        <f t="shared" si="33"/>
        <v>0.96</v>
      </c>
      <c r="N2168" s="29">
        <v>0.83999999999999986</v>
      </c>
      <c r="O2168" s="30">
        <v>5</v>
      </c>
    </row>
    <row r="2169" spans="1:15" x14ac:dyDescent="0.35">
      <c r="A2169" s="24">
        <v>44973.053472222222</v>
      </c>
      <c r="B2169" s="25">
        <v>44973.060416666667</v>
      </c>
      <c r="C2169" s="26" t="str">
        <f>TEXT(B2169,"dd.mm.yyyy")</f>
        <v>16.02.2023</v>
      </c>
      <c r="D2169" s="27">
        <f>B2169-A2169</f>
        <v>6.9444444452528842E-3</v>
      </c>
      <c r="E2169" s="28" t="s">
        <v>17</v>
      </c>
      <c r="F2169" s="28" t="s">
        <v>767</v>
      </c>
      <c r="G2169" s="28">
        <v>1</v>
      </c>
      <c r="H2169" s="29">
        <v>2.4</v>
      </c>
      <c r="I2169" s="28">
        <v>1</v>
      </c>
      <c r="J2169" s="28" t="s">
        <v>12</v>
      </c>
      <c r="K2169" s="28">
        <v>2</v>
      </c>
      <c r="L2169" s="29">
        <v>5.76</v>
      </c>
      <c r="M2169" s="29">
        <f t="shared" si="33"/>
        <v>1.728</v>
      </c>
      <c r="N2169" s="29">
        <v>1.5120000000000005</v>
      </c>
      <c r="O2169" s="30">
        <v>9</v>
      </c>
    </row>
    <row r="2170" spans="1:15" x14ac:dyDescent="0.35">
      <c r="A2170" s="24">
        <v>44973.054166666669</v>
      </c>
      <c r="B2170" s="25">
        <v>44973.057638888888</v>
      </c>
      <c r="C2170" s="26" t="str">
        <f>TEXT(B2170,"dd.mm.yyyy")</f>
        <v>16.02.2023</v>
      </c>
      <c r="D2170" s="27">
        <f>B2170-A2170</f>
        <v>3.4722222189884633E-3</v>
      </c>
      <c r="E2170" s="28" t="s">
        <v>72</v>
      </c>
      <c r="F2170" s="28" t="s">
        <v>447</v>
      </c>
      <c r="G2170" s="28">
        <v>1</v>
      </c>
      <c r="H2170" s="29">
        <v>1.5</v>
      </c>
      <c r="I2170" s="28">
        <v>1</v>
      </c>
      <c r="J2170" s="28" t="s">
        <v>12</v>
      </c>
      <c r="K2170" s="28">
        <v>1</v>
      </c>
      <c r="L2170" s="29">
        <v>3.4</v>
      </c>
      <c r="M2170" s="29">
        <f t="shared" si="33"/>
        <v>1.02</v>
      </c>
      <c r="N2170" s="29">
        <v>1.5800000000000005</v>
      </c>
      <c r="O2170" s="30">
        <v>6</v>
      </c>
    </row>
    <row r="2171" spans="1:15" x14ac:dyDescent="0.35">
      <c r="A2171" s="24">
        <v>44973.054166666669</v>
      </c>
      <c r="B2171" s="25">
        <v>44973.063888888886</v>
      </c>
      <c r="C2171" s="26" t="str">
        <f>TEXT(B2171,"dd.mm.yyyy")</f>
        <v>16.02.2023</v>
      </c>
      <c r="D2171" s="27">
        <f>B2171-A2171</f>
        <v>9.7222222175332718E-3</v>
      </c>
      <c r="E2171" s="28" t="s">
        <v>74</v>
      </c>
      <c r="F2171" s="28" t="s">
        <v>926</v>
      </c>
      <c r="G2171" s="28">
        <v>1</v>
      </c>
      <c r="H2171" s="29">
        <v>4.4000000000000004</v>
      </c>
      <c r="I2171" s="28">
        <v>1</v>
      </c>
      <c r="J2171" s="28" t="s">
        <v>12</v>
      </c>
      <c r="K2171" s="28">
        <v>1</v>
      </c>
      <c r="L2171" s="29">
        <v>10.56</v>
      </c>
      <c r="M2171" s="29">
        <f t="shared" si="33"/>
        <v>3.1680000000000001</v>
      </c>
      <c r="N2171" s="29">
        <v>2.2720000000000002</v>
      </c>
      <c r="O2171" s="30">
        <v>16</v>
      </c>
    </row>
    <row r="2172" spans="1:15" x14ac:dyDescent="0.35">
      <c r="A2172" s="24">
        <v>44973.054166666669</v>
      </c>
      <c r="B2172" s="25">
        <v>44973.0625</v>
      </c>
      <c r="C2172" s="26" t="str">
        <f>TEXT(B2172,"dd.mm.yyyy")</f>
        <v>16.02.2023</v>
      </c>
      <c r="D2172" s="27">
        <f>B2172-A2172</f>
        <v>8.333333331393078E-3</v>
      </c>
      <c r="E2172" s="28" t="s">
        <v>74</v>
      </c>
      <c r="F2172" s="28" t="s">
        <v>229</v>
      </c>
      <c r="G2172" s="28">
        <v>1</v>
      </c>
      <c r="H2172" s="29">
        <v>3</v>
      </c>
      <c r="I2172" s="28">
        <v>1</v>
      </c>
      <c r="J2172" s="28" t="s">
        <v>12</v>
      </c>
      <c r="K2172" s="28">
        <v>1</v>
      </c>
      <c r="L2172" s="29">
        <v>7.2</v>
      </c>
      <c r="M2172" s="29">
        <f t="shared" si="33"/>
        <v>2.16</v>
      </c>
      <c r="N2172" s="29">
        <v>1.6399999999999997</v>
      </c>
      <c r="O2172" s="30">
        <v>11</v>
      </c>
    </row>
    <row r="2173" spans="1:15" x14ac:dyDescent="0.35">
      <c r="A2173" s="24">
        <v>44973.054166666669</v>
      </c>
      <c r="B2173" s="25">
        <v>44973.071527777778</v>
      </c>
      <c r="C2173" s="26" t="str">
        <f>TEXT(B2173,"dd.mm.yyyy")</f>
        <v>16.02.2023</v>
      </c>
      <c r="D2173" s="27">
        <f>B2173-A2173</f>
        <v>1.7361111109494232E-2</v>
      </c>
      <c r="E2173" s="28" t="s">
        <v>11</v>
      </c>
      <c r="F2173" s="28" t="s">
        <v>858</v>
      </c>
      <c r="G2173" s="28">
        <v>1</v>
      </c>
      <c r="H2173" s="29">
        <v>17.7</v>
      </c>
      <c r="I2173" s="28">
        <v>2</v>
      </c>
      <c r="J2173" s="28" t="s">
        <v>12</v>
      </c>
      <c r="K2173" s="28">
        <v>2</v>
      </c>
      <c r="L2173" s="29">
        <v>42.48</v>
      </c>
      <c r="M2173" s="29">
        <f t="shared" si="33"/>
        <v>12.743999999999998</v>
      </c>
      <c r="N2173" s="29">
        <v>3.7760000000000034</v>
      </c>
      <c r="O2173" s="30">
        <v>59</v>
      </c>
    </row>
    <row r="2174" spans="1:15" x14ac:dyDescent="0.35">
      <c r="A2174" s="24">
        <v>44973.054861111108</v>
      </c>
      <c r="B2174" s="25">
        <v>44973.066666666666</v>
      </c>
      <c r="C2174" s="26" t="str">
        <f>TEXT(B2174,"dd.mm.yyyy")</f>
        <v>16.02.2023</v>
      </c>
      <c r="D2174" s="27">
        <f>B2174-A2174</f>
        <v>1.1805555557657499E-2</v>
      </c>
      <c r="E2174" s="28" t="s">
        <v>28</v>
      </c>
      <c r="F2174" s="28" t="s">
        <v>818</v>
      </c>
      <c r="G2174" s="28">
        <v>1</v>
      </c>
      <c r="H2174" s="29">
        <v>7.4</v>
      </c>
      <c r="I2174" s="28">
        <v>1</v>
      </c>
      <c r="J2174" s="28" t="s">
        <v>12</v>
      </c>
      <c r="K2174" s="28">
        <v>1</v>
      </c>
      <c r="L2174" s="29">
        <v>17.760000000000002</v>
      </c>
      <c r="M2174" s="29">
        <f t="shared" si="33"/>
        <v>5.3280000000000003</v>
      </c>
      <c r="N2174" s="29">
        <v>3.911999999999999</v>
      </c>
      <c r="O2174" s="30">
        <v>27</v>
      </c>
    </row>
    <row r="2175" spans="1:15" x14ac:dyDescent="0.35">
      <c r="A2175" s="24">
        <v>44973.054861111108</v>
      </c>
      <c r="B2175" s="25">
        <v>44973.059027777781</v>
      </c>
      <c r="C2175" s="26" t="str">
        <f>TEXT(B2175,"dd.mm.yyyy")</f>
        <v>16.02.2023</v>
      </c>
      <c r="D2175" s="27">
        <f>B2175-A2175</f>
        <v>4.1666666729724966E-3</v>
      </c>
      <c r="E2175" s="28" t="s">
        <v>23</v>
      </c>
      <c r="F2175" s="28" t="s">
        <v>373</v>
      </c>
      <c r="G2175" s="28">
        <v>1</v>
      </c>
      <c r="H2175" s="29">
        <v>1</v>
      </c>
      <c r="I2175" s="28">
        <v>1</v>
      </c>
      <c r="J2175" s="28" t="s">
        <v>12</v>
      </c>
      <c r="K2175" s="28">
        <v>1</v>
      </c>
      <c r="L2175" s="29">
        <v>4</v>
      </c>
      <c r="M2175" s="29">
        <f t="shared" si="33"/>
        <v>1.2</v>
      </c>
      <c r="N2175" s="29">
        <v>1.7999999999999998</v>
      </c>
      <c r="O2175" s="30">
        <v>7</v>
      </c>
    </row>
    <row r="2176" spans="1:15" x14ac:dyDescent="0.35">
      <c r="A2176" s="24">
        <v>44973.055555555555</v>
      </c>
      <c r="B2176" s="25">
        <v>44973.071527777778</v>
      </c>
      <c r="C2176" s="26" t="str">
        <f>TEXT(B2176,"dd.mm.yyyy")</f>
        <v>16.02.2023</v>
      </c>
      <c r="D2176" s="27">
        <f>B2176-A2176</f>
        <v>1.5972222223354038E-2</v>
      </c>
      <c r="E2176" s="28" t="s">
        <v>38</v>
      </c>
      <c r="F2176" s="28" t="s">
        <v>642</v>
      </c>
      <c r="G2176" s="28">
        <v>2</v>
      </c>
      <c r="H2176" s="29">
        <v>7.9</v>
      </c>
      <c r="I2176" s="28">
        <v>1</v>
      </c>
      <c r="J2176" s="28" t="s">
        <v>12</v>
      </c>
      <c r="K2176" s="28">
        <v>2</v>
      </c>
      <c r="L2176" s="29">
        <v>18.96</v>
      </c>
      <c r="M2176" s="29">
        <f t="shared" si="33"/>
        <v>5.6879999999999997</v>
      </c>
      <c r="N2176" s="29">
        <v>2.3520000000000003</v>
      </c>
      <c r="O2176" s="30">
        <v>27</v>
      </c>
    </row>
    <row r="2177" spans="1:15" x14ac:dyDescent="0.35">
      <c r="A2177" s="24">
        <v>44973.056250000001</v>
      </c>
      <c r="B2177" s="25">
        <v>44973.058333333334</v>
      </c>
      <c r="C2177" s="26" t="str">
        <f>TEXT(B2177,"dd.mm.yyyy")</f>
        <v>16.02.2023</v>
      </c>
      <c r="D2177" s="27">
        <f>B2177-A2177</f>
        <v>2.0833333328482695E-3</v>
      </c>
      <c r="E2177" s="28" t="s">
        <v>38</v>
      </c>
      <c r="F2177" s="28" t="s">
        <v>251</v>
      </c>
      <c r="G2177" s="28">
        <v>1</v>
      </c>
      <c r="H2177" s="29">
        <v>0.7</v>
      </c>
      <c r="I2177" s="28">
        <v>1</v>
      </c>
      <c r="J2177" s="28" t="s">
        <v>12</v>
      </c>
      <c r="K2177" s="28">
        <v>2</v>
      </c>
      <c r="L2177" s="29">
        <v>3.5</v>
      </c>
      <c r="M2177" s="29">
        <f t="shared" si="33"/>
        <v>1.05</v>
      </c>
      <c r="N2177" s="29">
        <v>1.4500000000000002</v>
      </c>
      <c r="O2177" s="30">
        <v>6</v>
      </c>
    </row>
    <row r="2178" spans="1:15" x14ac:dyDescent="0.35">
      <c r="A2178" s="24">
        <v>44973.056250000001</v>
      </c>
      <c r="B2178" s="25">
        <v>44973.060416666667</v>
      </c>
      <c r="C2178" s="26" t="str">
        <f>TEXT(B2178,"dd.mm.yyyy")</f>
        <v>16.02.2023</v>
      </c>
      <c r="D2178" s="27">
        <f>B2178-A2178</f>
        <v>4.166666665696539E-3</v>
      </c>
      <c r="E2178" s="28" t="s">
        <v>49</v>
      </c>
      <c r="F2178" s="28" t="s">
        <v>633</v>
      </c>
      <c r="G2178" s="28">
        <v>1</v>
      </c>
      <c r="H2178" s="29">
        <v>2.2000000000000002</v>
      </c>
      <c r="I2178" s="28">
        <v>1</v>
      </c>
      <c r="J2178" s="28" t="s">
        <v>12</v>
      </c>
      <c r="K2178" s="28">
        <v>2</v>
      </c>
      <c r="L2178" s="29">
        <v>5.28</v>
      </c>
      <c r="M2178" s="29">
        <f t="shared" si="33"/>
        <v>1.5840000000000001</v>
      </c>
      <c r="N2178" s="29">
        <v>1.1360000000000001</v>
      </c>
      <c r="O2178" s="30">
        <v>8</v>
      </c>
    </row>
    <row r="2179" spans="1:15" x14ac:dyDescent="0.35">
      <c r="A2179" s="24">
        <v>44973.056944444441</v>
      </c>
      <c r="B2179" s="25">
        <v>44973.059027777781</v>
      </c>
      <c r="C2179" s="26" t="str">
        <f>TEXT(B2179,"dd.mm.yyyy")</f>
        <v>16.02.2023</v>
      </c>
      <c r="D2179" s="27">
        <f>B2179-A2179</f>
        <v>2.0833333401242271E-3</v>
      </c>
      <c r="E2179" s="28" t="s">
        <v>56</v>
      </c>
      <c r="F2179" s="28" t="s">
        <v>419</v>
      </c>
      <c r="G2179" s="28">
        <v>2</v>
      </c>
      <c r="H2179" s="29">
        <v>0.5</v>
      </c>
      <c r="I2179" s="28">
        <v>1</v>
      </c>
      <c r="J2179" s="28" t="s">
        <v>12</v>
      </c>
      <c r="K2179" s="28">
        <v>2</v>
      </c>
      <c r="L2179" s="29">
        <v>3.2</v>
      </c>
      <c r="M2179" s="29">
        <f t="shared" ref="M2179:M2242" si="34">L2179*30%</f>
        <v>0.96</v>
      </c>
      <c r="N2179" s="29">
        <v>0.83999999999999986</v>
      </c>
      <c r="O2179" s="30">
        <v>5</v>
      </c>
    </row>
    <row r="2180" spans="1:15" x14ac:dyDescent="0.35">
      <c r="A2180" s="24">
        <v>44973.056944444441</v>
      </c>
      <c r="B2180" s="25">
        <v>44973.068749999999</v>
      </c>
      <c r="C2180" s="26" t="str">
        <f>TEXT(B2180,"dd.mm.yyyy")</f>
        <v>16.02.2023</v>
      </c>
      <c r="D2180" s="27">
        <f>B2180-A2180</f>
        <v>1.1805555557657499E-2</v>
      </c>
      <c r="E2180" s="28" t="s">
        <v>15</v>
      </c>
      <c r="F2180" s="28" t="s">
        <v>377</v>
      </c>
      <c r="G2180" s="28">
        <v>1</v>
      </c>
      <c r="H2180" s="29">
        <v>5.9</v>
      </c>
      <c r="I2180" s="28">
        <v>1</v>
      </c>
      <c r="J2180" s="28" t="s">
        <v>12</v>
      </c>
      <c r="K2180" s="28">
        <v>2</v>
      </c>
      <c r="L2180" s="29">
        <v>14.16</v>
      </c>
      <c r="M2180" s="29">
        <f t="shared" si="34"/>
        <v>4.2480000000000002</v>
      </c>
      <c r="N2180" s="29">
        <v>3.5919999999999987</v>
      </c>
      <c r="O2180" s="30">
        <v>22</v>
      </c>
    </row>
    <row r="2181" spans="1:15" x14ac:dyDescent="0.35">
      <c r="A2181" s="24">
        <v>44973.057638888888</v>
      </c>
      <c r="B2181" s="25">
        <v>44973.061111111114</v>
      </c>
      <c r="C2181" s="26" t="str">
        <f>TEXT(B2181,"dd.mm.yyyy")</f>
        <v>16.02.2023</v>
      </c>
      <c r="D2181" s="27">
        <f>B2181-A2181</f>
        <v>3.4722222262644209E-3</v>
      </c>
      <c r="E2181" s="28" t="s">
        <v>14</v>
      </c>
      <c r="F2181" s="28" t="s">
        <v>366</v>
      </c>
      <c r="G2181" s="28">
        <v>1</v>
      </c>
      <c r="H2181" s="29">
        <v>1.1000000000000001</v>
      </c>
      <c r="I2181" s="28">
        <v>1</v>
      </c>
      <c r="J2181" s="28" t="s">
        <v>12</v>
      </c>
      <c r="K2181" s="28">
        <v>2</v>
      </c>
      <c r="L2181" s="29">
        <v>3</v>
      </c>
      <c r="M2181" s="29">
        <f t="shared" si="34"/>
        <v>0.89999999999999991</v>
      </c>
      <c r="N2181" s="29">
        <v>1.0999999999999996</v>
      </c>
      <c r="O2181" s="30">
        <v>5</v>
      </c>
    </row>
    <row r="2182" spans="1:15" x14ac:dyDescent="0.35">
      <c r="A2182" s="24">
        <v>44973.058333333334</v>
      </c>
      <c r="B2182" s="25">
        <v>44973.063194444447</v>
      </c>
      <c r="C2182" s="26" t="str">
        <f>TEXT(B2182,"dd.mm.yyyy")</f>
        <v>16.02.2023</v>
      </c>
      <c r="D2182" s="27">
        <f>B2182-A2182</f>
        <v>4.8611111124046147E-3</v>
      </c>
      <c r="E2182" s="28" t="s">
        <v>75</v>
      </c>
      <c r="F2182" s="28" t="s">
        <v>666</v>
      </c>
      <c r="G2182" s="28">
        <v>2</v>
      </c>
      <c r="H2182" s="29">
        <v>2.4</v>
      </c>
      <c r="I2182" s="28">
        <v>1</v>
      </c>
      <c r="J2182" s="28" t="s">
        <v>12</v>
      </c>
      <c r="K2182" s="28">
        <v>2</v>
      </c>
      <c r="L2182" s="29">
        <v>5.76</v>
      </c>
      <c r="M2182" s="29">
        <f t="shared" si="34"/>
        <v>1.728</v>
      </c>
      <c r="N2182" s="29">
        <v>1.5120000000000005</v>
      </c>
      <c r="O2182" s="30">
        <v>9</v>
      </c>
    </row>
    <row r="2183" spans="1:15" x14ac:dyDescent="0.35">
      <c r="A2183" s="24">
        <v>44973.058333333334</v>
      </c>
      <c r="B2183" s="25">
        <v>44973.070833333331</v>
      </c>
      <c r="C2183" s="26" t="str">
        <f>TEXT(B2183,"dd.mm.yyyy")</f>
        <v>16.02.2023</v>
      </c>
      <c r="D2183" s="27">
        <f>B2183-A2183</f>
        <v>1.2499999997089617E-2</v>
      </c>
      <c r="E2183" s="28" t="s">
        <v>65</v>
      </c>
      <c r="F2183" s="28" t="s">
        <v>522</v>
      </c>
      <c r="G2183" s="28">
        <v>1</v>
      </c>
      <c r="H2183" s="29">
        <v>10.3</v>
      </c>
      <c r="I2183" s="28">
        <v>1</v>
      </c>
      <c r="J2183" s="28" t="s">
        <v>12</v>
      </c>
      <c r="K2183" s="28">
        <v>1</v>
      </c>
      <c r="L2183" s="29">
        <v>24.72</v>
      </c>
      <c r="M2183" s="29">
        <f t="shared" si="34"/>
        <v>7.4159999999999995</v>
      </c>
      <c r="N2183" s="29">
        <v>4.8640000000000008</v>
      </c>
      <c r="O2183" s="30">
        <v>37</v>
      </c>
    </row>
    <row r="2184" spans="1:15" x14ac:dyDescent="0.35">
      <c r="A2184" s="24">
        <v>44973.059027777781</v>
      </c>
      <c r="B2184" s="25">
        <v>44973.06527777778</v>
      </c>
      <c r="C2184" s="26" t="str">
        <f>TEXT(B2184,"dd.mm.yyyy")</f>
        <v>16.02.2023</v>
      </c>
      <c r="D2184" s="27">
        <f>B2184-A2184</f>
        <v>6.2499999985448085E-3</v>
      </c>
      <c r="E2184" s="28" t="s">
        <v>47</v>
      </c>
      <c r="F2184" s="28" t="s">
        <v>413</v>
      </c>
      <c r="G2184" s="28">
        <v>1</v>
      </c>
      <c r="H2184" s="29">
        <v>2.4</v>
      </c>
      <c r="I2184" s="28">
        <v>1</v>
      </c>
      <c r="J2184" s="28" t="s">
        <v>12</v>
      </c>
      <c r="K2184" s="28">
        <v>1</v>
      </c>
      <c r="L2184" s="29">
        <v>5.76</v>
      </c>
      <c r="M2184" s="29">
        <f t="shared" si="34"/>
        <v>1.728</v>
      </c>
      <c r="N2184" s="29">
        <v>1.5120000000000005</v>
      </c>
      <c r="O2184" s="30">
        <v>9</v>
      </c>
    </row>
    <row r="2185" spans="1:15" x14ac:dyDescent="0.35">
      <c r="A2185" s="24">
        <v>44973.059027777781</v>
      </c>
      <c r="B2185" s="25">
        <v>44973.061805555553</v>
      </c>
      <c r="C2185" s="26" t="str">
        <f>TEXT(B2185,"dd.mm.yyyy")</f>
        <v>16.02.2023</v>
      </c>
      <c r="D2185" s="27">
        <f>B2185-A2185</f>
        <v>2.7777777722803876E-3</v>
      </c>
      <c r="E2185" s="28" t="s">
        <v>58</v>
      </c>
      <c r="F2185" s="28" t="s">
        <v>110</v>
      </c>
      <c r="G2185" s="28">
        <v>4</v>
      </c>
      <c r="H2185" s="29">
        <v>0.6</v>
      </c>
      <c r="I2185" s="28">
        <v>1</v>
      </c>
      <c r="J2185" s="28" t="s">
        <v>12</v>
      </c>
      <c r="K2185" s="28">
        <v>2</v>
      </c>
      <c r="L2185" s="29">
        <v>3.3</v>
      </c>
      <c r="M2185" s="29">
        <f t="shared" si="34"/>
        <v>0.98999999999999988</v>
      </c>
      <c r="N2185" s="29">
        <v>1.71</v>
      </c>
      <c r="O2185" s="30">
        <v>6</v>
      </c>
    </row>
    <row r="2186" spans="1:15" x14ac:dyDescent="0.35">
      <c r="A2186" s="24">
        <v>44973.05972222222</v>
      </c>
      <c r="B2186" s="25">
        <v>44973.070833333331</v>
      </c>
      <c r="C2186" s="26" t="str">
        <f>TEXT(B2186,"dd.mm.yyyy")</f>
        <v>16.02.2023</v>
      </c>
      <c r="D2186" s="27">
        <f>B2186-A2186</f>
        <v>1.1111111110949423E-2</v>
      </c>
      <c r="E2186" s="28" t="s">
        <v>75</v>
      </c>
      <c r="F2186" s="28" t="s">
        <v>699</v>
      </c>
      <c r="G2186" s="28">
        <v>1</v>
      </c>
      <c r="H2186" s="29">
        <v>4.7</v>
      </c>
      <c r="I2186" s="28">
        <v>1</v>
      </c>
      <c r="J2186" s="28" t="s">
        <v>12</v>
      </c>
      <c r="K2186" s="28">
        <v>2</v>
      </c>
      <c r="L2186" s="29">
        <v>11.28</v>
      </c>
      <c r="M2186" s="29">
        <f t="shared" si="34"/>
        <v>3.3839999999999999</v>
      </c>
      <c r="N2186" s="29">
        <v>1.3360000000000003</v>
      </c>
      <c r="O2186" s="30">
        <v>16</v>
      </c>
    </row>
    <row r="2187" spans="1:15" x14ac:dyDescent="0.35">
      <c r="A2187" s="24">
        <v>44973.060416666667</v>
      </c>
      <c r="B2187" s="25">
        <v>44973.068749999999</v>
      </c>
      <c r="C2187" s="26" t="str">
        <f>TEXT(B2187,"dd.mm.yyyy")</f>
        <v>16.02.2023</v>
      </c>
      <c r="D2187" s="27">
        <f>B2187-A2187</f>
        <v>8.333333331393078E-3</v>
      </c>
      <c r="E2187" s="28" t="s">
        <v>20</v>
      </c>
      <c r="F2187" s="28" t="s">
        <v>332</v>
      </c>
      <c r="G2187" s="28">
        <v>1</v>
      </c>
      <c r="H2187" s="29">
        <v>3.1</v>
      </c>
      <c r="I2187" s="28">
        <v>1</v>
      </c>
      <c r="J2187" s="28" t="s">
        <v>12</v>
      </c>
      <c r="K2187" s="28">
        <v>2</v>
      </c>
      <c r="L2187" s="29">
        <v>7.44</v>
      </c>
      <c r="M2187" s="29">
        <f t="shared" si="34"/>
        <v>2.2320000000000002</v>
      </c>
      <c r="N2187" s="29">
        <v>1.3280000000000003</v>
      </c>
      <c r="O2187" s="30">
        <v>11</v>
      </c>
    </row>
    <row r="2188" spans="1:15" x14ac:dyDescent="0.35">
      <c r="A2188" s="24">
        <v>44973.060416666667</v>
      </c>
      <c r="B2188" s="25">
        <v>44973.07916666667</v>
      </c>
      <c r="C2188" s="26" t="str">
        <f>TEXT(B2188,"dd.mm.yyyy")</f>
        <v>16.02.2023</v>
      </c>
      <c r="D2188" s="27">
        <f>B2188-A2188</f>
        <v>1.8750000002910383E-2</v>
      </c>
      <c r="E2188" s="28" t="s">
        <v>14</v>
      </c>
      <c r="F2188" s="28" t="s">
        <v>688</v>
      </c>
      <c r="G2188" s="28">
        <v>1</v>
      </c>
      <c r="H2188" s="29">
        <v>14.6</v>
      </c>
      <c r="I2188" s="28">
        <v>1</v>
      </c>
      <c r="J2188" s="28" t="s">
        <v>12</v>
      </c>
      <c r="K2188" s="28">
        <v>2</v>
      </c>
      <c r="L2188" s="29">
        <v>35.04</v>
      </c>
      <c r="M2188" s="29">
        <f t="shared" si="34"/>
        <v>10.511999999999999</v>
      </c>
      <c r="N2188" s="29">
        <v>8.4480000000000004</v>
      </c>
      <c r="O2188" s="30">
        <v>54</v>
      </c>
    </row>
    <row r="2189" spans="1:15" x14ac:dyDescent="0.35">
      <c r="A2189" s="24">
        <v>44973.060416666667</v>
      </c>
      <c r="B2189" s="25">
        <v>44973.07708333333</v>
      </c>
      <c r="C2189" s="26" t="str">
        <f>TEXT(B2189,"dd.mm.yyyy")</f>
        <v>16.02.2023</v>
      </c>
      <c r="D2189" s="27">
        <f>B2189-A2189</f>
        <v>1.6666666662786156E-2</v>
      </c>
      <c r="E2189" s="28" t="s">
        <v>42</v>
      </c>
      <c r="F2189" s="28" t="s">
        <v>429</v>
      </c>
      <c r="G2189" s="28">
        <v>2</v>
      </c>
      <c r="H2189" s="29">
        <v>16.5</v>
      </c>
      <c r="I2189" s="28">
        <v>3</v>
      </c>
      <c r="J2189" s="28" t="s">
        <v>12</v>
      </c>
      <c r="K2189" s="28">
        <v>1</v>
      </c>
      <c r="L2189" s="29">
        <v>39.6</v>
      </c>
      <c r="M2189" s="29">
        <f t="shared" si="34"/>
        <v>11.88</v>
      </c>
      <c r="N2189" s="29">
        <v>8.519999999999996</v>
      </c>
      <c r="O2189" s="30">
        <v>60</v>
      </c>
    </row>
    <row r="2190" spans="1:15" x14ac:dyDescent="0.35">
      <c r="A2190" s="24">
        <v>44973.061111111114</v>
      </c>
      <c r="B2190" s="25">
        <v>44973.06527777778</v>
      </c>
      <c r="C2190" s="26" t="str">
        <f>TEXT(B2190,"dd.mm.yyyy")</f>
        <v>16.02.2023</v>
      </c>
      <c r="D2190" s="27">
        <f>B2190-A2190</f>
        <v>4.166666665696539E-3</v>
      </c>
      <c r="E2190" s="28" t="s">
        <v>65</v>
      </c>
      <c r="F2190" s="28" t="s">
        <v>519</v>
      </c>
      <c r="G2190" s="28">
        <v>1</v>
      </c>
      <c r="H2190" s="29">
        <v>1.7</v>
      </c>
      <c r="I2190" s="28">
        <v>1</v>
      </c>
      <c r="J2190" s="28" t="s">
        <v>12</v>
      </c>
      <c r="K2190" s="28">
        <v>1</v>
      </c>
      <c r="L2190" s="29">
        <v>3.6</v>
      </c>
      <c r="M2190" s="29">
        <f t="shared" si="34"/>
        <v>1.08</v>
      </c>
      <c r="N2190" s="29">
        <v>1.3199999999999998</v>
      </c>
      <c r="O2190" s="30">
        <v>6</v>
      </c>
    </row>
    <row r="2191" spans="1:15" x14ac:dyDescent="0.35">
      <c r="A2191" s="24">
        <v>44973.063194444447</v>
      </c>
      <c r="B2191" s="25">
        <v>44973.077777777777</v>
      </c>
      <c r="C2191" s="26" t="str">
        <f>TEXT(B2191,"dd.mm.yyyy")</f>
        <v>16.02.2023</v>
      </c>
      <c r="D2191" s="27">
        <f>B2191-A2191</f>
        <v>1.4583333329937886E-2</v>
      </c>
      <c r="E2191" s="28" t="s">
        <v>61</v>
      </c>
      <c r="F2191" s="28" t="s">
        <v>360</v>
      </c>
      <c r="G2191" s="28">
        <v>1</v>
      </c>
      <c r="H2191" s="29">
        <v>7.4</v>
      </c>
      <c r="I2191" s="28">
        <v>1</v>
      </c>
      <c r="J2191" s="28" t="s">
        <v>12</v>
      </c>
      <c r="K2191" s="28">
        <v>2</v>
      </c>
      <c r="L2191" s="29">
        <v>17.760000000000002</v>
      </c>
      <c r="M2191" s="29">
        <f t="shared" si="34"/>
        <v>5.3280000000000003</v>
      </c>
      <c r="N2191" s="29">
        <v>3.911999999999999</v>
      </c>
      <c r="O2191" s="30">
        <v>27</v>
      </c>
    </row>
    <row r="2192" spans="1:15" x14ac:dyDescent="0.35">
      <c r="A2192" s="24">
        <v>44973.063194444447</v>
      </c>
      <c r="B2192" s="25">
        <v>44973.068749999999</v>
      </c>
      <c r="C2192" s="26" t="str">
        <f>TEXT(B2192,"dd.mm.yyyy")</f>
        <v>16.02.2023</v>
      </c>
      <c r="D2192" s="27">
        <f>B2192-A2192</f>
        <v>5.5555555518367328E-3</v>
      </c>
      <c r="E2192" s="28" t="s">
        <v>20</v>
      </c>
      <c r="F2192" s="28" t="s">
        <v>243</v>
      </c>
      <c r="G2192" s="28">
        <v>1</v>
      </c>
      <c r="H2192" s="29">
        <v>1.2</v>
      </c>
      <c r="I2192" s="28">
        <v>1</v>
      </c>
      <c r="J2192" s="28" t="s">
        <v>12</v>
      </c>
      <c r="K2192" s="28">
        <v>2</v>
      </c>
      <c r="L2192" s="29">
        <v>3.8</v>
      </c>
      <c r="M2192" s="29">
        <f t="shared" si="34"/>
        <v>1.1399999999999999</v>
      </c>
      <c r="N2192" s="29">
        <v>1.0600000000000005</v>
      </c>
      <c r="O2192" s="30">
        <v>6</v>
      </c>
    </row>
    <row r="2193" spans="1:15" x14ac:dyDescent="0.35">
      <c r="A2193" s="24">
        <v>44973.063888888886</v>
      </c>
      <c r="B2193" s="25">
        <v>44973.068055555559</v>
      </c>
      <c r="C2193" s="26" t="str">
        <f>TEXT(B2193,"dd.mm.yyyy")</f>
        <v>16.02.2023</v>
      </c>
      <c r="D2193" s="27">
        <f>B2193-A2193</f>
        <v>4.1666666729724966E-3</v>
      </c>
      <c r="E2193" s="28" t="s">
        <v>74</v>
      </c>
      <c r="F2193" s="28" t="s">
        <v>289</v>
      </c>
      <c r="G2193" s="28">
        <v>1</v>
      </c>
      <c r="H2193" s="29">
        <v>2.4</v>
      </c>
      <c r="I2193" s="28">
        <v>1</v>
      </c>
      <c r="J2193" s="28" t="s">
        <v>12</v>
      </c>
      <c r="K2193" s="28">
        <v>2</v>
      </c>
      <c r="L2193" s="29">
        <v>5.76</v>
      </c>
      <c r="M2193" s="29">
        <f t="shared" si="34"/>
        <v>1.728</v>
      </c>
      <c r="N2193" s="29">
        <v>1.5120000000000005</v>
      </c>
      <c r="O2193" s="30">
        <v>9</v>
      </c>
    </row>
    <row r="2194" spans="1:15" x14ac:dyDescent="0.35">
      <c r="A2194" s="24">
        <v>44973.063888888886</v>
      </c>
      <c r="B2194" s="25">
        <v>44973.076388888891</v>
      </c>
      <c r="C2194" s="26" t="str">
        <f>TEXT(B2194,"dd.mm.yyyy")</f>
        <v>16.02.2023</v>
      </c>
      <c r="D2194" s="27">
        <f>B2194-A2194</f>
        <v>1.2500000004365575E-2</v>
      </c>
      <c r="E2194" s="28" t="s">
        <v>72</v>
      </c>
      <c r="F2194" s="28" t="s">
        <v>229</v>
      </c>
      <c r="G2194" s="28">
        <v>1</v>
      </c>
      <c r="H2194" s="29">
        <v>9.6999999999999993</v>
      </c>
      <c r="I2194" s="28">
        <v>1</v>
      </c>
      <c r="J2194" s="28" t="s">
        <v>12</v>
      </c>
      <c r="K2194" s="28">
        <v>2</v>
      </c>
      <c r="L2194" s="29">
        <v>23.28</v>
      </c>
      <c r="M2194" s="29">
        <f t="shared" si="34"/>
        <v>6.984</v>
      </c>
      <c r="N2194" s="29">
        <v>5.7359999999999971</v>
      </c>
      <c r="O2194" s="30">
        <v>36</v>
      </c>
    </row>
    <row r="2195" spans="1:15" x14ac:dyDescent="0.35">
      <c r="A2195" s="24">
        <v>44973.064583333333</v>
      </c>
      <c r="B2195" s="25">
        <v>44973.073611111111</v>
      </c>
      <c r="C2195" s="26" t="str">
        <f>TEXT(B2195,"dd.mm.yyyy")</f>
        <v>16.02.2023</v>
      </c>
      <c r="D2195" s="27">
        <f>B2195-A2195</f>
        <v>9.0277777781011537E-3</v>
      </c>
      <c r="E2195" s="28" t="s">
        <v>14</v>
      </c>
      <c r="F2195" s="28" t="s">
        <v>157</v>
      </c>
      <c r="G2195" s="28">
        <v>1</v>
      </c>
      <c r="H2195" s="29">
        <v>4.2</v>
      </c>
      <c r="I2195" s="28">
        <v>1</v>
      </c>
      <c r="J2195" s="28" t="s">
        <v>12</v>
      </c>
      <c r="K2195" s="28">
        <v>2</v>
      </c>
      <c r="L2195" s="29">
        <v>10.08</v>
      </c>
      <c r="M2195" s="29">
        <f t="shared" si="34"/>
        <v>3.024</v>
      </c>
      <c r="N2195" s="29">
        <v>1.895999999999999</v>
      </c>
      <c r="O2195" s="30">
        <v>15</v>
      </c>
    </row>
    <row r="2196" spans="1:15" x14ac:dyDescent="0.35">
      <c r="A2196" s="24">
        <v>44973.06527777778</v>
      </c>
      <c r="B2196" s="25">
        <v>44973.068749999999</v>
      </c>
      <c r="C2196" s="26" t="str">
        <f>TEXT(B2196,"dd.mm.yyyy")</f>
        <v>16.02.2023</v>
      </c>
      <c r="D2196" s="27">
        <f>B2196-A2196</f>
        <v>3.4722222189884633E-3</v>
      </c>
      <c r="E2196" s="28" t="s">
        <v>55</v>
      </c>
      <c r="F2196" s="28" t="s">
        <v>404</v>
      </c>
      <c r="G2196" s="28">
        <v>1</v>
      </c>
      <c r="H2196" s="29">
        <v>1.4</v>
      </c>
      <c r="I2196" s="28">
        <v>1</v>
      </c>
      <c r="J2196" s="28" t="s">
        <v>12</v>
      </c>
      <c r="K2196" s="28">
        <v>1</v>
      </c>
      <c r="L2196" s="29">
        <v>3.1</v>
      </c>
      <c r="M2196" s="29">
        <f t="shared" si="34"/>
        <v>0.92999999999999994</v>
      </c>
      <c r="N2196" s="29">
        <v>0.9700000000000002</v>
      </c>
      <c r="O2196" s="30">
        <v>5</v>
      </c>
    </row>
    <row r="2197" spans="1:15" x14ac:dyDescent="0.35">
      <c r="A2197" s="24">
        <v>44973.065972222219</v>
      </c>
      <c r="B2197" s="25">
        <v>44973.070138888892</v>
      </c>
      <c r="C2197" s="26" t="str">
        <f>TEXT(B2197,"dd.mm.yyyy")</f>
        <v>16.02.2023</v>
      </c>
      <c r="D2197" s="27">
        <f>B2197-A2197</f>
        <v>4.1666666729724966E-3</v>
      </c>
      <c r="E2197" s="28" t="s">
        <v>64</v>
      </c>
      <c r="F2197" s="28" t="s">
        <v>725</v>
      </c>
      <c r="G2197" s="28">
        <v>1</v>
      </c>
      <c r="H2197" s="29">
        <v>1.2</v>
      </c>
      <c r="I2197" s="28">
        <v>1</v>
      </c>
      <c r="J2197" s="28" t="s">
        <v>12</v>
      </c>
      <c r="K2197" s="28">
        <v>1</v>
      </c>
      <c r="L2197" s="29">
        <v>3.7</v>
      </c>
      <c r="M2197" s="29">
        <f t="shared" si="34"/>
        <v>1.1100000000000001</v>
      </c>
      <c r="N2197" s="29">
        <v>1.1899999999999995</v>
      </c>
      <c r="O2197" s="30">
        <v>6</v>
      </c>
    </row>
    <row r="2198" spans="1:15" x14ac:dyDescent="0.35">
      <c r="A2198" s="24">
        <v>44973.065972222219</v>
      </c>
      <c r="B2198" s="25">
        <v>44973.07916666667</v>
      </c>
      <c r="C2198" s="26" t="str">
        <f>TEXT(B2198,"dd.mm.yyyy")</f>
        <v>16.02.2023</v>
      </c>
      <c r="D2198" s="27">
        <f>B2198-A2198</f>
        <v>1.319444445107365E-2</v>
      </c>
      <c r="E2198" s="28" t="s">
        <v>29</v>
      </c>
      <c r="F2198" s="28" t="s">
        <v>615</v>
      </c>
      <c r="G2198" s="28">
        <v>1</v>
      </c>
      <c r="H2198" s="29">
        <v>8.5</v>
      </c>
      <c r="I2198" s="28">
        <v>1</v>
      </c>
      <c r="J2198" s="28" t="s">
        <v>12</v>
      </c>
      <c r="K2198" s="28">
        <v>2</v>
      </c>
      <c r="L2198" s="29">
        <v>20.399999999999999</v>
      </c>
      <c r="M2198" s="29">
        <f t="shared" si="34"/>
        <v>6.1199999999999992</v>
      </c>
      <c r="N2198" s="29">
        <v>2.480000000000004</v>
      </c>
      <c r="O2198" s="30">
        <v>29</v>
      </c>
    </row>
    <row r="2199" spans="1:15" x14ac:dyDescent="0.35">
      <c r="A2199" s="24">
        <v>44973.065972222219</v>
      </c>
      <c r="B2199" s="25">
        <v>44973.07708333333</v>
      </c>
      <c r="C2199" s="26" t="str">
        <f>TEXT(B2199,"dd.mm.yyyy")</f>
        <v>16.02.2023</v>
      </c>
      <c r="D2199" s="27">
        <f>B2199-A2199</f>
        <v>1.1111111110949423E-2</v>
      </c>
      <c r="E2199" s="28" t="s">
        <v>40</v>
      </c>
      <c r="F2199" s="28" t="s">
        <v>144</v>
      </c>
      <c r="G2199" s="28">
        <v>1</v>
      </c>
      <c r="H2199" s="29">
        <v>5.4</v>
      </c>
      <c r="I2199" s="28">
        <v>1</v>
      </c>
      <c r="J2199" s="28" t="s">
        <v>12</v>
      </c>
      <c r="K2199" s="28">
        <v>3</v>
      </c>
      <c r="L2199" s="29">
        <v>12.96</v>
      </c>
      <c r="M2199" s="29">
        <f t="shared" si="34"/>
        <v>3.8879999999999999</v>
      </c>
      <c r="N2199" s="29">
        <v>3.152000000000001</v>
      </c>
      <c r="O2199" s="30">
        <v>20</v>
      </c>
    </row>
    <row r="2200" spans="1:15" x14ac:dyDescent="0.35">
      <c r="A2200" s="24">
        <v>44973.067361111112</v>
      </c>
      <c r="B2200" s="25">
        <v>44973.068749999999</v>
      </c>
      <c r="C2200" s="26" t="str">
        <f>TEXT(B2200,"dd.mm.yyyy")</f>
        <v>16.02.2023</v>
      </c>
      <c r="D2200" s="27">
        <f>B2200-A2200</f>
        <v>1.3888888861401938E-3</v>
      </c>
      <c r="E2200" s="28" t="s">
        <v>58</v>
      </c>
      <c r="F2200" s="28" t="s">
        <v>130</v>
      </c>
      <c r="G2200" s="28">
        <v>1</v>
      </c>
      <c r="H2200" s="29">
        <v>0.6</v>
      </c>
      <c r="I2200" s="28">
        <v>1</v>
      </c>
      <c r="J2200" s="28" t="s">
        <v>12</v>
      </c>
      <c r="K2200" s="28">
        <v>2</v>
      </c>
      <c r="L2200" s="29">
        <v>3.5</v>
      </c>
      <c r="M2200" s="29">
        <f t="shared" si="34"/>
        <v>1.05</v>
      </c>
      <c r="N2200" s="29">
        <v>1.4500000000000002</v>
      </c>
      <c r="O2200" s="30">
        <v>6</v>
      </c>
    </row>
    <row r="2201" spans="1:15" x14ac:dyDescent="0.35">
      <c r="A2201" s="24">
        <v>44973.067361111112</v>
      </c>
      <c r="B2201" s="25">
        <v>44973.073611111111</v>
      </c>
      <c r="C2201" s="26" t="str">
        <f>TEXT(B2201,"dd.mm.yyyy")</f>
        <v>16.02.2023</v>
      </c>
      <c r="D2201" s="27">
        <f>B2201-A2201</f>
        <v>6.2499999985448085E-3</v>
      </c>
      <c r="E2201" s="28" t="s">
        <v>13</v>
      </c>
      <c r="F2201" s="28" t="s">
        <v>642</v>
      </c>
      <c r="G2201" s="28">
        <v>1</v>
      </c>
      <c r="H2201" s="29">
        <v>3.4</v>
      </c>
      <c r="I2201" s="28">
        <v>1</v>
      </c>
      <c r="J2201" s="28" t="s">
        <v>12</v>
      </c>
      <c r="K2201" s="28">
        <v>1</v>
      </c>
      <c r="L2201" s="29">
        <v>8.16</v>
      </c>
      <c r="M2201" s="29">
        <f t="shared" si="34"/>
        <v>2.448</v>
      </c>
      <c r="N2201" s="29">
        <v>2.3919999999999995</v>
      </c>
      <c r="O2201" s="30">
        <v>13</v>
      </c>
    </row>
    <row r="2202" spans="1:15" x14ac:dyDescent="0.35">
      <c r="A2202" s="24">
        <v>44973.067361111112</v>
      </c>
      <c r="B2202" s="25">
        <v>44973.07708333333</v>
      </c>
      <c r="C2202" s="26" t="str">
        <f>TEXT(B2202,"dd.mm.yyyy")</f>
        <v>16.02.2023</v>
      </c>
      <c r="D2202" s="27">
        <f>B2202-A2202</f>
        <v>9.7222222175332718E-3</v>
      </c>
      <c r="E2202" s="28" t="s">
        <v>56</v>
      </c>
      <c r="F2202" s="28" t="s">
        <v>614</v>
      </c>
      <c r="G2202" s="28">
        <v>1</v>
      </c>
      <c r="H2202" s="29">
        <v>4.0999999999999996</v>
      </c>
      <c r="I2202" s="28">
        <v>1</v>
      </c>
      <c r="J2202" s="28" t="s">
        <v>12</v>
      </c>
      <c r="K2202" s="28">
        <v>2</v>
      </c>
      <c r="L2202" s="29">
        <v>9.84</v>
      </c>
      <c r="M2202" s="29">
        <f t="shared" si="34"/>
        <v>2.952</v>
      </c>
      <c r="N2202" s="29">
        <v>2.2080000000000002</v>
      </c>
      <c r="O2202" s="30">
        <v>15</v>
      </c>
    </row>
    <row r="2203" spans="1:15" x14ac:dyDescent="0.35">
      <c r="A2203" s="24">
        <v>44973.068055555559</v>
      </c>
      <c r="B2203" s="25">
        <v>44973.068749999999</v>
      </c>
      <c r="C2203" s="26" t="str">
        <f>TEXT(B2203,"dd.mm.yyyy")</f>
        <v>16.02.2023</v>
      </c>
      <c r="D2203" s="27">
        <f>B2203-A2203</f>
        <v>6.9444443943211809E-4</v>
      </c>
      <c r="E2203" s="28" t="s">
        <v>30</v>
      </c>
      <c r="F2203" s="28" t="s">
        <v>331</v>
      </c>
      <c r="G2203" s="28">
        <v>1</v>
      </c>
      <c r="H2203" s="29">
        <v>0.2</v>
      </c>
      <c r="I2203" s="28">
        <v>1</v>
      </c>
      <c r="J2203" s="28" t="s">
        <v>12</v>
      </c>
      <c r="K2203" s="28">
        <v>2</v>
      </c>
      <c r="L2203" s="29">
        <v>3.6</v>
      </c>
      <c r="M2203" s="29">
        <f t="shared" si="34"/>
        <v>1.08</v>
      </c>
      <c r="N2203" s="29">
        <v>1.3199999999999998</v>
      </c>
      <c r="O2203" s="30">
        <v>6</v>
      </c>
    </row>
    <row r="2204" spans="1:15" x14ac:dyDescent="0.35">
      <c r="A2204" s="24">
        <v>44973.068055555559</v>
      </c>
      <c r="B2204" s="25">
        <v>44973.084722222222</v>
      </c>
      <c r="C2204" s="26" t="str">
        <f>TEXT(B2204,"dd.mm.yyyy")</f>
        <v>16.02.2023</v>
      </c>
      <c r="D2204" s="27">
        <f>B2204-A2204</f>
        <v>1.6666666662786156E-2</v>
      </c>
      <c r="E2204" s="28" t="s">
        <v>47</v>
      </c>
      <c r="F2204" s="28" t="s">
        <v>611</v>
      </c>
      <c r="G2204" s="28">
        <v>1</v>
      </c>
      <c r="H2204" s="29">
        <v>7.4</v>
      </c>
      <c r="I2204" s="28">
        <v>1</v>
      </c>
      <c r="J2204" s="28" t="s">
        <v>12</v>
      </c>
      <c r="K2204" s="28">
        <v>1</v>
      </c>
      <c r="L2204" s="29">
        <v>17.760000000000002</v>
      </c>
      <c r="M2204" s="29">
        <f t="shared" si="34"/>
        <v>5.3280000000000003</v>
      </c>
      <c r="N2204" s="29">
        <v>2.911999999999999</v>
      </c>
      <c r="O2204" s="30">
        <v>26</v>
      </c>
    </row>
    <row r="2205" spans="1:15" x14ac:dyDescent="0.35">
      <c r="A2205" s="24">
        <v>44973.068055555559</v>
      </c>
      <c r="B2205" s="25">
        <v>44973.069444444445</v>
      </c>
      <c r="C2205" s="26" t="str">
        <f>TEXT(B2205,"dd.mm.yyyy")</f>
        <v>16.02.2023</v>
      </c>
      <c r="D2205" s="27">
        <f>B2205-A2205</f>
        <v>1.3888888861401938E-3</v>
      </c>
      <c r="E2205" s="28" t="s">
        <v>74</v>
      </c>
      <c r="F2205" s="28" t="s">
        <v>115</v>
      </c>
      <c r="G2205" s="28">
        <v>1</v>
      </c>
      <c r="H2205" s="29">
        <v>0.6</v>
      </c>
      <c r="I2205" s="28">
        <v>1</v>
      </c>
      <c r="J2205" s="28" t="s">
        <v>12</v>
      </c>
      <c r="K2205" s="28">
        <v>2</v>
      </c>
      <c r="L2205" s="29">
        <v>3.7</v>
      </c>
      <c r="M2205" s="29">
        <f t="shared" si="34"/>
        <v>1.1100000000000001</v>
      </c>
      <c r="N2205" s="29">
        <v>1.1899999999999995</v>
      </c>
      <c r="O2205" s="30">
        <v>6</v>
      </c>
    </row>
    <row r="2206" spans="1:15" x14ac:dyDescent="0.35">
      <c r="A2206" s="24">
        <v>44973.069444444445</v>
      </c>
      <c r="B2206" s="25">
        <v>44973.07708333333</v>
      </c>
      <c r="C2206" s="26" t="str">
        <f>TEXT(B2206,"dd.mm.yyyy")</f>
        <v>16.02.2023</v>
      </c>
      <c r="D2206" s="27">
        <f>B2206-A2206</f>
        <v>7.6388888846850023E-3</v>
      </c>
      <c r="E2206" s="28" t="s">
        <v>52</v>
      </c>
      <c r="F2206" s="28" t="s">
        <v>440</v>
      </c>
      <c r="G2206" s="28">
        <v>1</v>
      </c>
      <c r="H2206" s="29">
        <v>3</v>
      </c>
      <c r="I2206" s="28">
        <v>1</v>
      </c>
      <c r="J2206" s="28" t="s">
        <v>12</v>
      </c>
      <c r="K2206" s="28">
        <v>2</v>
      </c>
      <c r="L2206" s="29">
        <v>7.2</v>
      </c>
      <c r="M2206" s="29">
        <f t="shared" si="34"/>
        <v>2.16</v>
      </c>
      <c r="N2206" s="29">
        <v>1.6399999999999997</v>
      </c>
      <c r="O2206" s="30">
        <v>11</v>
      </c>
    </row>
    <row r="2207" spans="1:15" x14ac:dyDescent="0.35">
      <c r="A2207" s="24">
        <v>44973.069444444445</v>
      </c>
      <c r="B2207" s="25">
        <v>44973.072916666664</v>
      </c>
      <c r="C2207" s="26" t="str">
        <f>TEXT(B2207,"dd.mm.yyyy")</f>
        <v>16.02.2023</v>
      </c>
      <c r="D2207" s="27">
        <f>B2207-A2207</f>
        <v>3.4722222189884633E-3</v>
      </c>
      <c r="E2207" s="28" t="s">
        <v>56</v>
      </c>
      <c r="F2207" s="28" t="s">
        <v>267</v>
      </c>
      <c r="G2207" s="28">
        <v>1</v>
      </c>
      <c r="H2207" s="29">
        <v>1.6</v>
      </c>
      <c r="I2207" s="28">
        <v>1</v>
      </c>
      <c r="J2207" s="28" t="s">
        <v>12</v>
      </c>
      <c r="K2207" s="28">
        <v>2</v>
      </c>
      <c r="L2207" s="29">
        <v>3.1</v>
      </c>
      <c r="M2207" s="29">
        <f t="shared" si="34"/>
        <v>0.92999999999999994</v>
      </c>
      <c r="N2207" s="29">
        <v>0.9700000000000002</v>
      </c>
      <c r="O2207" s="30">
        <v>5</v>
      </c>
    </row>
    <row r="2208" spans="1:15" x14ac:dyDescent="0.35">
      <c r="A2208" s="24">
        <v>44973.069444444445</v>
      </c>
      <c r="B2208" s="25">
        <v>44973.079861111109</v>
      </c>
      <c r="C2208" s="26" t="str">
        <f>TEXT(B2208,"dd.mm.yyyy")</f>
        <v>16.02.2023</v>
      </c>
      <c r="D2208" s="27">
        <f>B2208-A2208</f>
        <v>1.0416666664241347E-2</v>
      </c>
      <c r="E2208" s="28" t="s">
        <v>30</v>
      </c>
      <c r="F2208" s="28" t="s">
        <v>478</v>
      </c>
      <c r="G2208" s="28">
        <v>1</v>
      </c>
      <c r="H2208" s="29">
        <v>5.7</v>
      </c>
      <c r="I2208" s="28">
        <v>1</v>
      </c>
      <c r="J2208" s="28" t="s">
        <v>12</v>
      </c>
      <c r="K2208" s="28">
        <v>2</v>
      </c>
      <c r="L2208" s="29">
        <v>13.68</v>
      </c>
      <c r="M2208" s="29">
        <f t="shared" si="34"/>
        <v>4.1040000000000001</v>
      </c>
      <c r="N2208" s="29">
        <v>2.2160000000000011</v>
      </c>
      <c r="O2208" s="30">
        <v>20</v>
      </c>
    </row>
    <row r="2209" spans="1:15" x14ac:dyDescent="0.35">
      <c r="A2209" s="24">
        <v>44973.070833333331</v>
      </c>
      <c r="B2209" s="25">
        <v>44973.082638888889</v>
      </c>
      <c r="C2209" s="26" t="str">
        <f>TEXT(B2209,"dd.mm.yyyy")</f>
        <v>16.02.2023</v>
      </c>
      <c r="D2209" s="27">
        <f>B2209-A2209</f>
        <v>1.1805555557657499E-2</v>
      </c>
      <c r="E2209" s="28" t="s">
        <v>67</v>
      </c>
      <c r="F2209" s="28" t="s">
        <v>417</v>
      </c>
      <c r="G2209" s="28">
        <v>1</v>
      </c>
      <c r="H2209" s="29">
        <v>6.7</v>
      </c>
      <c r="I2209" s="28">
        <v>1</v>
      </c>
      <c r="J2209" s="28" t="s">
        <v>12</v>
      </c>
      <c r="K2209" s="28">
        <v>1</v>
      </c>
      <c r="L2209" s="29">
        <v>16.079999999999998</v>
      </c>
      <c r="M2209" s="29">
        <f t="shared" si="34"/>
        <v>4.823999999999999</v>
      </c>
      <c r="N2209" s="29">
        <v>3.0960000000000036</v>
      </c>
      <c r="O2209" s="30">
        <v>24</v>
      </c>
    </row>
    <row r="2210" spans="1:15" x14ac:dyDescent="0.35">
      <c r="A2210" s="24">
        <v>44973.070833333331</v>
      </c>
      <c r="B2210" s="25">
        <v>44973.088888888888</v>
      </c>
      <c r="C2210" s="26" t="str">
        <f>TEXT(B2210,"dd.mm.yyyy")</f>
        <v>16.02.2023</v>
      </c>
      <c r="D2210" s="27">
        <f>B2210-A2210</f>
        <v>1.8055555556202307E-2</v>
      </c>
      <c r="E2210" s="28" t="s">
        <v>17</v>
      </c>
      <c r="F2210" s="28" t="s">
        <v>931</v>
      </c>
      <c r="G2210" s="28">
        <v>1</v>
      </c>
      <c r="H2210" s="29">
        <v>8.6</v>
      </c>
      <c r="I2210" s="28">
        <v>1</v>
      </c>
      <c r="J2210" s="28" t="s">
        <v>12</v>
      </c>
      <c r="K2210" s="28">
        <v>1</v>
      </c>
      <c r="L2210" s="29">
        <v>20.64</v>
      </c>
      <c r="M2210" s="29">
        <f t="shared" si="34"/>
        <v>6.1920000000000002</v>
      </c>
      <c r="N2210" s="29">
        <v>3.1679999999999993</v>
      </c>
      <c r="O2210" s="30">
        <v>30</v>
      </c>
    </row>
    <row r="2211" spans="1:15" x14ac:dyDescent="0.35">
      <c r="A2211" s="24">
        <v>44973.071527777778</v>
      </c>
      <c r="B2211" s="25">
        <v>44973.085416666669</v>
      </c>
      <c r="C2211" s="26" t="str">
        <f>TEXT(B2211,"dd.mm.yyyy")</f>
        <v>16.02.2023</v>
      </c>
      <c r="D2211" s="27">
        <f>B2211-A2211</f>
        <v>1.3888888890505768E-2</v>
      </c>
      <c r="E2211" s="28" t="s">
        <v>43</v>
      </c>
      <c r="F2211" s="28" t="s">
        <v>598</v>
      </c>
      <c r="G2211" s="28">
        <v>1</v>
      </c>
      <c r="H2211" s="29">
        <v>5.7</v>
      </c>
      <c r="I2211" s="28">
        <v>1</v>
      </c>
      <c r="J2211" s="28" t="s">
        <v>12</v>
      </c>
      <c r="K2211" s="28">
        <v>2</v>
      </c>
      <c r="L2211" s="29">
        <v>13.68</v>
      </c>
      <c r="M2211" s="29">
        <f t="shared" si="34"/>
        <v>4.1040000000000001</v>
      </c>
      <c r="N2211" s="29">
        <v>1.2160000000000011</v>
      </c>
      <c r="O2211" s="30">
        <v>19</v>
      </c>
    </row>
    <row r="2212" spans="1:15" x14ac:dyDescent="0.35">
      <c r="A2212" s="24">
        <v>44973.072222222225</v>
      </c>
      <c r="B2212" s="25">
        <v>44973.075694444444</v>
      </c>
      <c r="C2212" s="26" t="str">
        <f>TEXT(B2212,"dd.mm.yyyy")</f>
        <v>16.02.2023</v>
      </c>
      <c r="D2212" s="27">
        <f>B2212-A2212</f>
        <v>3.4722222189884633E-3</v>
      </c>
      <c r="E2212" s="28" t="s">
        <v>14</v>
      </c>
      <c r="F2212" s="28" t="s">
        <v>756</v>
      </c>
      <c r="G2212" s="28">
        <v>1</v>
      </c>
      <c r="H2212" s="29">
        <v>2.1</v>
      </c>
      <c r="I2212" s="28">
        <v>1</v>
      </c>
      <c r="J2212" s="28" t="s">
        <v>12</v>
      </c>
      <c r="K2212" s="28">
        <v>2</v>
      </c>
      <c r="L2212" s="29">
        <v>5.04</v>
      </c>
      <c r="M2212" s="29">
        <f t="shared" si="34"/>
        <v>1.512</v>
      </c>
      <c r="N2212" s="29">
        <v>1.4479999999999995</v>
      </c>
      <c r="O2212" s="30">
        <v>8</v>
      </c>
    </row>
    <row r="2213" spans="1:15" x14ac:dyDescent="0.35">
      <c r="A2213" s="24">
        <v>44973.072916666664</v>
      </c>
      <c r="B2213" s="25">
        <v>44973.074999999997</v>
      </c>
      <c r="C2213" s="26" t="str">
        <f>TEXT(B2213,"dd.mm.yyyy")</f>
        <v>16.02.2023</v>
      </c>
      <c r="D2213" s="27">
        <f>B2213-A2213</f>
        <v>2.0833333328482695E-3</v>
      </c>
      <c r="E2213" s="28" t="s">
        <v>41</v>
      </c>
      <c r="F2213" s="28" t="s">
        <v>333</v>
      </c>
      <c r="G2213" s="28">
        <v>1</v>
      </c>
      <c r="H2213" s="29">
        <v>1.2</v>
      </c>
      <c r="I2213" s="28">
        <v>1</v>
      </c>
      <c r="J2213" s="28" t="s">
        <v>12</v>
      </c>
      <c r="K2213" s="28">
        <v>1</v>
      </c>
      <c r="L2213" s="29">
        <v>3.3</v>
      </c>
      <c r="M2213" s="29">
        <f t="shared" si="34"/>
        <v>0.98999999999999988</v>
      </c>
      <c r="N2213" s="29">
        <v>0.71</v>
      </c>
      <c r="O2213" s="30">
        <v>5</v>
      </c>
    </row>
    <row r="2214" spans="1:15" x14ac:dyDescent="0.35">
      <c r="A2214" s="24">
        <v>44973.072916666664</v>
      </c>
      <c r="B2214" s="25">
        <v>44973.083333333336</v>
      </c>
      <c r="C2214" s="26" t="str">
        <f>TEXT(B2214,"dd.mm.yyyy")</f>
        <v>16.02.2023</v>
      </c>
      <c r="D2214" s="27">
        <f>B2214-A2214</f>
        <v>1.0416666671517305E-2</v>
      </c>
      <c r="E2214" s="28" t="s">
        <v>19</v>
      </c>
      <c r="F2214" s="28" t="s">
        <v>918</v>
      </c>
      <c r="G2214" s="28">
        <v>1</v>
      </c>
      <c r="H2214" s="29">
        <v>2.2000000000000002</v>
      </c>
      <c r="I2214" s="28">
        <v>1</v>
      </c>
      <c r="J2214" s="28" t="s">
        <v>12</v>
      </c>
      <c r="K2214" s="28">
        <v>2</v>
      </c>
      <c r="L2214" s="29">
        <v>5.28</v>
      </c>
      <c r="M2214" s="29">
        <f t="shared" si="34"/>
        <v>1.5840000000000001</v>
      </c>
      <c r="N2214" s="29">
        <v>1.1360000000000001</v>
      </c>
      <c r="O2214" s="30">
        <v>8</v>
      </c>
    </row>
    <row r="2215" spans="1:15" x14ac:dyDescent="0.35">
      <c r="A2215" s="24">
        <v>44973.074305555558</v>
      </c>
      <c r="B2215" s="25">
        <v>44973.085416666669</v>
      </c>
      <c r="C2215" s="26" t="str">
        <f>TEXT(B2215,"dd.mm.yyyy")</f>
        <v>16.02.2023</v>
      </c>
      <c r="D2215" s="27">
        <f>B2215-A2215</f>
        <v>1.1111111110949423E-2</v>
      </c>
      <c r="E2215" s="28" t="s">
        <v>20</v>
      </c>
      <c r="F2215" s="28" t="s">
        <v>798</v>
      </c>
      <c r="G2215" s="28">
        <v>1</v>
      </c>
      <c r="H2215" s="29">
        <v>9</v>
      </c>
      <c r="I2215" s="28">
        <v>1</v>
      </c>
      <c r="J2215" s="28" t="s">
        <v>12</v>
      </c>
      <c r="K2215" s="28">
        <v>2</v>
      </c>
      <c r="L2215" s="29">
        <v>21.6</v>
      </c>
      <c r="M2215" s="29">
        <f t="shared" si="34"/>
        <v>6.48</v>
      </c>
      <c r="N2215" s="29">
        <v>3.9199999999999982</v>
      </c>
      <c r="O2215" s="30">
        <v>32</v>
      </c>
    </row>
    <row r="2216" spans="1:15" x14ac:dyDescent="0.35">
      <c r="A2216" s="24">
        <v>44973.074999999997</v>
      </c>
      <c r="B2216" s="25">
        <v>44973.089583333334</v>
      </c>
      <c r="C2216" s="26" t="str">
        <f>TEXT(B2216,"dd.mm.yyyy")</f>
        <v>16.02.2023</v>
      </c>
      <c r="D2216" s="27">
        <f>B2216-A2216</f>
        <v>1.4583333337213844E-2</v>
      </c>
      <c r="E2216" s="28" t="s">
        <v>74</v>
      </c>
      <c r="F2216" s="28" t="s">
        <v>645</v>
      </c>
      <c r="G2216" s="28">
        <v>2</v>
      </c>
      <c r="H2216" s="29">
        <v>6.6</v>
      </c>
      <c r="I2216" s="28">
        <v>1</v>
      </c>
      <c r="J2216" s="28" t="s">
        <v>12</v>
      </c>
      <c r="K2216" s="28">
        <v>2</v>
      </c>
      <c r="L2216" s="29">
        <v>15.84</v>
      </c>
      <c r="M2216" s="29">
        <f t="shared" si="34"/>
        <v>4.7519999999999998</v>
      </c>
      <c r="N2216" s="29">
        <v>4.4080000000000013</v>
      </c>
      <c r="O2216" s="30">
        <v>25</v>
      </c>
    </row>
    <row r="2217" spans="1:15" x14ac:dyDescent="0.35">
      <c r="A2217" s="24">
        <v>44973.074999999997</v>
      </c>
      <c r="B2217" s="25">
        <v>44973.095138888886</v>
      </c>
      <c r="C2217" s="26" t="str">
        <f>TEXT(B2217,"dd.mm.yyyy")</f>
        <v>16.02.2023</v>
      </c>
      <c r="D2217" s="27">
        <f>B2217-A2217</f>
        <v>2.0138888889050577E-2</v>
      </c>
      <c r="E2217" s="28" t="s">
        <v>16</v>
      </c>
      <c r="F2217" s="28" t="s">
        <v>916</v>
      </c>
      <c r="G2217" s="28">
        <v>2</v>
      </c>
      <c r="H2217" s="29">
        <v>3.4</v>
      </c>
      <c r="I2217" s="28">
        <v>1</v>
      </c>
      <c r="J2217" s="28" t="s">
        <v>12</v>
      </c>
      <c r="K2217" s="28">
        <v>1</v>
      </c>
      <c r="L2217" s="29">
        <v>8.16</v>
      </c>
      <c r="M2217" s="29">
        <f t="shared" si="34"/>
        <v>2.448</v>
      </c>
      <c r="N2217" s="29">
        <v>1.3919999999999995</v>
      </c>
      <c r="O2217" s="30">
        <v>12</v>
      </c>
    </row>
    <row r="2218" spans="1:15" x14ac:dyDescent="0.35">
      <c r="A2218" s="24">
        <v>44973.074999999997</v>
      </c>
      <c r="B2218" s="25">
        <v>44973.080555555556</v>
      </c>
      <c r="C2218" s="26" t="str">
        <f>TEXT(B2218,"dd.mm.yyyy")</f>
        <v>16.02.2023</v>
      </c>
      <c r="D2218" s="27">
        <f>B2218-A2218</f>
        <v>5.5555555591126904E-3</v>
      </c>
      <c r="E2218" s="28" t="s">
        <v>21</v>
      </c>
      <c r="F2218" s="28" t="s">
        <v>492</v>
      </c>
      <c r="G2218" s="28">
        <v>1</v>
      </c>
      <c r="H2218" s="29">
        <v>2.4</v>
      </c>
      <c r="I2218" s="28">
        <v>1</v>
      </c>
      <c r="J2218" s="28" t="s">
        <v>12</v>
      </c>
      <c r="K2218" s="28">
        <v>2</v>
      </c>
      <c r="L2218" s="29">
        <v>5.76</v>
      </c>
      <c r="M2218" s="29">
        <f t="shared" si="34"/>
        <v>1.728</v>
      </c>
      <c r="N2218" s="29">
        <v>0.51200000000000045</v>
      </c>
      <c r="O2218" s="30">
        <v>8</v>
      </c>
    </row>
    <row r="2219" spans="1:15" x14ac:dyDescent="0.35">
      <c r="A2219" s="24">
        <v>44973.074999999997</v>
      </c>
      <c r="B2219" s="25">
        <v>44973.081250000003</v>
      </c>
      <c r="C2219" s="26" t="str">
        <f>TEXT(B2219,"dd.mm.yyyy")</f>
        <v>16.02.2023</v>
      </c>
      <c r="D2219" s="27">
        <f>B2219-A2219</f>
        <v>6.2500000058207661E-3</v>
      </c>
      <c r="E2219" s="28" t="s">
        <v>67</v>
      </c>
      <c r="F2219" s="28" t="s">
        <v>536</v>
      </c>
      <c r="G2219" s="28">
        <v>1</v>
      </c>
      <c r="H2219" s="29">
        <v>1.6</v>
      </c>
      <c r="I2219" s="28">
        <v>1</v>
      </c>
      <c r="J2219" s="28" t="s">
        <v>12</v>
      </c>
      <c r="K2219" s="28">
        <v>2</v>
      </c>
      <c r="L2219" s="29">
        <v>3.7</v>
      </c>
      <c r="M2219" s="29">
        <f t="shared" si="34"/>
        <v>1.1100000000000001</v>
      </c>
      <c r="N2219" s="29">
        <v>1.1899999999999995</v>
      </c>
      <c r="O2219" s="30">
        <v>6</v>
      </c>
    </row>
    <row r="2220" spans="1:15" x14ac:dyDescent="0.35">
      <c r="A2220" s="24">
        <v>44973.074999999997</v>
      </c>
      <c r="B2220" s="25">
        <v>44973.075694444444</v>
      </c>
      <c r="C2220" s="26" t="str">
        <f>TEXT(B2220,"dd.mm.yyyy")</f>
        <v>16.02.2023</v>
      </c>
      <c r="D2220" s="27">
        <f>B2220-A2220</f>
        <v>6.944444467080757E-4</v>
      </c>
      <c r="E2220" s="28" t="s">
        <v>54</v>
      </c>
      <c r="F2220" s="28" t="s">
        <v>469</v>
      </c>
      <c r="G2220" s="28">
        <v>3</v>
      </c>
      <c r="H2220" s="29">
        <v>0</v>
      </c>
      <c r="I2220" s="28">
        <v>5</v>
      </c>
      <c r="J2220" s="28" t="s">
        <v>12</v>
      </c>
      <c r="K2220" s="28">
        <v>4</v>
      </c>
      <c r="L2220" s="29">
        <v>4</v>
      </c>
      <c r="M2220" s="29">
        <f t="shared" si="34"/>
        <v>1.2</v>
      </c>
      <c r="N2220" s="29">
        <v>1.7999999999999998</v>
      </c>
      <c r="O2220" s="30">
        <v>7</v>
      </c>
    </row>
    <row r="2221" spans="1:15" x14ac:dyDescent="0.35">
      <c r="A2221" s="24">
        <v>44973.075694444444</v>
      </c>
      <c r="B2221" s="25">
        <v>44973.078472222223</v>
      </c>
      <c r="C2221" s="26" t="str">
        <f>TEXT(B2221,"dd.mm.yyyy")</f>
        <v>16.02.2023</v>
      </c>
      <c r="D2221" s="27">
        <f>B2221-A2221</f>
        <v>2.7777777795563452E-3</v>
      </c>
      <c r="E2221" s="28" t="s">
        <v>66</v>
      </c>
      <c r="F2221" s="28" t="s">
        <v>539</v>
      </c>
      <c r="G2221" s="28">
        <v>2</v>
      </c>
      <c r="H2221" s="29">
        <v>0.5</v>
      </c>
      <c r="I2221" s="28">
        <v>1</v>
      </c>
      <c r="J2221" s="28" t="s">
        <v>12</v>
      </c>
      <c r="K2221" s="28">
        <v>2</v>
      </c>
      <c r="L2221" s="29">
        <v>3</v>
      </c>
      <c r="M2221" s="29">
        <f t="shared" si="34"/>
        <v>0.89999999999999991</v>
      </c>
      <c r="N2221" s="29">
        <v>1.0999999999999996</v>
      </c>
      <c r="O2221" s="30">
        <v>5</v>
      </c>
    </row>
    <row r="2222" spans="1:15" x14ac:dyDescent="0.35">
      <c r="A2222" s="24">
        <v>44973.075694444444</v>
      </c>
      <c r="B2222" s="25">
        <v>44973.07708333333</v>
      </c>
      <c r="C2222" s="26" t="str">
        <f>TEXT(B2222,"dd.mm.yyyy")</f>
        <v>16.02.2023</v>
      </c>
      <c r="D2222" s="27">
        <f>B2222-A2222</f>
        <v>1.3888888861401938E-3</v>
      </c>
      <c r="E2222" s="28" t="s">
        <v>38</v>
      </c>
      <c r="F2222" s="28" t="s">
        <v>176</v>
      </c>
      <c r="G2222" s="28">
        <v>1</v>
      </c>
      <c r="H2222" s="29">
        <v>0.4</v>
      </c>
      <c r="I2222" s="28">
        <v>1</v>
      </c>
      <c r="J2222" s="28" t="s">
        <v>12</v>
      </c>
      <c r="K2222" s="28">
        <v>1</v>
      </c>
      <c r="L2222" s="29">
        <v>3.5</v>
      </c>
      <c r="M2222" s="29">
        <f t="shared" si="34"/>
        <v>1.05</v>
      </c>
      <c r="N2222" s="29">
        <v>1.4500000000000002</v>
      </c>
      <c r="O2222" s="30">
        <v>6</v>
      </c>
    </row>
    <row r="2223" spans="1:15" x14ac:dyDescent="0.35">
      <c r="A2223" s="24">
        <v>44973.075694444444</v>
      </c>
      <c r="B2223" s="25">
        <v>44973.083333333336</v>
      </c>
      <c r="C2223" s="26" t="str">
        <f>TEXT(B2223,"dd.mm.yyyy")</f>
        <v>16.02.2023</v>
      </c>
      <c r="D2223" s="27">
        <f>B2223-A2223</f>
        <v>7.6388888919609599E-3</v>
      </c>
      <c r="E2223" s="28" t="s">
        <v>29</v>
      </c>
      <c r="F2223" s="28" t="s">
        <v>473</v>
      </c>
      <c r="G2223" s="28">
        <v>1</v>
      </c>
      <c r="H2223" s="29">
        <v>4</v>
      </c>
      <c r="I2223" s="28">
        <v>1</v>
      </c>
      <c r="J2223" s="28" t="s">
        <v>12</v>
      </c>
      <c r="K2223" s="28">
        <v>1</v>
      </c>
      <c r="L2223" s="29">
        <v>9.6</v>
      </c>
      <c r="M2223" s="29">
        <f t="shared" si="34"/>
        <v>2.88</v>
      </c>
      <c r="N2223" s="29">
        <v>1.5200000000000014</v>
      </c>
      <c r="O2223" s="30">
        <v>14</v>
      </c>
    </row>
    <row r="2224" spans="1:15" x14ac:dyDescent="0.35">
      <c r="A2224" s="24">
        <v>44973.076388888891</v>
      </c>
      <c r="B2224" s="25">
        <v>44973.084722222222</v>
      </c>
      <c r="C2224" s="26" t="str">
        <f>TEXT(B2224,"dd.mm.yyyy")</f>
        <v>16.02.2023</v>
      </c>
      <c r="D2224" s="27">
        <f>B2224-A2224</f>
        <v>8.333333331393078E-3</v>
      </c>
      <c r="E2224" s="28" t="s">
        <v>21</v>
      </c>
      <c r="F2224" s="28" t="s">
        <v>333</v>
      </c>
      <c r="G2224" s="28">
        <v>1</v>
      </c>
      <c r="H2224" s="29">
        <v>4</v>
      </c>
      <c r="I2224" s="28">
        <v>1</v>
      </c>
      <c r="J2224" s="28" t="s">
        <v>12</v>
      </c>
      <c r="K2224" s="28">
        <v>1</v>
      </c>
      <c r="L2224" s="29">
        <v>9.6</v>
      </c>
      <c r="M2224" s="29">
        <f t="shared" si="34"/>
        <v>2.88</v>
      </c>
      <c r="N2224" s="29">
        <v>1.5200000000000014</v>
      </c>
      <c r="O2224" s="30">
        <v>14</v>
      </c>
    </row>
    <row r="2225" spans="1:15" x14ac:dyDescent="0.35">
      <c r="A2225" s="24">
        <v>44973.076388888891</v>
      </c>
      <c r="B2225" s="25">
        <v>44973.080555555556</v>
      </c>
      <c r="C2225" s="26" t="str">
        <f>TEXT(B2225,"dd.mm.yyyy")</f>
        <v>16.02.2023</v>
      </c>
      <c r="D2225" s="27">
        <f>B2225-A2225</f>
        <v>4.166666665696539E-3</v>
      </c>
      <c r="E2225" s="28" t="s">
        <v>22</v>
      </c>
      <c r="F2225" s="28" t="s">
        <v>467</v>
      </c>
      <c r="G2225" s="28">
        <v>1</v>
      </c>
      <c r="H2225" s="29">
        <v>2.4</v>
      </c>
      <c r="I2225" s="28">
        <v>1</v>
      </c>
      <c r="J2225" s="28" t="s">
        <v>12</v>
      </c>
      <c r="K2225" s="28">
        <v>2</v>
      </c>
      <c r="L2225" s="29">
        <v>5.76</v>
      </c>
      <c r="M2225" s="29">
        <f t="shared" si="34"/>
        <v>1.728</v>
      </c>
      <c r="N2225" s="29">
        <v>1.5120000000000005</v>
      </c>
      <c r="O2225" s="30">
        <v>9</v>
      </c>
    </row>
    <row r="2226" spans="1:15" x14ac:dyDescent="0.35">
      <c r="A2226" s="24">
        <v>44973.07708333333</v>
      </c>
      <c r="B2226" s="25">
        <v>44973.087500000001</v>
      </c>
      <c r="C2226" s="26" t="str">
        <f>TEXT(B2226,"dd.mm.yyyy")</f>
        <v>16.02.2023</v>
      </c>
      <c r="D2226" s="27">
        <f>B2226-A2226</f>
        <v>1.0416666671517305E-2</v>
      </c>
      <c r="E2226" s="28" t="s">
        <v>25</v>
      </c>
      <c r="F2226" s="28" t="s">
        <v>415</v>
      </c>
      <c r="G2226" s="28">
        <v>1</v>
      </c>
      <c r="H2226" s="29">
        <v>2.8</v>
      </c>
      <c r="I2226" s="28">
        <v>1</v>
      </c>
      <c r="J2226" s="28" t="s">
        <v>12</v>
      </c>
      <c r="K2226" s="28">
        <v>2</v>
      </c>
      <c r="L2226" s="29">
        <v>6.72</v>
      </c>
      <c r="M2226" s="29">
        <f t="shared" si="34"/>
        <v>2.016</v>
      </c>
      <c r="N2226" s="29">
        <v>1.2640000000000002</v>
      </c>
      <c r="O2226" s="30">
        <v>10</v>
      </c>
    </row>
    <row r="2227" spans="1:15" x14ac:dyDescent="0.35">
      <c r="A2227" s="24">
        <v>44973.07708333333</v>
      </c>
      <c r="B2227" s="25">
        <v>44973.095138888886</v>
      </c>
      <c r="C2227" s="26" t="str">
        <f>TEXT(B2227,"dd.mm.yyyy")</f>
        <v>16.02.2023</v>
      </c>
      <c r="D2227" s="27">
        <f>B2227-A2227</f>
        <v>1.8055555556202307E-2</v>
      </c>
      <c r="E2227" s="28" t="s">
        <v>23</v>
      </c>
      <c r="F2227" s="28" t="s">
        <v>320</v>
      </c>
      <c r="G2227" s="28">
        <v>2</v>
      </c>
      <c r="H2227" s="29">
        <v>16.600000000000001</v>
      </c>
      <c r="I2227" s="28">
        <v>3</v>
      </c>
      <c r="J2227" s="28" t="s">
        <v>12</v>
      </c>
      <c r="K2227" s="28">
        <v>2</v>
      </c>
      <c r="L2227" s="29">
        <v>39.840000000000003</v>
      </c>
      <c r="M2227" s="29">
        <f t="shared" si="34"/>
        <v>11.952</v>
      </c>
      <c r="N2227" s="29">
        <v>8.2079999999999984</v>
      </c>
      <c r="O2227" s="30">
        <v>60</v>
      </c>
    </row>
    <row r="2228" spans="1:15" x14ac:dyDescent="0.35">
      <c r="A2228" s="24">
        <v>44973.07708333333</v>
      </c>
      <c r="B2228" s="25">
        <v>44973.079861111109</v>
      </c>
      <c r="C2228" s="26" t="str">
        <f>TEXT(B2228,"dd.mm.yyyy")</f>
        <v>16.02.2023</v>
      </c>
      <c r="D2228" s="27">
        <f>B2228-A2228</f>
        <v>2.7777777795563452E-3</v>
      </c>
      <c r="E2228" s="28" t="s">
        <v>22</v>
      </c>
      <c r="F2228" s="28" t="s">
        <v>447</v>
      </c>
      <c r="G2228" s="28">
        <v>1</v>
      </c>
      <c r="H2228" s="29">
        <v>1.8</v>
      </c>
      <c r="I2228" s="28">
        <v>1</v>
      </c>
      <c r="J2228" s="28" t="s">
        <v>12</v>
      </c>
      <c r="K2228" s="28">
        <v>2</v>
      </c>
      <c r="L2228" s="29">
        <v>3.3</v>
      </c>
      <c r="M2228" s="29">
        <f t="shared" si="34"/>
        <v>0.98999999999999988</v>
      </c>
      <c r="N2228" s="29">
        <v>0.71</v>
      </c>
      <c r="O2228" s="30">
        <v>5</v>
      </c>
    </row>
    <row r="2229" spans="1:15" x14ac:dyDescent="0.35">
      <c r="A2229" s="24">
        <v>44973.077777777777</v>
      </c>
      <c r="B2229" s="25">
        <v>44973.081944444442</v>
      </c>
      <c r="C2229" s="26" t="str">
        <f>TEXT(B2229,"dd.mm.yyyy")</f>
        <v>16.02.2023</v>
      </c>
      <c r="D2229" s="27">
        <f>B2229-A2229</f>
        <v>4.166666665696539E-3</v>
      </c>
      <c r="E2229" s="28" t="s">
        <v>65</v>
      </c>
      <c r="F2229" s="28" t="s">
        <v>258</v>
      </c>
      <c r="G2229" s="28">
        <v>1</v>
      </c>
      <c r="H2229" s="29">
        <v>1.9</v>
      </c>
      <c r="I2229" s="28">
        <v>1</v>
      </c>
      <c r="J2229" s="28" t="s">
        <v>12</v>
      </c>
      <c r="K2229" s="28">
        <v>1</v>
      </c>
      <c r="L2229" s="29">
        <v>3.3</v>
      </c>
      <c r="M2229" s="29">
        <f t="shared" si="34"/>
        <v>0.98999999999999988</v>
      </c>
      <c r="N2229" s="29">
        <v>0.71</v>
      </c>
      <c r="O2229" s="30">
        <v>5</v>
      </c>
    </row>
    <row r="2230" spans="1:15" x14ac:dyDescent="0.35">
      <c r="A2230" s="24">
        <v>44973.079861111109</v>
      </c>
      <c r="B2230" s="25">
        <v>44973.080555555556</v>
      </c>
      <c r="C2230" s="26" t="str">
        <f>TEXT(B2230,"dd.mm.yyyy")</f>
        <v>16.02.2023</v>
      </c>
      <c r="D2230" s="27">
        <f>B2230-A2230</f>
        <v>6.944444467080757E-4</v>
      </c>
      <c r="E2230" s="28" t="s">
        <v>67</v>
      </c>
      <c r="F2230" s="28" t="s">
        <v>379</v>
      </c>
      <c r="G2230" s="28">
        <v>1</v>
      </c>
      <c r="H2230" s="29">
        <v>0.2</v>
      </c>
      <c r="I2230" s="28">
        <v>1</v>
      </c>
      <c r="J2230" s="28" t="s">
        <v>12</v>
      </c>
      <c r="K2230" s="28">
        <v>2</v>
      </c>
      <c r="L2230" s="29">
        <v>3.6</v>
      </c>
      <c r="M2230" s="29">
        <f t="shared" si="34"/>
        <v>1.08</v>
      </c>
      <c r="N2230" s="29">
        <v>1.3199999999999998</v>
      </c>
      <c r="O2230" s="30">
        <v>6</v>
      </c>
    </row>
    <row r="2231" spans="1:15" x14ac:dyDescent="0.35">
      <c r="A2231" s="24">
        <v>44973.079861111109</v>
      </c>
      <c r="B2231" s="25">
        <v>44973.080555555556</v>
      </c>
      <c r="C2231" s="26" t="str">
        <f>TEXT(B2231,"dd.mm.yyyy")</f>
        <v>16.02.2023</v>
      </c>
      <c r="D2231" s="27">
        <f>B2231-A2231</f>
        <v>6.944444467080757E-4</v>
      </c>
      <c r="E2231" s="28" t="s">
        <v>25</v>
      </c>
      <c r="F2231" s="28" t="s">
        <v>246</v>
      </c>
      <c r="G2231" s="28">
        <v>1</v>
      </c>
      <c r="H2231" s="29">
        <v>0.4</v>
      </c>
      <c r="I2231" s="28">
        <v>1</v>
      </c>
      <c r="J2231" s="28" t="s">
        <v>12</v>
      </c>
      <c r="K2231" s="28">
        <v>1</v>
      </c>
      <c r="L2231" s="29">
        <v>3.7</v>
      </c>
      <c r="M2231" s="29">
        <f t="shared" si="34"/>
        <v>1.1100000000000001</v>
      </c>
      <c r="N2231" s="29">
        <v>1.1899999999999995</v>
      </c>
      <c r="O2231" s="30">
        <v>6</v>
      </c>
    </row>
    <row r="2232" spans="1:15" x14ac:dyDescent="0.35">
      <c r="A2232" s="24">
        <v>44973.079861111109</v>
      </c>
      <c r="B2232" s="25">
        <v>44973.084722222222</v>
      </c>
      <c r="C2232" s="26" t="str">
        <f>TEXT(B2232,"dd.mm.yyyy")</f>
        <v>16.02.2023</v>
      </c>
      <c r="D2232" s="27">
        <f>B2232-A2232</f>
        <v>4.8611111124046147E-3</v>
      </c>
      <c r="E2232" s="28" t="s">
        <v>38</v>
      </c>
      <c r="F2232" s="28" t="s">
        <v>450</v>
      </c>
      <c r="G2232" s="28">
        <v>1</v>
      </c>
      <c r="H2232" s="29">
        <v>1.9</v>
      </c>
      <c r="I2232" s="28">
        <v>1</v>
      </c>
      <c r="J2232" s="28" t="s">
        <v>12</v>
      </c>
      <c r="K2232" s="28">
        <v>1</v>
      </c>
      <c r="L2232" s="29">
        <v>3.2</v>
      </c>
      <c r="M2232" s="29">
        <f t="shared" si="34"/>
        <v>0.96</v>
      </c>
      <c r="N2232" s="29">
        <v>0.83999999999999986</v>
      </c>
      <c r="O2232" s="30">
        <v>5</v>
      </c>
    </row>
    <row r="2233" spans="1:15" x14ac:dyDescent="0.35">
      <c r="A2233" s="24">
        <v>44973.079861111109</v>
      </c>
      <c r="B2233" s="25">
        <v>44973.095833333333</v>
      </c>
      <c r="C2233" s="26" t="str">
        <f>TEXT(B2233,"dd.mm.yyyy")</f>
        <v>16.02.2023</v>
      </c>
      <c r="D2233" s="27">
        <f>B2233-A2233</f>
        <v>1.5972222223354038E-2</v>
      </c>
      <c r="E2233" s="28" t="s">
        <v>20</v>
      </c>
      <c r="F2233" s="28" t="s">
        <v>265</v>
      </c>
      <c r="G2233" s="28">
        <v>1</v>
      </c>
      <c r="H2233" s="29">
        <v>8.6999999999999993</v>
      </c>
      <c r="I2233" s="28">
        <v>1</v>
      </c>
      <c r="J2233" s="28" t="s">
        <v>12</v>
      </c>
      <c r="K2233" s="28">
        <v>2</v>
      </c>
      <c r="L2233" s="29">
        <v>20.88</v>
      </c>
      <c r="M2233" s="29">
        <f t="shared" si="34"/>
        <v>6.2639999999999993</v>
      </c>
      <c r="N2233" s="29">
        <v>2.8560000000000016</v>
      </c>
      <c r="O2233" s="30">
        <v>30</v>
      </c>
    </row>
    <row r="2234" spans="1:15" x14ac:dyDescent="0.35">
      <c r="A2234" s="24">
        <v>44973.079861111109</v>
      </c>
      <c r="B2234" s="25">
        <v>44973.082638888889</v>
      </c>
      <c r="C2234" s="26" t="str">
        <f>TEXT(B2234,"dd.mm.yyyy")</f>
        <v>16.02.2023</v>
      </c>
      <c r="D2234" s="27">
        <f>B2234-A2234</f>
        <v>2.7777777795563452E-3</v>
      </c>
      <c r="E2234" s="28" t="s">
        <v>25</v>
      </c>
      <c r="F2234" s="28" t="s">
        <v>578</v>
      </c>
      <c r="G2234" s="28">
        <v>1</v>
      </c>
      <c r="H2234" s="29">
        <v>1</v>
      </c>
      <c r="I2234" s="28">
        <v>1</v>
      </c>
      <c r="J2234" s="28" t="s">
        <v>12</v>
      </c>
      <c r="K2234" s="28">
        <v>1</v>
      </c>
      <c r="L2234" s="29">
        <v>3</v>
      </c>
      <c r="M2234" s="29">
        <f t="shared" si="34"/>
        <v>0.89999999999999991</v>
      </c>
      <c r="N2234" s="29">
        <v>1.0999999999999996</v>
      </c>
      <c r="O2234" s="30">
        <v>5</v>
      </c>
    </row>
    <row r="2235" spans="1:15" x14ac:dyDescent="0.35">
      <c r="A2235" s="24">
        <v>44973.079861111109</v>
      </c>
      <c r="B2235" s="25">
        <v>44973.089583333334</v>
      </c>
      <c r="C2235" s="26" t="str">
        <f>TEXT(B2235,"dd.mm.yyyy")</f>
        <v>16.02.2023</v>
      </c>
      <c r="D2235" s="27">
        <f>B2235-A2235</f>
        <v>9.7222222248092294E-3</v>
      </c>
      <c r="E2235" s="28" t="s">
        <v>76</v>
      </c>
      <c r="F2235" s="28" t="s">
        <v>832</v>
      </c>
      <c r="G2235" s="28">
        <v>2</v>
      </c>
      <c r="H2235" s="29">
        <v>4.7</v>
      </c>
      <c r="I2235" s="28">
        <v>1</v>
      </c>
      <c r="J2235" s="28" t="s">
        <v>12</v>
      </c>
      <c r="K2235" s="28">
        <v>1</v>
      </c>
      <c r="L2235" s="29">
        <v>11.28</v>
      </c>
      <c r="M2235" s="29">
        <f t="shared" si="34"/>
        <v>3.3839999999999999</v>
      </c>
      <c r="N2235" s="29">
        <v>2.3360000000000003</v>
      </c>
      <c r="O2235" s="30">
        <v>17</v>
      </c>
    </row>
    <row r="2236" spans="1:15" x14ac:dyDescent="0.35">
      <c r="A2236" s="24">
        <v>44973.079861111109</v>
      </c>
      <c r="B2236" s="25">
        <v>44973.094444444447</v>
      </c>
      <c r="C2236" s="26" t="str">
        <f>TEXT(B2236,"dd.mm.yyyy")</f>
        <v>16.02.2023</v>
      </c>
      <c r="D2236" s="27">
        <f>B2236-A2236</f>
        <v>1.4583333337213844E-2</v>
      </c>
      <c r="E2236" s="28" t="s">
        <v>44</v>
      </c>
      <c r="F2236" s="28" t="s">
        <v>106</v>
      </c>
      <c r="G2236" s="28">
        <v>2</v>
      </c>
      <c r="H2236" s="29">
        <v>8.5</v>
      </c>
      <c r="I2236" s="28">
        <v>1</v>
      </c>
      <c r="J2236" s="28" t="s">
        <v>12</v>
      </c>
      <c r="K2236" s="28">
        <v>2</v>
      </c>
      <c r="L2236" s="29">
        <v>20.399999999999999</v>
      </c>
      <c r="M2236" s="29">
        <f t="shared" si="34"/>
        <v>6.1199999999999992</v>
      </c>
      <c r="N2236" s="29">
        <v>3.480000000000004</v>
      </c>
      <c r="O2236" s="30">
        <v>30</v>
      </c>
    </row>
    <row r="2237" spans="1:15" x14ac:dyDescent="0.35">
      <c r="A2237" s="24">
        <v>44973.080555555556</v>
      </c>
      <c r="B2237" s="25">
        <v>44973.084722222222</v>
      </c>
      <c r="C2237" s="26" t="str">
        <f>TEXT(B2237,"dd.mm.yyyy")</f>
        <v>16.02.2023</v>
      </c>
      <c r="D2237" s="27">
        <f>B2237-A2237</f>
        <v>4.166666665696539E-3</v>
      </c>
      <c r="E2237" s="28" t="s">
        <v>51</v>
      </c>
      <c r="F2237" s="28" t="s">
        <v>495</v>
      </c>
      <c r="G2237" s="28">
        <v>1</v>
      </c>
      <c r="H2237" s="29">
        <v>2.2999999999999998</v>
      </c>
      <c r="I2237" s="28">
        <v>1</v>
      </c>
      <c r="J2237" s="28" t="s">
        <v>12</v>
      </c>
      <c r="K2237" s="28">
        <v>1</v>
      </c>
      <c r="L2237" s="29">
        <v>5.52</v>
      </c>
      <c r="M2237" s="29">
        <f t="shared" si="34"/>
        <v>1.6559999999999999</v>
      </c>
      <c r="N2237" s="29">
        <v>0.82400000000000073</v>
      </c>
      <c r="O2237" s="30">
        <v>8</v>
      </c>
    </row>
    <row r="2238" spans="1:15" x14ac:dyDescent="0.35">
      <c r="A2238" s="24">
        <v>44973.080555555556</v>
      </c>
      <c r="B2238" s="25">
        <v>44973.097916666666</v>
      </c>
      <c r="C2238" s="26" t="str">
        <f>TEXT(B2238,"dd.mm.yyyy")</f>
        <v>16.02.2023</v>
      </c>
      <c r="D2238" s="27">
        <f>B2238-A2238</f>
        <v>1.7361111109494232E-2</v>
      </c>
      <c r="E2238" s="28" t="s">
        <v>48</v>
      </c>
      <c r="F2238" s="28" t="s">
        <v>726</v>
      </c>
      <c r="G2238" s="28">
        <v>2</v>
      </c>
      <c r="H2238" s="29">
        <v>18.2</v>
      </c>
      <c r="I2238" s="28">
        <v>2</v>
      </c>
      <c r="J2238" s="28" t="s">
        <v>12</v>
      </c>
      <c r="K2238" s="28">
        <v>1</v>
      </c>
      <c r="L2238" s="29">
        <v>43.68</v>
      </c>
      <c r="M2238" s="29">
        <f t="shared" si="34"/>
        <v>13.103999999999999</v>
      </c>
      <c r="N2238" s="29">
        <v>5.2160000000000011</v>
      </c>
      <c r="O2238" s="30">
        <v>62</v>
      </c>
    </row>
    <row r="2239" spans="1:15" x14ac:dyDescent="0.35">
      <c r="A2239" s="24">
        <v>44973.081250000003</v>
      </c>
      <c r="B2239" s="25">
        <v>44973.084027777775</v>
      </c>
      <c r="C2239" s="26" t="str">
        <f>TEXT(B2239,"dd.mm.yyyy")</f>
        <v>16.02.2023</v>
      </c>
      <c r="D2239" s="27">
        <f>B2239-A2239</f>
        <v>2.7777777722803876E-3</v>
      </c>
      <c r="E2239" s="28" t="s">
        <v>22</v>
      </c>
      <c r="F2239" s="28" t="s">
        <v>209</v>
      </c>
      <c r="G2239" s="28">
        <v>1</v>
      </c>
      <c r="H2239" s="29">
        <v>0.8</v>
      </c>
      <c r="I2239" s="28">
        <v>1</v>
      </c>
      <c r="J2239" s="28" t="s">
        <v>12</v>
      </c>
      <c r="K2239" s="28">
        <v>2</v>
      </c>
      <c r="L2239" s="29">
        <v>3.6</v>
      </c>
      <c r="M2239" s="29">
        <f t="shared" si="34"/>
        <v>1.08</v>
      </c>
      <c r="N2239" s="29">
        <v>1.3199999999999998</v>
      </c>
      <c r="O2239" s="30">
        <v>6</v>
      </c>
    </row>
    <row r="2240" spans="1:15" x14ac:dyDescent="0.35">
      <c r="A2240" s="24">
        <v>44973.081250000003</v>
      </c>
      <c r="B2240" s="25">
        <v>44973.093055555553</v>
      </c>
      <c r="C2240" s="26" t="str">
        <f>TEXT(B2240,"dd.mm.yyyy")</f>
        <v>16.02.2023</v>
      </c>
      <c r="D2240" s="27">
        <f>B2240-A2240</f>
        <v>1.1805555550381541E-2</v>
      </c>
      <c r="E2240" s="28" t="s">
        <v>73</v>
      </c>
      <c r="F2240" s="28" t="s">
        <v>580</v>
      </c>
      <c r="G2240" s="28">
        <v>2</v>
      </c>
      <c r="H2240" s="29">
        <v>4.8</v>
      </c>
      <c r="I2240" s="28">
        <v>1</v>
      </c>
      <c r="J2240" s="28" t="s">
        <v>12</v>
      </c>
      <c r="K2240" s="28">
        <v>2</v>
      </c>
      <c r="L2240" s="29">
        <v>11.52</v>
      </c>
      <c r="M2240" s="29">
        <f t="shared" si="34"/>
        <v>3.456</v>
      </c>
      <c r="N2240" s="29">
        <v>2.0240000000000009</v>
      </c>
      <c r="O2240" s="30">
        <v>17</v>
      </c>
    </row>
    <row r="2241" spans="1:15" x14ac:dyDescent="0.35">
      <c r="A2241" s="24">
        <v>44973.081944444442</v>
      </c>
      <c r="B2241" s="25">
        <v>44973.086111111108</v>
      </c>
      <c r="C2241" s="26" t="str">
        <f>TEXT(B2241,"dd.mm.yyyy")</f>
        <v>16.02.2023</v>
      </c>
      <c r="D2241" s="27">
        <f>B2241-A2241</f>
        <v>4.166666665696539E-3</v>
      </c>
      <c r="E2241" s="28" t="s">
        <v>53</v>
      </c>
      <c r="F2241" s="28" t="s">
        <v>396</v>
      </c>
      <c r="G2241" s="28">
        <v>1</v>
      </c>
      <c r="H2241" s="29">
        <v>2.5</v>
      </c>
      <c r="I2241" s="28">
        <v>1</v>
      </c>
      <c r="J2241" s="28" t="s">
        <v>12</v>
      </c>
      <c r="K2241" s="28">
        <v>1</v>
      </c>
      <c r="L2241" s="29">
        <v>6</v>
      </c>
      <c r="M2241" s="29">
        <f t="shared" si="34"/>
        <v>1.7999999999999998</v>
      </c>
      <c r="N2241" s="29">
        <v>1.2000000000000002</v>
      </c>
      <c r="O2241" s="30">
        <v>9</v>
      </c>
    </row>
    <row r="2242" spans="1:15" x14ac:dyDescent="0.35">
      <c r="A2242" s="24">
        <v>44973.081944444442</v>
      </c>
      <c r="B2242" s="25">
        <v>44973.081944444442</v>
      </c>
      <c r="C2242" s="26" t="str">
        <f>TEXT(B2242,"dd.mm.yyyy")</f>
        <v>16.02.2023</v>
      </c>
      <c r="D2242" s="27">
        <f>B2242-A2242</f>
        <v>0</v>
      </c>
      <c r="E2242" s="28" t="s">
        <v>20</v>
      </c>
      <c r="F2242" s="28" t="s">
        <v>578</v>
      </c>
      <c r="G2242" s="28">
        <v>1</v>
      </c>
      <c r="H2242" s="29">
        <v>0</v>
      </c>
      <c r="I2242" s="28">
        <v>1</v>
      </c>
      <c r="J2242" s="28" t="s">
        <v>12</v>
      </c>
      <c r="K2242" s="28">
        <v>2</v>
      </c>
      <c r="L2242" s="29">
        <v>3.8</v>
      </c>
      <c r="M2242" s="29">
        <f t="shared" si="34"/>
        <v>1.1399999999999999</v>
      </c>
      <c r="N2242" s="29">
        <v>1.0600000000000005</v>
      </c>
      <c r="O2242" s="30">
        <v>6</v>
      </c>
    </row>
    <row r="2243" spans="1:15" x14ac:dyDescent="0.35">
      <c r="A2243" s="24">
        <v>44973.081944444442</v>
      </c>
      <c r="B2243" s="25">
        <v>44973.086805555555</v>
      </c>
      <c r="C2243" s="26" t="str">
        <f>TEXT(B2243,"dd.mm.yyyy")</f>
        <v>16.02.2023</v>
      </c>
      <c r="D2243" s="27">
        <f>B2243-A2243</f>
        <v>4.8611111124046147E-3</v>
      </c>
      <c r="E2243" s="28" t="s">
        <v>49</v>
      </c>
      <c r="F2243" s="28" t="s">
        <v>306</v>
      </c>
      <c r="G2243" s="28">
        <v>1</v>
      </c>
      <c r="H2243" s="29">
        <v>2.7</v>
      </c>
      <c r="I2243" s="28">
        <v>1</v>
      </c>
      <c r="J2243" s="28" t="s">
        <v>12</v>
      </c>
      <c r="K2243" s="28">
        <v>1</v>
      </c>
      <c r="L2243" s="29">
        <v>6.48</v>
      </c>
      <c r="M2243" s="29">
        <f t="shared" ref="M2243:M2306" si="35">L2243*30%</f>
        <v>1.944</v>
      </c>
      <c r="N2243" s="29">
        <v>0.57599999999999962</v>
      </c>
      <c r="O2243" s="30">
        <v>9</v>
      </c>
    </row>
    <row r="2244" spans="1:15" x14ac:dyDescent="0.35">
      <c r="A2244" s="24">
        <v>44973.081944444442</v>
      </c>
      <c r="B2244" s="25">
        <v>44973.103472222225</v>
      </c>
      <c r="C2244" s="26" t="str">
        <f>TEXT(B2244,"dd.mm.yyyy")</f>
        <v>16.02.2023</v>
      </c>
      <c r="D2244" s="27">
        <f>B2244-A2244</f>
        <v>2.1527777782466728E-2</v>
      </c>
      <c r="E2244" s="28" t="s">
        <v>42</v>
      </c>
      <c r="F2244" s="28" t="s">
        <v>776</v>
      </c>
      <c r="G2244" s="28">
        <v>2</v>
      </c>
      <c r="H2244" s="29">
        <v>16.7</v>
      </c>
      <c r="I2244" s="28">
        <v>1</v>
      </c>
      <c r="J2244" s="28" t="s">
        <v>12</v>
      </c>
      <c r="K2244" s="28">
        <v>2</v>
      </c>
      <c r="L2244" s="29">
        <v>40.08</v>
      </c>
      <c r="M2244" s="29">
        <f t="shared" si="35"/>
        <v>12.023999999999999</v>
      </c>
      <c r="N2244" s="29">
        <v>3.8960000000000008</v>
      </c>
      <c r="O2244" s="30">
        <v>56</v>
      </c>
    </row>
    <row r="2245" spans="1:15" x14ac:dyDescent="0.35">
      <c r="A2245" s="24">
        <v>44973.082638888889</v>
      </c>
      <c r="B2245" s="25">
        <v>44973.095833333333</v>
      </c>
      <c r="C2245" s="26" t="str">
        <f>TEXT(B2245,"dd.mm.yyyy")</f>
        <v>16.02.2023</v>
      </c>
      <c r="D2245" s="27">
        <f>B2245-A2245</f>
        <v>1.3194444443797693E-2</v>
      </c>
      <c r="E2245" s="28" t="s">
        <v>51</v>
      </c>
      <c r="F2245" s="28" t="s">
        <v>457</v>
      </c>
      <c r="G2245" s="28">
        <v>2</v>
      </c>
      <c r="H2245" s="29">
        <v>9.6</v>
      </c>
      <c r="I2245" s="28">
        <v>1</v>
      </c>
      <c r="J2245" s="28" t="s">
        <v>12</v>
      </c>
      <c r="K2245" s="28">
        <v>2</v>
      </c>
      <c r="L2245" s="29">
        <v>23.04</v>
      </c>
      <c r="M2245" s="29">
        <f t="shared" si="35"/>
        <v>6.9119999999999999</v>
      </c>
      <c r="N2245" s="29">
        <v>5.0480000000000018</v>
      </c>
      <c r="O2245" s="30">
        <v>35</v>
      </c>
    </row>
    <row r="2246" spans="1:15" x14ac:dyDescent="0.35">
      <c r="A2246" s="24">
        <v>44973.082638888889</v>
      </c>
      <c r="B2246" s="25">
        <v>44973.097222222219</v>
      </c>
      <c r="C2246" s="26" t="str">
        <f>TEXT(B2246,"dd.mm.yyyy")</f>
        <v>16.02.2023</v>
      </c>
      <c r="D2246" s="27">
        <f>B2246-A2246</f>
        <v>1.4583333329937886E-2</v>
      </c>
      <c r="E2246" s="28" t="s">
        <v>16</v>
      </c>
      <c r="F2246" s="28" t="s">
        <v>326</v>
      </c>
      <c r="G2246" s="28">
        <v>1</v>
      </c>
      <c r="H2246" s="29">
        <v>6</v>
      </c>
      <c r="I2246" s="28">
        <v>1</v>
      </c>
      <c r="J2246" s="28" t="s">
        <v>12</v>
      </c>
      <c r="K2246" s="28">
        <v>4</v>
      </c>
      <c r="L2246" s="29">
        <v>14.4</v>
      </c>
      <c r="M2246" s="29">
        <f t="shared" si="35"/>
        <v>4.32</v>
      </c>
      <c r="N2246" s="29">
        <v>2.2799999999999994</v>
      </c>
      <c r="O2246" s="30">
        <v>21</v>
      </c>
    </row>
    <row r="2247" spans="1:15" x14ac:dyDescent="0.35">
      <c r="A2247" s="24">
        <v>44973.082638888889</v>
      </c>
      <c r="B2247" s="25">
        <v>44973.086111111108</v>
      </c>
      <c r="C2247" s="26" t="str">
        <f>TEXT(B2247,"dd.mm.yyyy")</f>
        <v>16.02.2023</v>
      </c>
      <c r="D2247" s="27">
        <f>B2247-A2247</f>
        <v>3.4722222189884633E-3</v>
      </c>
      <c r="E2247" s="28" t="s">
        <v>64</v>
      </c>
      <c r="F2247" s="28" t="s">
        <v>600</v>
      </c>
      <c r="G2247" s="28">
        <v>1</v>
      </c>
      <c r="H2247" s="29">
        <v>0.7</v>
      </c>
      <c r="I2247" s="28">
        <v>1</v>
      </c>
      <c r="J2247" s="28" t="s">
        <v>12</v>
      </c>
      <c r="K2247" s="28">
        <v>1</v>
      </c>
      <c r="L2247" s="29">
        <v>3.8</v>
      </c>
      <c r="M2247" s="29">
        <f t="shared" si="35"/>
        <v>1.1399999999999999</v>
      </c>
      <c r="N2247" s="29">
        <v>1.0600000000000005</v>
      </c>
      <c r="O2247" s="30">
        <v>6</v>
      </c>
    </row>
    <row r="2248" spans="1:15" x14ac:dyDescent="0.35">
      <c r="A2248" s="24">
        <v>44973.084027777775</v>
      </c>
      <c r="B2248" s="25">
        <v>44973.102083333331</v>
      </c>
      <c r="C2248" s="26" t="str">
        <f>TEXT(B2248,"dd.mm.yyyy")</f>
        <v>16.02.2023</v>
      </c>
      <c r="D2248" s="27">
        <f>B2248-A2248</f>
        <v>1.8055555556202307E-2</v>
      </c>
      <c r="E2248" s="28" t="s">
        <v>49</v>
      </c>
      <c r="F2248" s="28" t="s">
        <v>724</v>
      </c>
      <c r="G2248" s="28">
        <v>2</v>
      </c>
      <c r="H2248" s="29">
        <v>12.3</v>
      </c>
      <c r="I2248" s="28">
        <v>1</v>
      </c>
      <c r="J2248" s="28" t="s">
        <v>12</v>
      </c>
      <c r="K2248" s="28">
        <v>2</v>
      </c>
      <c r="L2248" s="29">
        <v>36.9</v>
      </c>
      <c r="M2248" s="29">
        <f t="shared" si="35"/>
        <v>11.069999999999999</v>
      </c>
      <c r="N2248" s="29">
        <v>8.0300000000000011</v>
      </c>
      <c r="O2248" s="30">
        <v>56</v>
      </c>
    </row>
    <row r="2249" spans="1:15" x14ac:dyDescent="0.35">
      <c r="A2249" s="24">
        <v>44973.084027777775</v>
      </c>
      <c r="B2249" s="25">
        <v>44973.093055555553</v>
      </c>
      <c r="C2249" s="26" t="str">
        <f>TEXT(B2249,"dd.mm.yyyy")</f>
        <v>16.02.2023</v>
      </c>
      <c r="D2249" s="27">
        <f>B2249-A2249</f>
        <v>9.0277777781011537E-3</v>
      </c>
      <c r="E2249" s="28" t="s">
        <v>30</v>
      </c>
      <c r="F2249" s="28" t="s">
        <v>660</v>
      </c>
      <c r="G2249" s="28">
        <v>1</v>
      </c>
      <c r="H2249" s="29">
        <v>2.2999999999999998</v>
      </c>
      <c r="I2249" s="28">
        <v>1</v>
      </c>
      <c r="J2249" s="28" t="s">
        <v>12</v>
      </c>
      <c r="K2249" s="28">
        <v>1</v>
      </c>
      <c r="L2249" s="29">
        <v>6.9</v>
      </c>
      <c r="M2249" s="29">
        <f t="shared" si="35"/>
        <v>2.0699999999999998</v>
      </c>
      <c r="N2249" s="29">
        <v>1.0299999999999994</v>
      </c>
      <c r="O2249" s="30">
        <v>10</v>
      </c>
    </row>
    <row r="2250" spans="1:15" x14ac:dyDescent="0.35">
      <c r="A2250" s="24">
        <v>44973.084722222222</v>
      </c>
      <c r="B2250" s="25">
        <v>44973.106249999997</v>
      </c>
      <c r="C2250" s="26" t="str">
        <f>TEXT(B2250,"dd.mm.yyyy")</f>
        <v>16.02.2023</v>
      </c>
      <c r="D2250" s="27">
        <f>B2250-A2250</f>
        <v>2.1527777775190771E-2</v>
      </c>
      <c r="E2250" s="28" t="s">
        <v>13</v>
      </c>
      <c r="F2250" s="28" t="s">
        <v>281</v>
      </c>
      <c r="G2250" s="28">
        <v>2</v>
      </c>
      <c r="H2250" s="29">
        <v>19.7</v>
      </c>
      <c r="I2250" s="28">
        <v>3</v>
      </c>
      <c r="J2250" s="28" t="s">
        <v>12</v>
      </c>
      <c r="K2250" s="28">
        <v>1</v>
      </c>
      <c r="L2250" s="29">
        <v>59.1</v>
      </c>
      <c r="M2250" s="29">
        <f t="shared" si="35"/>
        <v>17.73</v>
      </c>
      <c r="N2250" s="29">
        <v>12.169999999999995</v>
      </c>
      <c r="O2250" s="30">
        <v>89</v>
      </c>
    </row>
    <row r="2251" spans="1:15" x14ac:dyDescent="0.35">
      <c r="A2251" s="24">
        <v>44973.084722222222</v>
      </c>
      <c r="B2251" s="25">
        <v>44973.087500000001</v>
      </c>
      <c r="C2251" s="26" t="str">
        <f>TEXT(B2251,"dd.mm.yyyy")</f>
        <v>16.02.2023</v>
      </c>
      <c r="D2251" s="27">
        <f>B2251-A2251</f>
        <v>2.7777777795563452E-3</v>
      </c>
      <c r="E2251" s="28" t="s">
        <v>41</v>
      </c>
      <c r="F2251" s="28" t="s">
        <v>317</v>
      </c>
      <c r="G2251" s="28">
        <v>1</v>
      </c>
      <c r="H2251" s="29">
        <v>1</v>
      </c>
      <c r="I2251" s="28">
        <v>1</v>
      </c>
      <c r="J2251" s="28" t="s">
        <v>12</v>
      </c>
      <c r="K2251" s="28">
        <v>2</v>
      </c>
      <c r="L2251" s="29">
        <v>3.8</v>
      </c>
      <c r="M2251" s="29">
        <f t="shared" si="35"/>
        <v>1.1399999999999999</v>
      </c>
      <c r="N2251" s="29">
        <v>1.0600000000000005</v>
      </c>
      <c r="O2251" s="30">
        <v>6</v>
      </c>
    </row>
    <row r="2252" spans="1:15" x14ac:dyDescent="0.35">
      <c r="A2252" s="24">
        <v>44973.084722222222</v>
      </c>
      <c r="B2252" s="25">
        <v>44973.102083333331</v>
      </c>
      <c r="C2252" s="26" t="str">
        <f>TEXT(B2252,"dd.mm.yyyy")</f>
        <v>16.02.2023</v>
      </c>
      <c r="D2252" s="27">
        <f>B2252-A2252</f>
        <v>1.7361111109494232E-2</v>
      </c>
      <c r="E2252" s="28" t="s">
        <v>57</v>
      </c>
      <c r="F2252" s="28" t="s">
        <v>324</v>
      </c>
      <c r="G2252" s="28">
        <v>1</v>
      </c>
      <c r="H2252" s="29">
        <v>7.4</v>
      </c>
      <c r="I2252" s="28">
        <v>1</v>
      </c>
      <c r="J2252" s="28" t="s">
        <v>12</v>
      </c>
      <c r="K2252" s="28">
        <v>2</v>
      </c>
      <c r="L2252" s="29">
        <v>22.2</v>
      </c>
      <c r="M2252" s="29">
        <f t="shared" si="35"/>
        <v>6.6599999999999993</v>
      </c>
      <c r="N2252" s="29">
        <v>3.1400000000000006</v>
      </c>
      <c r="O2252" s="30">
        <v>32</v>
      </c>
    </row>
    <row r="2253" spans="1:15" x14ac:dyDescent="0.35">
      <c r="A2253" s="24">
        <v>44973.084722222222</v>
      </c>
      <c r="B2253" s="25">
        <v>44973.09097222222</v>
      </c>
      <c r="C2253" s="26" t="str">
        <f>TEXT(B2253,"dd.mm.yyyy")</f>
        <v>16.02.2023</v>
      </c>
      <c r="D2253" s="27">
        <f>B2253-A2253</f>
        <v>6.2499999985448085E-3</v>
      </c>
      <c r="E2253" s="28" t="s">
        <v>56</v>
      </c>
      <c r="F2253" s="28" t="s">
        <v>94</v>
      </c>
      <c r="G2253" s="28">
        <v>1</v>
      </c>
      <c r="H2253" s="29">
        <v>1.9</v>
      </c>
      <c r="I2253" s="28">
        <v>1</v>
      </c>
      <c r="J2253" s="28" t="s">
        <v>12</v>
      </c>
      <c r="K2253" s="28">
        <v>2</v>
      </c>
      <c r="L2253" s="29">
        <v>3.6</v>
      </c>
      <c r="M2253" s="29">
        <f t="shared" si="35"/>
        <v>1.08</v>
      </c>
      <c r="N2253" s="29">
        <v>1.3199999999999998</v>
      </c>
      <c r="O2253" s="30">
        <v>6</v>
      </c>
    </row>
    <row r="2254" spans="1:15" x14ac:dyDescent="0.35">
      <c r="A2254" s="24">
        <v>44973.084722222222</v>
      </c>
      <c r="B2254" s="25">
        <v>44973.09097222222</v>
      </c>
      <c r="C2254" s="26" t="str">
        <f>TEXT(B2254,"dd.mm.yyyy")</f>
        <v>16.02.2023</v>
      </c>
      <c r="D2254" s="27">
        <f>B2254-A2254</f>
        <v>6.2499999985448085E-3</v>
      </c>
      <c r="E2254" s="28" t="s">
        <v>64</v>
      </c>
      <c r="F2254" s="28" t="s">
        <v>879</v>
      </c>
      <c r="G2254" s="28">
        <v>1</v>
      </c>
      <c r="H2254" s="29">
        <v>4.2</v>
      </c>
      <c r="I2254" s="28">
        <v>1</v>
      </c>
      <c r="J2254" s="28" t="s">
        <v>12</v>
      </c>
      <c r="K2254" s="28">
        <v>2</v>
      </c>
      <c r="L2254" s="29">
        <v>12.6</v>
      </c>
      <c r="M2254" s="29">
        <f t="shared" si="35"/>
        <v>3.78</v>
      </c>
      <c r="N2254" s="29">
        <v>2.620000000000001</v>
      </c>
      <c r="O2254" s="30">
        <v>19</v>
      </c>
    </row>
    <row r="2255" spans="1:15" x14ac:dyDescent="0.35">
      <c r="A2255" s="24">
        <v>44973.085416666669</v>
      </c>
      <c r="B2255" s="25">
        <v>44973.09652777778</v>
      </c>
      <c r="C2255" s="26" t="str">
        <f>TEXT(B2255,"dd.mm.yyyy")</f>
        <v>16.02.2023</v>
      </c>
      <c r="D2255" s="27">
        <f>B2255-A2255</f>
        <v>1.1111111110949423E-2</v>
      </c>
      <c r="E2255" s="28" t="s">
        <v>19</v>
      </c>
      <c r="F2255" s="28" t="s">
        <v>734</v>
      </c>
      <c r="G2255" s="28">
        <v>1</v>
      </c>
      <c r="H2255" s="29">
        <v>4.5</v>
      </c>
      <c r="I2255" s="28">
        <v>1</v>
      </c>
      <c r="J2255" s="28" t="s">
        <v>12</v>
      </c>
      <c r="K2255" s="28">
        <v>2</v>
      </c>
      <c r="L2255" s="29">
        <v>13.5</v>
      </c>
      <c r="M2255" s="29">
        <f t="shared" si="35"/>
        <v>4.05</v>
      </c>
      <c r="N2255" s="29">
        <v>1.4499999999999993</v>
      </c>
      <c r="O2255" s="30">
        <v>19</v>
      </c>
    </row>
    <row r="2256" spans="1:15" x14ac:dyDescent="0.35">
      <c r="A2256" s="24">
        <v>44973.086111111108</v>
      </c>
      <c r="B2256" s="25">
        <v>44973.097916666666</v>
      </c>
      <c r="C2256" s="26" t="str">
        <f>TEXT(B2256,"dd.mm.yyyy")</f>
        <v>16.02.2023</v>
      </c>
      <c r="D2256" s="27">
        <f>B2256-A2256</f>
        <v>1.1805555557657499E-2</v>
      </c>
      <c r="E2256" s="28" t="s">
        <v>61</v>
      </c>
      <c r="F2256" s="28" t="s">
        <v>822</v>
      </c>
      <c r="G2256" s="28">
        <v>1</v>
      </c>
      <c r="H2256" s="29">
        <v>5.3</v>
      </c>
      <c r="I2256" s="28">
        <v>1</v>
      </c>
      <c r="J2256" s="28" t="s">
        <v>12</v>
      </c>
      <c r="K2256" s="28">
        <v>2</v>
      </c>
      <c r="L2256" s="29">
        <v>15.9</v>
      </c>
      <c r="M2256" s="29">
        <f t="shared" si="35"/>
        <v>4.7699999999999996</v>
      </c>
      <c r="N2256" s="29">
        <v>3.33</v>
      </c>
      <c r="O2256" s="30">
        <v>24</v>
      </c>
    </row>
    <row r="2257" spans="1:15" x14ac:dyDescent="0.35">
      <c r="A2257" s="24">
        <v>44973.086805555555</v>
      </c>
      <c r="B2257" s="25">
        <v>44973.100694444445</v>
      </c>
      <c r="C2257" s="26" t="str">
        <f>TEXT(B2257,"dd.mm.yyyy")</f>
        <v>16.02.2023</v>
      </c>
      <c r="D2257" s="27">
        <f>B2257-A2257</f>
        <v>1.3888888890505768E-2</v>
      </c>
      <c r="E2257" s="28" t="s">
        <v>61</v>
      </c>
      <c r="F2257" s="28" t="s">
        <v>362</v>
      </c>
      <c r="G2257" s="28">
        <v>2</v>
      </c>
      <c r="H2257" s="29">
        <v>5.8</v>
      </c>
      <c r="I2257" s="28">
        <v>1</v>
      </c>
      <c r="J2257" s="28" t="s">
        <v>12</v>
      </c>
      <c r="K2257" s="28">
        <v>2</v>
      </c>
      <c r="L2257" s="29">
        <v>17.399999999999999</v>
      </c>
      <c r="M2257" s="29">
        <f t="shared" si="35"/>
        <v>5.22</v>
      </c>
      <c r="N2257" s="29">
        <v>3.3800000000000026</v>
      </c>
      <c r="O2257" s="30">
        <v>26</v>
      </c>
    </row>
    <row r="2258" spans="1:15" x14ac:dyDescent="0.35">
      <c r="A2258" s="24">
        <v>44973.087500000001</v>
      </c>
      <c r="B2258" s="25">
        <v>44973.097916666666</v>
      </c>
      <c r="C2258" s="26" t="str">
        <f>TEXT(B2258,"dd.mm.yyyy")</f>
        <v>16.02.2023</v>
      </c>
      <c r="D2258" s="27">
        <f>B2258-A2258</f>
        <v>1.0416666664241347E-2</v>
      </c>
      <c r="E2258" s="28" t="s">
        <v>57</v>
      </c>
      <c r="F2258" s="28" t="s">
        <v>280</v>
      </c>
      <c r="G2258" s="28">
        <v>1</v>
      </c>
      <c r="H2258" s="29">
        <v>3.6</v>
      </c>
      <c r="I2258" s="28">
        <v>1</v>
      </c>
      <c r="J2258" s="28" t="s">
        <v>12</v>
      </c>
      <c r="K2258" s="28">
        <v>2</v>
      </c>
      <c r="L2258" s="29">
        <v>10.8</v>
      </c>
      <c r="M2258" s="29">
        <f t="shared" si="35"/>
        <v>3.24</v>
      </c>
      <c r="N2258" s="29">
        <v>1.9599999999999991</v>
      </c>
      <c r="O2258" s="30">
        <v>16</v>
      </c>
    </row>
    <row r="2259" spans="1:15" x14ac:dyDescent="0.35">
      <c r="A2259" s="24">
        <v>44973.087500000001</v>
      </c>
      <c r="B2259" s="25">
        <v>44973.097222222219</v>
      </c>
      <c r="C2259" s="26" t="str">
        <f>TEXT(B2259,"dd.mm.yyyy")</f>
        <v>16.02.2023</v>
      </c>
      <c r="D2259" s="27">
        <f>B2259-A2259</f>
        <v>9.7222222175332718E-3</v>
      </c>
      <c r="E2259" s="28" t="s">
        <v>45</v>
      </c>
      <c r="F2259" s="28" t="s">
        <v>225</v>
      </c>
      <c r="G2259" s="28">
        <v>1</v>
      </c>
      <c r="H2259" s="29">
        <v>5.7</v>
      </c>
      <c r="I2259" s="28">
        <v>1</v>
      </c>
      <c r="J2259" s="28" t="s">
        <v>12</v>
      </c>
      <c r="K2259" s="28">
        <v>2</v>
      </c>
      <c r="L2259" s="29">
        <v>17.100000000000001</v>
      </c>
      <c r="M2259" s="29">
        <f t="shared" si="35"/>
        <v>5.13</v>
      </c>
      <c r="N2259" s="29">
        <v>3.7699999999999996</v>
      </c>
      <c r="O2259" s="30">
        <v>26</v>
      </c>
    </row>
    <row r="2260" spans="1:15" x14ac:dyDescent="0.35">
      <c r="A2260" s="24">
        <v>44973.087500000001</v>
      </c>
      <c r="B2260" s="25">
        <v>44973.09652777778</v>
      </c>
      <c r="C2260" s="26" t="str">
        <f>TEXT(B2260,"dd.mm.yyyy")</f>
        <v>16.02.2023</v>
      </c>
      <c r="D2260" s="27">
        <f>B2260-A2260</f>
        <v>9.0277777781011537E-3</v>
      </c>
      <c r="E2260" s="28" t="s">
        <v>38</v>
      </c>
      <c r="F2260" s="28" t="s">
        <v>689</v>
      </c>
      <c r="G2260" s="28">
        <v>1</v>
      </c>
      <c r="H2260" s="29">
        <v>3.4</v>
      </c>
      <c r="I2260" s="28">
        <v>1</v>
      </c>
      <c r="J2260" s="28" t="s">
        <v>12</v>
      </c>
      <c r="K2260" s="28">
        <v>1</v>
      </c>
      <c r="L2260" s="29">
        <v>10.199999999999999</v>
      </c>
      <c r="M2260" s="29">
        <f t="shared" si="35"/>
        <v>3.0599999999999996</v>
      </c>
      <c r="N2260" s="29">
        <v>1.740000000000002</v>
      </c>
      <c r="O2260" s="30">
        <v>15</v>
      </c>
    </row>
    <row r="2261" spans="1:15" x14ac:dyDescent="0.35">
      <c r="A2261" s="24">
        <v>44973.087500000001</v>
      </c>
      <c r="B2261" s="25">
        <v>44973.102083333331</v>
      </c>
      <c r="C2261" s="26" t="str">
        <f>TEXT(B2261,"dd.mm.yyyy")</f>
        <v>16.02.2023</v>
      </c>
      <c r="D2261" s="27">
        <f>B2261-A2261</f>
        <v>1.4583333329937886E-2</v>
      </c>
      <c r="E2261" s="28" t="s">
        <v>67</v>
      </c>
      <c r="F2261" s="28" t="s">
        <v>850</v>
      </c>
      <c r="G2261" s="28">
        <v>4</v>
      </c>
      <c r="H2261" s="29">
        <v>11.4</v>
      </c>
      <c r="I2261" s="28">
        <v>1</v>
      </c>
      <c r="J2261" s="28" t="s">
        <v>12</v>
      </c>
      <c r="K2261" s="28">
        <v>2</v>
      </c>
      <c r="L2261" s="29">
        <v>34.200000000000003</v>
      </c>
      <c r="M2261" s="29">
        <f t="shared" si="35"/>
        <v>10.26</v>
      </c>
      <c r="N2261" s="29">
        <v>3.5399999999999991</v>
      </c>
      <c r="O2261" s="30">
        <v>48</v>
      </c>
    </row>
    <row r="2262" spans="1:15" x14ac:dyDescent="0.35">
      <c r="A2262" s="24">
        <v>44973.088194444441</v>
      </c>
      <c r="B2262" s="25">
        <v>44973.091666666667</v>
      </c>
      <c r="C2262" s="26" t="str">
        <f>TEXT(B2262,"dd.mm.yyyy")</f>
        <v>16.02.2023</v>
      </c>
      <c r="D2262" s="27">
        <f>B2262-A2262</f>
        <v>3.4722222262644209E-3</v>
      </c>
      <c r="E2262" s="28" t="s">
        <v>41</v>
      </c>
      <c r="F2262" s="28" t="s">
        <v>390</v>
      </c>
      <c r="G2262" s="28">
        <v>1</v>
      </c>
      <c r="H2262" s="29">
        <v>1.2</v>
      </c>
      <c r="I2262" s="28">
        <v>1</v>
      </c>
      <c r="J2262" s="28" t="s">
        <v>12</v>
      </c>
      <c r="K2262" s="28">
        <v>1</v>
      </c>
      <c r="L2262" s="29">
        <v>3.7</v>
      </c>
      <c r="M2262" s="29">
        <f t="shared" si="35"/>
        <v>1.1100000000000001</v>
      </c>
      <c r="N2262" s="29">
        <v>1.1899999999999995</v>
      </c>
      <c r="O2262" s="30">
        <v>6</v>
      </c>
    </row>
    <row r="2263" spans="1:15" x14ac:dyDescent="0.35">
      <c r="A2263" s="24">
        <v>44973.088194444441</v>
      </c>
      <c r="B2263" s="25">
        <v>44973.109027777777</v>
      </c>
      <c r="C2263" s="26" t="str">
        <f>TEXT(B2263,"dd.mm.yyyy")</f>
        <v>16.02.2023</v>
      </c>
      <c r="D2263" s="27">
        <f>B2263-A2263</f>
        <v>2.0833333335758653E-2</v>
      </c>
      <c r="E2263" s="28" t="s">
        <v>21</v>
      </c>
      <c r="F2263" s="28" t="s">
        <v>692</v>
      </c>
      <c r="G2263" s="28">
        <v>1</v>
      </c>
      <c r="H2263" s="29">
        <v>19.3</v>
      </c>
      <c r="I2263" s="28">
        <v>2</v>
      </c>
      <c r="J2263" s="28" t="s">
        <v>12</v>
      </c>
      <c r="K2263" s="28">
        <v>1</v>
      </c>
      <c r="L2263" s="29">
        <v>57.9</v>
      </c>
      <c r="M2263" s="29">
        <f t="shared" si="35"/>
        <v>17.369999999999997</v>
      </c>
      <c r="N2263" s="29">
        <v>12.729999999999997</v>
      </c>
      <c r="O2263" s="30">
        <v>88</v>
      </c>
    </row>
    <row r="2264" spans="1:15" x14ac:dyDescent="0.35">
      <c r="A2264" s="24">
        <v>44973.088888888888</v>
      </c>
      <c r="B2264" s="25">
        <v>44973.091666666667</v>
      </c>
      <c r="C2264" s="26" t="str">
        <f>TEXT(B2264,"dd.mm.yyyy")</f>
        <v>16.02.2023</v>
      </c>
      <c r="D2264" s="27">
        <f>B2264-A2264</f>
        <v>2.7777777795563452E-3</v>
      </c>
      <c r="E2264" s="28" t="s">
        <v>68</v>
      </c>
      <c r="F2264" s="28" t="s">
        <v>643</v>
      </c>
      <c r="G2264" s="28">
        <v>1</v>
      </c>
      <c r="H2264" s="29">
        <v>1.1000000000000001</v>
      </c>
      <c r="I2264" s="28">
        <v>1</v>
      </c>
      <c r="J2264" s="28" t="s">
        <v>12</v>
      </c>
      <c r="K2264" s="28">
        <v>2</v>
      </c>
      <c r="L2264" s="29">
        <v>3.3</v>
      </c>
      <c r="M2264" s="29">
        <f t="shared" si="35"/>
        <v>0.98999999999999988</v>
      </c>
      <c r="N2264" s="29">
        <v>0.71</v>
      </c>
      <c r="O2264" s="30">
        <v>5</v>
      </c>
    </row>
    <row r="2265" spans="1:15" x14ac:dyDescent="0.35">
      <c r="A2265" s="24">
        <v>44973.089583333334</v>
      </c>
      <c r="B2265" s="25">
        <v>44973.090277777781</v>
      </c>
      <c r="C2265" s="26" t="str">
        <f>TEXT(B2265,"dd.mm.yyyy")</f>
        <v>16.02.2023</v>
      </c>
      <c r="D2265" s="27">
        <f>B2265-A2265</f>
        <v>6.944444467080757E-4</v>
      </c>
      <c r="E2265" s="28" t="s">
        <v>36</v>
      </c>
      <c r="F2265" s="28" t="s">
        <v>570</v>
      </c>
      <c r="G2265" s="28">
        <v>1</v>
      </c>
      <c r="H2265" s="29">
        <v>0.2</v>
      </c>
      <c r="I2265" s="28">
        <v>1</v>
      </c>
      <c r="J2265" s="28" t="s">
        <v>12</v>
      </c>
      <c r="K2265" s="28">
        <v>2</v>
      </c>
      <c r="L2265" s="29">
        <v>3.3</v>
      </c>
      <c r="M2265" s="29">
        <f t="shared" si="35"/>
        <v>0.98999999999999988</v>
      </c>
      <c r="N2265" s="29">
        <v>0.71</v>
      </c>
      <c r="O2265" s="30">
        <v>5</v>
      </c>
    </row>
    <row r="2266" spans="1:15" x14ac:dyDescent="0.35">
      <c r="A2266" s="24">
        <v>44973.090277777781</v>
      </c>
      <c r="B2266" s="25">
        <v>44973.095138888886</v>
      </c>
      <c r="C2266" s="26" t="str">
        <f>TEXT(B2266,"dd.mm.yyyy")</f>
        <v>16.02.2023</v>
      </c>
      <c r="D2266" s="27">
        <f>B2266-A2266</f>
        <v>4.8611111051286571E-3</v>
      </c>
      <c r="E2266" s="28" t="s">
        <v>40</v>
      </c>
      <c r="F2266" s="28" t="s">
        <v>291</v>
      </c>
      <c r="G2266" s="28">
        <v>1</v>
      </c>
      <c r="H2266" s="29">
        <v>1.6</v>
      </c>
      <c r="I2266" s="28">
        <v>1</v>
      </c>
      <c r="J2266" s="28" t="s">
        <v>12</v>
      </c>
      <c r="K2266" s="28">
        <v>2</v>
      </c>
      <c r="L2266" s="29">
        <v>3.6</v>
      </c>
      <c r="M2266" s="29">
        <f t="shared" si="35"/>
        <v>1.08</v>
      </c>
      <c r="N2266" s="29">
        <v>1.3199999999999998</v>
      </c>
      <c r="O2266" s="30">
        <v>6</v>
      </c>
    </row>
    <row r="2267" spans="1:15" x14ac:dyDescent="0.35">
      <c r="A2267" s="24">
        <v>44973.09097222222</v>
      </c>
      <c r="B2267" s="25">
        <v>44973.097916666666</v>
      </c>
      <c r="C2267" s="26" t="str">
        <f>TEXT(B2267,"dd.mm.yyyy")</f>
        <v>16.02.2023</v>
      </c>
      <c r="D2267" s="27">
        <f>B2267-A2267</f>
        <v>6.9444444452528842E-3</v>
      </c>
      <c r="E2267" s="28" t="s">
        <v>56</v>
      </c>
      <c r="F2267" s="28" t="s">
        <v>359</v>
      </c>
      <c r="G2267" s="28">
        <v>1</v>
      </c>
      <c r="H2267" s="29">
        <v>1.7</v>
      </c>
      <c r="I2267" s="28">
        <v>1</v>
      </c>
      <c r="J2267" s="28" t="s">
        <v>12</v>
      </c>
      <c r="K2267" s="28">
        <v>2</v>
      </c>
      <c r="L2267" s="29">
        <v>4</v>
      </c>
      <c r="M2267" s="29">
        <f t="shared" si="35"/>
        <v>1.2</v>
      </c>
      <c r="N2267" s="29">
        <v>0.79999999999999982</v>
      </c>
      <c r="O2267" s="30">
        <v>6</v>
      </c>
    </row>
    <row r="2268" spans="1:15" x14ac:dyDescent="0.35">
      <c r="A2268" s="24">
        <v>44973.091666666667</v>
      </c>
      <c r="B2268" s="25">
        <v>44973.106249999997</v>
      </c>
      <c r="C2268" s="26" t="str">
        <f>TEXT(B2268,"dd.mm.yyyy")</f>
        <v>16.02.2023</v>
      </c>
      <c r="D2268" s="27">
        <f>B2268-A2268</f>
        <v>1.4583333329937886E-2</v>
      </c>
      <c r="E2268" s="28" t="s">
        <v>13</v>
      </c>
      <c r="F2268" s="28" t="s">
        <v>863</v>
      </c>
      <c r="G2268" s="28">
        <v>1</v>
      </c>
      <c r="H2268" s="29">
        <v>11.1</v>
      </c>
      <c r="I2268" s="28">
        <v>1</v>
      </c>
      <c r="J2268" s="28" t="s">
        <v>12</v>
      </c>
      <c r="K2268" s="28">
        <v>1</v>
      </c>
      <c r="L2268" s="29">
        <v>33.299999999999997</v>
      </c>
      <c r="M2268" s="29">
        <f t="shared" si="35"/>
        <v>9.9899999999999984</v>
      </c>
      <c r="N2268" s="29">
        <v>3.710000000000008</v>
      </c>
      <c r="O2268" s="30">
        <v>47</v>
      </c>
    </row>
    <row r="2269" spans="1:15" x14ac:dyDescent="0.35">
      <c r="A2269" s="24">
        <v>44973.091666666667</v>
      </c>
      <c r="B2269" s="25">
        <v>44973.097222222219</v>
      </c>
      <c r="C2269" s="26" t="str">
        <f>TEXT(B2269,"dd.mm.yyyy")</f>
        <v>16.02.2023</v>
      </c>
      <c r="D2269" s="27">
        <f>B2269-A2269</f>
        <v>5.5555555518367328E-3</v>
      </c>
      <c r="E2269" s="28" t="s">
        <v>45</v>
      </c>
      <c r="F2269" s="28" t="s">
        <v>217</v>
      </c>
      <c r="G2269" s="28">
        <v>1</v>
      </c>
      <c r="H2269" s="29">
        <v>3.3</v>
      </c>
      <c r="I2269" s="28">
        <v>1</v>
      </c>
      <c r="J2269" s="28" t="s">
        <v>12</v>
      </c>
      <c r="K2269" s="28">
        <v>1</v>
      </c>
      <c r="L2269" s="29">
        <v>9.9</v>
      </c>
      <c r="M2269" s="29">
        <f t="shared" si="35"/>
        <v>2.97</v>
      </c>
      <c r="N2269" s="29">
        <v>2.129999999999999</v>
      </c>
      <c r="O2269" s="30">
        <v>15</v>
      </c>
    </row>
    <row r="2270" spans="1:15" x14ac:dyDescent="0.35">
      <c r="A2270" s="24">
        <v>44973.092361111114</v>
      </c>
      <c r="B2270" s="25">
        <v>44973.099305555559</v>
      </c>
      <c r="C2270" s="26" t="str">
        <f>TEXT(B2270,"dd.mm.yyyy")</f>
        <v>16.02.2023</v>
      </c>
      <c r="D2270" s="27">
        <f>B2270-A2270</f>
        <v>6.9444444452528842E-3</v>
      </c>
      <c r="E2270" s="28" t="s">
        <v>30</v>
      </c>
      <c r="F2270" s="28" t="s">
        <v>86</v>
      </c>
      <c r="G2270" s="28">
        <v>1</v>
      </c>
      <c r="H2270" s="29">
        <v>3.1</v>
      </c>
      <c r="I2270" s="28">
        <v>1</v>
      </c>
      <c r="J2270" s="28" t="s">
        <v>12</v>
      </c>
      <c r="K2270" s="28">
        <v>1</v>
      </c>
      <c r="L2270" s="29">
        <v>9.3000000000000007</v>
      </c>
      <c r="M2270" s="29">
        <f t="shared" si="35"/>
        <v>2.79</v>
      </c>
      <c r="N2270" s="29">
        <v>1.9100000000000001</v>
      </c>
      <c r="O2270" s="30">
        <v>14</v>
      </c>
    </row>
    <row r="2271" spans="1:15" x14ac:dyDescent="0.35">
      <c r="A2271" s="24">
        <v>44973.092361111114</v>
      </c>
      <c r="B2271" s="25">
        <v>44973.1</v>
      </c>
      <c r="C2271" s="26" t="str">
        <f>TEXT(B2271,"dd.mm.yyyy")</f>
        <v>16.02.2023</v>
      </c>
      <c r="D2271" s="27">
        <f>B2271-A2271</f>
        <v>7.6388888846850023E-3</v>
      </c>
      <c r="E2271" s="28" t="s">
        <v>27</v>
      </c>
      <c r="F2271" s="28" t="s">
        <v>234</v>
      </c>
      <c r="G2271" s="28">
        <v>3</v>
      </c>
      <c r="H2271" s="29">
        <v>5.3</v>
      </c>
      <c r="I2271" s="28">
        <v>1</v>
      </c>
      <c r="J2271" s="28" t="s">
        <v>12</v>
      </c>
      <c r="K2271" s="28">
        <v>2</v>
      </c>
      <c r="L2271" s="29">
        <v>15.9</v>
      </c>
      <c r="M2271" s="29">
        <f t="shared" si="35"/>
        <v>4.7699999999999996</v>
      </c>
      <c r="N2271" s="29">
        <v>1.33</v>
      </c>
      <c r="O2271" s="30">
        <v>22</v>
      </c>
    </row>
    <row r="2272" spans="1:15" x14ac:dyDescent="0.35">
      <c r="A2272" s="24">
        <v>44973.093055555553</v>
      </c>
      <c r="B2272" s="25">
        <v>44973.106944444444</v>
      </c>
      <c r="C2272" s="26" t="str">
        <f>TEXT(B2272,"dd.mm.yyyy")</f>
        <v>16.02.2023</v>
      </c>
      <c r="D2272" s="27">
        <f>B2272-A2272</f>
        <v>1.3888888890505768E-2</v>
      </c>
      <c r="E2272" s="28" t="s">
        <v>68</v>
      </c>
      <c r="F2272" s="28" t="s">
        <v>126</v>
      </c>
      <c r="G2272" s="28">
        <v>2</v>
      </c>
      <c r="H2272" s="29">
        <v>6.2</v>
      </c>
      <c r="I2272" s="28">
        <v>1</v>
      </c>
      <c r="J2272" s="28" t="s">
        <v>12</v>
      </c>
      <c r="K2272" s="28">
        <v>2</v>
      </c>
      <c r="L2272" s="29">
        <v>18.600000000000001</v>
      </c>
      <c r="M2272" s="29">
        <f t="shared" si="35"/>
        <v>5.58</v>
      </c>
      <c r="N2272" s="29">
        <v>1.8200000000000003</v>
      </c>
      <c r="O2272" s="30">
        <v>26</v>
      </c>
    </row>
    <row r="2273" spans="1:15" x14ac:dyDescent="0.35">
      <c r="A2273" s="24">
        <v>44973.09375</v>
      </c>
      <c r="B2273" s="25">
        <v>44973.095833333333</v>
      </c>
      <c r="C2273" s="26" t="str">
        <f>TEXT(B2273,"dd.mm.yyyy")</f>
        <v>16.02.2023</v>
      </c>
      <c r="D2273" s="27">
        <f>B2273-A2273</f>
        <v>2.0833333328482695E-3</v>
      </c>
      <c r="E2273" s="28" t="s">
        <v>25</v>
      </c>
      <c r="F2273" s="28" t="s">
        <v>438</v>
      </c>
      <c r="G2273" s="28">
        <v>1</v>
      </c>
      <c r="H2273" s="29">
        <v>1</v>
      </c>
      <c r="I2273" s="28">
        <v>1</v>
      </c>
      <c r="J2273" s="28" t="s">
        <v>12</v>
      </c>
      <c r="K2273" s="28">
        <v>1</v>
      </c>
      <c r="L2273" s="29">
        <v>3.5</v>
      </c>
      <c r="M2273" s="29">
        <f t="shared" si="35"/>
        <v>1.05</v>
      </c>
      <c r="N2273" s="29">
        <v>1.4500000000000002</v>
      </c>
      <c r="O2273" s="30">
        <v>6</v>
      </c>
    </row>
    <row r="2274" spans="1:15" x14ac:dyDescent="0.35">
      <c r="A2274" s="24">
        <v>44973.09375</v>
      </c>
      <c r="B2274" s="25">
        <v>44973.10833333333</v>
      </c>
      <c r="C2274" s="26" t="str">
        <f>TEXT(B2274,"dd.mm.yyyy")</f>
        <v>16.02.2023</v>
      </c>
      <c r="D2274" s="27">
        <f>B2274-A2274</f>
        <v>1.4583333329937886E-2</v>
      </c>
      <c r="E2274" s="28" t="s">
        <v>34</v>
      </c>
      <c r="F2274" s="28" t="s">
        <v>603</v>
      </c>
      <c r="G2274" s="28">
        <v>1</v>
      </c>
      <c r="H2274" s="29">
        <v>5.3</v>
      </c>
      <c r="I2274" s="28">
        <v>1</v>
      </c>
      <c r="J2274" s="28" t="s">
        <v>12</v>
      </c>
      <c r="K2274" s="28">
        <v>2</v>
      </c>
      <c r="L2274" s="29">
        <v>15.9</v>
      </c>
      <c r="M2274" s="29">
        <f t="shared" si="35"/>
        <v>4.7699999999999996</v>
      </c>
      <c r="N2274" s="29">
        <v>2.33</v>
      </c>
      <c r="O2274" s="30">
        <v>23</v>
      </c>
    </row>
    <row r="2275" spans="1:15" x14ac:dyDescent="0.35">
      <c r="A2275" s="24">
        <v>44973.094444444447</v>
      </c>
      <c r="B2275" s="25">
        <v>44973.104166666664</v>
      </c>
      <c r="C2275" s="26" t="str">
        <f>TEXT(B2275,"dd.mm.yyyy")</f>
        <v>16.02.2023</v>
      </c>
      <c r="D2275" s="27">
        <f>B2275-A2275</f>
        <v>9.7222222175332718E-3</v>
      </c>
      <c r="E2275" s="28" t="s">
        <v>58</v>
      </c>
      <c r="F2275" s="28" t="s">
        <v>671</v>
      </c>
      <c r="G2275" s="28">
        <v>1</v>
      </c>
      <c r="H2275" s="29">
        <v>0.9</v>
      </c>
      <c r="I2275" s="28">
        <v>1</v>
      </c>
      <c r="J2275" s="28" t="s">
        <v>12</v>
      </c>
      <c r="K2275" s="28">
        <v>2</v>
      </c>
      <c r="L2275" s="29">
        <v>8.1</v>
      </c>
      <c r="M2275" s="29">
        <f t="shared" si="35"/>
        <v>2.4299999999999997</v>
      </c>
      <c r="N2275" s="29">
        <v>1.4700000000000006</v>
      </c>
      <c r="O2275" s="30">
        <v>12</v>
      </c>
    </row>
    <row r="2276" spans="1:15" x14ac:dyDescent="0.35">
      <c r="A2276" s="24">
        <v>44973.095138888886</v>
      </c>
      <c r="B2276" s="25">
        <v>44973.101388888892</v>
      </c>
      <c r="C2276" s="26" t="str">
        <f>TEXT(B2276,"dd.mm.yyyy")</f>
        <v>16.02.2023</v>
      </c>
      <c r="D2276" s="27">
        <f>B2276-A2276</f>
        <v>6.2500000058207661E-3</v>
      </c>
      <c r="E2276" s="28" t="s">
        <v>61</v>
      </c>
      <c r="F2276" s="28" t="s">
        <v>429</v>
      </c>
      <c r="G2276" s="28">
        <v>1</v>
      </c>
      <c r="H2276" s="29">
        <v>3.1</v>
      </c>
      <c r="I2276" s="28">
        <v>1</v>
      </c>
      <c r="J2276" s="28" t="s">
        <v>12</v>
      </c>
      <c r="K2276" s="28">
        <v>2</v>
      </c>
      <c r="L2276" s="29">
        <v>9.3000000000000007</v>
      </c>
      <c r="M2276" s="29">
        <f t="shared" si="35"/>
        <v>2.79</v>
      </c>
      <c r="N2276" s="29">
        <v>1.9100000000000001</v>
      </c>
      <c r="O2276" s="30">
        <v>14</v>
      </c>
    </row>
    <row r="2277" spans="1:15" x14ac:dyDescent="0.35">
      <c r="A2277" s="24">
        <v>44973.09652777778</v>
      </c>
      <c r="B2277" s="25">
        <v>44973.102777777778</v>
      </c>
      <c r="C2277" s="26" t="str">
        <f>TEXT(B2277,"dd.mm.yyyy")</f>
        <v>16.02.2023</v>
      </c>
      <c r="D2277" s="27">
        <f>B2277-A2277</f>
        <v>6.2499999985448085E-3</v>
      </c>
      <c r="E2277" s="28" t="s">
        <v>19</v>
      </c>
      <c r="F2277" s="28" t="s">
        <v>113</v>
      </c>
      <c r="G2277" s="28">
        <v>1</v>
      </c>
      <c r="H2277" s="29">
        <v>3.7</v>
      </c>
      <c r="I2277" s="28">
        <v>1</v>
      </c>
      <c r="J2277" s="28" t="s">
        <v>12</v>
      </c>
      <c r="K2277" s="28">
        <v>2</v>
      </c>
      <c r="L2277" s="29">
        <v>11.1</v>
      </c>
      <c r="M2277" s="29">
        <f t="shared" si="35"/>
        <v>3.3299999999999996</v>
      </c>
      <c r="N2277" s="29">
        <v>1.5700000000000003</v>
      </c>
      <c r="O2277" s="30">
        <v>16</v>
      </c>
    </row>
    <row r="2278" spans="1:15" x14ac:dyDescent="0.35">
      <c r="A2278" s="24">
        <v>44973.09652777778</v>
      </c>
      <c r="B2278" s="25">
        <v>44973.105555555558</v>
      </c>
      <c r="C2278" s="26" t="str">
        <f>TEXT(B2278,"dd.mm.yyyy")</f>
        <v>16.02.2023</v>
      </c>
      <c r="D2278" s="27">
        <f>B2278-A2278</f>
        <v>9.0277777781011537E-3</v>
      </c>
      <c r="E2278" s="28" t="s">
        <v>37</v>
      </c>
      <c r="F2278" s="28" t="s">
        <v>228</v>
      </c>
      <c r="G2278" s="28">
        <v>1</v>
      </c>
      <c r="H2278" s="29">
        <v>3.2</v>
      </c>
      <c r="I2278" s="28">
        <v>1</v>
      </c>
      <c r="J2278" s="28" t="s">
        <v>12</v>
      </c>
      <c r="K2278" s="28">
        <v>2</v>
      </c>
      <c r="L2278" s="29">
        <v>9.6</v>
      </c>
      <c r="M2278" s="29">
        <f t="shared" si="35"/>
        <v>2.88</v>
      </c>
      <c r="N2278" s="29">
        <v>1.5200000000000014</v>
      </c>
      <c r="O2278" s="30">
        <v>14</v>
      </c>
    </row>
    <row r="2279" spans="1:15" x14ac:dyDescent="0.35">
      <c r="A2279" s="24">
        <v>44973.09652777778</v>
      </c>
      <c r="B2279" s="25">
        <v>44973.101388888892</v>
      </c>
      <c r="C2279" s="26" t="str">
        <f>TEXT(B2279,"dd.mm.yyyy")</f>
        <v>16.02.2023</v>
      </c>
      <c r="D2279" s="27">
        <f>B2279-A2279</f>
        <v>4.8611111124046147E-3</v>
      </c>
      <c r="E2279" s="28" t="s">
        <v>47</v>
      </c>
      <c r="F2279" s="28" t="s">
        <v>190</v>
      </c>
      <c r="G2279" s="28">
        <v>1</v>
      </c>
      <c r="H2279" s="29">
        <v>1.5</v>
      </c>
      <c r="I2279" s="28">
        <v>1</v>
      </c>
      <c r="J2279" s="28" t="s">
        <v>12</v>
      </c>
      <c r="K2279" s="28">
        <v>2</v>
      </c>
      <c r="L2279" s="29">
        <v>3</v>
      </c>
      <c r="M2279" s="29">
        <f t="shared" si="35"/>
        <v>0.89999999999999991</v>
      </c>
      <c r="N2279" s="29">
        <v>1.0999999999999996</v>
      </c>
      <c r="O2279" s="30">
        <v>5</v>
      </c>
    </row>
    <row r="2280" spans="1:15" x14ac:dyDescent="0.35">
      <c r="A2280" s="24">
        <v>44973.09652777778</v>
      </c>
      <c r="B2280" s="25">
        <v>44973.100694444445</v>
      </c>
      <c r="C2280" s="26" t="str">
        <f>TEXT(B2280,"dd.mm.yyyy")</f>
        <v>16.02.2023</v>
      </c>
      <c r="D2280" s="27">
        <f>B2280-A2280</f>
        <v>4.166666665696539E-3</v>
      </c>
      <c r="E2280" s="28" t="s">
        <v>40</v>
      </c>
      <c r="F2280" s="28" t="s">
        <v>458</v>
      </c>
      <c r="G2280" s="28">
        <v>1</v>
      </c>
      <c r="H2280" s="29">
        <v>0.9</v>
      </c>
      <c r="I2280" s="28">
        <v>1</v>
      </c>
      <c r="J2280" s="28" t="s">
        <v>12</v>
      </c>
      <c r="K2280" s="28">
        <v>2</v>
      </c>
      <c r="L2280" s="29">
        <v>3.6</v>
      </c>
      <c r="M2280" s="29">
        <f t="shared" si="35"/>
        <v>1.08</v>
      </c>
      <c r="N2280" s="29">
        <v>1.3199999999999998</v>
      </c>
      <c r="O2280" s="30">
        <v>6</v>
      </c>
    </row>
    <row r="2281" spans="1:15" x14ac:dyDescent="0.35">
      <c r="A2281" s="24">
        <v>44973.097222222219</v>
      </c>
      <c r="B2281" s="25">
        <v>44973.102083333331</v>
      </c>
      <c r="C2281" s="26" t="str">
        <f>TEXT(B2281,"dd.mm.yyyy")</f>
        <v>16.02.2023</v>
      </c>
      <c r="D2281" s="27">
        <f>B2281-A2281</f>
        <v>4.8611111124046147E-3</v>
      </c>
      <c r="E2281" s="28" t="s">
        <v>53</v>
      </c>
      <c r="F2281" s="28" t="s">
        <v>236</v>
      </c>
      <c r="G2281" s="28">
        <v>1</v>
      </c>
      <c r="H2281" s="29">
        <v>2.9</v>
      </c>
      <c r="I2281" s="28">
        <v>1</v>
      </c>
      <c r="J2281" s="28" t="s">
        <v>12</v>
      </c>
      <c r="K2281" s="28">
        <v>1</v>
      </c>
      <c r="L2281" s="29">
        <v>8.6999999999999993</v>
      </c>
      <c r="M2281" s="29">
        <f t="shared" si="35"/>
        <v>2.61</v>
      </c>
      <c r="N2281" s="29">
        <v>1.6900000000000013</v>
      </c>
      <c r="O2281" s="30">
        <v>13</v>
      </c>
    </row>
    <row r="2282" spans="1:15" x14ac:dyDescent="0.35">
      <c r="A2282" s="24">
        <v>44973.097916666666</v>
      </c>
      <c r="B2282" s="25">
        <v>44973.101388888892</v>
      </c>
      <c r="C2282" s="26" t="str">
        <f>TEXT(B2282,"dd.mm.yyyy")</f>
        <v>16.02.2023</v>
      </c>
      <c r="D2282" s="27">
        <f>B2282-A2282</f>
        <v>3.4722222262644209E-3</v>
      </c>
      <c r="E2282" s="28" t="s">
        <v>74</v>
      </c>
      <c r="F2282" s="28" t="s">
        <v>535</v>
      </c>
      <c r="G2282" s="28">
        <v>1</v>
      </c>
      <c r="H2282" s="29">
        <v>0.8</v>
      </c>
      <c r="I2282" s="28">
        <v>1</v>
      </c>
      <c r="J2282" s="28" t="s">
        <v>12</v>
      </c>
      <c r="K2282" s="28">
        <v>1</v>
      </c>
      <c r="L2282" s="29">
        <v>3.1</v>
      </c>
      <c r="M2282" s="29">
        <f t="shared" si="35"/>
        <v>0.92999999999999994</v>
      </c>
      <c r="N2282" s="29">
        <v>0.9700000000000002</v>
      </c>
      <c r="O2282" s="30">
        <v>5</v>
      </c>
    </row>
    <row r="2283" spans="1:15" x14ac:dyDescent="0.35">
      <c r="A2283" s="24">
        <v>44973.097916666666</v>
      </c>
      <c r="B2283" s="25">
        <v>44973.106944444444</v>
      </c>
      <c r="C2283" s="26" t="str">
        <f>TEXT(B2283,"dd.mm.yyyy")</f>
        <v>16.02.2023</v>
      </c>
      <c r="D2283" s="27">
        <f>B2283-A2283</f>
        <v>9.0277777781011537E-3</v>
      </c>
      <c r="E2283" s="28" t="s">
        <v>49</v>
      </c>
      <c r="F2283" s="28" t="s">
        <v>892</v>
      </c>
      <c r="G2283" s="28">
        <v>1</v>
      </c>
      <c r="H2283" s="29">
        <v>5.2</v>
      </c>
      <c r="I2283" s="28">
        <v>1</v>
      </c>
      <c r="J2283" s="28" t="s">
        <v>12</v>
      </c>
      <c r="K2283" s="28">
        <v>2</v>
      </c>
      <c r="L2283" s="29">
        <v>15.6</v>
      </c>
      <c r="M2283" s="29">
        <f t="shared" si="35"/>
        <v>4.68</v>
      </c>
      <c r="N2283" s="29">
        <v>2.7200000000000006</v>
      </c>
      <c r="O2283" s="30">
        <v>23</v>
      </c>
    </row>
    <row r="2284" spans="1:15" x14ac:dyDescent="0.35">
      <c r="A2284" s="24">
        <v>44973.097916666666</v>
      </c>
      <c r="B2284" s="25">
        <v>44973.1</v>
      </c>
      <c r="C2284" s="26" t="str">
        <f>TEXT(B2284,"dd.mm.yyyy")</f>
        <v>16.02.2023</v>
      </c>
      <c r="D2284" s="27">
        <f>B2284-A2284</f>
        <v>2.0833333328482695E-3</v>
      </c>
      <c r="E2284" s="28" t="s">
        <v>25</v>
      </c>
      <c r="F2284" s="28" t="s">
        <v>208</v>
      </c>
      <c r="G2284" s="28">
        <v>1</v>
      </c>
      <c r="H2284" s="29">
        <v>0.7</v>
      </c>
      <c r="I2284" s="28">
        <v>1</v>
      </c>
      <c r="J2284" s="28" t="s">
        <v>12</v>
      </c>
      <c r="K2284" s="28">
        <v>2</v>
      </c>
      <c r="L2284" s="29">
        <v>3.3</v>
      </c>
      <c r="M2284" s="29">
        <f t="shared" si="35"/>
        <v>0.98999999999999988</v>
      </c>
      <c r="N2284" s="29">
        <v>1.71</v>
      </c>
      <c r="O2284" s="30">
        <v>6</v>
      </c>
    </row>
    <row r="2285" spans="1:15" x14ac:dyDescent="0.35">
      <c r="A2285" s="24">
        <v>44973.098611111112</v>
      </c>
      <c r="B2285" s="25">
        <v>44973.104166666664</v>
      </c>
      <c r="C2285" s="26" t="str">
        <f>TEXT(B2285,"dd.mm.yyyy")</f>
        <v>16.02.2023</v>
      </c>
      <c r="D2285" s="27">
        <f>B2285-A2285</f>
        <v>5.5555555518367328E-3</v>
      </c>
      <c r="E2285" s="28" t="s">
        <v>66</v>
      </c>
      <c r="F2285" s="28" t="s">
        <v>823</v>
      </c>
      <c r="G2285" s="28">
        <v>1</v>
      </c>
      <c r="H2285" s="29">
        <v>2.1</v>
      </c>
      <c r="I2285" s="28">
        <v>1</v>
      </c>
      <c r="J2285" s="28" t="s">
        <v>12</v>
      </c>
      <c r="K2285" s="28">
        <v>1</v>
      </c>
      <c r="L2285" s="29">
        <v>6.3</v>
      </c>
      <c r="M2285" s="29">
        <f t="shared" si="35"/>
        <v>1.89</v>
      </c>
      <c r="N2285" s="29">
        <v>1.8099999999999996</v>
      </c>
      <c r="O2285" s="30">
        <v>10</v>
      </c>
    </row>
    <row r="2286" spans="1:15" x14ac:dyDescent="0.35">
      <c r="A2286" s="24">
        <v>44973.098611111112</v>
      </c>
      <c r="B2286" s="25">
        <v>44973.104166666664</v>
      </c>
      <c r="C2286" s="26" t="str">
        <f>TEXT(B2286,"dd.mm.yyyy")</f>
        <v>16.02.2023</v>
      </c>
      <c r="D2286" s="27">
        <f>B2286-A2286</f>
        <v>5.5555555518367328E-3</v>
      </c>
      <c r="E2286" s="28" t="s">
        <v>73</v>
      </c>
      <c r="F2286" s="28" t="s">
        <v>112</v>
      </c>
      <c r="G2286" s="28">
        <v>1</v>
      </c>
      <c r="H2286" s="29">
        <v>3.3</v>
      </c>
      <c r="I2286" s="28">
        <v>1</v>
      </c>
      <c r="J2286" s="28" t="s">
        <v>12</v>
      </c>
      <c r="K2286" s="28">
        <v>2</v>
      </c>
      <c r="L2286" s="29">
        <v>9.9</v>
      </c>
      <c r="M2286" s="29">
        <f t="shared" si="35"/>
        <v>2.97</v>
      </c>
      <c r="N2286" s="29">
        <v>1.129999999999999</v>
      </c>
      <c r="O2286" s="30">
        <v>14</v>
      </c>
    </row>
    <row r="2287" spans="1:15" x14ac:dyDescent="0.35">
      <c r="A2287" s="24">
        <v>44973.098611111112</v>
      </c>
      <c r="B2287" s="25">
        <v>44973.103472222225</v>
      </c>
      <c r="C2287" s="26" t="str">
        <f>TEXT(B2287,"dd.mm.yyyy")</f>
        <v>16.02.2023</v>
      </c>
      <c r="D2287" s="27">
        <f>B2287-A2287</f>
        <v>4.8611111124046147E-3</v>
      </c>
      <c r="E2287" s="28" t="s">
        <v>22</v>
      </c>
      <c r="F2287" s="28" t="s">
        <v>479</v>
      </c>
      <c r="G2287" s="28">
        <v>1</v>
      </c>
      <c r="H2287" s="29">
        <v>1.6</v>
      </c>
      <c r="I2287" s="28">
        <v>1</v>
      </c>
      <c r="J2287" s="28" t="s">
        <v>12</v>
      </c>
      <c r="K2287" s="28">
        <v>1</v>
      </c>
      <c r="L2287" s="29">
        <v>3.8</v>
      </c>
      <c r="M2287" s="29">
        <f t="shared" si="35"/>
        <v>1.1399999999999999</v>
      </c>
      <c r="N2287" s="29">
        <v>1.0600000000000005</v>
      </c>
      <c r="O2287" s="30">
        <v>6</v>
      </c>
    </row>
    <row r="2288" spans="1:15" x14ac:dyDescent="0.35">
      <c r="A2288" s="24">
        <v>44973.098611111112</v>
      </c>
      <c r="B2288" s="25">
        <v>44973.105555555558</v>
      </c>
      <c r="C2288" s="26" t="str">
        <f>TEXT(B2288,"dd.mm.yyyy")</f>
        <v>16.02.2023</v>
      </c>
      <c r="D2288" s="27">
        <f>B2288-A2288</f>
        <v>6.9444444452528842E-3</v>
      </c>
      <c r="E2288" s="28" t="s">
        <v>54</v>
      </c>
      <c r="F2288" s="28" t="s">
        <v>490</v>
      </c>
      <c r="G2288" s="28">
        <v>2</v>
      </c>
      <c r="H2288" s="29">
        <v>1.8</v>
      </c>
      <c r="I2288" s="28">
        <v>1</v>
      </c>
      <c r="J2288" s="28" t="s">
        <v>12</v>
      </c>
      <c r="K2288" s="28">
        <v>2</v>
      </c>
      <c r="L2288" s="29">
        <v>3.6</v>
      </c>
      <c r="M2288" s="29">
        <f t="shared" si="35"/>
        <v>1.08</v>
      </c>
      <c r="N2288" s="29">
        <v>1.3199999999999998</v>
      </c>
      <c r="O2288" s="30">
        <v>6</v>
      </c>
    </row>
    <row r="2289" spans="1:15" x14ac:dyDescent="0.35">
      <c r="A2289" s="24">
        <v>44973.099305555559</v>
      </c>
      <c r="B2289" s="25">
        <v>44973.104166666664</v>
      </c>
      <c r="C2289" s="26" t="str">
        <f>TEXT(B2289,"dd.mm.yyyy")</f>
        <v>16.02.2023</v>
      </c>
      <c r="D2289" s="27">
        <f>B2289-A2289</f>
        <v>4.8611111051286571E-3</v>
      </c>
      <c r="E2289" s="28" t="s">
        <v>65</v>
      </c>
      <c r="F2289" s="28" t="s">
        <v>210</v>
      </c>
      <c r="G2289" s="28">
        <v>1</v>
      </c>
      <c r="H2289" s="29">
        <v>1.2</v>
      </c>
      <c r="I2289" s="28">
        <v>1</v>
      </c>
      <c r="J2289" s="28" t="s">
        <v>12</v>
      </c>
      <c r="K2289" s="28">
        <v>2</v>
      </c>
      <c r="L2289" s="29">
        <v>3.8</v>
      </c>
      <c r="M2289" s="29">
        <f t="shared" si="35"/>
        <v>1.1399999999999999</v>
      </c>
      <c r="N2289" s="29">
        <v>1.0600000000000005</v>
      </c>
      <c r="O2289" s="30">
        <v>6</v>
      </c>
    </row>
    <row r="2290" spans="1:15" x14ac:dyDescent="0.35">
      <c r="A2290" s="24">
        <v>44973.099305555559</v>
      </c>
      <c r="B2290" s="25">
        <v>44973.109027777777</v>
      </c>
      <c r="C2290" s="26" t="str">
        <f>TEXT(B2290,"dd.mm.yyyy")</f>
        <v>16.02.2023</v>
      </c>
      <c r="D2290" s="27">
        <f>B2290-A2290</f>
        <v>9.7222222175332718E-3</v>
      </c>
      <c r="E2290" s="28" t="s">
        <v>14</v>
      </c>
      <c r="F2290" s="28" t="s">
        <v>368</v>
      </c>
      <c r="G2290" s="28">
        <v>1</v>
      </c>
      <c r="H2290" s="29">
        <v>4.4000000000000004</v>
      </c>
      <c r="I2290" s="28">
        <v>1</v>
      </c>
      <c r="J2290" s="28" t="s">
        <v>12</v>
      </c>
      <c r="K2290" s="28">
        <v>2</v>
      </c>
      <c r="L2290" s="29">
        <v>13.2</v>
      </c>
      <c r="M2290" s="29">
        <f t="shared" si="35"/>
        <v>3.9599999999999995</v>
      </c>
      <c r="N2290" s="29">
        <v>1.8400000000000016</v>
      </c>
      <c r="O2290" s="30">
        <v>19</v>
      </c>
    </row>
    <row r="2291" spans="1:15" x14ac:dyDescent="0.35">
      <c r="A2291" s="24">
        <v>44973.099305555559</v>
      </c>
      <c r="B2291" s="25">
        <v>44973.102777777778</v>
      </c>
      <c r="C2291" s="26" t="str">
        <f>TEXT(B2291,"dd.mm.yyyy")</f>
        <v>16.02.2023</v>
      </c>
      <c r="D2291" s="27">
        <f>B2291-A2291</f>
        <v>3.4722222189884633E-3</v>
      </c>
      <c r="E2291" s="28" t="s">
        <v>23</v>
      </c>
      <c r="F2291" s="28" t="s">
        <v>462</v>
      </c>
      <c r="G2291" s="28">
        <v>1</v>
      </c>
      <c r="H2291" s="29">
        <v>2.2000000000000002</v>
      </c>
      <c r="I2291" s="28">
        <v>1</v>
      </c>
      <c r="J2291" s="28" t="s">
        <v>12</v>
      </c>
      <c r="K2291" s="28">
        <v>2</v>
      </c>
      <c r="L2291" s="29">
        <v>6.6</v>
      </c>
      <c r="M2291" s="29">
        <f t="shared" si="35"/>
        <v>1.9799999999999998</v>
      </c>
      <c r="N2291" s="29">
        <v>1.42</v>
      </c>
      <c r="O2291" s="30">
        <v>10</v>
      </c>
    </row>
    <row r="2292" spans="1:15" x14ac:dyDescent="0.35">
      <c r="A2292" s="24">
        <v>44973.1</v>
      </c>
      <c r="B2292" s="25">
        <v>44973.106249999997</v>
      </c>
      <c r="C2292" s="26" t="str">
        <f>TEXT(B2292,"dd.mm.yyyy")</f>
        <v>16.02.2023</v>
      </c>
      <c r="D2292" s="27">
        <f>B2292-A2292</f>
        <v>6.2499999985448085E-3</v>
      </c>
      <c r="E2292" s="28" t="s">
        <v>42</v>
      </c>
      <c r="F2292" s="28" t="s">
        <v>595</v>
      </c>
      <c r="G2292" s="28">
        <v>1</v>
      </c>
      <c r="H2292" s="29">
        <v>2.2999999999999998</v>
      </c>
      <c r="I2292" s="28">
        <v>1</v>
      </c>
      <c r="J2292" s="28" t="s">
        <v>12</v>
      </c>
      <c r="K2292" s="28">
        <v>2</v>
      </c>
      <c r="L2292" s="29">
        <v>6.9</v>
      </c>
      <c r="M2292" s="29">
        <f t="shared" si="35"/>
        <v>2.0699999999999998</v>
      </c>
      <c r="N2292" s="29">
        <v>2.0299999999999994</v>
      </c>
      <c r="O2292" s="30">
        <v>11</v>
      </c>
    </row>
    <row r="2293" spans="1:15" x14ac:dyDescent="0.35">
      <c r="A2293" s="24">
        <v>44973.1</v>
      </c>
      <c r="B2293" s="25">
        <v>44973.106944444444</v>
      </c>
      <c r="C2293" s="26" t="str">
        <f>TEXT(B2293,"dd.mm.yyyy")</f>
        <v>16.02.2023</v>
      </c>
      <c r="D2293" s="27">
        <f>B2293-A2293</f>
        <v>6.9444444452528842E-3</v>
      </c>
      <c r="E2293" s="28" t="s">
        <v>47</v>
      </c>
      <c r="F2293" s="28" t="s">
        <v>516</v>
      </c>
      <c r="G2293" s="28">
        <v>1</v>
      </c>
      <c r="H2293" s="29">
        <v>4</v>
      </c>
      <c r="I2293" s="28">
        <v>1</v>
      </c>
      <c r="J2293" s="28" t="s">
        <v>12</v>
      </c>
      <c r="K2293" s="28">
        <v>1</v>
      </c>
      <c r="L2293" s="29">
        <v>12</v>
      </c>
      <c r="M2293" s="29">
        <f t="shared" si="35"/>
        <v>3.5999999999999996</v>
      </c>
      <c r="N2293" s="29">
        <v>3.4000000000000004</v>
      </c>
      <c r="O2293" s="30">
        <v>19</v>
      </c>
    </row>
    <row r="2294" spans="1:15" x14ac:dyDescent="0.35">
      <c r="A2294" s="24">
        <v>44973.101388888892</v>
      </c>
      <c r="B2294" s="25">
        <v>44973.104861111111</v>
      </c>
      <c r="C2294" s="26" t="str">
        <f>TEXT(B2294,"dd.mm.yyyy")</f>
        <v>16.02.2023</v>
      </c>
      <c r="D2294" s="27">
        <f>B2294-A2294</f>
        <v>3.4722222189884633E-3</v>
      </c>
      <c r="E2294" s="28" t="s">
        <v>23</v>
      </c>
      <c r="F2294" s="28" t="s">
        <v>82</v>
      </c>
      <c r="G2294" s="28">
        <v>1</v>
      </c>
      <c r="H2294" s="29">
        <v>1.4</v>
      </c>
      <c r="I2294" s="28">
        <v>1</v>
      </c>
      <c r="J2294" s="28" t="s">
        <v>12</v>
      </c>
      <c r="K2294" s="28">
        <v>2</v>
      </c>
      <c r="L2294" s="29">
        <v>3.4</v>
      </c>
      <c r="M2294" s="29">
        <f t="shared" si="35"/>
        <v>1.02</v>
      </c>
      <c r="N2294" s="29">
        <v>1.5800000000000005</v>
      </c>
      <c r="O2294" s="30">
        <v>6</v>
      </c>
    </row>
    <row r="2295" spans="1:15" x14ac:dyDescent="0.35">
      <c r="A2295" s="24">
        <v>44973.101388888892</v>
      </c>
      <c r="B2295" s="25">
        <v>44973.106944444444</v>
      </c>
      <c r="C2295" s="26" t="str">
        <f>TEXT(B2295,"dd.mm.yyyy")</f>
        <v>16.02.2023</v>
      </c>
      <c r="D2295" s="27">
        <f>B2295-A2295</f>
        <v>5.5555555518367328E-3</v>
      </c>
      <c r="E2295" s="28" t="s">
        <v>15</v>
      </c>
      <c r="F2295" s="28" t="s">
        <v>865</v>
      </c>
      <c r="G2295" s="28">
        <v>1</v>
      </c>
      <c r="H2295" s="29">
        <v>3.4</v>
      </c>
      <c r="I2295" s="28">
        <v>1</v>
      </c>
      <c r="J2295" s="28" t="s">
        <v>12</v>
      </c>
      <c r="K2295" s="28">
        <v>1</v>
      </c>
      <c r="L2295" s="29">
        <v>10.199999999999999</v>
      </c>
      <c r="M2295" s="29">
        <f t="shared" si="35"/>
        <v>3.0599999999999996</v>
      </c>
      <c r="N2295" s="29">
        <v>0.74000000000000199</v>
      </c>
      <c r="O2295" s="30">
        <v>14</v>
      </c>
    </row>
    <row r="2296" spans="1:15" x14ac:dyDescent="0.35">
      <c r="A2296" s="24">
        <v>44973.101388888892</v>
      </c>
      <c r="B2296" s="25">
        <v>44973.109027777777</v>
      </c>
      <c r="C2296" s="26" t="str">
        <f>TEXT(B2296,"dd.mm.yyyy")</f>
        <v>16.02.2023</v>
      </c>
      <c r="D2296" s="27">
        <f>B2296-A2296</f>
        <v>7.6388888846850023E-3</v>
      </c>
      <c r="E2296" s="28" t="s">
        <v>15</v>
      </c>
      <c r="F2296" s="28" t="s">
        <v>889</v>
      </c>
      <c r="G2296" s="28">
        <v>1</v>
      </c>
      <c r="H2296" s="29">
        <v>3.2</v>
      </c>
      <c r="I2296" s="28">
        <v>1</v>
      </c>
      <c r="J2296" s="28" t="s">
        <v>12</v>
      </c>
      <c r="K2296" s="28">
        <v>1</v>
      </c>
      <c r="L2296" s="29">
        <v>9.6</v>
      </c>
      <c r="M2296" s="29">
        <f t="shared" si="35"/>
        <v>2.88</v>
      </c>
      <c r="N2296" s="29">
        <v>2.5200000000000014</v>
      </c>
      <c r="O2296" s="30">
        <v>15</v>
      </c>
    </row>
    <row r="2297" spans="1:15" x14ac:dyDescent="0.35">
      <c r="A2297" s="24">
        <v>44973.102083333331</v>
      </c>
      <c r="B2297" s="25">
        <v>44973.106944444444</v>
      </c>
      <c r="C2297" s="26" t="str">
        <f>TEXT(B2297,"dd.mm.yyyy")</f>
        <v>16.02.2023</v>
      </c>
      <c r="D2297" s="27">
        <f>B2297-A2297</f>
        <v>4.8611111124046147E-3</v>
      </c>
      <c r="E2297" s="28" t="s">
        <v>27</v>
      </c>
      <c r="F2297" s="28" t="s">
        <v>644</v>
      </c>
      <c r="G2297" s="28">
        <v>1</v>
      </c>
      <c r="H2297" s="29">
        <v>2.6</v>
      </c>
      <c r="I2297" s="28">
        <v>1</v>
      </c>
      <c r="J2297" s="28" t="s">
        <v>12</v>
      </c>
      <c r="K2297" s="28">
        <v>2</v>
      </c>
      <c r="L2297" s="29">
        <v>7.8</v>
      </c>
      <c r="M2297" s="29">
        <f t="shared" si="35"/>
        <v>2.34</v>
      </c>
      <c r="N2297" s="29">
        <v>1.8600000000000003</v>
      </c>
      <c r="O2297" s="30">
        <v>12</v>
      </c>
    </row>
    <row r="2298" spans="1:15" x14ac:dyDescent="0.35">
      <c r="A2298" s="24">
        <v>44973.102777777778</v>
      </c>
      <c r="B2298" s="25">
        <v>44973.116666666669</v>
      </c>
      <c r="C2298" s="26" t="str">
        <f>TEXT(B2298,"dd.mm.yyyy")</f>
        <v>16.02.2023</v>
      </c>
      <c r="D2298" s="27">
        <f>B2298-A2298</f>
        <v>1.3888888890505768E-2</v>
      </c>
      <c r="E2298" s="28" t="s">
        <v>34</v>
      </c>
      <c r="F2298" s="28" t="s">
        <v>848</v>
      </c>
      <c r="G2298" s="28">
        <v>2</v>
      </c>
      <c r="H2298" s="29">
        <v>6.7</v>
      </c>
      <c r="I2298" s="28">
        <v>1</v>
      </c>
      <c r="J2298" s="28" t="s">
        <v>12</v>
      </c>
      <c r="K2298" s="28">
        <v>2</v>
      </c>
      <c r="L2298" s="29">
        <v>20.100000000000001</v>
      </c>
      <c r="M2298" s="29">
        <f t="shared" si="35"/>
        <v>6.03</v>
      </c>
      <c r="N2298" s="29">
        <v>3.8699999999999974</v>
      </c>
      <c r="O2298" s="30">
        <v>30</v>
      </c>
    </row>
    <row r="2299" spans="1:15" x14ac:dyDescent="0.35">
      <c r="A2299" s="24">
        <v>44973.102777777778</v>
      </c>
      <c r="B2299" s="25">
        <v>44973.113194444442</v>
      </c>
      <c r="C2299" s="26" t="str">
        <f>TEXT(B2299,"dd.mm.yyyy")</f>
        <v>16.02.2023</v>
      </c>
      <c r="D2299" s="27">
        <f>B2299-A2299</f>
        <v>1.0416666664241347E-2</v>
      </c>
      <c r="E2299" s="28" t="s">
        <v>40</v>
      </c>
      <c r="F2299" s="28" t="s">
        <v>483</v>
      </c>
      <c r="G2299" s="28">
        <v>3</v>
      </c>
      <c r="H2299" s="29">
        <v>5.4</v>
      </c>
      <c r="I2299" s="28">
        <v>1</v>
      </c>
      <c r="J2299" s="28" t="s">
        <v>12</v>
      </c>
      <c r="K2299" s="28">
        <v>2</v>
      </c>
      <c r="L2299" s="29">
        <v>16.2</v>
      </c>
      <c r="M2299" s="29">
        <f t="shared" si="35"/>
        <v>4.8599999999999994</v>
      </c>
      <c r="N2299" s="29">
        <v>2.9400000000000013</v>
      </c>
      <c r="O2299" s="30">
        <v>24</v>
      </c>
    </row>
    <row r="2300" spans="1:15" x14ac:dyDescent="0.35">
      <c r="A2300" s="24">
        <v>44973.103472222225</v>
      </c>
      <c r="B2300" s="25">
        <v>44973.104166666664</v>
      </c>
      <c r="C2300" s="26" t="str">
        <f>TEXT(B2300,"dd.mm.yyyy")</f>
        <v>16.02.2023</v>
      </c>
      <c r="D2300" s="27">
        <f>B2300-A2300</f>
        <v>6.9444443943211809E-4</v>
      </c>
      <c r="E2300" s="28" t="s">
        <v>70</v>
      </c>
      <c r="F2300" s="28" t="s">
        <v>669</v>
      </c>
      <c r="G2300" s="28">
        <v>1</v>
      </c>
      <c r="H2300" s="29">
        <v>0.6</v>
      </c>
      <c r="I2300" s="28">
        <v>1</v>
      </c>
      <c r="J2300" s="28" t="s">
        <v>12</v>
      </c>
      <c r="K2300" s="28">
        <v>2</v>
      </c>
      <c r="L2300" s="29">
        <v>3.1</v>
      </c>
      <c r="M2300" s="29">
        <f t="shared" si="35"/>
        <v>0.92999999999999994</v>
      </c>
      <c r="N2300" s="29">
        <v>0.9700000000000002</v>
      </c>
      <c r="O2300" s="30">
        <v>5</v>
      </c>
    </row>
    <row r="2301" spans="1:15" x14ac:dyDescent="0.35">
      <c r="A2301" s="24">
        <v>44973.103472222225</v>
      </c>
      <c r="B2301" s="25">
        <v>44973.112500000003</v>
      </c>
      <c r="C2301" s="26" t="str">
        <f>TEXT(B2301,"dd.mm.yyyy")</f>
        <v>16.02.2023</v>
      </c>
      <c r="D2301" s="27">
        <f>B2301-A2301</f>
        <v>9.0277777781011537E-3</v>
      </c>
      <c r="E2301" s="28" t="s">
        <v>54</v>
      </c>
      <c r="F2301" s="28" t="s">
        <v>579</v>
      </c>
      <c r="G2301" s="28">
        <v>3</v>
      </c>
      <c r="H2301" s="29">
        <v>4.8</v>
      </c>
      <c r="I2301" s="28">
        <v>1</v>
      </c>
      <c r="J2301" s="28" t="s">
        <v>12</v>
      </c>
      <c r="K2301" s="28">
        <v>1</v>
      </c>
      <c r="L2301" s="29">
        <v>14.4</v>
      </c>
      <c r="M2301" s="29">
        <f t="shared" si="35"/>
        <v>4.32</v>
      </c>
      <c r="N2301" s="29">
        <v>1.2799999999999994</v>
      </c>
      <c r="O2301" s="30">
        <v>20</v>
      </c>
    </row>
    <row r="2302" spans="1:15" x14ac:dyDescent="0.35">
      <c r="A2302" s="24">
        <v>44973.103472222225</v>
      </c>
      <c r="B2302" s="25">
        <v>44973.114583333336</v>
      </c>
      <c r="C2302" s="26" t="str">
        <f>TEXT(B2302,"dd.mm.yyyy")</f>
        <v>16.02.2023</v>
      </c>
      <c r="D2302" s="27">
        <f>B2302-A2302</f>
        <v>1.1111111110949423E-2</v>
      </c>
      <c r="E2302" s="28" t="s">
        <v>17</v>
      </c>
      <c r="F2302" s="28" t="s">
        <v>472</v>
      </c>
      <c r="G2302" s="28">
        <v>1</v>
      </c>
      <c r="H2302" s="29">
        <v>4.2</v>
      </c>
      <c r="I2302" s="28">
        <v>1</v>
      </c>
      <c r="J2302" s="28" t="s">
        <v>12</v>
      </c>
      <c r="K2302" s="28">
        <v>2</v>
      </c>
      <c r="L2302" s="29">
        <v>12.6</v>
      </c>
      <c r="M2302" s="29">
        <f t="shared" si="35"/>
        <v>3.78</v>
      </c>
      <c r="N2302" s="29">
        <v>2.620000000000001</v>
      </c>
      <c r="O2302" s="30">
        <v>19</v>
      </c>
    </row>
    <row r="2303" spans="1:15" x14ac:dyDescent="0.35">
      <c r="A2303" s="24">
        <v>44973.103472222225</v>
      </c>
      <c r="B2303" s="25">
        <v>44973.104861111111</v>
      </c>
      <c r="C2303" s="26" t="str">
        <f>TEXT(B2303,"dd.mm.yyyy")</f>
        <v>16.02.2023</v>
      </c>
      <c r="D2303" s="27">
        <f>B2303-A2303</f>
        <v>1.3888888861401938E-3</v>
      </c>
      <c r="E2303" s="28" t="s">
        <v>17</v>
      </c>
      <c r="F2303" s="28" t="s">
        <v>772</v>
      </c>
      <c r="G2303" s="28">
        <v>1</v>
      </c>
      <c r="H2303" s="29">
        <v>0.8</v>
      </c>
      <c r="I2303" s="28">
        <v>1</v>
      </c>
      <c r="J2303" s="28" t="s">
        <v>12</v>
      </c>
      <c r="K2303" s="28">
        <v>2</v>
      </c>
      <c r="L2303" s="29">
        <v>3.3</v>
      </c>
      <c r="M2303" s="29">
        <f t="shared" si="35"/>
        <v>0.98999999999999988</v>
      </c>
      <c r="N2303" s="29">
        <v>0.71</v>
      </c>
      <c r="O2303" s="30">
        <v>5</v>
      </c>
    </row>
    <row r="2304" spans="1:15" x14ac:dyDescent="0.35">
      <c r="A2304" s="24">
        <v>44973.104166666664</v>
      </c>
      <c r="B2304" s="25">
        <v>44973.113194444442</v>
      </c>
      <c r="C2304" s="26" t="str">
        <f>TEXT(B2304,"dd.mm.yyyy")</f>
        <v>16.02.2023</v>
      </c>
      <c r="D2304" s="27">
        <f>B2304-A2304</f>
        <v>9.0277777781011537E-3</v>
      </c>
      <c r="E2304" s="28" t="s">
        <v>76</v>
      </c>
      <c r="F2304" s="28" t="s">
        <v>568</v>
      </c>
      <c r="G2304" s="28">
        <v>1</v>
      </c>
      <c r="H2304" s="29">
        <v>8.1</v>
      </c>
      <c r="I2304" s="28">
        <v>1</v>
      </c>
      <c r="J2304" s="28" t="s">
        <v>12</v>
      </c>
      <c r="K2304" s="28">
        <v>1</v>
      </c>
      <c r="L2304" s="29">
        <v>24.3</v>
      </c>
      <c r="M2304" s="29">
        <f t="shared" si="35"/>
        <v>7.29</v>
      </c>
      <c r="N2304" s="29">
        <v>5.41</v>
      </c>
      <c r="O2304" s="30">
        <v>37</v>
      </c>
    </row>
    <row r="2305" spans="1:15" x14ac:dyDescent="0.35">
      <c r="A2305" s="24">
        <v>44973.104861111111</v>
      </c>
      <c r="B2305" s="25">
        <v>44973.107638888891</v>
      </c>
      <c r="C2305" s="26" t="str">
        <f>TEXT(B2305,"dd.mm.yyyy")</f>
        <v>16.02.2023</v>
      </c>
      <c r="D2305" s="27">
        <f>B2305-A2305</f>
        <v>2.7777777795563452E-3</v>
      </c>
      <c r="E2305" s="28" t="s">
        <v>25</v>
      </c>
      <c r="F2305" s="28" t="s">
        <v>518</v>
      </c>
      <c r="G2305" s="28">
        <v>1</v>
      </c>
      <c r="H2305" s="29">
        <v>1.2</v>
      </c>
      <c r="I2305" s="28">
        <v>1</v>
      </c>
      <c r="J2305" s="28" t="s">
        <v>12</v>
      </c>
      <c r="K2305" s="28">
        <v>2</v>
      </c>
      <c r="L2305" s="29">
        <v>3.7</v>
      </c>
      <c r="M2305" s="29">
        <f t="shared" si="35"/>
        <v>1.1100000000000001</v>
      </c>
      <c r="N2305" s="29">
        <v>1.1899999999999995</v>
      </c>
      <c r="O2305" s="30">
        <v>6</v>
      </c>
    </row>
    <row r="2306" spans="1:15" x14ac:dyDescent="0.35">
      <c r="A2306" s="24">
        <v>44973.105555555558</v>
      </c>
      <c r="B2306" s="25">
        <v>44973.107638888891</v>
      </c>
      <c r="C2306" s="26" t="str">
        <f>TEXT(B2306,"dd.mm.yyyy")</f>
        <v>16.02.2023</v>
      </c>
      <c r="D2306" s="27">
        <f>B2306-A2306</f>
        <v>2.0833333328482695E-3</v>
      </c>
      <c r="E2306" s="28" t="s">
        <v>41</v>
      </c>
      <c r="F2306" s="28" t="s">
        <v>356</v>
      </c>
      <c r="G2306" s="28">
        <v>1</v>
      </c>
      <c r="H2306" s="29">
        <v>0.8</v>
      </c>
      <c r="I2306" s="28">
        <v>1</v>
      </c>
      <c r="J2306" s="28" t="s">
        <v>12</v>
      </c>
      <c r="K2306" s="28">
        <v>2</v>
      </c>
      <c r="L2306" s="29">
        <v>3.9</v>
      </c>
      <c r="M2306" s="29">
        <f t="shared" si="35"/>
        <v>1.17</v>
      </c>
      <c r="N2306" s="29">
        <v>0.93000000000000016</v>
      </c>
      <c r="O2306" s="30">
        <v>6</v>
      </c>
    </row>
    <row r="2307" spans="1:15" x14ac:dyDescent="0.35">
      <c r="A2307" s="24">
        <v>44973.106249999997</v>
      </c>
      <c r="B2307" s="25">
        <v>44973.123611111114</v>
      </c>
      <c r="C2307" s="26" t="str">
        <f>TEXT(B2307,"dd.mm.yyyy")</f>
        <v>16.02.2023</v>
      </c>
      <c r="D2307" s="27">
        <f>B2307-A2307</f>
        <v>1.7361111116770189E-2</v>
      </c>
      <c r="E2307" s="28" t="s">
        <v>61</v>
      </c>
      <c r="F2307" s="28" t="s">
        <v>237</v>
      </c>
      <c r="G2307" s="28">
        <v>2</v>
      </c>
      <c r="H2307" s="29">
        <v>16.5</v>
      </c>
      <c r="I2307" s="28">
        <v>2</v>
      </c>
      <c r="J2307" s="28" t="s">
        <v>12</v>
      </c>
      <c r="K2307" s="28">
        <v>2</v>
      </c>
      <c r="L2307" s="29">
        <v>49.5</v>
      </c>
      <c r="M2307" s="29">
        <f t="shared" ref="M2307:M2370" si="36">L2307*30%</f>
        <v>14.85</v>
      </c>
      <c r="N2307" s="29">
        <v>5.6499999999999986</v>
      </c>
      <c r="O2307" s="30">
        <v>70</v>
      </c>
    </row>
    <row r="2308" spans="1:15" x14ac:dyDescent="0.35">
      <c r="A2308" s="24">
        <v>44973.106944444444</v>
      </c>
      <c r="B2308" s="25">
        <v>44973.10833333333</v>
      </c>
      <c r="C2308" s="26" t="str">
        <f>TEXT(B2308,"dd.mm.yyyy")</f>
        <v>16.02.2023</v>
      </c>
      <c r="D2308" s="27">
        <f>B2308-A2308</f>
        <v>1.3888888861401938E-3</v>
      </c>
      <c r="E2308" s="28" t="s">
        <v>25</v>
      </c>
      <c r="F2308" s="28" t="s">
        <v>642</v>
      </c>
      <c r="G2308" s="28">
        <v>1</v>
      </c>
      <c r="H2308" s="29">
        <v>0.5</v>
      </c>
      <c r="I2308" s="28">
        <v>1</v>
      </c>
      <c r="J2308" s="28" t="s">
        <v>12</v>
      </c>
      <c r="K2308" s="28">
        <v>2</v>
      </c>
      <c r="L2308" s="29">
        <v>3.3</v>
      </c>
      <c r="M2308" s="29">
        <f t="shared" si="36"/>
        <v>0.98999999999999988</v>
      </c>
      <c r="N2308" s="29">
        <v>1.71</v>
      </c>
      <c r="O2308" s="30">
        <v>6</v>
      </c>
    </row>
    <row r="2309" spans="1:15" x14ac:dyDescent="0.35">
      <c r="A2309" s="24">
        <v>44973.107638888891</v>
      </c>
      <c r="B2309" s="25">
        <v>44973.109722222223</v>
      </c>
      <c r="C2309" s="26" t="str">
        <f>TEXT(B2309,"dd.mm.yyyy")</f>
        <v>16.02.2023</v>
      </c>
      <c r="D2309" s="27">
        <f>B2309-A2309</f>
        <v>2.0833333328482695E-3</v>
      </c>
      <c r="E2309" s="28" t="s">
        <v>20</v>
      </c>
      <c r="F2309" s="28" t="s">
        <v>105</v>
      </c>
      <c r="G2309" s="28">
        <v>1</v>
      </c>
      <c r="H2309" s="29">
        <v>1.1000000000000001</v>
      </c>
      <c r="I2309" s="28">
        <v>1</v>
      </c>
      <c r="J2309" s="28" t="s">
        <v>12</v>
      </c>
      <c r="K2309" s="28">
        <v>1</v>
      </c>
      <c r="L2309" s="29">
        <v>3.7</v>
      </c>
      <c r="M2309" s="29">
        <f t="shared" si="36"/>
        <v>1.1100000000000001</v>
      </c>
      <c r="N2309" s="29">
        <v>1.1899999999999995</v>
      </c>
      <c r="O2309" s="30">
        <v>6</v>
      </c>
    </row>
    <row r="2310" spans="1:15" x14ac:dyDescent="0.35">
      <c r="A2310" s="24">
        <v>44973.107638888891</v>
      </c>
      <c r="B2310" s="25">
        <v>44973.111805555556</v>
      </c>
      <c r="C2310" s="26" t="str">
        <f>TEXT(B2310,"dd.mm.yyyy")</f>
        <v>16.02.2023</v>
      </c>
      <c r="D2310" s="27">
        <f>B2310-A2310</f>
        <v>4.166666665696539E-3</v>
      </c>
      <c r="E2310" s="28" t="s">
        <v>67</v>
      </c>
      <c r="F2310" s="28" t="s">
        <v>79</v>
      </c>
      <c r="G2310" s="28">
        <v>1</v>
      </c>
      <c r="H2310" s="29">
        <v>1.9</v>
      </c>
      <c r="I2310" s="28">
        <v>1</v>
      </c>
      <c r="J2310" s="28" t="s">
        <v>12</v>
      </c>
      <c r="K2310" s="28">
        <v>2</v>
      </c>
      <c r="L2310" s="29">
        <v>3.8</v>
      </c>
      <c r="M2310" s="29">
        <f t="shared" si="36"/>
        <v>1.1399999999999999</v>
      </c>
      <c r="N2310" s="29">
        <v>1.0600000000000005</v>
      </c>
      <c r="O2310" s="30">
        <v>6</v>
      </c>
    </row>
    <row r="2311" spans="1:15" x14ac:dyDescent="0.35">
      <c r="A2311" s="24">
        <v>44973.107638888891</v>
      </c>
      <c r="B2311" s="25">
        <v>44973.134722222225</v>
      </c>
      <c r="C2311" s="26" t="str">
        <f>TEXT(B2311,"dd.mm.yyyy")</f>
        <v>16.02.2023</v>
      </c>
      <c r="D2311" s="27">
        <f>B2311-A2311</f>
        <v>2.7083333334303461E-2</v>
      </c>
      <c r="E2311" s="28" t="s">
        <v>22</v>
      </c>
      <c r="F2311" s="28" t="s">
        <v>760</v>
      </c>
      <c r="G2311" s="28">
        <v>1</v>
      </c>
      <c r="H2311" s="29">
        <v>14.5</v>
      </c>
      <c r="I2311" s="28">
        <v>1</v>
      </c>
      <c r="J2311" s="28" t="s">
        <v>12</v>
      </c>
      <c r="K2311" s="28">
        <v>2</v>
      </c>
      <c r="L2311" s="29">
        <v>43.5</v>
      </c>
      <c r="M2311" s="29">
        <f t="shared" si="36"/>
        <v>13.049999999999999</v>
      </c>
      <c r="N2311" s="29">
        <v>5.4500000000000028</v>
      </c>
      <c r="O2311" s="30">
        <v>62</v>
      </c>
    </row>
    <row r="2312" spans="1:15" x14ac:dyDescent="0.35">
      <c r="A2312" s="24">
        <v>44973.10833333333</v>
      </c>
      <c r="B2312" s="25">
        <v>44973.118055555555</v>
      </c>
      <c r="C2312" s="26" t="str">
        <f>TEXT(B2312,"dd.mm.yyyy")</f>
        <v>16.02.2023</v>
      </c>
      <c r="D2312" s="27">
        <f>B2312-A2312</f>
        <v>9.7222222248092294E-3</v>
      </c>
      <c r="E2312" s="28" t="s">
        <v>58</v>
      </c>
      <c r="F2312" s="28" t="s">
        <v>556</v>
      </c>
      <c r="G2312" s="28">
        <v>1</v>
      </c>
      <c r="H2312" s="29">
        <v>4.2</v>
      </c>
      <c r="I2312" s="28">
        <v>1</v>
      </c>
      <c r="J2312" s="28" t="s">
        <v>18</v>
      </c>
      <c r="K2312" s="28">
        <v>2</v>
      </c>
      <c r="L2312" s="29">
        <v>12.6</v>
      </c>
      <c r="M2312" s="29">
        <f t="shared" si="36"/>
        <v>3.78</v>
      </c>
      <c r="N2312" s="29">
        <v>3.6199999999999992</v>
      </c>
      <c r="O2312" s="30">
        <v>20</v>
      </c>
    </row>
    <row r="2313" spans="1:15" x14ac:dyDescent="0.35">
      <c r="A2313" s="24">
        <v>44973.10833333333</v>
      </c>
      <c r="B2313" s="25">
        <v>44973.113194444442</v>
      </c>
      <c r="C2313" s="26" t="str">
        <f>TEXT(B2313,"dd.mm.yyyy")</f>
        <v>16.02.2023</v>
      </c>
      <c r="D2313" s="27">
        <f>B2313-A2313</f>
        <v>4.8611111124046147E-3</v>
      </c>
      <c r="E2313" s="28" t="s">
        <v>76</v>
      </c>
      <c r="F2313" s="28" t="s">
        <v>161</v>
      </c>
      <c r="G2313" s="28">
        <v>1</v>
      </c>
      <c r="H2313" s="29">
        <v>1.7</v>
      </c>
      <c r="I2313" s="28">
        <v>1</v>
      </c>
      <c r="J2313" s="28" t="s">
        <v>12</v>
      </c>
      <c r="K2313" s="28">
        <v>2</v>
      </c>
      <c r="L2313" s="29">
        <v>3.5</v>
      </c>
      <c r="M2313" s="29">
        <f t="shared" si="36"/>
        <v>1.05</v>
      </c>
      <c r="N2313" s="29">
        <v>1.4500000000000002</v>
      </c>
      <c r="O2313" s="30">
        <v>6</v>
      </c>
    </row>
    <row r="2314" spans="1:15" x14ac:dyDescent="0.35">
      <c r="A2314" s="24">
        <v>44973.109027777777</v>
      </c>
      <c r="B2314" s="25">
        <v>44973.121527777781</v>
      </c>
      <c r="C2314" s="26" t="str">
        <f>TEXT(B2314,"dd.mm.yyyy")</f>
        <v>16.02.2023</v>
      </c>
      <c r="D2314" s="27">
        <f>B2314-A2314</f>
        <v>1.2500000004365575E-2</v>
      </c>
      <c r="E2314" s="28" t="s">
        <v>63</v>
      </c>
      <c r="F2314" s="28" t="s">
        <v>483</v>
      </c>
      <c r="G2314" s="28">
        <v>2</v>
      </c>
      <c r="H2314" s="29">
        <v>5</v>
      </c>
      <c r="I2314" s="28">
        <v>1</v>
      </c>
      <c r="J2314" s="28" t="s">
        <v>12</v>
      </c>
      <c r="K2314" s="28">
        <v>2</v>
      </c>
      <c r="L2314" s="29">
        <v>15</v>
      </c>
      <c r="M2314" s="29">
        <f t="shared" si="36"/>
        <v>4.5</v>
      </c>
      <c r="N2314" s="29">
        <v>3.5</v>
      </c>
      <c r="O2314" s="30">
        <v>23</v>
      </c>
    </row>
    <row r="2315" spans="1:15" x14ac:dyDescent="0.35">
      <c r="A2315" s="24">
        <v>44973.109027777777</v>
      </c>
      <c r="B2315" s="25">
        <v>44973.118750000001</v>
      </c>
      <c r="C2315" s="26" t="str">
        <f>TEXT(B2315,"dd.mm.yyyy")</f>
        <v>16.02.2023</v>
      </c>
      <c r="D2315" s="27">
        <f>B2315-A2315</f>
        <v>9.7222222248092294E-3</v>
      </c>
      <c r="E2315" s="28" t="s">
        <v>45</v>
      </c>
      <c r="F2315" s="28" t="s">
        <v>123</v>
      </c>
      <c r="G2315" s="28">
        <v>1</v>
      </c>
      <c r="H2315" s="29">
        <v>6.9</v>
      </c>
      <c r="I2315" s="28">
        <v>1</v>
      </c>
      <c r="J2315" s="28" t="s">
        <v>12</v>
      </c>
      <c r="K2315" s="28">
        <v>1</v>
      </c>
      <c r="L2315" s="29">
        <v>20.7</v>
      </c>
      <c r="M2315" s="29">
        <f t="shared" si="36"/>
        <v>6.21</v>
      </c>
      <c r="N2315" s="29">
        <v>3.09</v>
      </c>
      <c r="O2315" s="30">
        <v>30</v>
      </c>
    </row>
    <row r="2316" spans="1:15" x14ac:dyDescent="0.35">
      <c r="A2316" s="24">
        <v>44973.109027777777</v>
      </c>
      <c r="B2316" s="25">
        <v>44973.113194444442</v>
      </c>
      <c r="C2316" s="26" t="str">
        <f>TEXT(B2316,"dd.mm.yyyy")</f>
        <v>16.02.2023</v>
      </c>
      <c r="D2316" s="27">
        <f>B2316-A2316</f>
        <v>4.166666665696539E-3</v>
      </c>
      <c r="E2316" s="28" t="s">
        <v>74</v>
      </c>
      <c r="F2316" s="28" t="s">
        <v>818</v>
      </c>
      <c r="G2316" s="28">
        <v>1</v>
      </c>
      <c r="H2316" s="29">
        <v>2.2000000000000002</v>
      </c>
      <c r="I2316" s="28">
        <v>1</v>
      </c>
      <c r="J2316" s="28" t="s">
        <v>12</v>
      </c>
      <c r="K2316" s="28">
        <v>1</v>
      </c>
      <c r="L2316" s="29">
        <v>6.6</v>
      </c>
      <c r="M2316" s="29">
        <f t="shared" si="36"/>
        <v>1.9799999999999998</v>
      </c>
      <c r="N2316" s="29">
        <v>1.42</v>
      </c>
      <c r="O2316" s="30">
        <v>10</v>
      </c>
    </row>
    <row r="2317" spans="1:15" x14ac:dyDescent="0.35">
      <c r="A2317" s="24">
        <v>44973.109722222223</v>
      </c>
      <c r="B2317" s="25">
        <v>44973.111111111109</v>
      </c>
      <c r="C2317" s="26" t="str">
        <f>TEXT(B2317,"dd.mm.yyyy")</f>
        <v>16.02.2023</v>
      </c>
      <c r="D2317" s="27">
        <f>B2317-A2317</f>
        <v>1.3888888861401938E-3</v>
      </c>
      <c r="E2317" s="28" t="s">
        <v>47</v>
      </c>
      <c r="F2317" s="28" t="s">
        <v>860</v>
      </c>
      <c r="G2317" s="28">
        <v>1</v>
      </c>
      <c r="H2317" s="29">
        <v>0.6</v>
      </c>
      <c r="I2317" s="28">
        <v>1</v>
      </c>
      <c r="J2317" s="28" t="s">
        <v>12</v>
      </c>
      <c r="K2317" s="28">
        <v>1</v>
      </c>
      <c r="L2317" s="29">
        <v>3.1</v>
      </c>
      <c r="M2317" s="29">
        <f t="shared" si="36"/>
        <v>0.92999999999999994</v>
      </c>
      <c r="N2317" s="29">
        <v>0.9700000000000002</v>
      </c>
      <c r="O2317" s="30">
        <v>5</v>
      </c>
    </row>
    <row r="2318" spans="1:15" x14ac:dyDescent="0.35">
      <c r="A2318" s="24">
        <v>44973.109722222223</v>
      </c>
      <c r="B2318" s="25">
        <v>44973.122916666667</v>
      </c>
      <c r="C2318" s="26" t="str">
        <f>TEXT(B2318,"dd.mm.yyyy")</f>
        <v>16.02.2023</v>
      </c>
      <c r="D2318" s="27">
        <f>B2318-A2318</f>
        <v>1.3194444443797693E-2</v>
      </c>
      <c r="E2318" s="28" t="s">
        <v>22</v>
      </c>
      <c r="F2318" s="28" t="s">
        <v>677</v>
      </c>
      <c r="G2318" s="28">
        <v>1</v>
      </c>
      <c r="H2318" s="29">
        <v>6.8</v>
      </c>
      <c r="I2318" s="28">
        <v>1</v>
      </c>
      <c r="J2318" s="28" t="s">
        <v>12</v>
      </c>
      <c r="K2318" s="28">
        <v>1</v>
      </c>
      <c r="L2318" s="29">
        <v>20.399999999999999</v>
      </c>
      <c r="M2318" s="29">
        <f t="shared" si="36"/>
        <v>6.1199999999999992</v>
      </c>
      <c r="N2318" s="29">
        <v>2.480000000000004</v>
      </c>
      <c r="O2318" s="30">
        <v>29</v>
      </c>
    </row>
    <row r="2319" spans="1:15" x14ac:dyDescent="0.35">
      <c r="A2319" s="24">
        <v>44973.109722222223</v>
      </c>
      <c r="B2319" s="25">
        <v>44973.128472222219</v>
      </c>
      <c r="C2319" s="26" t="str">
        <f>TEXT(B2319,"dd.mm.yyyy")</f>
        <v>16.02.2023</v>
      </c>
      <c r="D2319" s="27">
        <f>B2319-A2319</f>
        <v>1.8749999995634425E-2</v>
      </c>
      <c r="E2319" s="28" t="s">
        <v>14</v>
      </c>
      <c r="F2319" s="28" t="s">
        <v>148</v>
      </c>
      <c r="G2319" s="28">
        <v>1</v>
      </c>
      <c r="H2319" s="29">
        <v>17.2</v>
      </c>
      <c r="I2319" s="28">
        <v>2</v>
      </c>
      <c r="J2319" s="28" t="s">
        <v>12</v>
      </c>
      <c r="K2319" s="28">
        <v>1</v>
      </c>
      <c r="L2319" s="29">
        <v>51.6</v>
      </c>
      <c r="M2319" s="29">
        <f t="shared" si="36"/>
        <v>15.48</v>
      </c>
      <c r="N2319" s="29">
        <v>3.9199999999999946</v>
      </c>
      <c r="O2319" s="30">
        <v>71</v>
      </c>
    </row>
    <row r="2320" spans="1:15" x14ac:dyDescent="0.35">
      <c r="A2320" s="24">
        <v>44973.109722222223</v>
      </c>
      <c r="B2320" s="25">
        <v>44973.117361111108</v>
      </c>
      <c r="C2320" s="26" t="str">
        <f>TEXT(B2320,"dd.mm.yyyy")</f>
        <v>16.02.2023</v>
      </c>
      <c r="D2320" s="27">
        <f>B2320-A2320</f>
        <v>7.6388888846850023E-3</v>
      </c>
      <c r="E2320" s="28" t="s">
        <v>73</v>
      </c>
      <c r="F2320" s="28" t="s">
        <v>546</v>
      </c>
      <c r="G2320" s="28">
        <v>1</v>
      </c>
      <c r="H2320" s="29">
        <v>5.0999999999999996</v>
      </c>
      <c r="I2320" s="28">
        <v>1</v>
      </c>
      <c r="J2320" s="28" t="s">
        <v>12</v>
      </c>
      <c r="K2320" s="28">
        <v>2</v>
      </c>
      <c r="L2320" s="29">
        <v>15.3</v>
      </c>
      <c r="M2320" s="29">
        <f t="shared" si="36"/>
        <v>4.59</v>
      </c>
      <c r="N2320" s="29">
        <v>2.1099999999999994</v>
      </c>
      <c r="O2320" s="30">
        <v>22</v>
      </c>
    </row>
    <row r="2321" spans="1:15" x14ac:dyDescent="0.35">
      <c r="A2321" s="24">
        <v>44973.109722222223</v>
      </c>
      <c r="B2321" s="25">
        <v>44973.113888888889</v>
      </c>
      <c r="C2321" s="26" t="str">
        <f>TEXT(B2321,"dd.mm.yyyy")</f>
        <v>16.02.2023</v>
      </c>
      <c r="D2321" s="27">
        <f>B2321-A2321</f>
        <v>4.166666665696539E-3</v>
      </c>
      <c r="E2321" s="28" t="s">
        <v>45</v>
      </c>
      <c r="F2321" s="28" t="s">
        <v>448</v>
      </c>
      <c r="G2321" s="28">
        <v>1</v>
      </c>
      <c r="H2321" s="29">
        <v>1</v>
      </c>
      <c r="I2321" s="28">
        <v>1</v>
      </c>
      <c r="J2321" s="28" t="s">
        <v>12</v>
      </c>
      <c r="K2321" s="28">
        <v>1</v>
      </c>
      <c r="L2321" s="29">
        <v>3.4</v>
      </c>
      <c r="M2321" s="29">
        <f t="shared" si="36"/>
        <v>1.02</v>
      </c>
      <c r="N2321" s="29">
        <v>0.58000000000000007</v>
      </c>
      <c r="O2321" s="30">
        <v>5</v>
      </c>
    </row>
    <row r="2322" spans="1:15" x14ac:dyDescent="0.35">
      <c r="A2322" s="24">
        <v>44973.109722222223</v>
      </c>
      <c r="B2322" s="25">
        <v>44973.114583333336</v>
      </c>
      <c r="C2322" s="26" t="str">
        <f>TEXT(B2322,"dd.mm.yyyy")</f>
        <v>16.02.2023</v>
      </c>
      <c r="D2322" s="27">
        <f>B2322-A2322</f>
        <v>4.8611111124046147E-3</v>
      </c>
      <c r="E2322" s="28" t="s">
        <v>37</v>
      </c>
      <c r="F2322" s="28" t="s">
        <v>133</v>
      </c>
      <c r="G2322" s="28">
        <v>1</v>
      </c>
      <c r="H2322" s="29">
        <v>2.2000000000000002</v>
      </c>
      <c r="I2322" s="28">
        <v>1</v>
      </c>
      <c r="J2322" s="28" t="s">
        <v>12</v>
      </c>
      <c r="K2322" s="28">
        <v>1</v>
      </c>
      <c r="L2322" s="29">
        <v>6.6</v>
      </c>
      <c r="M2322" s="29">
        <f t="shared" si="36"/>
        <v>1.9799999999999998</v>
      </c>
      <c r="N2322" s="29">
        <v>1.42</v>
      </c>
      <c r="O2322" s="30">
        <v>10</v>
      </c>
    </row>
    <row r="2323" spans="1:15" x14ac:dyDescent="0.35">
      <c r="A2323" s="24">
        <v>44973.111111111109</v>
      </c>
      <c r="B2323" s="25">
        <v>44973.121527777781</v>
      </c>
      <c r="C2323" s="26" t="str">
        <f>TEXT(B2323,"dd.mm.yyyy")</f>
        <v>16.02.2023</v>
      </c>
      <c r="D2323" s="27">
        <f>B2323-A2323</f>
        <v>1.0416666671517305E-2</v>
      </c>
      <c r="E2323" s="28" t="s">
        <v>29</v>
      </c>
      <c r="F2323" s="28" t="s">
        <v>124</v>
      </c>
      <c r="G2323" s="28">
        <v>3</v>
      </c>
      <c r="H2323" s="29">
        <v>12.1</v>
      </c>
      <c r="I2323" s="28">
        <v>1</v>
      </c>
      <c r="J2323" s="28" t="s">
        <v>12</v>
      </c>
      <c r="K2323" s="28">
        <v>1</v>
      </c>
      <c r="L2323" s="29">
        <v>36.299999999999997</v>
      </c>
      <c r="M2323" s="29">
        <f t="shared" si="36"/>
        <v>10.889999999999999</v>
      </c>
      <c r="N2323" s="29">
        <v>4.8100000000000023</v>
      </c>
      <c r="O2323" s="30">
        <v>52</v>
      </c>
    </row>
    <row r="2324" spans="1:15" x14ac:dyDescent="0.35">
      <c r="A2324" s="24">
        <v>44973.111111111109</v>
      </c>
      <c r="B2324" s="25">
        <v>44973.125694444447</v>
      </c>
      <c r="C2324" s="26" t="str">
        <f>TEXT(B2324,"dd.mm.yyyy")</f>
        <v>16.02.2023</v>
      </c>
      <c r="D2324" s="27">
        <f>B2324-A2324</f>
        <v>1.4583333337213844E-2</v>
      </c>
      <c r="E2324" s="28" t="s">
        <v>15</v>
      </c>
      <c r="F2324" s="28" t="s">
        <v>908</v>
      </c>
      <c r="G2324" s="28">
        <v>1</v>
      </c>
      <c r="H2324" s="29">
        <v>6.1</v>
      </c>
      <c r="I2324" s="28">
        <v>1</v>
      </c>
      <c r="J2324" s="28" t="s">
        <v>12</v>
      </c>
      <c r="K2324" s="28">
        <v>2</v>
      </c>
      <c r="L2324" s="29">
        <v>18.3</v>
      </c>
      <c r="M2324" s="29">
        <f t="shared" si="36"/>
        <v>5.49</v>
      </c>
      <c r="N2324" s="29">
        <v>2.2099999999999973</v>
      </c>
      <c r="O2324" s="30">
        <v>26</v>
      </c>
    </row>
    <row r="2325" spans="1:15" x14ac:dyDescent="0.35">
      <c r="A2325" s="24">
        <v>44973.111111111109</v>
      </c>
      <c r="B2325" s="25">
        <v>44973.117361111108</v>
      </c>
      <c r="C2325" s="26" t="str">
        <f>TEXT(B2325,"dd.mm.yyyy")</f>
        <v>16.02.2023</v>
      </c>
      <c r="D2325" s="27">
        <f>B2325-A2325</f>
        <v>6.2499999985448085E-3</v>
      </c>
      <c r="E2325" s="28" t="s">
        <v>67</v>
      </c>
      <c r="F2325" s="28" t="s">
        <v>896</v>
      </c>
      <c r="G2325" s="28">
        <v>1</v>
      </c>
      <c r="H2325" s="29">
        <v>0.9</v>
      </c>
      <c r="I2325" s="28">
        <v>1</v>
      </c>
      <c r="J2325" s="28" t="s">
        <v>12</v>
      </c>
      <c r="K2325" s="28">
        <v>2</v>
      </c>
      <c r="L2325" s="29">
        <v>3.3</v>
      </c>
      <c r="M2325" s="29">
        <f t="shared" si="36"/>
        <v>0.98999999999999988</v>
      </c>
      <c r="N2325" s="29">
        <v>0.71</v>
      </c>
      <c r="O2325" s="30">
        <v>5</v>
      </c>
    </row>
    <row r="2326" spans="1:15" x14ac:dyDescent="0.35">
      <c r="A2326" s="24">
        <v>44973.111805555556</v>
      </c>
      <c r="B2326" s="25">
        <v>44973.12777777778</v>
      </c>
      <c r="C2326" s="26" t="str">
        <f>TEXT(B2326,"dd.mm.yyyy")</f>
        <v>16.02.2023</v>
      </c>
      <c r="D2326" s="27">
        <f>B2326-A2326</f>
        <v>1.5972222223354038E-2</v>
      </c>
      <c r="E2326" s="28" t="s">
        <v>57</v>
      </c>
      <c r="F2326" s="28" t="s">
        <v>676</v>
      </c>
      <c r="G2326" s="28">
        <v>3</v>
      </c>
      <c r="H2326" s="29">
        <v>11.8</v>
      </c>
      <c r="I2326" s="28">
        <v>1</v>
      </c>
      <c r="J2326" s="28" t="s">
        <v>12</v>
      </c>
      <c r="K2326" s="28">
        <v>1</v>
      </c>
      <c r="L2326" s="29">
        <v>35.4</v>
      </c>
      <c r="M2326" s="29">
        <f t="shared" si="36"/>
        <v>10.62</v>
      </c>
      <c r="N2326" s="29">
        <v>3.980000000000004</v>
      </c>
      <c r="O2326" s="30">
        <v>50</v>
      </c>
    </row>
    <row r="2327" spans="1:15" x14ac:dyDescent="0.35">
      <c r="A2327" s="24">
        <v>44973.112500000003</v>
      </c>
      <c r="B2327" s="25">
        <v>44973.124305555553</v>
      </c>
      <c r="C2327" s="26" t="str">
        <f>TEXT(B2327,"dd.mm.yyyy")</f>
        <v>16.02.2023</v>
      </c>
      <c r="D2327" s="27">
        <f>B2327-A2327</f>
        <v>1.1805555550381541E-2</v>
      </c>
      <c r="E2327" s="28" t="s">
        <v>74</v>
      </c>
      <c r="F2327" s="28" t="s">
        <v>925</v>
      </c>
      <c r="G2327" s="28">
        <v>1</v>
      </c>
      <c r="H2327" s="29">
        <v>6.3</v>
      </c>
      <c r="I2327" s="28">
        <v>1</v>
      </c>
      <c r="J2327" s="28" t="s">
        <v>12</v>
      </c>
      <c r="K2327" s="28">
        <v>1</v>
      </c>
      <c r="L2327" s="29">
        <v>18.899999999999999</v>
      </c>
      <c r="M2327" s="29">
        <f t="shared" si="36"/>
        <v>5.669999999999999</v>
      </c>
      <c r="N2327" s="29">
        <v>3.4300000000000033</v>
      </c>
      <c r="O2327" s="30">
        <v>28</v>
      </c>
    </row>
    <row r="2328" spans="1:15" x14ac:dyDescent="0.35">
      <c r="A2328" s="24">
        <v>44973.112500000003</v>
      </c>
      <c r="B2328" s="25">
        <v>44973.114583333336</v>
      </c>
      <c r="C2328" s="26" t="str">
        <f>TEXT(B2328,"dd.mm.yyyy")</f>
        <v>16.02.2023</v>
      </c>
      <c r="D2328" s="27">
        <f>B2328-A2328</f>
        <v>2.0833333328482695E-3</v>
      </c>
      <c r="E2328" s="28" t="s">
        <v>25</v>
      </c>
      <c r="F2328" s="28" t="s">
        <v>513</v>
      </c>
      <c r="G2328" s="28">
        <v>1</v>
      </c>
      <c r="H2328" s="29">
        <v>0.8</v>
      </c>
      <c r="I2328" s="28">
        <v>1</v>
      </c>
      <c r="J2328" s="28" t="s">
        <v>12</v>
      </c>
      <c r="K2328" s="28">
        <v>1</v>
      </c>
      <c r="L2328" s="29">
        <v>3</v>
      </c>
      <c r="M2328" s="29">
        <f t="shared" si="36"/>
        <v>0.89999999999999991</v>
      </c>
      <c r="N2328" s="29">
        <v>1.0999999999999996</v>
      </c>
      <c r="O2328" s="30">
        <v>5</v>
      </c>
    </row>
    <row r="2329" spans="1:15" x14ac:dyDescent="0.35">
      <c r="A2329" s="24">
        <v>44973.114583333336</v>
      </c>
      <c r="B2329" s="25">
        <v>44973.115972222222</v>
      </c>
      <c r="C2329" s="26" t="str">
        <f>TEXT(B2329,"dd.mm.yyyy")</f>
        <v>16.02.2023</v>
      </c>
      <c r="D2329" s="27">
        <f>B2329-A2329</f>
        <v>1.3888888861401938E-3</v>
      </c>
      <c r="E2329" s="28" t="s">
        <v>56</v>
      </c>
      <c r="F2329" s="28" t="s">
        <v>352</v>
      </c>
      <c r="G2329" s="28">
        <v>1</v>
      </c>
      <c r="H2329" s="29">
        <v>0.5</v>
      </c>
      <c r="I2329" s="28">
        <v>1</v>
      </c>
      <c r="J2329" s="28" t="s">
        <v>12</v>
      </c>
      <c r="K2329" s="28">
        <v>2</v>
      </c>
      <c r="L2329" s="29">
        <v>3.1</v>
      </c>
      <c r="M2329" s="29">
        <f t="shared" si="36"/>
        <v>0.92999999999999994</v>
      </c>
      <c r="N2329" s="29">
        <v>0.9700000000000002</v>
      </c>
      <c r="O2329" s="30">
        <v>5</v>
      </c>
    </row>
    <row r="2330" spans="1:15" x14ac:dyDescent="0.35">
      <c r="A2330" s="24">
        <v>44973.114583333336</v>
      </c>
      <c r="B2330" s="25">
        <v>44973.124305555553</v>
      </c>
      <c r="C2330" s="26" t="str">
        <f>TEXT(B2330,"dd.mm.yyyy")</f>
        <v>16.02.2023</v>
      </c>
      <c r="D2330" s="27">
        <f>B2330-A2330</f>
        <v>9.7222222175332718E-3</v>
      </c>
      <c r="E2330" s="28" t="s">
        <v>58</v>
      </c>
      <c r="F2330" s="28" t="s">
        <v>904</v>
      </c>
      <c r="G2330" s="28">
        <v>1</v>
      </c>
      <c r="H2330" s="29">
        <v>4.4000000000000004</v>
      </c>
      <c r="I2330" s="28">
        <v>1</v>
      </c>
      <c r="J2330" s="28" t="s">
        <v>12</v>
      </c>
      <c r="K2330" s="28">
        <v>1</v>
      </c>
      <c r="L2330" s="29">
        <v>13.2</v>
      </c>
      <c r="M2330" s="29">
        <f t="shared" si="36"/>
        <v>3.9599999999999995</v>
      </c>
      <c r="N2330" s="29">
        <v>2.84</v>
      </c>
      <c r="O2330" s="30">
        <v>20</v>
      </c>
    </row>
    <row r="2331" spans="1:15" x14ac:dyDescent="0.35">
      <c r="A2331" s="24">
        <v>44973.115277777775</v>
      </c>
      <c r="B2331" s="25">
        <v>44973.121527777781</v>
      </c>
      <c r="C2331" s="26" t="str">
        <f>TEXT(B2331,"dd.mm.yyyy")</f>
        <v>16.02.2023</v>
      </c>
      <c r="D2331" s="27">
        <f>B2331-A2331</f>
        <v>6.2500000058207661E-3</v>
      </c>
      <c r="E2331" s="28" t="s">
        <v>76</v>
      </c>
      <c r="F2331" s="28" t="s">
        <v>439</v>
      </c>
      <c r="G2331" s="28">
        <v>1</v>
      </c>
      <c r="H2331" s="29">
        <v>2.6</v>
      </c>
      <c r="I2331" s="28">
        <v>1</v>
      </c>
      <c r="J2331" s="28" t="s">
        <v>12</v>
      </c>
      <c r="K2331" s="28">
        <v>2</v>
      </c>
      <c r="L2331" s="29">
        <v>7.8</v>
      </c>
      <c r="M2331" s="29">
        <f t="shared" si="36"/>
        <v>2.34</v>
      </c>
      <c r="N2331" s="29">
        <v>1.8600000000000003</v>
      </c>
      <c r="O2331" s="30">
        <v>12</v>
      </c>
    </row>
    <row r="2332" spans="1:15" x14ac:dyDescent="0.35">
      <c r="A2332" s="24">
        <v>44973.115277777775</v>
      </c>
      <c r="B2332" s="25">
        <v>44973.127083333333</v>
      </c>
      <c r="C2332" s="26" t="str">
        <f>TEXT(B2332,"dd.mm.yyyy")</f>
        <v>16.02.2023</v>
      </c>
      <c r="D2332" s="27">
        <f>B2332-A2332</f>
        <v>1.1805555557657499E-2</v>
      </c>
      <c r="E2332" s="28" t="s">
        <v>59</v>
      </c>
      <c r="F2332" s="28" t="s">
        <v>449</v>
      </c>
      <c r="G2332" s="28">
        <v>1</v>
      </c>
      <c r="H2332" s="29">
        <v>5.5</v>
      </c>
      <c r="I2332" s="28">
        <v>1</v>
      </c>
      <c r="J2332" s="28" t="s">
        <v>12</v>
      </c>
      <c r="K2332" s="28">
        <v>2</v>
      </c>
      <c r="L2332" s="29">
        <v>16.5</v>
      </c>
      <c r="M2332" s="29">
        <f t="shared" si="36"/>
        <v>4.95</v>
      </c>
      <c r="N2332" s="29">
        <v>3.5500000000000007</v>
      </c>
      <c r="O2332" s="30">
        <v>25</v>
      </c>
    </row>
    <row r="2333" spans="1:15" x14ac:dyDescent="0.35">
      <c r="A2333" s="24">
        <v>44973.115277777775</v>
      </c>
      <c r="B2333" s="25">
        <v>44973.128472222219</v>
      </c>
      <c r="C2333" s="26" t="str">
        <f>TEXT(B2333,"dd.mm.yyyy")</f>
        <v>16.02.2023</v>
      </c>
      <c r="D2333" s="27">
        <f>B2333-A2333</f>
        <v>1.3194444443797693E-2</v>
      </c>
      <c r="E2333" s="28" t="s">
        <v>11</v>
      </c>
      <c r="F2333" s="28" t="s">
        <v>455</v>
      </c>
      <c r="G2333" s="28">
        <v>1</v>
      </c>
      <c r="H2333" s="29">
        <v>7.1</v>
      </c>
      <c r="I2333" s="28">
        <v>1</v>
      </c>
      <c r="J2333" s="28" t="s">
        <v>12</v>
      </c>
      <c r="K2333" s="28">
        <v>1</v>
      </c>
      <c r="L2333" s="29">
        <v>21.3</v>
      </c>
      <c r="M2333" s="29">
        <f t="shared" si="36"/>
        <v>6.39</v>
      </c>
      <c r="N2333" s="29">
        <v>2.3099999999999987</v>
      </c>
      <c r="O2333" s="30">
        <v>30</v>
      </c>
    </row>
    <row r="2334" spans="1:15" x14ac:dyDescent="0.35">
      <c r="A2334" s="24">
        <v>44973.115972222222</v>
      </c>
      <c r="B2334" s="25">
        <v>44973.120833333334</v>
      </c>
      <c r="C2334" s="26" t="str">
        <f>TEXT(B2334,"dd.mm.yyyy")</f>
        <v>16.02.2023</v>
      </c>
      <c r="D2334" s="27">
        <f>B2334-A2334</f>
        <v>4.8611111124046147E-3</v>
      </c>
      <c r="E2334" s="28" t="s">
        <v>69</v>
      </c>
      <c r="F2334" s="28" t="s">
        <v>762</v>
      </c>
      <c r="G2334" s="28">
        <v>1</v>
      </c>
      <c r="H2334" s="29">
        <v>1.6</v>
      </c>
      <c r="I2334" s="28">
        <v>1</v>
      </c>
      <c r="J2334" s="28" t="s">
        <v>12</v>
      </c>
      <c r="K2334" s="28">
        <v>1</v>
      </c>
      <c r="L2334" s="29">
        <v>4</v>
      </c>
      <c r="M2334" s="29">
        <f t="shared" si="36"/>
        <v>1.2</v>
      </c>
      <c r="N2334" s="29">
        <v>0.79999999999999982</v>
      </c>
      <c r="O2334" s="30">
        <v>6</v>
      </c>
    </row>
    <row r="2335" spans="1:15" x14ac:dyDescent="0.35">
      <c r="A2335" s="24">
        <v>44973.115972222222</v>
      </c>
      <c r="B2335" s="25">
        <v>44973.131944444445</v>
      </c>
      <c r="C2335" s="26" t="str">
        <f>TEXT(B2335,"dd.mm.yyyy")</f>
        <v>16.02.2023</v>
      </c>
      <c r="D2335" s="27">
        <f>B2335-A2335</f>
        <v>1.5972222223354038E-2</v>
      </c>
      <c r="E2335" s="28" t="s">
        <v>75</v>
      </c>
      <c r="F2335" s="28" t="s">
        <v>517</v>
      </c>
      <c r="G2335" s="28">
        <v>2</v>
      </c>
      <c r="H2335" s="29">
        <v>17</v>
      </c>
      <c r="I2335" s="28">
        <v>2</v>
      </c>
      <c r="J2335" s="28" t="s">
        <v>12</v>
      </c>
      <c r="K2335" s="28">
        <v>1</v>
      </c>
      <c r="L2335" s="29">
        <v>51</v>
      </c>
      <c r="M2335" s="29">
        <f t="shared" si="36"/>
        <v>15.299999999999999</v>
      </c>
      <c r="N2335" s="29">
        <v>11.700000000000003</v>
      </c>
      <c r="O2335" s="30">
        <v>78</v>
      </c>
    </row>
    <row r="2336" spans="1:15" x14ac:dyDescent="0.35">
      <c r="A2336" s="24">
        <v>44973.115972222222</v>
      </c>
      <c r="B2336" s="25">
        <v>44973.118055555555</v>
      </c>
      <c r="C2336" s="26" t="str">
        <f>TEXT(B2336,"dd.mm.yyyy")</f>
        <v>16.02.2023</v>
      </c>
      <c r="D2336" s="27">
        <f>B2336-A2336</f>
        <v>2.0833333328482695E-3</v>
      </c>
      <c r="E2336" s="28" t="s">
        <v>45</v>
      </c>
      <c r="F2336" s="28" t="s">
        <v>250</v>
      </c>
      <c r="G2336" s="28">
        <v>1</v>
      </c>
      <c r="H2336" s="29">
        <v>0.7</v>
      </c>
      <c r="I2336" s="28">
        <v>1</v>
      </c>
      <c r="J2336" s="28" t="s">
        <v>12</v>
      </c>
      <c r="K2336" s="28">
        <v>2</v>
      </c>
      <c r="L2336" s="29">
        <v>3.2</v>
      </c>
      <c r="M2336" s="29">
        <f t="shared" si="36"/>
        <v>0.96</v>
      </c>
      <c r="N2336" s="29">
        <v>0.83999999999999986</v>
      </c>
      <c r="O2336" s="30">
        <v>5</v>
      </c>
    </row>
    <row r="2337" spans="1:15" x14ac:dyDescent="0.35">
      <c r="A2337" s="24">
        <v>44973.115972222222</v>
      </c>
      <c r="B2337" s="25">
        <v>44973.137499999997</v>
      </c>
      <c r="C2337" s="26" t="str">
        <f>TEXT(B2337,"dd.mm.yyyy")</f>
        <v>16.02.2023</v>
      </c>
      <c r="D2337" s="27">
        <f>B2337-A2337</f>
        <v>2.1527777775190771E-2</v>
      </c>
      <c r="E2337" s="28" t="s">
        <v>52</v>
      </c>
      <c r="F2337" s="28" t="s">
        <v>299</v>
      </c>
      <c r="G2337" s="28">
        <v>1</v>
      </c>
      <c r="H2337" s="29">
        <v>7.6</v>
      </c>
      <c r="I2337" s="28">
        <v>1</v>
      </c>
      <c r="J2337" s="28" t="s">
        <v>18</v>
      </c>
      <c r="K2337" s="28">
        <v>1</v>
      </c>
      <c r="L2337" s="29">
        <v>22.8</v>
      </c>
      <c r="M2337" s="29">
        <f t="shared" si="36"/>
        <v>6.84</v>
      </c>
      <c r="N2337" s="29">
        <v>4.3599999999999994</v>
      </c>
      <c r="O2337" s="30">
        <v>34</v>
      </c>
    </row>
    <row r="2338" spans="1:15" x14ac:dyDescent="0.35">
      <c r="A2338" s="24">
        <v>44973.116666666669</v>
      </c>
      <c r="B2338" s="25">
        <v>44973.12777777778</v>
      </c>
      <c r="C2338" s="26" t="str">
        <f>TEXT(B2338,"dd.mm.yyyy")</f>
        <v>16.02.2023</v>
      </c>
      <c r="D2338" s="27">
        <f>B2338-A2338</f>
        <v>1.1111111110949423E-2</v>
      </c>
      <c r="E2338" s="28" t="s">
        <v>29</v>
      </c>
      <c r="F2338" s="28" t="s">
        <v>193</v>
      </c>
      <c r="G2338" s="28">
        <v>1</v>
      </c>
      <c r="H2338" s="29">
        <v>3.7</v>
      </c>
      <c r="I2338" s="28">
        <v>1</v>
      </c>
      <c r="J2338" s="28" t="s">
        <v>12</v>
      </c>
      <c r="K2338" s="28">
        <v>2</v>
      </c>
      <c r="L2338" s="29">
        <v>11.1</v>
      </c>
      <c r="M2338" s="29">
        <f t="shared" si="36"/>
        <v>3.3299999999999996</v>
      </c>
      <c r="N2338" s="29">
        <v>2.5700000000000003</v>
      </c>
      <c r="O2338" s="30">
        <v>17</v>
      </c>
    </row>
    <row r="2339" spans="1:15" x14ac:dyDescent="0.35">
      <c r="A2339" s="24">
        <v>44973.117361111108</v>
      </c>
      <c r="B2339" s="25">
        <v>44973.12777777778</v>
      </c>
      <c r="C2339" s="26" t="str">
        <f>TEXT(B2339,"dd.mm.yyyy")</f>
        <v>16.02.2023</v>
      </c>
      <c r="D2339" s="27">
        <f>B2339-A2339</f>
        <v>1.0416666671517305E-2</v>
      </c>
      <c r="E2339" s="28" t="s">
        <v>56</v>
      </c>
      <c r="F2339" s="28" t="s">
        <v>431</v>
      </c>
      <c r="G2339" s="28">
        <v>1</v>
      </c>
      <c r="H2339" s="29">
        <v>9.3000000000000007</v>
      </c>
      <c r="I2339" s="28">
        <v>1</v>
      </c>
      <c r="J2339" s="28" t="s">
        <v>12</v>
      </c>
      <c r="K2339" s="28">
        <v>1</v>
      </c>
      <c r="L2339" s="29">
        <v>27.9</v>
      </c>
      <c r="M2339" s="29">
        <f t="shared" si="36"/>
        <v>8.3699999999999992</v>
      </c>
      <c r="N2339" s="29">
        <v>4.730000000000004</v>
      </c>
      <c r="O2339" s="30">
        <v>41</v>
      </c>
    </row>
    <row r="2340" spans="1:15" x14ac:dyDescent="0.35">
      <c r="A2340" s="24">
        <v>44973.117361111108</v>
      </c>
      <c r="B2340" s="25">
        <v>44973.12222222222</v>
      </c>
      <c r="C2340" s="26" t="str">
        <f>TEXT(B2340,"dd.mm.yyyy")</f>
        <v>16.02.2023</v>
      </c>
      <c r="D2340" s="27">
        <f>B2340-A2340</f>
        <v>4.8611111124046147E-3</v>
      </c>
      <c r="E2340" s="28" t="s">
        <v>58</v>
      </c>
      <c r="F2340" s="28" t="s">
        <v>839</v>
      </c>
      <c r="G2340" s="28">
        <v>1</v>
      </c>
      <c r="H2340" s="29">
        <v>0.7</v>
      </c>
      <c r="I2340" s="28">
        <v>1</v>
      </c>
      <c r="J2340" s="28" t="s">
        <v>12</v>
      </c>
      <c r="K2340" s="28">
        <v>1</v>
      </c>
      <c r="L2340" s="29">
        <v>3.3</v>
      </c>
      <c r="M2340" s="29">
        <f t="shared" si="36"/>
        <v>0.98999999999999988</v>
      </c>
      <c r="N2340" s="29">
        <v>0.71</v>
      </c>
      <c r="O2340" s="30">
        <v>5</v>
      </c>
    </row>
    <row r="2341" spans="1:15" x14ac:dyDescent="0.35">
      <c r="A2341" s="24">
        <v>44973.118055555555</v>
      </c>
      <c r="B2341" s="25">
        <v>44973.128472222219</v>
      </c>
      <c r="C2341" s="26" t="str">
        <f>TEXT(B2341,"dd.mm.yyyy")</f>
        <v>16.02.2023</v>
      </c>
      <c r="D2341" s="27">
        <f>B2341-A2341</f>
        <v>1.0416666664241347E-2</v>
      </c>
      <c r="E2341" s="28" t="s">
        <v>38</v>
      </c>
      <c r="F2341" s="28" t="s">
        <v>539</v>
      </c>
      <c r="G2341" s="28">
        <v>1</v>
      </c>
      <c r="H2341" s="29">
        <v>3.5</v>
      </c>
      <c r="I2341" s="28">
        <v>1</v>
      </c>
      <c r="J2341" s="28" t="s">
        <v>12</v>
      </c>
      <c r="K2341" s="28">
        <v>2</v>
      </c>
      <c r="L2341" s="29">
        <v>10.5</v>
      </c>
      <c r="M2341" s="29">
        <f t="shared" si="36"/>
        <v>3.15</v>
      </c>
      <c r="N2341" s="29">
        <v>1.3499999999999996</v>
      </c>
      <c r="O2341" s="30">
        <v>15</v>
      </c>
    </row>
    <row r="2342" spans="1:15" x14ac:dyDescent="0.35">
      <c r="A2342" s="24">
        <v>44973.118055555555</v>
      </c>
      <c r="B2342" s="25">
        <v>44973.118750000001</v>
      </c>
      <c r="C2342" s="26" t="str">
        <f>TEXT(B2342,"dd.mm.yyyy")</f>
        <v>16.02.2023</v>
      </c>
      <c r="D2342" s="27">
        <f>B2342-A2342</f>
        <v>6.944444467080757E-4</v>
      </c>
      <c r="E2342" s="28" t="s">
        <v>38</v>
      </c>
      <c r="F2342" s="28" t="s">
        <v>399</v>
      </c>
      <c r="G2342" s="28">
        <v>1</v>
      </c>
      <c r="H2342" s="29">
        <v>0.6</v>
      </c>
      <c r="I2342" s="28">
        <v>1</v>
      </c>
      <c r="J2342" s="28" t="s">
        <v>12</v>
      </c>
      <c r="K2342" s="28">
        <v>1</v>
      </c>
      <c r="L2342" s="29">
        <v>3.2</v>
      </c>
      <c r="M2342" s="29">
        <f t="shared" si="36"/>
        <v>0.96</v>
      </c>
      <c r="N2342" s="29">
        <v>0.83999999999999986</v>
      </c>
      <c r="O2342" s="30">
        <v>5</v>
      </c>
    </row>
    <row r="2343" spans="1:15" x14ac:dyDescent="0.35">
      <c r="A2343" s="24">
        <v>44973.118750000001</v>
      </c>
      <c r="B2343" s="25">
        <v>44973.140972222223</v>
      </c>
      <c r="C2343" s="26" t="str">
        <f>TEXT(B2343,"dd.mm.yyyy")</f>
        <v>16.02.2023</v>
      </c>
      <c r="D2343" s="27">
        <f>B2343-A2343</f>
        <v>2.2222222221898846E-2</v>
      </c>
      <c r="E2343" s="28" t="s">
        <v>70</v>
      </c>
      <c r="F2343" s="28" t="s">
        <v>807</v>
      </c>
      <c r="G2343" s="28">
        <v>2</v>
      </c>
      <c r="H2343" s="29">
        <v>20.7</v>
      </c>
      <c r="I2343" s="28">
        <v>3</v>
      </c>
      <c r="J2343" s="28" t="s">
        <v>12</v>
      </c>
      <c r="K2343" s="28">
        <v>1</v>
      </c>
      <c r="L2343" s="29">
        <v>62.1</v>
      </c>
      <c r="M2343" s="29">
        <f t="shared" si="36"/>
        <v>18.63</v>
      </c>
      <c r="N2343" s="29">
        <v>5.2700000000000031</v>
      </c>
      <c r="O2343" s="30">
        <v>86</v>
      </c>
    </row>
    <row r="2344" spans="1:15" x14ac:dyDescent="0.35">
      <c r="A2344" s="24">
        <v>44973.118750000001</v>
      </c>
      <c r="B2344" s="25">
        <v>44973.129166666666</v>
      </c>
      <c r="C2344" s="26" t="str">
        <f>TEXT(B2344,"dd.mm.yyyy")</f>
        <v>16.02.2023</v>
      </c>
      <c r="D2344" s="27">
        <f>B2344-A2344</f>
        <v>1.0416666664241347E-2</v>
      </c>
      <c r="E2344" s="28" t="s">
        <v>70</v>
      </c>
      <c r="F2344" s="28" t="s">
        <v>490</v>
      </c>
      <c r="G2344" s="28">
        <v>1</v>
      </c>
      <c r="H2344" s="29">
        <v>3.6</v>
      </c>
      <c r="I2344" s="28">
        <v>1</v>
      </c>
      <c r="J2344" s="28" t="s">
        <v>12</v>
      </c>
      <c r="K2344" s="28">
        <v>1</v>
      </c>
      <c r="L2344" s="29">
        <v>10.8</v>
      </c>
      <c r="M2344" s="29">
        <f t="shared" si="36"/>
        <v>3.24</v>
      </c>
      <c r="N2344" s="29">
        <v>1.9599999999999991</v>
      </c>
      <c r="O2344" s="30">
        <v>16</v>
      </c>
    </row>
    <row r="2345" spans="1:15" x14ac:dyDescent="0.35">
      <c r="A2345" s="24">
        <v>44973.118750000001</v>
      </c>
      <c r="B2345" s="25">
        <v>44973.129166666666</v>
      </c>
      <c r="C2345" s="26" t="str">
        <f>TEXT(B2345,"dd.mm.yyyy")</f>
        <v>16.02.2023</v>
      </c>
      <c r="D2345" s="27">
        <f>B2345-A2345</f>
        <v>1.0416666664241347E-2</v>
      </c>
      <c r="E2345" s="28" t="s">
        <v>57</v>
      </c>
      <c r="F2345" s="28" t="s">
        <v>554</v>
      </c>
      <c r="G2345" s="28">
        <v>2</v>
      </c>
      <c r="H2345" s="29">
        <v>5.4</v>
      </c>
      <c r="I2345" s="28">
        <v>1</v>
      </c>
      <c r="J2345" s="28" t="s">
        <v>12</v>
      </c>
      <c r="K2345" s="28">
        <v>1</v>
      </c>
      <c r="L2345" s="29">
        <v>16.2</v>
      </c>
      <c r="M2345" s="29">
        <f t="shared" si="36"/>
        <v>4.8599999999999994</v>
      </c>
      <c r="N2345" s="29">
        <v>3.9400000000000013</v>
      </c>
      <c r="O2345" s="30">
        <v>25</v>
      </c>
    </row>
    <row r="2346" spans="1:15" x14ac:dyDescent="0.35">
      <c r="A2346" s="24">
        <v>44973.118750000001</v>
      </c>
      <c r="B2346" s="25">
        <v>44973.12777777778</v>
      </c>
      <c r="C2346" s="26" t="str">
        <f>TEXT(B2346,"dd.mm.yyyy")</f>
        <v>16.02.2023</v>
      </c>
      <c r="D2346" s="27">
        <f>B2346-A2346</f>
        <v>9.0277777781011537E-3</v>
      </c>
      <c r="E2346" s="28" t="s">
        <v>43</v>
      </c>
      <c r="F2346" s="28" t="s">
        <v>449</v>
      </c>
      <c r="G2346" s="28">
        <v>1</v>
      </c>
      <c r="H2346" s="29">
        <v>4.2</v>
      </c>
      <c r="I2346" s="28">
        <v>1</v>
      </c>
      <c r="J2346" s="28" t="s">
        <v>12</v>
      </c>
      <c r="K2346" s="28">
        <v>2</v>
      </c>
      <c r="L2346" s="29">
        <v>12.6</v>
      </c>
      <c r="M2346" s="29">
        <f t="shared" si="36"/>
        <v>3.78</v>
      </c>
      <c r="N2346" s="29">
        <v>2.620000000000001</v>
      </c>
      <c r="O2346" s="30">
        <v>19</v>
      </c>
    </row>
    <row r="2347" spans="1:15" x14ac:dyDescent="0.35">
      <c r="A2347" s="24">
        <v>44973.118750000001</v>
      </c>
      <c r="B2347" s="25">
        <v>44973.125694444447</v>
      </c>
      <c r="C2347" s="26" t="str">
        <f>TEXT(B2347,"dd.mm.yyyy")</f>
        <v>16.02.2023</v>
      </c>
      <c r="D2347" s="27">
        <f>B2347-A2347</f>
        <v>6.9444444452528842E-3</v>
      </c>
      <c r="E2347" s="28" t="s">
        <v>36</v>
      </c>
      <c r="F2347" s="28" t="s">
        <v>150</v>
      </c>
      <c r="G2347" s="28">
        <v>1</v>
      </c>
      <c r="H2347" s="29">
        <v>2.5</v>
      </c>
      <c r="I2347" s="28">
        <v>1</v>
      </c>
      <c r="J2347" s="28" t="s">
        <v>12</v>
      </c>
      <c r="K2347" s="28">
        <v>1</v>
      </c>
      <c r="L2347" s="29">
        <v>7.5</v>
      </c>
      <c r="M2347" s="29">
        <f t="shared" si="36"/>
        <v>2.25</v>
      </c>
      <c r="N2347" s="29">
        <v>1.25</v>
      </c>
      <c r="O2347" s="30">
        <v>11</v>
      </c>
    </row>
    <row r="2348" spans="1:15" x14ac:dyDescent="0.35">
      <c r="A2348" s="24">
        <v>44973.120138888888</v>
      </c>
      <c r="B2348" s="25">
        <v>44973.128472222219</v>
      </c>
      <c r="C2348" s="26" t="str">
        <f>TEXT(B2348,"dd.mm.yyyy")</f>
        <v>16.02.2023</v>
      </c>
      <c r="D2348" s="27">
        <f>B2348-A2348</f>
        <v>8.333333331393078E-3</v>
      </c>
      <c r="E2348" s="28" t="s">
        <v>38</v>
      </c>
      <c r="F2348" s="28" t="s">
        <v>603</v>
      </c>
      <c r="G2348" s="28">
        <v>1</v>
      </c>
      <c r="H2348" s="29">
        <v>3.1</v>
      </c>
      <c r="I2348" s="28">
        <v>1</v>
      </c>
      <c r="J2348" s="28" t="s">
        <v>12</v>
      </c>
      <c r="K2348" s="28">
        <v>1</v>
      </c>
      <c r="L2348" s="29">
        <v>9.3000000000000007</v>
      </c>
      <c r="M2348" s="29">
        <f t="shared" si="36"/>
        <v>2.79</v>
      </c>
      <c r="N2348" s="29">
        <v>1.9100000000000001</v>
      </c>
      <c r="O2348" s="30">
        <v>14</v>
      </c>
    </row>
    <row r="2349" spans="1:15" x14ac:dyDescent="0.35">
      <c r="A2349" s="24">
        <v>44973.120833333334</v>
      </c>
      <c r="B2349" s="25">
        <v>44973.127083333333</v>
      </c>
      <c r="C2349" s="26" t="str">
        <f>TEXT(B2349,"dd.mm.yyyy")</f>
        <v>16.02.2023</v>
      </c>
      <c r="D2349" s="27">
        <f>B2349-A2349</f>
        <v>6.2499999985448085E-3</v>
      </c>
      <c r="E2349" s="28" t="s">
        <v>51</v>
      </c>
      <c r="F2349" s="28" t="s">
        <v>515</v>
      </c>
      <c r="G2349" s="28">
        <v>1</v>
      </c>
      <c r="H2349" s="29">
        <v>3.1</v>
      </c>
      <c r="I2349" s="28">
        <v>1</v>
      </c>
      <c r="J2349" s="28" t="s">
        <v>12</v>
      </c>
      <c r="K2349" s="28">
        <v>2</v>
      </c>
      <c r="L2349" s="29">
        <v>9.3000000000000007</v>
      </c>
      <c r="M2349" s="29">
        <f t="shared" si="36"/>
        <v>2.79</v>
      </c>
      <c r="N2349" s="29">
        <v>1.9100000000000001</v>
      </c>
      <c r="O2349" s="30">
        <v>14</v>
      </c>
    </row>
    <row r="2350" spans="1:15" x14ac:dyDescent="0.35">
      <c r="A2350" s="24">
        <v>44973.120833333334</v>
      </c>
      <c r="B2350" s="25">
        <v>44973.125694444447</v>
      </c>
      <c r="C2350" s="26" t="str">
        <f>TEXT(B2350,"dd.mm.yyyy")</f>
        <v>16.02.2023</v>
      </c>
      <c r="D2350" s="27">
        <f>B2350-A2350</f>
        <v>4.8611111124046147E-3</v>
      </c>
      <c r="E2350" s="28" t="s">
        <v>48</v>
      </c>
      <c r="F2350" s="28" t="s">
        <v>901</v>
      </c>
      <c r="G2350" s="28">
        <v>1</v>
      </c>
      <c r="H2350" s="29">
        <v>1.5</v>
      </c>
      <c r="I2350" s="28">
        <v>1</v>
      </c>
      <c r="J2350" s="28" t="s">
        <v>12</v>
      </c>
      <c r="K2350" s="28">
        <v>2</v>
      </c>
      <c r="L2350" s="29">
        <v>3.3</v>
      </c>
      <c r="M2350" s="29">
        <f t="shared" si="36"/>
        <v>0.98999999999999988</v>
      </c>
      <c r="N2350" s="29">
        <v>0.71</v>
      </c>
      <c r="O2350" s="30">
        <v>5</v>
      </c>
    </row>
    <row r="2351" spans="1:15" x14ac:dyDescent="0.35">
      <c r="A2351" s="24">
        <v>44973.121527777781</v>
      </c>
      <c r="B2351" s="25">
        <v>44973.125</v>
      </c>
      <c r="C2351" s="26" t="str">
        <f>TEXT(B2351,"dd.mm.yyyy")</f>
        <v>16.02.2023</v>
      </c>
      <c r="D2351" s="27">
        <f>B2351-A2351</f>
        <v>3.4722222189884633E-3</v>
      </c>
      <c r="E2351" s="28" t="s">
        <v>16</v>
      </c>
      <c r="F2351" s="28" t="s">
        <v>146</v>
      </c>
      <c r="G2351" s="28">
        <v>1</v>
      </c>
      <c r="H2351" s="29">
        <v>1.8</v>
      </c>
      <c r="I2351" s="28">
        <v>1</v>
      </c>
      <c r="J2351" s="28" t="s">
        <v>12</v>
      </c>
      <c r="K2351" s="28">
        <v>2</v>
      </c>
      <c r="L2351" s="29">
        <v>3.7</v>
      </c>
      <c r="M2351" s="29">
        <f t="shared" si="36"/>
        <v>1.1100000000000001</v>
      </c>
      <c r="N2351" s="29">
        <v>1.1899999999999995</v>
      </c>
      <c r="O2351" s="30">
        <v>6</v>
      </c>
    </row>
    <row r="2352" spans="1:15" x14ac:dyDescent="0.35">
      <c r="A2352" s="24">
        <v>44973.121527777781</v>
      </c>
      <c r="B2352" s="25">
        <v>44973.145138888889</v>
      </c>
      <c r="C2352" s="26" t="str">
        <f>TEXT(B2352,"dd.mm.yyyy")</f>
        <v>16.02.2023</v>
      </c>
      <c r="D2352" s="27">
        <f>B2352-A2352</f>
        <v>2.361111110803904E-2</v>
      </c>
      <c r="E2352" s="28" t="s">
        <v>13</v>
      </c>
      <c r="F2352" s="28" t="s">
        <v>71</v>
      </c>
      <c r="G2352" s="28">
        <v>2</v>
      </c>
      <c r="H2352" s="29">
        <v>20.5</v>
      </c>
      <c r="I2352" s="28">
        <v>2</v>
      </c>
      <c r="J2352" s="28" t="s">
        <v>12</v>
      </c>
      <c r="K2352" s="28">
        <v>2</v>
      </c>
      <c r="L2352" s="29">
        <v>61.5</v>
      </c>
      <c r="M2352" s="29">
        <f t="shared" si="36"/>
        <v>18.45</v>
      </c>
      <c r="N2352" s="29">
        <v>13.049999999999997</v>
      </c>
      <c r="O2352" s="30">
        <v>93</v>
      </c>
    </row>
    <row r="2353" spans="1:15" x14ac:dyDescent="0.35">
      <c r="A2353" s="24">
        <v>44973.121527777781</v>
      </c>
      <c r="B2353" s="25">
        <v>44973.132638888892</v>
      </c>
      <c r="C2353" s="26" t="str">
        <f>TEXT(B2353,"dd.mm.yyyy")</f>
        <v>16.02.2023</v>
      </c>
      <c r="D2353" s="27">
        <f>B2353-A2353</f>
        <v>1.1111111110949423E-2</v>
      </c>
      <c r="E2353" s="28" t="s">
        <v>30</v>
      </c>
      <c r="F2353" s="28" t="s">
        <v>209</v>
      </c>
      <c r="G2353" s="28">
        <v>3</v>
      </c>
      <c r="H2353" s="29">
        <v>3.6</v>
      </c>
      <c r="I2353" s="28">
        <v>1</v>
      </c>
      <c r="J2353" s="28" t="s">
        <v>12</v>
      </c>
      <c r="K2353" s="28">
        <v>1</v>
      </c>
      <c r="L2353" s="29">
        <v>10.8</v>
      </c>
      <c r="M2353" s="29">
        <f t="shared" si="36"/>
        <v>3.24</v>
      </c>
      <c r="N2353" s="29">
        <v>2.9599999999999991</v>
      </c>
      <c r="O2353" s="30">
        <v>17</v>
      </c>
    </row>
    <row r="2354" spans="1:15" x14ac:dyDescent="0.35">
      <c r="A2354" s="24">
        <v>44973.121527777781</v>
      </c>
      <c r="B2354" s="25">
        <v>44973.126388888886</v>
      </c>
      <c r="C2354" s="26" t="str">
        <f>TEXT(B2354,"dd.mm.yyyy")</f>
        <v>16.02.2023</v>
      </c>
      <c r="D2354" s="27">
        <f>B2354-A2354</f>
        <v>4.8611111051286571E-3</v>
      </c>
      <c r="E2354" s="28" t="s">
        <v>68</v>
      </c>
      <c r="F2354" s="28" t="s">
        <v>502</v>
      </c>
      <c r="G2354" s="28">
        <v>1</v>
      </c>
      <c r="H2354" s="29">
        <v>1.6</v>
      </c>
      <c r="I2354" s="28">
        <v>1</v>
      </c>
      <c r="J2354" s="28" t="s">
        <v>12</v>
      </c>
      <c r="K2354" s="28">
        <v>1</v>
      </c>
      <c r="L2354" s="29">
        <v>3.1</v>
      </c>
      <c r="M2354" s="29">
        <f t="shared" si="36"/>
        <v>0.92999999999999994</v>
      </c>
      <c r="N2354" s="29">
        <v>0.9700000000000002</v>
      </c>
      <c r="O2354" s="30">
        <v>5</v>
      </c>
    </row>
    <row r="2355" spans="1:15" x14ac:dyDescent="0.35">
      <c r="A2355" s="24">
        <v>44973.12222222222</v>
      </c>
      <c r="B2355" s="25">
        <v>44973.123611111114</v>
      </c>
      <c r="C2355" s="26" t="str">
        <f>TEXT(B2355,"dd.mm.yyyy")</f>
        <v>16.02.2023</v>
      </c>
      <c r="D2355" s="27">
        <f>B2355-A2355</f>
        <v>1.3888888934161514E-3</v>
      </c>
      <c r="E2355" s="28" t="s">
        <v>11</v>
      </c>
      <c r="F2355" s="28" t="s">
        <v>295</v>
      </c>
      <c r="G2355" s="28">
        <v>1</v>
      </c>
      <c r="H2355" s="29">
        <v>0.9</v>
      </c>
      <c r="I2355" s="28">
        <v>1</v>
      </c>
      <c r="J2355" s="28" t="s">
        <v>12</v>
      </c>
      <c r="K2355" s="28">
        <v>2</v>
      </c>
      <c r="L2355" s="29">
        <v>3.5</v>
      </c>
      <c r="M2355" s="29">
        <f t="shared" si="36"/>
        <v>1.05</v>
      </c>
      <c r="N2355" s="29">
        <v>1.4500000000000002</v>
      </c>
      <c r="O2355" s="30">
        <v>6</v>
      </c>
    </row>
    <row r="2356" spans="1:15" x14ac:dyDescent="0.35">
      <c r="A2356" s="24">
        <v>44973.12222222222</v>
      </c>
      <c r="B2356" s="25">
        <v>44973.130555555559</v>
      </c>
      <c r="C2356" s="26" t="str">
        <f>TEXT(B2356,"dd.mm.yyyy")</f>
        <v>16.02.2023</v>
      </c>
      <c r="D2356" s="27">
        <f>B2356-A2356</f>
        <v>8.3333333386690356E-3</v>
      </c>
      <c r="E2356" s="28" t="s">
        <v>72</v>
      </c>
      <c r="F2356" s="28" t="s">
        <v>539</v>
      </c>
      <c r="G2356" s="28">
        <v>1</v>
      </c>
      <c r="H2356" s="29">
        <v>4.4000000000000004</v>
      </c>
      <c r="I2356" s="28">
        <v>1</v>
      </c>
      <c r="J2356" s="28" t="s">
        <v>12</v>
      </c>
      <c r="K2356" s="28">
        <v>1</v>
      </c>
      <c r="L2356" s="29">
        <v>13.2</v>
      </c>
      <c r="M2356" s="29">
        <f t="shared" si="36"/>
        <v>3.9599999999999995</v>
      </c>
      <c r="N2356" s="29">
        <v>1.8400000000000016</v>
      </c>
      <c r="O2356" s="30">
        <v>19</v>
      </c>
    </row>
    <row r="2357" spans="1:15" x14ac:dyDescent="0.35">
      <c r="A2357" s="24">
        <v>44973.123611111114</v>
      </c>
      <c r="B2357" s="25">
        <v>44973.131944444445</v>
      </c>
      <c r="C2357" s="26" t="str">
        <f>TEXT(B2357,"dd.mm.yyyy")</f>
        <v>16.02.2023</v>
      </c>
      <c r="D2357" s="27">
        <f>B2357-A2357</f>
        <v>8.333333331393078E-3</v>
      </c>
      <c r="E2357" s="28" t="s">
        <v>29</v>
      </c>
      <c r="F2357" s="28" t="s">
        <v>892</v>
      </c>
      <c r="G2357" s="28">
        <v>1</v>
      </c>
      <c r="H2357" s="29">
        <v>4.5</v>
      </c>
      <c r="I2357" s="28">
        <v>1</v>
      </c>
      <c r="J2357" s="28" t="s">
        <v>12</v>
      </c>
      <c r="K2357" s="28">
        <v>1</v>
      </c>
      <c r="L2357" s="29">
        <v>13.5</v>
      </c>
      <c r="M2357" s="29">
        <f t="shared" si="36"/>
        <v>4.05</v>
      </c>
      <c r="N2357" s="29">
        <v>1.4499999999999993</v>
      </c>
      <c r="O2357" s="30">
        <v>19</v>
      </c>
    </row>
    <row r="2358" spans="1:15" x14ac:dyDescent="0.35">
      <c r="A2358" s="24">
        <v>44973.124305555553</v>
      </c>
      <c r="B2358" s="25">
        <v>44973.144444444442</v>
      </c>
      <c r="C2358" s="26" t="str">
        <f>TEXT(B2358,"dd.mm.yyyy")</f>
        <v>16.02.2023</v>
      </c>
      <c r="D2358" s="27">
        <f>B2358-A2358</f>
        <v>2.0138888889050577E-2</v>
      </c>
      <c r="E2358" s="28" t="s">
        <v>30</v>
      </c>
      <c r="F2358" s="28" t="s">
        <v>542</v>
      </c>
      <c r="G2358" s="28">
        <v>1</v>
      </c>
      <c r="H2358" s="29">
        <v>5.2</v>
      </c>
      <c r="I2358" s="28">
        <v>1</v>
      </c>
      <c r="J2358" s="28" t="s">
        <v>12</v>
      </c>
      <c r="K2358" s="28">
        <v>1</v>
      </c>
      <c r="L2358" s="29">
        <v>15.6</v>
      </c>
      <c r="M2358" s="29">
        <f t="shared" si="36"/>
        <v>4.68</v>
      </c>
      <c r="N2358" s="29">
        <v>3.7200000000000006</v>
      </c>
      <c r="O2358" s="30">
        <v>24</v>
      </c>
    </row>
    <row r="2359" spans="1:15" x14ac:dyDescent="0.35">
      <c r="A2359" s="24">
        <v>44973.125</v>
      </c>
      <c r="B2359" s="25">
        <v>44973.129861111112</v>
      </c>
      <c r="C2359" s="26" t="str">
        <f>TEXT(B2359,"dd.mm.yyyy")</f>
        <v>16.02.2023</v>
      </c>
      <c r="D2359" s="27">
        <f>B2359-A2359</f>
        <v>4.8611111124046147E-3</v>
      </c>
      <c r="E2359" s="28" t="s">
        <v>47</v>
      </c>
      <c r="F2359" s="28" t="s">
        <v>466</v>
      </c>
      <c r="G2359" s="28">
        <v>1</v>
      </c>
      <c r="H2359" s="29">
        <v>1.6</v>
      </c>
      <c r="I2359" s="28">
        <v>1</v>
      </c>
      <c r="J2359" s="28" t="s">
        <v>12</v>
      </c>
      <c r="K2359" s="28">
        <v>2</v>
      </c>
      <c r="L2359" s="29">
        <v>3.2</v>
      </c>
      <c r="M2359" s="29">
        <f t="shared" si="36"/>
        <v>0.96</v>
      </c>
      <c r="N2359" s="29">
        <v>0.83999999999999986</v>
      </c>
      <c r="O2359" s="30">
        <v>5</v>
      </c>
    </row>
    <row r="2360" spans="1:15" x14ac:dyDescent="0.35">
      <c r="A2360" s="24">
        <v>44973.125</v>
      </c>
      <c r="B2360" s="25">
        <v>44973.131944444445</v>
      </c>
      <c r="C2360" s="26" t="str">
        <f>TEXT(B2360,"dd.mm.yyyy")</f>
        <v>16.02.2023</v>
      </c>
      <c r="D2360" s="27">
        <f>B2360-A2360</f>
        <v>6.9444444452528842E-3</v>
      </c>
      <c r="E2360" s="28" t="s">
        <v>47</v>
      </c>
      <c r="F2360" s="28" t="s">
        <v>362</v>
      </c>
      <c r="G2360" s="28">
        <v>1</v>
      </c>
      <c r="H2360" s="29">
        <v>4.9000000000000004</v>
      </c>
      <c r="I2360" s="28">
        <v>1</v>
      </c>
      <c r="J2360" s="28" t="s">
        <v>12</v>
      </c>
      <c r="K2360" s="28">
        <v>2</v>
      </c>
      <c r="L2360" s="29">
        <v>14.7</v>
      </c>
      <c r="M2360" s="29">
        <f t="shared" si="36"/>
        <v>4.4099999999999993</v>
      </c>
      <c r="N2360" s="29">
        <v>3.8900000000000006</v>
      </c>
      <c r="O2360" s="30">
        <v>23</v>
      </c>
    </row>
    <row r="2361" spans="1:15" x14ac:dyDescent="0.35">
      <c r="A2361" s="24">
        <v>44973.125694444447</v>
      </c>
      <c r="B2361" s="25">
        <v>44973.145138888889</v>
      </c>
      <c r="C2361" s="26" t="str">
        <f>TEXT(B2361,"dd.mm.yyyy")</f>
        <v>16.02.2023</v>
      </c>
      <c r="D2361" s="27">
        <f>B2361-A2361</f>
        <v>1.9444444442342501E-2</v>
      </c>
      <c r="E2361" s="28" t="s">
        <v>38</v>
      </c>
      <c r="F2361" s="28" t="s">
        <v>418</v>
      </c>
      <c r="G2361" s="28">
        <v>3</v>
      </c>
      <c r="H2361" s="29">
        <v>17.100000000000001</v>
      </c>
      <c r="I2361" s="28">
        <v>2</v>
      </c>
      <c r="J2361" s="28" t="s">
        <v>12</v>
      </c>
      <c r="K2361" s="28">
        <v>2</v>
      </c>
      <c r="L2361" s="29">
        <v>51.3</v>
      </c>
      <c r="M2361" s="29">
        <f t="shared" si="36"/>
        <v>15.389999999999999</v>
      </c>
      <c r="N2361" s="29">
        <v>6.3100000000000023</v>
      </c>
      <c r="O2361" s="30">
        <v>73</v>
      </c>
    </row>
    <row r="2362" spans="1:15" x14ac:dyDescent="0.35">
      <c r="A2362" s="24">
        <v>44973.125694444447</v>
      </c>
      <c r="B2362" s="25">
        <v>44973.129166666666</v>
      </c>
      <c r="C2362" s="26" t="str">
        <f>TEXT(B2362,"dd.mm.yyyy")</f>
        <v>16.02.2023</v>
      </c>
      <c r="D2362" s="27">
        <f>B2362-A2362</f>
        <v>3.4722222189884633E-3</v>
      </c>
      <c r="E2362" s="28" t="s">
        <v>44</v>
      </c>
      <c r="F2362" s="28" t="s">
        <v>653</v>
      </c>
      <c r="G2362" s="28">
        <v>1</v>
      </c>
      <c r="H2362" s="29">
        <v>1.3</v>
      </c>
      <c r="I2362" s="28">
        <v>1</v>
      </c>
      <c r="J2362" s="28" t="s">
        <v>12</v>
      </c>
      <c r="K2362" s="28">
        <v>1</v>
      </c>
      <c r="L2362" s="29">
        <v>3.3</v>
      </c>
      <c r="M2362" s="29">
        <f t="shared" si="36"/>
        <v>0.98999999999999988</v>
      </c>
      <c r="N2362" s="29">
        <v>1.71</v>
      </c>
      <c r="O2362" s="30">
        <v>6</v>
      </c>
    </row>
    <row r="2363" spans="1:15" x14ac:dyDescent="0.35">
      <c r="A2363" s="24">
        <v>44973.127083333333</v>
      </c>
      <c r="B2363" s="25">
        <v>44973.134027777778</v>
      </c>
      <c r="C2363" s="26" t="str">
        <f>TEXT(B2363,"dd.mm.yyyy")</f>
        <v>16.02.2023</v>
      </c>
      <c r="D2363" s="27">
        <f>B2363-A2363</f>
        <v>6.9444444452528842E-3</v>
      </c>
      <c r="E2363" s="28" t="s">
        <v>14</v>
      </c>
      <c r="F2363" s="28" t="s">
        <v>251</v>
      </c>
      <c r="G2363" s="28">
        <v>1</v>
      </c>
      <c r="H2363" s="29">
        <v>2.7</v>
      </c>
      <c r="I2363" s="28">
        <v>1</v>
      </c>
      <c r="J2363" s="28" t="s">
        <v>12</v>
      </c>
      <c r="K2363" s="28">
        <v>2</v>
      </c>
      <c r="L2363" s="29">
        <v>8.1</v>
      </c>
      <c r="M2363" s="29">
        <f t="shared" si="36"/>
        <v>2.4299999999999997</v>
      </c>
      <c r="N2363" s="29">
        <v>1.4700000000000006</v>
      </c>
      <c r="O2363" s="30">
        <v>12</v>
      </c>
    </row>
    <row r="2364" spans="1:15" x14ac:dyDescent="0.35">
      <c r="A2364" s="24">
        <v>44973.127083333333</v>
      </c>
      <c r="B2364" s="25">
        <v>44973.136805555558</v>
      </c>
      <c r="C2364" s="26" t="str">
        <f>TEXT(B2364,"dd.mm.yyyy")</f>
        <v>16.02.2023</v>
      </c>
      <c r="D2364" s="27">
        <f>B2364-A2364</f>
        <v>9.7222222248092294E-3</v>
      </c>
      <c r="E2364" s="28" t="s">
        <v>43</v>
      </c>
      <c r="F2364" s="28" t="s">
        <v>561</v>
      </c>
      <c r="G2364" s="28">
        <v>1</v>
      </c>
      <c r="H2364" s="29">
        <v>8.8000000000000007</v>
      </c>
      <c r="I2364" s="28">
        <v>5</v>
      </c>
      <c r="J2364" s="28" t="s">
        <v>12</v>
      </c>
      <c r="K2364" s="28">
        <v>1</v>
      </c>
      <c r="L2364" s="29">
        <v>26.4</v>
      </c>
      <c r="M2364" s="29">
        <f t="shared" si="36"/>
        <v>7.919999999999999</v>
      </c>
      <c r="N2364" s="29">
        <v>2.6800000000000033</v>
      </c>
      <c r="O2364" s="30">
        <v>37</v>
      </c>
    </row>
    <row r="2365" spans="1:15" x14ac:dyDescent="0.35">
      <c r="A2365" s="24">
        <v>44973.12777777778</v>
      </c>
      <c r="B2365" s="25">
        <v>44973.136111111111</v>
      </c>
      <c r="C2365" s="26" t="str">
        <f>TEXT(B2365,"dd.mm.yyyy")</f>
        <v>16.02.2023</v>
      </c>
      <c r="D2365" s="27">
        <f>B2365-A2365</f>
        <v>8.333333331393078E-3</v>
      </c>
      <c r="E2365" s="28" t="s">
        <v>47</v>
      </c>
      <c r="F2365" s="28" t="s">
        <v>298</v>
      </c>
      <c r="G2365" s="28">
        <v>1</v>
      </c>
      <c r="H2365" s="29">
        <v>4.4000000000000004</v>
      </c>
      <c r="I2365" s="28">
        <v>1</v>
      </c>
      <c r="J2365" s="28" t="s">
        <v>12</v>
      </c>
      <c r="K2365" s="28">
        <v>1</v>
      </c>
      <c r="L2365" s="29">
        <v>13.2</v>
      </c>
      <c r="M2365" s="29">
        <f t="shared" si="36"/>
        <v>3.9599999999999995</v>
      </c>
      <c r="N2365" s="29">
        <v>1.8400000000000016</v>
      </c>
      <c r="O2365" s="30">
        <v>19</v>
      </c>
    </row>
    <row r="2366" spans="1:15" x14ac:dyDescent="0.35">
      <c r="A2366" s="24">
        <v>44973.12777777778</v>
      </c>
      <c r="B2366" s="25">
        <v>44973.134027777778</v>
      </c>
      <c r="C2366" s="26" t="str">
        <f>TEXT(B2366,"dd.mm.yyyy")</f>
        <v>16.02.2023</v>
      </c>
      <c r="D2366" s="27">
        <f>B2366-A2366</f>
        <v>6.2499999985448085E-3</v>
      </c>
      <c r="E2366" s="28" t="s">
        <v>73</v>
      </c>
      <c r="F2366" s="28" t="s">
        <v>886</v>
      </c>
      <c r="G2366" s="28">
        <v>1</v>
      </c>
      <c r="H2366" s="29">
        <v>2.2999999999999998</v>
      </c>
      <c r="I2366" s="28">
        <v>1</v>
      </c>
      <c r="J2366" s="28" t="s">
        <v>12</v>
      </c>
      <c r="K2366" s="28">
        <v>2</v>
      </c>
      <c r="L2366" s="29">
        <v>6.9</v>
      </c>
      <c r="M2366" s="29">
        <f t="shared" si="36"/>
        <v>2.0699999999999998</v>
      </c>
      <c r="N2366" s="29">
        <v>1.0299999999999994</v>
      </c>
      <c r="O2366" s="30">
        <v>10</v>
      </c>
    </row>
    <row r="2367" spans="1:15" x14ac:dyDescent="0.35">
      <c r="A2367" s="24">
        <v>44973.12777777778</v>
      </c>
      <c r="B2367" s="25">
        <v>44973.137499999997</v>
      </c>
      <c r="C2367" s="26" t="str">
        <f>TEXT(B2367,"dd.mm.yyyy")</f>
        <v>16.02.2023</v>
      </c>
      <c r="D2367" s="27">
        <f>B2367-A2367</f>
        <v>9.7222222175332718E-3</v>
      </c>
      <c r="E2367" s="28" t="s">
        <v>27</v>
      </c>
      <c r="F2367" s="28" t="s">
        <v>649</v>
      </c>
      <c r="G2367" s="28">
        <v>1</v>
      </c>
      <c r="H2367" s="29">
        <v>2.1</v>
      </c>
      <c r="I2367" s="28">
        <v>1</v>
      </c>
      <c r="J2367" s="28" t="s">
        <v>12</v>
      </c>
      <c r="K2367" s="28">
        <v>1</v>
      </c>
      <c r="L2367" s="29">
        <v>6.3</v>
      </c>
      <c r="M2367" s="29">
        <f t="shared" si="36"/>
        <v>1.89</v>
      </c>
      <c r="N2367" s="29">
        <v>0.8100000000000005</v>
      </c>
      <c r="O2367" s="30">
        <v>9</v>
      </c>
    </row>
    <row r="2368" spans="1:15" x14ac:dyDescent="0.35">
      <c r="A2368" s="24">
        <v>44973.12777777778</v>
      </c>
      <c r="B2368" s="25">
        <v>44973.131249999999</v>
      </c>
      <c r="C2368" s="26" t="str">
        <f>TEXT(B2368,"dd.mm.yyyy")</f>
        <v>16.02.2023</v>
      </c>
      <c r="D2368" s="27">
        <f>B2368-A2368</f>
        <v>3.4722222189884633E-3</v>
      </c>
      <c r="E2368" s="28" t="s">
        <v>57</v>
      </c>
      <c r="F2368" s="28" t="s">
        <v>360</v>
      </c>
      <c r="G2368" s="28">
        <v>1</v>
      </c>
      <c r="H2368" s="29">
        <v>1.8</v>
      </c>
      <c r="I2368" s="28">
        <v>1</v>
      </c>
      <c r="J2368" s="28" t="s">
        <v>12</v>
      </c>
      <c r="K2368" s="28">
        <v>2</v>
      </c>
      <c r="L2368" s="29">
        <v>3.6</v>
      </c>
      <c r="M2368" s="29">
        <f t="shared" si="36"/>
        <v>1.08</v>
      </c>
      <c r="N2368" s="29">
        <v>1.3199999999999998</v>
      </c>
      <c r="O2368" s="30">
        <v>6</v>
      </c>
    </row>
    <row r="2369" spans="1:15" x14ac:dyDescent="0.35">
      <c r="A2369" s="24">
        <v>44973.128472222219</v>
      </c>
      <c r="B2369" s="25">
        <v>44973.134027777778</v>
      </c>
      <c r="C2369" s="26" t="str">
        <f>TEXT(B2369,"dd.mm.yyyy")</f>
        <v>16.02.2023</v>
      </c>
      <c r="D2369" s="27">
        <f>B2369-A2369</f>
        <v>5.5555555591126904E-3</v>
      </c>
      <c r="E2369" s="28" t="s">
        <v>63</v>
      </c>
      <c r="F2369" s="28" t="s">
        <v>202</v>
      </c>
      <c r="G2369" s="28">
        <v>1</v>
      </c>
      <c r="H2369" s="29">
        <v>2.1</v>
      </c>
      <c r="I2369" s="28">
        <v>1</v>
      </c>
      <c r="J2369" s="28" t="s">
        <v>12</v>
      </c>
      <c r="K2369" s="28">
        <v>2</v>
      </c>
      <c r="L2369" s="29">
        <v>6.3</v>
      </c>
      <c r="M2369" s="29">
        <f t="shared" si="36"/>
        <v>1.89</v>
      </c>
      <c r="N2369" s="29">
        <v>1.8099999999999996</v>
      </c>
      <c r="O2369" s="30">
        <v>10</v>
      </c>
    </row>
    <row r="2370" spans="1:15" x14ac:dyDescent="0.35">
      <c r="A2370" s="24">
        <v>44973.128472222219</v>
      </c>
      <c r="B2370" s="25">
        <v>44973.140277777777</v>
      </c>
      <c r="C2370" s="26" t="str">
        <f>TEXT(B2370,"dd.mm.yyyy")</f>
        <v>16.02.2023</v>
      </c>
      <c r="D2370" s="27">
        <f>B2370-A2370</f>
        <v>1.1805555557657499E-2</v>
      </c>
      <c r="E2370" s="28" t="s">
        <v>48</v>
      </c>
      <c r="F2370" s="28" t="s">
        <v>717</v>
      </c>
      <c r="G2370" s="28">
        <v>1</v>
      </c>
      <c r="H2370" s="29">
        <v>4.7</v>
      </c>
      <c r="I2370" s="28">
        <v>1</v>
      </c>
      <c r="J2370" s="28" t="s">
        <v>12</v>
      </c>
      <c r="K2370" s="28">
        <v>2</v>
      </c>
      <c r="L2370" s="29">
        <v>14.1</v>
      </c>
      <c r="M2370" s="29">
        <f t="shared" si="36"/>
        <v>4.2299999999999995</v>
      </c>
      <c r="N2370" s="29">
        <v>1.67</v>
      </c>
      <c r="O2370" s="30">
        <v>20</v>
      </c>
    </row>
    <row r="2371" spans="1:15" x14ac:dyDescent="0.35">
      <c r="A2371" s="24">
        <v>44973.128472222219</v>
      </c>
      <c r="B2371" s="25">
        <v>44973.134027777778</v>
      </c>
      <c r="C2371" s="26" t="str">
        <f>TEXT(B2371,"dd.mm.yyyy")</f>
        <v>16.02.2023</v>
      </c>
      <c r="D2371" s="27">
        <f>B2371-A2371</f>
        <v>5.5555555591126904E-3</v>
      </c>
      <c r="E2371" s="28" t="s">
        <v>16</v>
      </c>
      <c r="F2371" s="28" t="s">
        <v>442</v>
      </c>
      <c r="G2371" s="28">
        <v>1</v>
      </c>
      <c r="H2371" s="29">
        <v>1.8</v>
      </c>
      <c r="I2371" s="28">
        <v>1</v>
      </c>
      <c r="J2371" s="28" t="s">
        <v>12</v>
      </c>
      <c r="K2371" s="28">
        <v>2</v>
      </c>
      <c r="L2371" s="29">
        <v>3.9</v>
      </c>
      <c r="M2371" s="29">
        <f t="shared" ref="M2371:M2434" si="37">L2371*30%</f>
        <v>1.17</v>
      </c>
      <c r="N2371" s="29">
        <v>0.93000000000000016</v>
      </c>
      <c r="O2371" s="30">
        <v>6</v>
      </c>
    </row>
    <row r="2372" spans="1:15" x14ac:dyDescent="0.35">
      <c r="A2372" s="24">
        <v>44973.129166666666</v>
      </c>
      <c r="B2372" s="25">
        <v>44973.130555555559</v>
      </c>
      <c r="C2372" s="26" t="str">
        <f>TEXT(B2372,"dd.mm.yyyy")</f>
        <v>16.02.2023</v>
      </c>
      <c r="D2372" s="27">
        <f>B2372-A2372</f>
        <v>1.3888888934161514E-3</v>
      </c>
      <c r="E2372" s="28" t="s">
        <v>57</v>
      </c>
      <c r="F2372" s="28" t="s">
        <v>563</v>
      </c>
      <c r="G2372" s="28">
        <v>1</v>
      </c>
      <c r="H2372" s="29">
        <v>0.7</v>
      </c>
      <c r="I2372" s="28">
        <v>1</v>
      </c>
      <c r="J2372" s="28" t="s">
        <v>18</v>
      </c>
      <c r="K2372" s="28">
        <v>2</v>
      </c>
      <c r="L2372" s="29">
        <v>3.5</v>
      </c>
      <c r="M2372" s="29">
        <f t="shared" si="37"/>
        <v>1.05</v>
      </c>
      <c r="N2372" s="29">
        <v>1.4500000000000002</v>
      </c>
      <c r="O2372" s="30">
        <v>6</v>
      </c>
    </row>
    <row r="2373" spans="1:15" x14ac:dyDescent="0.35">
      <c r="A2373" s="24">
        <v>44973.129861111112</v>
      </c>
      <c r="B2373" s="25">
        <v>44973.140972222223</v>
      </c>
      <c r="C2373" s="26" t="str">
        <f>TEXT(B2373,"dd.mm.yyyy")</f>
        <v>16.02.2023</v>
      </c>
      <c r="D2373" s="27">
        <f>B2373-A2373</f>
        <v>1.1111111110949423E-2</v>
      </c>
      <c r="E2373" s="28" t="s">
        <v>53</v>
      </c>
      <c r="F2373" s="28" t="s">
        <v>85</v>
      </c>
      <c r="G2373" s="28">
        <v>3</v>
      </c>
      <c r="H2373" s="29">
        <v>8.9</v>
      </c>
      <c r="I2373" s="28">
        <v>1</v>
      </c>
      <c r="J2373" s="28" t="s">
        <v>12</v>
      </c>
      <c r="K2373" s="28">
        <v>2</v>
      </c>
      <c r="L2373" s="29">
        <v>26.7</v>
      </c>
      <c r="M2373" s="29">
        <f t="shared" si="37"/>
        <v>8.01</v>
      </c>
      <c r="N2373" s="29">
        <v>3.2900000000000027</v>
      </c>
      <c r="O2373" s="30">
        <v>38</v>
      </c>
    </row>
    <row r="2374" spans="1:15" x14ac:dyDescent="0.35">
      <c r="A2374" s="24">
        <v>44973.129861111112</v>
      </c>
      <c r="B2374" s="25">
        <v>44973.131944444445</v>
      </c>
      <c r="C2374" s="26" t="str">
        <f>TEXT(B2374,"dd.mm.yyyy")</f>
        <v>16.02.2023</v>
      </c>
      <c r="D2374" s="27">
        <f>B2374-A2374</f>
        <v>2.0833333328482695E-3</v>
      </c>
      <c r="E2374" s="28" t="s">
        <v>58</v>
      </c>
      <c r="F2374" s="28" t="s">
        <v>802</v>
      </c>
      <c r="G2374" s="28">
        <v>1</v>
      </c>
      <c r="H2374" s="29">
        <v>0.7</v>
      </c>
      <c r="I2374" s="28">
        <v>1</v>
      </c>
      <c r="J2374" s="28" t="s">
        <v>12</v>
      </c>
      <c r="K2374" s="28">
        <v>2</v>
      </c>
      <c r="L2374" s="29">
        <v>3.9</v>
      </c>
      <c r="M2374" s="29">
        <f t="shared" si="37"/>
        <v>1.17</v>
      </c>
      <c r="N2374" s="29">
        <v>0.93000000000000016</v>
      </c>
      <c r="O2374" s="30">
        <v>6</v>
      </c>
    </row>
    <row r="2375" spans="1:15" x14ac:dyDescent="0.35">
      <c r="A2375" s="24">
        <v>44973.129861111112</v>
      </c>
      <c r="B2375" s="25">
        <v>44973.132638888892</v>
      </c>
      <c r="C2375" s="26" t="str">
        <f>TEXT(B2375,"dd.mm.yyyy")</f>
        <v>16.02.2023</v>
      </c>
      <c r="D2375" s="27">
        <f>B2375-A2375</f>
        <v>2.7777777795563452E-3</v>
      </c>
      <c r="E2375" s="28" t="s">
        <v>34</v>
      </c>
      <c r="F2375" s="28" t="s">
        <v>431</v>
      </c>
      <c r="G2375" s="28">
        <v>1</v>
      </c>
      <c r="H2375" s="29">
        <v>0.5</v>
      </c>
      <c r="I2375" s="28">
        <v>1</v>
      </c>
      <c r="J2375" s="28" t="s">
        <v>12</v>
      </c>
      <c r="K2375" s="28">
        <v>2</v>
      </c>
      <c r="L2375" s="29">
        <v>3.3</v>
      </c>
      <c r="M2375" s="29">
        <f t="shared" si="37"/>
        <v>0.98999999999999988</v>
      </c>
      <c r="N2375" s="29">
        <v>0.71</v>
      </c>
      <c r="O2375" s="30">
        <v>5</v>
      </c>
    </row>
    <row r="2376" spans="1:15" x14ac:dyDescent="0.35">
      <c r="A2376" s="24">
        <v>44973.129861111112</v>
      </c>
      <c r="B2376" s="25">
        <v>44973.136111111111</v>
      </c>
      <c r="C2376" s="26" t="str">
        <f>TEXT(B2376,"dd.mm.yyyy")</f>
        <v>16.02.2023</v>
      </c>
      <c r="D2376" s="27">
        <f>B2376-A2376</f>
        <v>6.2499999985448085E-3</v>
      </c>
      <c r="E2376" s="28" t="s">
        <v>53</v>
      </c>
      <c r="F2376" s="28" t="s">
        <v>387</v>
      </c>
      <c r="G2376" s="28">
        <v>1</v>
      </c>
      <c r="H2376" s="29">
        <v>3.2</v>
      </c>
      <c r="I2376" s="28">
        <v>1</v>
      </c>
      <c r="J2376" s="28" t="s">
        <v>12</v>
      </c>
      <c r="K2376" s="28">
        <v>1</v>
      </c>
      <c r="L2376" s="29">
        <v>9.6</v>
      </c>
      <c r="M2376" s="29">
        <f t="shared" si="37"/>
        <v>2.88</v>
      </c>
      <c r="N2376" s="29">
        <v>1.5200000000000014</v>
      </c>
      <c r="O2376" s="30">
        <v>14</v>
      </c>
    </row>
    <row r="2377" spans="1:15" x14ac:dyDescent="0.35">
      <c r="A2377" s="24">
        <v>44973.130555555559</v>
      </c>
      <c r="B2377" s="25">
        <v>44973.136805555558</v>
      </c>
      <c r="C2377" s="26" t="str">
        <f>TEXT(B2377,"dd.mm.yyyy")</f>
        <v>16.02.2023</v>
      </c>
      <c r="D2377" s="27">
        <f>B2377-A2377</f>
        <v>6.2499999985448085E-3</v>
      </c>
      <c r="E2377" s="28" t="s">
        <v>74</v>
      </c>
      <c r="F2377" s="28" t="s">
        <v>684</v>
      </c>
      <c r="G2377" s="28">
        <v>1</v>
      </c>
      <c r="H2377" s="29">
        <v>2</v>
      </c>
      <c r="I2377" s="28">
        <v>1</v>
      </c>
      <c r="J2377" s="28" t="s">
        <v>12</v>
      </c>
      <c r="K2377" s="28">
        <v>1</v>
      </c>
      <c r="L2377" s="29">
        <v>6</v>
      </c>
      <c r="M2377" s="29">
        <f t="shared" si="37"/>
        <v>1.7999999999999998</v>
      </c>
      <c r="N2377" s="29">
        <v>1.2000000000000002</v>
      </c>
      <c r="O2377" s="30">
        <v>9</v>
      </c>
    </row>
    <row r="2378" spans="1:15" x14ac:dyDescent="0.35">
      <c r="A2378" s="24">
        <v>44973.131249999999</v>
      </c>
      <c r="B2378" s="25">
        <v>44973.140277777777</v>
      </c>
      <c r="C2378" s="26" t="str">
        <f>TEXT(B2378,"dd.mm.yyyy")</f>
        <v>16.02.2023</v>
      </c>
      <c r="D2378" s="27">
        <f>B2378-A2378</f>
        <v>9.0277777781011537E-3</v>
      </c>
      <c r="E2378" s="28" t="s">
        <v>76</v>
      </c>
      <c r="F2378" s="28" t="s">
        <v>235</v>
      </c>
      <c r="G2378" s="28">
        <v>1</v>
      </c>
      <c r="H2378" s="29">
        <v>3.6</v>
      </c>
      <c r="I2378" s="28">
        <v>1</v>
      </c>
      <c r="J2378" s="28" t="s">
        <v>12</v>
      </c>
      <c r="K2378" s="28">
        <v>1</v>
      </c>
      <c r="L2378" s="29">
        <v>10.8</v>
      </c>
      <c r="M2378" s="29">
        <f t="shared" si="37"/>
        <v>3.24</v>
      </c>
      <c r="N2378" s="29">
        <v>1.9599999999999991</v>
      </c>
      <c r="O2378" s="30">
        <v>16</v>
      </c>
    </row>
    <row r="2379" spans="1:15" x14ac:dyDescent="0.35">
      <c r="A2379" s="24">
        <v>44973.131249999999</v>
      </c>
      <c r="B2379" s="25">
        <v>44973.147916666669</v>
      </c>
      <c r="C2379" s="26" t="str">
        <f>TEXT(B2379,"dd.mm.yyyy")</f>
        <v>16.02.2023</v>
      </c>
      <c r="D2379" s="27">
        <f>B2379-A2379</f>
        <v>1.6666666670062114E-2</v>
      </c>
      <c r="E2379" s="28" t="s">
        <v>27</v>
      </c>
      <c r="F2379" s="28" t="s">
        <v>813</v>
      </c>
      <c r="G2379" s="28">
        <v>1</v>
      </c>
      <c r="H2379" s="29">
        <v>14.5</v>
      </c>
      <c r="I2379" s="28">
        <v>1</v>
      </c>
      <c r="J2379" s="28" t="s">
        <v>12</v>
      </c>
      <c r="K2379" s="28">
        <v>1</v>
      </c>
      <c r="L2379" s="29">
        <v>43.5</v>
      </c>
      <c r="M2379" s="29">
        <f t="shared" si="37"/>
        <v>13.049999999999999</v>
      </c>
      <c r="N2379" s="29">
        <v>10.450000000000003</v>
      </c>
      <c r="O2379" s="30">
        <v>67</v>
      </c>
    </row>
    <row r="2380" spans="1:15" x14ac:dyDescent="0.35">
      <c r="A2380" s="24">
        <v>44973.131249999999</v>
      </c>
      <c r="B2380" s="25">
        <v>44973.134722222225</v>
      </c>
      <c r="C2380" s="26" t="str">
        <f>TEXT(B2380,"dd.mm.yyyy")</f>
        <v>16.02.2023</v>
      </c>
      <c r="D2380" s="27">
        <f>B2380-A2380</f>
        <v>3.4722222262644209E-3</v>
      </c>
      <c r="E2380" s="28" t="s">
        <v>27</v>
      </c>
      <c r="F2380" s="28" t="s">
        <v>399</v>
      </c>
      <c r="G2380" s="28">
        <v>1</v>
      </c>
      <c r="H2380" s="29">
        <v>1.2</v>
      </c>
      <c r="I2380" s="28">
        <v>1</v>
      </c>
      <c r="J2380" s="28" t="s">
        <v>12</v>
      </c>
      <c r="K2380" s="28">
        <v>2</v>
      </c>
      <c r="L2380" s="29">
        <v>3.8</v>
      </c>
      <c r="M2380" s="29">
        <f t="shared" si="37"/>
        <v>1.1399999999999999</v>
      </c>
      <c r="N2380" s="29">
        <v>1.0600000000000005</v>
      </c>
      <c r="O2380" s="30">
        <v>6</v>
      </c>
    </row>
    <row r="2381" spans="1:15" x14ac:dyDescent="0.35">
      <c r="A2381" s="24">
        <v>44973.131249999999</v>
      </c>
      <c r="B2381" s="25">
        <v>44973.136805555558</v>
      </c>
      <c r="C2381" s="26" t="str">
        <f>TEXT(B2381,"dd.mm.yyyy")</f>
        <v>16.02.2023</v>
      </c>
      <c r="D2381" s="27">
        <f>B2381-A2381</f>
        <v>5.5555555591126904E-3</v>
      </c>
      <c r="E2381" s="28" t="s">
        <v>76</v>
      </c>
      <c r="F2381" s="28" t="s">
        <v>442</v>
      </c>
      <c r="G2381" s="28">
        <v>1</v>
      </c>
      <c r="H2381" s="29">
        <v>2.7</v>
      </c>
      <c r="I2381" s="28">
        <v>1</v>
      </c>
      <c r="J2381" s="28" t="s">
        <v>12</v>
      </c>
      <c r="K2381" s="28">
        <v>2</v>
      </c>
      <c r="L2381" s="29">
        <v>8.1</v>
      </c>
      <c r="M2381" s="29">
        <f t="shared" si="37"/>
        <v>2.4299999999999997</v>
      </c>
      <c r="N2381" s="29">
        <v>2.4700000000000006</v>
      </c>
      <c r="O2381" s="30">
        <v>13</v>
      </c>
    </row>
    <row r="2382" spans="1:15" x14ac:dyDescent="0.35">
      <c r="A2382" s="24">
        <v>44973.131944444445</v>
      </c>
      <c r="B2382" s="25">
        <v>44973.132638888892</v>
      </c>
      <c r="C2382" s="26" t="str">
        <f>TEXT(B2382,"dd.mm.yyyy")</f>
        <v>16.02.2023</v>
      </c>
      <c r="D2382" s="27">
        <f>B2382-A2382</f>
        <v>6.944444467080757E-4</v>
      </c>
      <c r="E2382" s="28" t="s">
        <v>49</v>
      </c>
      <c r="F2382" s="28" t="s">
        <v>934</v>
      </c>
      <c r="G2382" s="28">
        <v>1</v>
      </c>
      <c r="H2382" s="29">
        <v>0</v>
      </c>
      <c r="I2382" s="28">
        <v>1</v>
      </c>
      <c r="J2382" s="28" t="s">
        <v>12</v>
      </c>
      <c r="K2382" s="28">
        <v>3</v>
      </c>
      <c r="L2382" s="29">
        <v>3.3</v>
      </c>
      <c r="M2382" s="29">
        <f t="shared" si="37"/>
        <v>0.98999999999999988</v>
      </c>
      <c r="N2382" s="29">
        <v>1.71</v>
      </c>
      <c r="O2382" s="30">
        <v>6</v>
      </c>
    </row>
    <row r="2383" spans="1:15" x14ac:dyDescent="0.35">
      <c r="A2383" s="24">
        <v>44973.133333333331</v>
      </c>
      <c r="B2383" s="25">
        <v>44973.145138888889</v>
      </c>
      <c r="C2383" s="26" t="str">
        <f>TEXT(B2383,"dd.mm.yyyy")</f>
        <v>16.02.2023</v>
      </c>
      <c r="D2383" s="27">
        <f>B2383-A2383</f>
        <v>1.1805555557657499E-2</v>
      </c>
      <c r="E2383" s="28" t="s">
        <v>43</v>
      </c>
      <c r="F2383" s="28" t="s">
        <v>782</v>
      </c>
      <c r="G2383" s="28">
        <v>1</v>
      </c>
      <c r="H2383" s="29">
        <v>7.8</v>
      </c>
      <c r="I2383" s="28">
        <v>1</v>
      </c>
      <c r="J2383" s="28" t="s">
        <v>12</v>
      </c>
      <c r="K2383" s="28">
        <v>1</v>
      </c>
      <c r="L2383" s="29">
        <v>23.4</v>
      </c>
      <c r="M2383" s="29">
        <f t="shared" si="37"/>
        <v>7.02</v>
      </c>
      <c r="N2383" s="29">
        <v>4.5800000000000018</v>
      </c>
      <c r="O2383" s="30">
        <v>35</v>
      </c>
    </row>
    <row r="2384" spans="1:15" x14ac:dyDescent="0.35">
      <c r="A2384" s="24">
        <v>44973.133333333331</v>
      </c>
      <c r="B2384" s="25">
        <v>44973.148611111108</v>
      </c>
      <c r="C2384" s="26" t="str">
        <f>TEXT(B2384,"dd.mm.yyyy")</f>
        <v>16.02.2023</v>
      </c>
      <c r="D2384" s="27">
        <f>B2384-A2384</f>
        <v>1.5277777776645962E-2</v>
      </c>
      <c r="E2384" s="28" t="s">
        <v>32</v>
      </c>
      <c r="F2384" s="28" t="s">
        <v>695</v>
      </c>
      <c r="G2384" s="28">
        <v>1</v>
      </c>
      <c r="H2384" s="29">
        <v>15.6</v>
      </c>
      <c r="I2384" s="28">
        <v>3</v>
      </c>
      <c r="J2384" s="28" t="s">
        <v>12</v>
      </c>
      <c r="K2384" s="28">
        <v>1</v>
      </c>
      <c r="L2384" s="29">
        <v>46.8</v>
      </c>
      <c r="M2384" s="29">
        <f t="shared" si="37"/>
        <v>14.04</v>
      </c>
      <c r="N2384" s="29">
        <v>8.1600000000000037</v>
      </c>
      <c r="O2384" s="30">
        <v>69</v>
      </c>
    </row>
    <row r="2385" spans="1:15" x14ac:dyDescent="0.35">
      <c r="A2385" s="24">
        <v>44973.134027777778</v>
      </c>
      <c r="B2385" s="25">
        <v>44973.140277777777</v>
      </c>
      <c r="C2385" s="26" t="str">
        <f>TEXT(B2385,"dd.mm.yyyy")</f>
        <v>16.02.2023</v>
      </c>
      <c r="D2385" s="27">
        <f>B2385-A2385</f>
        <v>6.2499999985448085E-3</v>
      </c>
      <c r="E2385" s="28" t="s">
        <v>57</v>
      </c>
      <c r="F2385" s="28" t="s">
        <v>918</v>
      </c>
      <c r="G2385" s="28">
        <v>1</v>
      </c>
      <c r="H2385" s="29">
        <v>1.8</v>
      </c>
      <c r="I2385" s="28">
        <v>1</v>
      </c>
      <c r="J2385" s="28" t="s">
        <v>12</v>
      </c>
      <c r="K2385" s="28">
        <v>2</v>
      </c>
      <c r="L2385" s="29">
        <v>3</v>
      </c>
      <c r="M2385" s="29">
        <f t="shared" si="37"/>
        <v>0.89999999999999991</v>
      </c>
      <c r="N2385" s="29">
        <v>1.0999999999999996</v>
      </c>
      <c r="O2385" s="30">
        <v>5</v>
      </c>
    </row>
    <row r="2386" spans="1:15" x14ac:dyDescent="0.35">
      <c r="A2386" s="24">
        <v>44973.134722222225</v>
      </c>
      <c r="B2386" s="25">
        <v>44973.138888888891</v>
      </c>
      <c r="C2386" s="26" t="str">
        <f>TEXT(B2386,"dd.mm.yyyy")</f>
        <v>16.02.2023</v>
      </c>
      <c r="D2386" s="27">
        <f>B2386-A2386</f>
        <v>4.166666665696539E-3</v>
      </c>
      <c r="E2386" s="28" t="s">
        <v>27</v>
      </c>
      <c r="F2386" s="28" t="s">
        <v>736</v>
      </c>
      <c r="G2386" s="28">
        <v>1</v>
      </c>
      <c r="H2386" s="29">
        <v>2.8</v>
      </c>
      <c r="I2386" s="28">
        <v>1</v>
      </c>
      <c r="J2386" s="28" t="s">
        <v>12</v>
      </c>
      <c r="K2386" s="28">
        <v>2</v>
      </c>
      <c r="L2386" s="29">
        <v>8.4</v>
      </c>
      <c r="M2386" s="29">
        <f t="shared" si="37"/>
        <v>2.52</v>
      </c>
      <c r="N2386" s="29">
        <v>2.08</v>
      </c>
      <c r="O2386" s="30">
        <v>13</v>
      </c>
    </row>
    <row r="2387" spans="1:15" x14ac:dyDescent="0.35">
      <c r="A2387" s="24">
        <v>44973.134722222225</v>
      </c>
      <c r="B2387" s="25">
        <v>44973.138888888891</v>
      </c>
      <c r="C2387" s="26" t="str">
        <f>TEXT(B2387,"dd.mm.yyyy")</f>
        <v>16.02.2023</v>
      </c>
      <c r="D2387" s="27">
        <f>B2387-A2387</f>
        <v>4.166666665696539E-3</v>
      </c>
      <c r="E2387" s="28" t="s">
        <v>57</v>
      </c>
      <c r="F2387" s="28" t="s">
        <v>932</v>
      </c>
      <c r="G2387" s="28">
        <v>1</v>
      </c>
      <c r="H2387" s="29">
        <v>1.4</v>
      </c>
      <c r="I2387" s="28">
        <v>1</v>
      </c>
      <c r="J2387" s="28" t="s">
        <v>12</v>
      </c>
      <c r="K2387" s="28">
        <v>2</v>
      </c>
      <c r="L2387" s="29">
        <v>3.5</v>
      </c>
      <c r="M2387" s="29">
        <f t="shared" si="37"/>
        <v>1.05</v>
      </c>
      <c r="N2387" s="29">
        <v>1.4500000000000002</v>
      </c>
      <c r="O2387" s="30">
        <v>6</v>
      </c>
    </row>
    <row r="2388" spans="1:15" x14ac:dyDescent="0.35">
      <c r="A2388" s="24">
        <v>44973.134722222225</v>
      </c>
      <c r="B2388" s="25">
        <v>44973.137499999997</v>
      </c>
      <c r="C2388" s="26" t="str">
        <f>TEXT(B2388,"dd.mm.yyyy")</f>
        <v>16.02.2023</v>
      </c>
      <c r="D2388" s="27">
        <f>B2388-A2388</f>
        <v>2.7777777722803876E-3</v>
      </c>
      <c r="E2388" s="28" t="s">
        <v>59</v>
      </c>
      <c r="F2388" s="28" t="s">
        <v>666</v>
      </c>
      <c r="G2388" s="28">
        <v>1</v>
      </c>
      <c r="H2388" s="29">
        <v>1.2</v>
      </c>
      <c r="I2388" s="28">
        <v>1</v>
      </c>
      <c r="J2388" s="28" t="s">
        <v>12</v>
      </c>
      <c r="K2388" s="28">
        <v>1</v>
      </c>
      <c r="L2388" s="29">
        <v>3.1</v>
      </c>
      <c r="M2388" s="29">
        <f t="shared" si="37"/>
        <v>0.92999999999999994</v>
      </c>
      <c r="N2388" s="29">
        <v>0.9700000000000002</v>
      </c>
      <c r="O2388" s="30">
        <v>5</v>
      </c>
    </row>
    <row r="2389" spans="1:15" x14ac:dyDescent="0.35">
      <c r="A2389" s="24">
        <v>44973.134722222225</v>
      </c>
      <c r="B2389" s="25">
        <v>44973.143750000003</v>
      </c>
      <c r="C2389" s="26" t="str">
        <f>TEXT(B2389,"dd.mm.yyyy")</f>
        <v>16.02.2023</v>
      </c>
      <c r="D2389" s="27">
        <f>B2389-A2389</f>
        <v>9.0277777781011537E-3</v>
      </c>
      <c r="E2389" s="28" t="s">
        <v>32</v>
      </c>
      <c r="F2389" s="28" t="s">
        <v>146</v>
      </c>
      <c r="G2389" s="28">
        <v>1</v>
      </c>
      <c r="H2389" s="29">
        <v>2.1</v>
      </c>
      <c r="I2389" s="28">
        <v>1</v>
      </c>
      <c r="J2389" s="28" t="s">
        <v>12</v>
      </c>
      <c r="K2389" s="28">
        <v>2</v>
      </c>
      <c r="L2389" s="29">
        <v>6.3</v>
      </c>
      <c r="M2389" s="29">
        <f t="shared" si="37"/>
        <v>1.89</v>
      </c>
      <c r="N2389" s="29">
        <v>1.8099999999999996</v>
      </c>
      <c r="O2389" s="30">
        <v>10</v>
      </c>
    </row>
    <row r="2390" spans="1:15" x14ac:dyDescent="0.35">
      <c r="A2390" s="24">
        <v>44973.135416666664</v>
      </c>
      <c r="B2390" s="25">
        <v>44973.143055555556</v>
      </c>
      <c r="C2390" s="26" t="str">
        <f>TEXT(B2390,"dd.mm.yyyy")</f>
        <v>16.02.2023</v>
      </c>
      <c r="D2390" s="27">
        <f>B2390-A2390</f>
        <v>7.6388888919609599E-3</v>
      </c>
      <c r="E2390" s="28" t="s">
        <v>21</v>
      </c>
      <c r="F2390" s="28" t="s">
        <v>280</v>
      </c>
      <c r="G2390" s="28">
        <v>1</v>
      </c>
      <c r="H2390" s="29">
        <v>5.6</v>
      </c>
      <c r="I2390" s="28">
        <v>1</v>
      </c>
      <c r="J2390" s="28" t="s">
        <v>12</v>
      </c>
      <c r="K2390" s="28">
        <v>2</v>
      </c>
      <c r="L2390" s="29">
        <v>16.8</v>
      </c>
      <c r="M2390" s="29">
        <f t="shared" si="37"/>
        <v>5.04</v>
      </c>
      <c r="N2390" s="29">
        <v>3.16</v>
      </c>
      <c r="O2390" s="30">
        <v>25</v>
      </c>
    </row>
    <row r="2391" spans="1:15" x14ac:dyDescent="0.35">
      <c r="A2391" s="24">
        <v>44973.135416666664</v>
      </c>
      <c r="B2391" s="25">
        <v>44973.142361111109</v>
      </c>
      <c r="C2391" s="26" t="str">
        <f>TEXT(B2391,"dd.mm.yyyy")</f>
        <v>16.02.2023</v>
      </c>
      <c r="D2391" s="27">
        <f>B2391-A2391</f>
        <v>6.9444444452528842E-3</v>
      </c>
      <c r="E2391" s="28" t="s">
        <v>19</v>
      </c>
      <c r="F2391" s="28" t="s">
        <v>148</v>
      </c>
      <c r="G2391" s="28">
        <v>1</v>
      </c>
      <c r="H2391" s="29">
        <v>2.4</v>
      </c>
      <c r="I2391" s="28">
        <v>1</v>
      </c>
      <c r="J2391" s="28" t="s">
        <v>12</v>
      </c>
      <c r="K2391" s="28">
        <v>2</v>
      </c>
      <c r="L2391" s="29">
        <v>7.2</v>
      </c>
      <c r="M2391" s="29">
        <f t="shared" si="37"/>
        <v>2.16</v>
      </c>
      <c r="N2391" s="29">
        <v>1.6399999999999997</v>
      </c>
      <c r="O2391" s="30">
        <v>11</v>
      </c>
    </row>
    <row r="2392" spans="1:15" x14ac:dyDescent="0.35">
      <c r="A2392" s="24">
        <v>44973.136805555558</v>
      </c>
      <c r="B2392" s="25">
        <v>44973.140972222223</v>
      </c>
      <c r="C2392" s="26" t="str">
        <f>TEXT(B2392,"dd.mm.yyyy")</f>
        <v>16.02.2023</v>
      </c>
      <c r="D2392" s="27">
        <f>B2392-A2392</f>
        <v>4.166666665696539E-3</v>
      </c>
      <c r="E2392" s="28" t="s">
        <v>66</v>
      </c>
      <c r="F2392" s="28" t="s">
        <v>497</v>
      </c>
      <c r="G2392" s="28">
        <v>1</v>
      </c>
      <c r="H2392" s="29">
        <v>1.5</v>
      </c>
      <c r="I2392" s="28">
        <v>1</v>
      </c>
      <c r="J2392" s="28" t="s">
        <v>12</v>
      </c>
      <c r="K2392" s="28">
        <v>2</v>
      </c>
      <c r="L2392" s="29">
        <v>3.1</v>
      </c>
      <c r="M2392" s="29">
        <f t="shared" si="37"/>
        <v>0.92999999999999994</v>
      </c>
      <c r="N2392" s="29">
        <v>0.9700000000000002</v>
      </c>
      <c r="O2392" s="30">
        <v>5</v>
      </c>
    </row>
    <row r="2393" spans="1:15" x14ac:dyDescent="0.35">
      <c r="A2393" s="24">
        <v>44973.136805555558</v>
      </c>
      <c r="B2393" s="25">
        <v>44973.140972222223</v>
      </c>
      <c r="C2393" s="26" t="str">
        <f>TEXT(B2393,"dd.mm.yyyy")</f>
        <v>16.02.2023</v>
      </c>
      <c r="D2393" s="27">
        <f>B2393-A2393</f>
        <v>4.166666665696539E-3</v>
      </c>
      <c r="E2393" s="28" t="s">
        <v>13</v>
      </c>
      <c r="F2393" s="28" t="s">
        <v>902</v>
      </c>
      <c r="G2393" s="28">
        <v>1</v>
      </c>
      <c r="H2393" s="29">
        <v>1.8</v>
      </c>
      <c r="I2393" s="28">
        <v>1</v>
      </c>
      <c r="J2393" s="28" t="s">
        <v>12</v>
      </c>
      <c r="K2393" s="28">
        <v>1</v>
      </c>
      <c r="L2393" s="29">
        <v>3.2</v>
      </c>
      <c r="M2393" s="29">
        <f t="shared" si="37"/>
        <v>0.96</v>
      </c>
      <c r="N2393" s="29">
        <v>0.83999999999999986</v>
      </c>
      <c r="O2393" s="30">
        <v>5</v>
      </c>
    </row>
    <row r="2394" spans="1:15" x14ac:dyDescent="0.35">
      <c r="A2394" s="24">
        <v>44973.136805555558</v>
      </c>
      <c r="B2394" s="25">
        <v>44973.149305555555</v>
      </c>
      <c r="C2394" s="26" t="str">
        <f>TEXT(B2394,"dd.mm.yyyy")</f>
        <v>16.02.2023</v>
      </c>
      <c r="D2394" s="27">
        <f>B2394-A2394</f>
        <v>1.2499999997089617E-2</v>
      </c>
      <c r="E2394" s="28" t="s">
        <v>16</v>
      </c>
      <c r="F2394" s="28" t="s">
        <v>663</v>
      </c>
      <c r="G2394" s="28">
        <v>1</v>
      </c>
      <c r="H2394" s="29">
        <v>4.0999999999999996</v>
      </c>
      <c r="I2394" s="28">
        <v>1</v>
      </c>
      <c r="J2394" s="28" t="s">
        <v>12</v>
      </c>
      <c r="K2394" s="28">
        <v>1</v>
      </c>
      <c r="L2394" s="29">
        <v>12.3</v>
      </c>
      <c r="M2394" s="29">
        <f t="shared" si="37"/>
        <v>3.69</v>
      </c>
      <c r="N2394" s="29">
        <v>3.01</v>
      </c>
      <c r="O2394" s="30">
        <v>19</v>
      </c>
    </row>
    <row r="2395" spans="1:15" x14ac:dyDescent="0.35">
      <c r="A2395" s="24">
        <v>44973.136805555558</v>
      </c>
      <c r="B2395" s="25">
        <v>44973.13958333333</v>
      </c>
      <c r="C2395" s="26" t="str">
        <f>TEXT(B2395,"dd.mm.yyyy")</f>
        <v>16.02.2023</v>
      </c>
      <c r="D2395" s="27">
        <f>B2395-A2395</f>
        <v>2.7777777722803876E-3</v>
      </c>
      <c r="E2395" s="28" t="s">
        <v>27</v>
      </c>
      <c r="F2395" s="28" t="s">
        <v>139</v>
      </c>
      <c r="G2395" s="28">
        <v>1</v>
      </c>
      <c r="H2395" s="29">
        <v>0.9</v>
      </c>
      <c r="I2395" s="28">
        <v>1</v>
      </c>
      <c r="J2395" s="28" t="s">
        <v>12</v>
      </c>
      <c r="K2395" s="28">
        <v>1</v>
      </c>
      <c r="L2395" s="29">
        <v>3.6</v>
      </c>
      <c r="M2395" s="29">
        <f t="shared" si="37"/>
        <v>1.08</v>
      </c>
      <c r="N2395" s="29">
        <v>1.3199999999999998</v>
      </c>
      <c r="O2395" s="30">
        <v>6</v>
      </c>
    </row>
    <row r="2396" spans="1:15" x14ac:dyDescent="0.35">
      <c r="A2396" s="24">
        <v>44973.136805555558</v>
      </c>
      <c r="B2396" s="25">
        <v>44973.145833333336</v>
      </c>
      <c r="C2396" s="26" t="str">
        <f>TEXT(B2396,"dd.mm.yyyy")</f>
        <v>16.02.2023</v>
      </c>
      <c r="D2396" s="27">
        <f>B2396-A2396</f>
        <v>9.0277777781011537E-3</v>
      </c>
      <c r="E2396" s="28" t="s">
        <v>61</v>
      </c>
      <c r="F2396" s="28" t="s">
        <v>487</v>
      </c>
      <c r="G2396" s="28">
        <v>1</v>
      </c>
      <c r="H2396" s="29">
        <v>0.7</v>
      </c>
      <c r="I2396" s="28">
        <v>1</v>
      </c>
      <c r="J2396" s="28" t="s">
        <v>12</v>
      </c>
      <c r="K2396" s="28">
        <v>1</v>
      </c>
      <c r="L2396" s="29">
        <v>3.1</v>
      </c>
      <c r="M2396" s="29">
        <f t="shared" si="37"/>
        <v>0.92999999999999994</v>
      </c>
      <c r="N2396" s="29">
        <v>0.9700000000000002</v>
      </c>
      <c r="O2396" s="30">
        <v>5</v>
      </c>
    </row>
    <row r="2397" spans="1:15" x14ac:dyDescent="0.35">
      <c r="A2397" s="24">
        <v>44973.137499999997</v>
      </c>
      <c r="B2397" s="25">
        <v>44973.145833333336</v>
      </c>
      <c r="C2397" s="26" t="str">
        <f>TEXT(B2397,"dd.mm.yyyy")</f>
        <v>16.02.2023</v>
      </c>
      <c r="D2397" s="27">
        <f>B2397-A2397</f>
        <v>8.3333333386690356E-3</v>
      </c>
      <c r="E2397" s="28" t="s">
        <v>56</v>
      </c>
      <c r="F2397" s="28" t="s">
        <v>671</v>
      </c>
      <c r="G2397" s="28">
        <v>4</v>
      </c>
      <c r="H2397" s="29">
        <v>3</v>
      </c>
      <c r="I2397" s="28">
        <v>1</v>
      </c>
      <c r="J2397" s="28" t="s">
        <v>12</v>
      </c>
      <c r="K2397" s="28">
        <v>2</v>
      </c>
      <c r="L2397" s="29">
        <v>9</v>
      </c>
      <c r="M2397" s="29">
        <f t="shared" si="37"/>
        <v>2.6999999999999997</v>
      </c>
      <c r="N2397" s="29">
        <v>2.3000000000000007</v>
      </c>
      <c r="O2397" s="30">
        <v>14</v>
      </c>
    </row>
    <row r="2398" spans="1:15" x14ac:dyDescent="0.35">
      <c r="A2398" s="24">
        <v>44973.137499999997</v>
      </c>
      <c r="B2398" s="25">
        <v>44973.165277777778</v>
      </c>
      <c r="C2398" s="26" t="str">
        <f>TEXT(B2398,"dd.mm.yyyy")</f>
        <v>16.02.2023</v>
      </c>
      <c r="D2398" s="27">
        <f>B2398-A2398</f>
        <v>2.7777777781011537E-2</v>
      </c>
      <c r="E2398" s="28" t="s">
        <v>37</v>
      </c>
      <c r="F2398" s="28" t="s">
        <v>679</v>
      </c>
      <c r="G2398" s="28">
        <v>1</v>
      </c>
      <c r="H2398" s="29">
        <v>12.9</v>
      </c>
      <c r="I2398" s="28">
        <v>1</v>
      </c>
      <c r="J2398" s="28" t="s">
        <v>12</v>
      </c>
      <c r="K2398" s="28">
        <v>2</v>
      </c>
      <c r="L2398" s="29">
        <v>38.700000000000003</v>
      </c>
      <c r="M2398" s="29">
        <f t="shared" si="37"/>
        <v>11.610000000000001</v>
      </c>
      <c r="N2398" s="29">
        <v>6.6899999999999977</v>
      </c>
      <c r="O2398" s="30">
        <v>57</v>
      </c>
    </row>
    <row r="2399" spans="1:15" x14ac:dyDescent="0.35">
      <c r="A2399" s="24">
        <v>44973.137499999997</v>
      </c>
      <c r="B2399" s="25">
        <v>44973.154861111114</v>
      </c>
      <c r="C2399" s="26" t="str">
        <f>TEXT(B2399,"dd.mm.yyyy")</f>
        <v>16.02.2023</v>
      </c>
      <c r="D2399" s="27">
        <f>B2399-A2399</f>
        <v>1.7361111116770189E-2</v>
      </c>
      <c r="E2399" s="28" t="s">
        <v>75</v>
      </c>
      <c r="F2399" s="28" t="s">
        <v>208</v>
      </c>
      <c r="G2399" s="28">
        <v>1</v>
      </c>
      <c r="H2399" s="29">
        <v>7.2</v>
      </c>
      <c r="I2399" s="28">
        <v>1</v>
      </c>
      <c r="J2399" s="28" t="s">
        <v>12</v>
      </c>
      <c r="K2399" s="28">
        <v>1</v>
      </c>
      <c r="L2399" s="29">
        <v>21.6</v>
      </c>
      <c r="M2399" s="29">
        <f t="shared" si="37"/>
        <v>6.48</v>
      </c>
      <c r="N2399" s="29">
        <v>3.9199999999999982</v>
      </c>
      <c r="O2399" s="30">
        <v>32</v>
      </c>
    </row>
    <row r="2400" spans="1:15" x14ac:dyDescent="0.35">
      <c r="A2400" s="24">
        <v>44973.137499999997</v>
      </c>
      <c r="B2400" s="25">
        <v>44973.138888888891</v>
      </c>
      <c r="C2400" s="26" t="str">
        <f>TEXT(B2400,"dd.mm.yyyy")</f>
        <v>16.02.2023</v>
      </c>
      <c r="D2400" s="27">
        <f>B2400-A2400</f>
        <v>1.3888888934161514E-3</v>
      </c>
      <c r="E2400" s="28" t="s">
        <v>63</v>
      </c>
      <c r="F2400" s="28" t="s">
        <v>296</v>
      </c>
      <c r="G2400" s="28">
        <v>1</v>
      </c>
      <c r="H2400" s="29">
        <v>0.6</v>
      </c>
      <c r="I2400" s="28">
        <v>1</v>
      </c>
      <c r="J2400" s="28" t="s">
        <v>12</v>
      </c>
      <c r="K2400" s="28">
        <v>2</v>
      </c>
      <c r="L2400" s="29">
        <v>3.1</v>
      </c>
      <c r="M2400" s="29">
        <f t="shared" si="37"/>
        <v>0.92999999999999994</v>
      </c>
      <c r="N2400" s="29">
        <v>0.9700000000000002</v>
      </c>
      <c r="O2400" s="30">
        <v>5</v>
      </c>
    </row>
    <row r="2401" spans="1:15" x14ac:dyDescent="0.35">
      <c r="A2401" s="24">
        <v>44973.137499999997</v>
      </c>
      <c r="B2401" s="25">
        <v>44973.145138888889</v>
      </c>
      <c r="C2401" s="26" t="str">
        <f>TEXT(B2401,"dd.mm.yyyy")</f>
        <v>16.02.2023</v>
      </c>
      <c r="D2401" s="27">
        <f>B2401-A2401</f>
        <v>7.6388888919609599E-3</v>
      </c>
      <c r="E2401" s="28" t="s">
        <v>19</v>
      </c>
      <c r="F2401" s="28" t="s">
        <v>586</v>
      </c>
      <c r="G2401" s="28">
        <v>1</v>
      </c>
      <c r="H2401" s="29">
        <v>1.9</v>
      </c>
      <c r="I2401" s="28">
        <v>1</v>
      </c>
      <c r="J2401" s="28" t="s">
        <v>12</v>
      </c>
      <c r="K2401" s="28">
        <v>2</v>
      </c>
      <c r="L2401" s="29">
        <v>3.4</v>
      </c>
      <c r="M2401" s="29">
        <f t="shared" si="37"/>
        <v>1.02</v>
      </c>
      <c r="N2401" s="29">
        <v>1.5800000000000005</v>
      </c>
      <c r="O2401" s="30">
        <v>6</v>
      </c>
    </row>
    <row r="2402" spans="1:15" x14ac:dyDescent="0.35">
      <c r="A2402" s="24">
        <v>44973.138194444444</v>
      </c>
      <c r="B2402" s="25">
        <v>44973.140972222223</v>
      </c>
      <c r="C2402" s="26" t="str">
        <f>TEXT(B2402,"dd.mm.yyyy")</f>
        <v>16.02.2023</v>
      </c>
      <c r="D2402" s="27">
        <f>B2402-A2402</f>
        <v>2.7777777795563452E-3</v>
      </c>
      <c r="E2402" s="28" t="s">
        <v>50</v>
      </c>
      <c r="F2402" s="28" t="s">
        <v>287</v>
      </c>
      <c r="G2402" s="28">
        <v>1</v>
      </c>
      <c r="H2402" s="29">
        <v>0.8</v>
      </c>
      <c r="I2402" s="28">
        <v>1</v>
      </c>
      <c r="J2402" s="28" t="s">
        <v>18</v>
      </c>
      <c r="K2402" s="28">
        <v>1</v>
      </c>
      <c r="L2402" s="29">
        <v>3.9</v>
      </c>
      <c r="M2402" s="29">
        <f t="shared" si="37"/>
        <v>1.17</v>
      </c>
      <c r="N2402" s="29">
        <v>0.93000000000000016</v>
      </c>
      <c r="O2402" s="30">
        <v>6</v>
      </c>
    </row>
    <row r="2403" spans="1:15" x14ac:dyDescent="0.35">
      <c r="A2403" s="24">
        <v>44973.138194444444</v>
      </c>
      <c r="B2403" s="25">
        <v>44973.145138888889</v>
      </c>
      <c r="C2403" s="26" t="str">
        <f>TEXT(B2403,"dd.mm.yyyy")</f>
        <v>16.02.2023</v>
      </c>
      <c r="D2403" s="27">
        <f>B2403-A2403</f>
        <v>6.9444444452528842E-3</v>
      </c>
      <c r="E2403" s="28" t="s">
        <v>61</v>
      </c>
      <c r="F2403" s="28" t="s">
        <v>103</v>
      </c>
      <c r="G2403" s="28">
        <v>1</v>
      </c>
      <c r="H2403" s="29">
        <v>5.5</v>
      </c>
      <c r="I2403" s="28">
        <v>1</v>
      </c>
      <c r="J2403" s="28" t="s">
        <v>12</v>
      </c>
      <c r="K2403" s="28">
        <v>2</v>
      </c>
      <c r="L2403" s="29">
        <v>16.5</v>
      </c>
      <c r="M2403" s="29">
        <f t="shared" si="37"/>
        <v>4.95</v>
      </c>
      <c r="N2403" s="29">
        <v>2.5500000000000007</v>
      </c>
      <c r="O2403" s="30">
        <v>24</v>
      </c>
    </row>
    <row r="2404" spans="1:15" x14ac:dyDescent="0.35">
      <c r="A2404" s="24">
        <v>44973.138194444444</v>
      </c>
      <c r="B2404" s="25">
        <v>44973.140972222223</v>
      </c>
      <c r="C2404" s="26" t="str">
        <f>TEXT(B2404,"dd.mm.yyyy")</f>
        <v>16.02.2023</v>
      </c>
      <c r="D2404" s="27">
        <f>B2404-A2404</f>
        <v>2.7777777795563452E-3</v>
      </c>
      <c r="E2404" s="28" t="s">
        <v>11</v>
      </c>
      <c r="F2404" s="28" t="s">
        <v>733</v>
      </c>
      <c r="G2404" s="28">
        <v>2</v>
      </c>
      <c r="H2404" s="29">
        <v>0.7</v>
      </c>
      <c r="I2404" s="28">
        <v>1</v>
      </c>
      <c r="J2404" s="28" t="s">
        <v>12</v>
      </c>
      <c r="K2404" s="28">
        <v>2</v>
      </c>
      <c r="L2404" s="29">
        <v>3.4</v>
      </c>
      <c r="M2404" s="29">
        <f t="shared" si="37"/>
        <v>1.02</v>
      </c>
      <c r="N2404" s="29">
        <v>1.5800000000000005</v>
      </c>
      <c r="O2404" s="30">
        <v>6</v>
      </c>
    </row>
    <row r="2405" spans="1:15" x14ac:dyDescent="0.35">
      <c r="A2405" s="24">
        <v>44973.138888888891</v>
      </c>
      <c r="B2405" s="25">
        <v>44973.152083333334</v>
      </c>
      <c r="C2405" s="26" t="str">
        <f>TEXT(B2405,"dd.mm.yyyy")</f>
        <v>16.02.2023</v>
      </c>
      <c r="D2405" s="27">
        <f>B2405-A2405</f>
        <v>1.3194444443797693E-2</v>
      </c>
      <c r="E2405" s="28" t="s">
        <v>72</v>
      </c>
      <c r="F2405" s="28" t="s">
        <v>596</v>
      </c>
      <c r="G2405" s="28">
        <v>1</v>
      </c>
      <c r="H2405" s="29">
        <v>8.6999999999999993</v>
      </c>
      <c r="I2405" s="28">
        <v>1</v>
      </c>
      <c r="J2405" s="28" t="s">
        <v>12</v>
      </c>
      <c r="K2405" s="28">
        <v>1</v>
      </c>
      <c r="L2405" s="29">
        <v>26.1</v>
      </c>
      <c r="M2405" s="29">
        <f t="shared" si="37"/>
        <v>7.83</v>
      </c>
      <c r="N2405" s="29">
        <v>5.07</v>
      </c>
      <c r="O2405" s="30">
        <v>39</v>
      </c>
    </row>
    <row r="2406" spans="1:15" x14ac:dyDescent="0.35">
      <c r="A2406" s="24">
        <v>44973.138888888891</v>
      </c>
      <c r="B2406" s="25">
        <v>44973.151388888888</v>
      </c>
      <c r="C2406" s="26" t="str">
        <f>TEXT(B2406,"dd.mm.yyyy")</f>
        <v>16.02.2023</v>
      </c>
      <c r="D2406" s="27">
        <f>B2406-A2406</f>
        <v>1.2499999997089617E-2</v>
      </c>
      <c r="E2406" s="28" t="s">
        <v>28</v>
      </c>
      <c r="F2406" s="28" t="s">
        <v>848</v>
      </c>
      <c r="G2406" s="28">
        <v>2</v>
      </c>
      <c r="H2406" s="29">
        <v>9.5</v>
      </c>
      <c r="I2406" s="28">
        <v>1</v>
      </c>
      <c r="J2406" s="28" t="s">
        <v>12</v>
      </c>
      <c r="K2406" s="28">
        <v>2</v>
      </c>
      <c r="L2406" s="29">
        <v>28.5</v>
      </c>
      <c r="M2406" s="29">
        <f t="shared" si="37"/>
        <v>8.5499999999999989</v>
      </c>
      <c r="N2406" s="29">
        <v>4.9500000000000028</v>
      </c>
      <c r="O2406" s="30">
        <v>42</v>
      </c>
    </row>
    <row r="2407" spans="1:15" x14ac:dyDescent="0.35">
      <c r="A2407" s="24">
        <v>44973.13958333333</v>
      </c>
      <c r="B2407" s="25">
        <v>44973.144444444442</v>
      </c>
      <c r="C2407" s="26" t="str">
        <f>TEXT(B2407,"dd.mm.yyyy")</f>
        <v>16.02.2023</v>
      </c>
      <c r="D2407" s="27">
        <f>B2407-A2407</f>
        <v>4.8611111124046147E-3</v>
      </c>
      <c r="E2407" s="28" t="s">
        <v>21</v>
      </c>
      <c r="F2407" s="28" t="s">
        <v>391</v>
      </c>
      <c r="G2407" s="28">
        <v>2</v>
      </c>
      <c r="H2407" s="29">
        <v>1.6</v>
      </c>
      <c r="I2407" s="28">
        <v>1</v>
      </c>
      <c r="J2407" s="28" t="s">
        <v>12</v>
      </c>
      <c r="K2407" s="28">
        <v>2</v>
      </c>
      <c r="L2407" s="29">
        <v>3.7</v>
      </c>
      <c r="M2407" s="29">
        <f t="shared" si="37"/>
        <v>1.1100000000000001</v>
      </c>
      <c r="N2407" s="29">
        <v>1.1899999999999995</v>
      </c>
      <c r="O2407" s="30">
        <v>6</v>
      </c>
    </row>
    <row r="2408" spans="1:15" x14ac:dyDescent="0.35">
      <c r="A2408" s="24">
        <v>44973.13958333333</v>
      </c>
      <c r="B2408" s="25">
        <v>44973.142361111109</v>
      </c>
      <c r="C2408" s="26" t="str">
        <f>TEXT(B2408,"dd.mm.yyyy")</f>
        <v>16.02.2023</v>
      </c>
      <c r="D2408" s="27">
        <f>B2408-A2408</f>
        <v>2.7777777795563452E-3</v>
      </c>
      <c r="E2408" s="28" t="s">
        <v>49</v>
      </c>
      <c r="F2408" s="28" t="s">
        <v>905</v>
      </c>
      <c r="G2408" s="28">
        <v>1</v>
      </c>
      <c r="H2408" s="29">
        <v>1</v>
      </c>
      <c r="I2408" s="28">
        <v>1</v>
      </c>
      <c r="J2408" s="28" t="s">
        <v>12</v>
      </c>
      <c r="K2408" s="28">
        <v>1</v>
      </c>
      <c r="L2408" s="29">
        <v>3</v>
      </c>
      <c r="M2408" s="29">
        <f t="shared" si="37"/>
        <v>0.89999999999999991</v>
      </c>
      <c r="N2408" s="29">
        <v>1.0999999999999996</v>
      </c>
      <c r="O2408" s="30">
        <v>5</v>
      </c>
    </row>
    <row r="2409" spans="1:15" x14ac:dyDescent="0.35">
      <c r="A2409" s="24">
        <v>44973.140277777777</v>
      </c>
      <c r="B2409" s="25">
        <v>44973.154166666667</v>
      </c>
      <c r="C2409" s="26" t="str">
        <f>TEXT(B2409,"dd.mm.yyyy")</f>
        <v>16.02.2023</v>
      </c>
      <c r="D2409" s="27">
        <f>B2409-A2409</f>
        <v>1.3888888890505768E-2</v>
      </c>
      <c r="E2409" s="28" t="s">
        <v>49</v>
      </c>
      <c r="F2409" s="28" t="s">
        <v>645</v>
      </c>
      <c r="G2409" s="28">
        <v>1</v>
      </c>
      <c r="H2409" s="29">
        <v>6.2</v>
      </c>
      <c r="I2409" s="28">
        <v>1</v>
      </c>
      <c r="J2409" s="28" t="s">
        <v>12</v>
      </c>
      <c r="K2409" s="28">
        <v>2</v>
      </c>
      <c r="L2409" s="29">
        <v>18.600000000000001</v>
      </c>
      <c r="M2409" s="29">
        <f t="shared" si="37"/>
        <v>5.58</v>
      </c>
      <c r="N2409" s="29">
        <v>1.8200000000000003</v>
      </c>
      <c r="O2409" s="30">
        <v>26</v>
      </c>
    </row>
    <row r="2410" spans="1:15" x14ac:dyDescent="0.35">
      <c r="A2410" s="24">
        <v>44973.140972222223</v>
      </c>
      <c r="B2410" s="25">
        <v>44973.149305555555</v>
      </c>
      <c r="C2410" s="26" t="str">
        <f>TEXT(B2410,"dd.mm.yyyy")</f>
        <v>16.02.2023</v>
      </c>
      <c r="D2410" s="27">
        <f>B2410-A2410</f>
        <v>8.333333331393078E-3</v>
      </c>
      <c r="E2410" s="28" t="s">
        <v>17</v>
      </c>
      <c r="F2410" s="28" t="s">
        <v>90</v>
      </c>
      <c r="G2410" s="28">
        <v>1</v>
      </c>
      <c r="H2410" s="29">
        <v>2.6</v>
      </c>
      <c r="I2410" s="28">
        <v>1</v>
      </c>
      <c r="J2410" s="28" t="s">
        <v>12</v>
      </c>
      <c r="K2410" s="28">
        <v>2</v>
      </c>
      <c r="L2410" s="29">
        <v>7.8</v>
      </c>
      <c r="M2410" s="29">
        <f t="shared" si="37"/>
        <v>2.34</v>
      </c>
      <c r="N2410" s="29">
        <v>1.8600000000000003</v>
      </c>
      <c r="O2410" s="30">
        <v>12</v>
      </c>
    </row>
    <row r="2411" spans="1:15" x14ac:dyDescent="0.35">
      <c r="A2411" s="24">
        <v>44973.140972222223</v>
      </c>
      <c r="B2411" s="25">
        <v>44973.143055555556</v>
      </c>
      <c r="C2411" s="26" t="str">
        <f>TEXT(B2411,"dd.mm.yyyy")</f>
        <v>16.02.2023</v>
      </c>
      <c r="D2411" s="27">
        <f>B2411-A2411</f>
        <v>2.0833333328482695E-3</v>
      </c>
      <c r="E2411" s="28" t="s">
        <v>20</v>
      </c>
      <c r="F2411" s="28" t="s">
        <v>820</v>
      </c>
      <c r="G2411" s="28">
        <v>1</v>
      </c>
      <c r="H2411" s="29">
        <v>0.5</v>
      </c>
      <c r="I2411" s="28">
        <v>1</v>
      </c>
      <c r="J2411" s="28" t="s">
        <v>12</v>
      </c>
      <c r="K2411" s="28">
        <v>2</v>
      </c>
      <c r="L2411" s="29">
        <v>3.9</v>
      </c>
      <c r="M2411" s="29">
        <f t="shared" si="37"/>
        <v>1.17</v>
      </c>
      <c r="N2411" s="29">
        <v>0.93000000000000016</v>
      </c>
      <c r="O2411" s="30">
        <v>6</v>
      </c>
    </row>
    <row r="2412" spans="1:15" x14ac:dyDescent="0.35">
      <c r="A2412" s="24">
        <v>44973.140972222223</v>
      </c>
      <c r="B2412" s="25">
        <v>44973.147222222222</v>
      </c>
      <c r="C2412" s="26" t="str">
        <f>TEXT(B2412,"dd.mm.yyyy")</f>
        <v>16.02.2023</v>
      </c>
      <c r="D2412" s="27">
        <f>B2412-A2412</f>
        <v>6.2499999985448085E-3</v>
      </c>
      <c r="E2412" s="28" t="s">
        <v>40</v>
      </c>
      <c r="F2412" s="28" t="s">
        <v>595</v>
      </c>
      <c r="G2412" s="28">
        <v>1</v>
      </c>
      <c r="H2412" s="29">
        <v>4.2</v>
      </c>
      <c r="I2412" s="28">
        <v>1</v>
      </c>
      <c r="J2412" s="28" t="s">
        <v>12</v>
      </c>
      <c r="K2412" s="28">
        <v>1</v>
      </c>
      <c r="L2412" s="29">
        <v>12.6</v>
      </c>
      <c r="M2412" s="29">
        <f t="shared" si="37"/>
        <v>3.78</v>
      </c>
      <c r="N2412" s="29">
        <v>1.620000000000001</v>
      </c>
      <c r="O2412" s="30">
        <v>18</v>
      </c>
    </row>
    <row r="2413" spans="1:15" x14ac:dyDescent="0.35">
      <c r="A2413" s="24">
        <v>44973.140972222223</v>
      </c>
      <c r="B2413" s="25">
        <v>44973.145833333336</v>
      </c>
      <c r="C2413" s="26" t="str">
        <f>TEXT(B2413,"dd.mm.yyyy")</f>
        <v>16.02.2023</v>
      </c>
      <c r="D2413" s="27">
        <f>B2413-A2413</f>
        <v>4.8611111124046147E-3</v>
      </c>
      <c r="E2413" s="28" t="s">
        <v>45</v>
      </c>
      <c r="F2413" s="28" t="s">
        <v>611</v>
      </c>
      <c r="G2413" s="28">
        <v>1</v>
      </c>
      <c r="H2413" s="29">
        <v>1.5</v>
      </c>
      <c r="I2413" s="28">
        <v>1</v>
      </c>
      <c r="J2413" s="28" t="s">
        <v>12</v>
      </c>
      <c r="K2413" s="28">
        <v>2</v>
      </c>
      <c r="L2413" s="29">
        <v>3.1</v>
      </c>
      <c r="M2413" s="29">
        <f t="shared" si="37"/>
        <v>0.92999999999999994</v>
      </c>
      <c r="N2413" s="29">
        <v>0.9700000000000002</v>
      </c>
      <c r="O2413" s="30">
        <v>5</v>
      </c>
    </row>
    <row r="2414" spans="1:15" x14ac:dyDescent="0.35">
      <c r="A2414" s="24">
        <v>44973.140972222223</v>
      </c>
      <c r="B2414" s="25">
        <v>44973.142361111109</v>
      </c>
      <c r="C2414" s="26" t="str">
        <f>TEXT(B2414,"dd.mm.yyyy")</f>
        <v>16.02.2023</v>
      </c>
      <c r="D2414" s="27">
        <f>B2414-A2414</f>
        <v>1.3888888861401938E-3</v>
      </c>
      <c r="E2414" s="28" t="s">
        <v>20</v>
      </c>
      <c r="F2414" s="28" t="s">
        <v>777</v>
      </c>
      <c r="G2414" s="28">
        <v>1</v>
      </c>
      <c r="H2414" s="29">
        <v>0.2</v>
      </c>
      <c r="I2414" s="28">
        <v>1</v>
      </c>
      <c r="J2414" s="28" t="s">
        <v>12</v>
      </c>
      <c r="K2414" s="28">
        <v>2</v>
      </c>
      <c r="L2414" s="29">
        <v>3</v>
      </c>
      <c r="M2414" s="29">
        <f t="shared" si="37"/>
        <v>0.89999999999999991</v>
      </c>
      <c r="N2414" s="29">
        <v>1.0999999999999996</v>
      </c>
      <c r="O2414" s="30">
        <v>5</v>
      </c>
    </row>
    <row r="2415" spans="1:15" x14ac:dyDescent="0.35">
      <c r="A2415" s="24">
        <v>44973.14166666667</v>
      </c>
      <c r="B2415" s="25">
        <v>44973.143750000003</v>
      </c>
      <c r="C2415" s="26" t="str">
        <f>TEXT(B2415,"dd.mm.yyyy")</f>
        <v>16.02.2023</v>
      </c>
      <c r="D2415" s="27">
        <f>B2415-A2415</f>
        <v>2.0833333328482695E-3</v>
      </c>
      <c r="E2415" s="28" t="s">
        <v>34</v>
      </c>
      <c r="F2415" s="28" t="s">
        <v>797</v>
      </c>
      <c r="G2415" s="28">
        <v>1</v>
      </c>
      <c r="H2415" s="29">
        <v>0.8</v>
      </c>
      <c r="I2415" s="28">
        <v>1</v>
      </c>
      <c r="J2415" s="28" t="s">
        <v>12</v>
      </c>
      <c r="K2415" s="28">
        <v>1</v>
      </c>
      <c r="L2415" s="29">
        <v>3.4</v>
      </c>
      <c r="M2415" s="29">
        <f t="shared" si="37"/>
        <v>1.02</v>
      </c>
      <c r="N2415" s="29">
        <v>1.5800000000000005</v>
      </c>
      <c r="O2415" s="30">
        <v>6</v>
      </c>
    </row>
    <row r="2416" spans="1:15" x14ac:dyDescent="0.35">
      <c r="A2416" s="24">
        <v>44973.142361111109</v>
      </c>
      <c r="B2416" s="25">
        <v>44973.149305555555</v>
      </c>
      <c r="C2416" s="26" t="str">
        <f>TEXT(B2416,"dd.mm.yyyy")</f>
        <v>16.02.2023</v>
      </c>
      <c r="D2416" s="27">
        <f>B2416-A2416</f>
        <v>6.9444444452528842E-3</v>
      </c>
      <c r="E2416" s="28" t="s">
        <v>56</v>
      </c>
      <c r="F2416" s="28" t="s">
        <v>325</v>
      </c>
      <c r="G2416" s="28">
        <v>1</v>
      </c>
      <c r="H2416" s="29">
        <v>2.2999999999999998</v>
      </c>
      <c r="I2416" s="28">
        <v>1</v>
      </c>
      <c r="J2416" s="28" t="s">
        <v>12</v>
      </c>
      <c r="K2416" s="28">
        <v>1</v>
      </c>
      <c r="L2416" s="29">
        <v>6.9</v>
      </c>
      <c r="M2416" s="29">
        <f t="shared" si="37"/>
        <v>2.0699999999999998</v>
      </c>
      <c r="N2416" s="29">
        <v>1.0299999999999994</v>
      </c>
      <c r="O2416" s="30">
        <v>10</v>
      </c>
    </row>
    <row r="2417" spans="1:15" x14ac:dyDescent="0.35">
      <c r="A2417" s="24">
        <v>44973.142361111109</v>
      </c>
      <c r="B2417" s="25">
        <v>44973.145833333336</v>
      </c>
      <c r="C2417" s="26" t="str">
        <f>TEXT(B2417,"dd.mm.yyyy")</f>
        <v>16.02.2023</v>
      </c>
      <c r="D2417" s="27">
        <f>B2417-A2417</f>
        <v>3.4722222262644209E-3</v>
      </c>
      <c r="E2417" s="28" t="s">
        <v>23</v>
      </c>
      <c r="F2417" s="28" t="s">
        <v>741</v>
      </c>
      <c r="G2417" s="28">
        <v>1</v>
      </c>
      <c r="H2417" s="29">
        <v>0.9</v>
      </c>
      <c r="I2417" s="28">
        <v>1</v>
      </c>
      <c r="J2417" s="28" t="s">
        <v>12</v>
      </c>
      <c r="K2417" s="28">
        <v>1</v>
      </c>
      <c r="L2417" s="29">
        <v>3.6</v>
      </c>
      <c r="M2417" s="29">
        <f t="shared" si="37"/>
        <v>1.08</v>
      </c>
      <c r="N2417" s="29">
        <v>1.3199999999999998</v>
      </c>
      <c r="O2417" s="30">
        <v>6</v>
      </c>
    </row>
    <row r="2418" spans="1:15" x14ac:dyDescent="0.35">
      <c r="A2418" s="24">
        <v>44973.143055555556</v>
      </c>
      <c r="B2418" s="25">
        <v>44973.150694444441</v>
      </c>
      <c r="C2418" s="26" t="str">
        <f>TEXT(B2418,"dd.mm.yyyy")</f>
        <v>16.02.2023</v>
      </c>
      <c r="D2418" s="27">
        <f>B2418-A2418</f>
        <v>7.6388888846850023E-3</v>
      </c>
      <c r="E2418" s="28" t="s">
        <v>21</v>
      </c>
      <c r="F2418" s="28" t="s">
        <v>337</v>
      </c>
      <c r="G2418" s="28">
        <v>1</v>
      </c>
      <c r="H2418" s="29">
        <v>1.9</v>
      </c>
      <c r="I2418" s="28">
        <v>1</v>
      </c>
      <c r="J2418" s="28" t="s">
        <v>12</v>
      </c>
      <c r="K2418" s="28">
        <v>2</v>
      </c>
      <c r="L2418" s="29">
        <v>3.4</v>
      </c>
      <c r="M2418" s="29">
        <f t="shared" si="37"/>
        <v>1.02</v>
      </c>
      <c r="N2418" s="29">
        <v>1.5800000000000005</v>
      </c>
      <c r="O2418" s="30">
        <v>6</v>
      </c>
    </row>
    <row r="2419" spans="1:15" x14ac:dyDescent="0.35">
      <c r="A2419" s="24">
        <v>44973.143750000003</v>
      </c>
      <c r="B2419" s="25">
        <v>44973.147916666669</v>
      </c>
      <c r="C2419" s="26" t="str">
        <f>TEXT(B2419,"dd.mm.yyyy")</f>
        <v>16.02.2023</v>
      </c>
      <c r="D2419" s="27">
        <f>B2419-A2419</f>
        <v>4.166666665696539E-3</v>
      </c>
      <c r="E2419" s="28" t="s">
        <v>32</v>
      </c>
      <c r="F2419" s="28" t="s">
        <v>110</v>
      </c>
      <c r="G2419" s="28">
        <v>1</v>
      </c>
      <c r="H2419" s="29">
        <v>1.1000000000000001</v>
      </c>
      <c r="I2419" s="28">
        <v>1</v>
      </c>
      <c r="J2419" s="28" t="s">
        <v>12</v>
      </c>
      <c r="K2419" s="28">
        <v>2</v>
      </c>
      <c r="L2419" s="29">
        <v>3.2</v>
      </c>
      <c r="M2419" s="29">
        <f t="shared" si="37"/>
        <v>0.96</v>
      </c>
      <c r="N2419" s="29">
        <v>0.83999999999999986</v>
      </c>
      <c r="O2419" s="30">
        <v>5</v>
      </c>
    </row>
    <row r="2420" spans="1:15" x14ac:dyDescent="0.35">
      <c r="A2420" s="24">
        <v>44973.144444444442</v>
      </c>
      <c r="B2420" s="25">
        <v>44973.163194444445</v>
      </c>
      <c r="C2420" s="26" t="str">
        <f>TEXT(B2420,"dd.mm.yyyy")</f>
        <v>16.02.2023</v>
      </c>
      <c r="D2420" s="27">
        <f>B2420-A2420</f>
        <v>1.8750000002910383E-2</v>
      </c>
      <c r="E2420" s="28" t="s">
        <v>32</v>
      </c>
      <c r="F2420" s="28" t="s">
        <v>295</v>
      </c>
      <c r="G2420" s="28">
        <v>2</v>
      </c>
      <c r="H2420" s="29">
        <v>18.100000000000001</v>
      </c>
      <c r="I2420" s="28">
        <v>2</v>
      </c>
      <c r="J2420" s="28" t="s">
        <v>12</v>
      </c>
      <c r="K2420" s="28">
        <v>1</v>
      </c>
      <c r="L2420" s="29">
        <v>54.3</v>
      </c>
      <c r="M2420" s="29">
        <f t="shared" si="37"/>
        <v>16.29</v>
      </c>
      <c r="N2420" s="29">
        <v>8.4100000000000037</v>
      </c>
      <c r="O2420" s="30">
        <v>79</v>
      </c>
    </row>
    <row r="2421" spans="1:15" x14ac:dyDescent="0.35">
      <c r="A2421" s="24">
        <v>44973.145138888889</v>
      </c>
      <c r="B2421" s="25">
        <v>44973.163194444445</v>
      </c>
      <c r="C2421" s="26" t="str">
        <f>TEXT(B2421,"dd.mm.yyyy")</f>
        <v>16.02.2023</v>
      </c>
      <c r="D2421" s="27">
        <f>B2421-A2421</f>
        <v>1.8055555556202307E-2</v>
      </c>
      <c r="E2421" s="28" t="s">
        <v>53</v>
      </c>
      <c r="F2421" s="28" t="s">
        <v>443</v>
      </c>
      <c r="G2421" s="28">
        <v>2</v>
      </c>
      <c r="H2421" s="29">
        <v>17.2</v>
      </c>
      <c r="I2421" s="28">
        <v>2</v>
      </c>
      <c r="J2421" s="28" t="s">
        <v>12</v>
      </c>
      <c r="K2421" s="28">
        <v>2</v>
      </c>
      <c r="L2421" s="29">
        <v>51.6</v>
      </c>
      <c r="M2421" s="29">
        <f t="shared" si="37"/>
        <v>15.48</v>
      </c>
      <c r="N2421" s="29">
        <v>11.919999999999995</v>
      </c>
      <c r="O2421" s="30">
        <v>79</v>
      </c>
    </row>
    <row r="2422" spans="1:15" x14ac:dyDescent="0.35">
      <c r="A2422" s="24">
        <v>44973.145138888889</v>
      </c>
      <c r="B2422" s="25">
        <v>44973.15</v>
      </c>
      <c r="C2422" s="26" t="str">
        <f>TEXT(B2422,"dd.mm.yyyy")</f>
        <v>16.02.2023</v>
      </c>
      <c r="D2422" s="27">
        <f>B2422-A2422</f>
        <v>4.8611111124046147E-3</v>
      </c>
      <c r="E2422" s="28" t="s">
        <v>41</v>
      </c>
      <c r="F2422" s="28" t="s">
        <v>120</v>
      </c>
      <c r="G2422" s="28">
        <v>1</v>
      </c>
      <c r="H2422" s="29">
        <v>1.3</v>
      </c>
      <c r="I2422" s="28">
        <v>1</v>
      </c>
      <c r="J2422" s="28" t="s">
        <v>12</v>
      </c>
      <c r="K2422" s="28">
        <v>2</v>
      </c>
      <c r="L2422" s="29">
        <v>3.7</v>
      </c>
      <c r="M2422" s="29">
        <f t="shared" si="37"/>
        <v>1.1100000000000001</v>
      </c>
      <c r="N2422" s="29">
        <v>1.1899999999999995</v>
      </c>
      <c r="O2422" s="30">
        <v>6</v>
      </c>
    </row>
    <row r="2423" spans="1:15" x14ac:dyDescent="0.35">
      <c r="A2423" s="24">
        <v>44973.145833333336</v>
      </c>
      <c r="B2423" s="25">
        <v>44973.155555555553</v>
      </c>
      <c r="C2423" s="26" t="str">
        <f>TEXT(B2423,"dd.mm.yyyy")</f>
        <v>16.02.2023</v>
      </c>
      <c r="D2423" s="27">
        <f>B2423-A2423</f>
        <v>9.7222222175332718E-3</v>
      </c>
      <c r="E2423" s="28" t="s">
        <v>75</v>
      </c>
      <c r="F2423" s="28" t="s">
        <v>762</v>
      </c>
      <c r="G2423" s="28">
        <v>2</v>
      </c>
      <c r="H2423" s="29">
        <v>9.9</v>
      </c>
      <c r="I2423" s="28">
        <v>1</v>
      </c>
      <c r="J2423" s="28" t="s">
        <v>12</v>
      </c>
      <c r="K2423" s="28">
        <v>1</v>
      </c>
      <c r="L2423" s="29">
        <v>29.7</v>
      </c>
      <c r="M2423" s="29">
        <f t="shared" si="37"/>
        <v>8.91</v>
      </c>
      <c r="N2423" s="29">
        <v>4.3900000000000041</v>
      </c>
      <c r="O2423" s="30">
        <v>43</v>
      </c>
    </row>
    <row r="2424" spans="1:15" x14ac:dyDescent="0.35">
      <c r="A2424" s="24">
        <v>44973.145833333336</v>
      </c>
      <c r="B2424" s="25">
        <v>44973.164583333331</v>
      </c>
      <c r="C2424" s="26" t="str">
        <f>TEXT(B2424,"dd.mm.yyyy")</f>
        <v>16.02.2023</v>
      </c>
      <c r="D2424" s="27">
        <f>B2424-A2424</f>
        <v>1.8749999995634425E-2</v>
      </c>
      <c r="E2424" s="28" t="s">
        <v>27</v>
      </c>
      <c r="F2424" s="28" t="s">
        <v>510</v>
      </c>
      <c r="G2424" s="28">
        <v>1</v>
      </c>
      <c r="H2424" s="29">
        <v>17</v>
      </c>
      <c r="I2424" s="28">
        <v>3</v>
      </c>
      <c r="J2424" s="28" t="s">
        <v>12</v>
      </c>
      <c r="K2424" s="28">
        <v>1</v>
      </c>
      <c r="L2424" s="29">
        <v>51</v>
      </c>
      <c r="M2424" s="29">
        <f t="shared" si="37"/>
        <v>15.299999999999999</v>
      </c>
      <c r="N2424" s="29">
        <v>10.700000000000003</v>
      </c>
      <c r="O2424" s="30">
        <v>77</v>
      </c>
    </row>
    <row r="2425" spans="1:15" x14ac:dyDescent="0.35">
      <c r="A2425" s="24">
        <v>44973.145833333336</v>
      </c>
      <c r="B2425" s="25">
        <v>44973.15625</v>
      </c>
      <c r="C2425" s="26" t="str">
        <f>TEXT(B2425,"dd.mm.yyyy")</f>
        <v>16.02.2023</v>
      </c>
      <c r="D2425" s="27">
        <f>B2425-A2425</f>
        <v>1.0416666664241347E-2</v>
      </c>
      <c r="E2425" s="28" t="s">
        <v>58</v>
      </c>
      <c r="F2425" s="28" t="s">
        <v>601</v>
      </c>
      <c r="G2425" s="28">
        <v>1</v>
      </c>
      <c r="H2425" s="29">
        <v>5.3</v>
      </c>
      <c r="I2425" s="28">
        <v>1</v>
      </c>
      <c r="J2425" s="28" t="s">
        <v>12</v>
      </c>
      <c r="K2425" s="28">
        <v>1</v>
      </c>
      <c r="L2425" s="29">
        <v>15.9</v>
      </c>
      <c r="M2425" s="29">
        <f t="shared" si="37"/>
        <v>4.7699999999999996</v>
      </c>
      <c r="N2425" s="29">
        <v>2.33</v>
      </c>
      <c r="O2425" s="30">
        <v>23</v>
      </c>
    </row>
    <row r="2426" spans="1:15" x14ac:dyDescent="0.35">
      <c r="A2426" s="24">
        <v>44973.146527777775</v>
      </c>
      <c r="B2426" s="25">
        <v>44973.150694444441</v>
      </c>
      <c r="C2426" s="26" t="str">
        <f>TEXT(B2426,"dd.mm.yyyy")</f>
        <v>16.02.2023</v>
      </c>
      <c r="D2426" s="27">
        <f>B2426-A2426</f>
        <v>4.166666665696539E-3</v>
      </c>
      <c r="E2426" s="28" t="s">
        <v>32</v>
      </c>
      <c r="F2426" s="28" t="s">
        <v>474</v>
      </c>
      <c r="G2426" s="28">
        <v>1</v>
      </c>
      <c r="H2426" s="29">
        <v>1.1000000000000001</v>
      </c>
      <c r="I2426" s="28">
        <v>1</v>
      </c>
      <c r="J2426" s="28" t="s">
        <v>12</v>
      </c>
      <c r="K2426" s="28">
        <v>2</v>
      </c>
      <c r="L2426" s="29">
        <v>3.7</v>
      </c>
      <c r="M2426" s="29">
        <f t="shared" si="37"/>
        <v>1.1100000000000001</v>
      </c>
      <c r="N2426" s="29">
        <v>1.1899999999999995</v>
      </c>
      <c r="O2426" s="30">
        <v>6</v>
      </c>
    </row>
    <row r="2427" spans="1:15" x14ac:dyDescent="0.35">
      <c r="A2427" s="24">
        <v>44973.146527777775</v>
      </c>
      <c r="B2427" s="25">
        <v>44973.167361111111</v>
      </c>
      <c r="C2427" s="26" t="str">
        <f>TEXT(B2427,"dd.mm.yyyy")</f>
        <v>16.02.2023</v>
      </c>
      <c r="D2427" s="27">
        <f>B2427-A2427</f>
        <v>2.0833333335758653E-2</v>
      </c>
      <c r="E2427" s="28" t="s">
        <v>14</v>
      </c>
      <c r="F2427" s="28" t="s">
        <v>605</v>
      </c>
      <c r="G2427" s="28">
        <v>2</v>
      </c>
      <c r="H2427" s="29">
        <v>6.5</v>
      </c>
      <c r="I2427" s="28">
        <v>1</v>
      </c>
      <c r="J2427" s="28" t="s">
        <v>12</v>
      </c>
      <c r="K2427" s="28">
        <v>2</v>
      </c>
      <c r="L2427" s="29">
        <v>19.5</v>
      </c>
      <c r="M2427" s="29">
        <f t="shared" si="37"/>
        <v>5.85</v>
      </c>
      <c r="N2427" s="29">
        <v>2.6499999999999986</v>
      </c>
      <c r="O2427" s="30">
        <v>28</v>
      </c>
    </row>
    <row r="2428" spans="1:15" x14ac:dyDescent="0.35">
      <c r="A2428" s="24">
        <v>44973.147222222222</v>
      </c>
      <c r="B2428" s="25">
        <v>44973.154166666667</v>
      </c>
      <c r="C2428" s="26" t="str">
        <f>TEXT(B2428,"dd.mm.yyyy")</f>
        <v>16.02.2023</v>
      </c>
      <c r="D2428" s="27">
        <f>B2428-A2428</f>
        <v>6.9444444452528842E-3</v>
      </c>
      <c r="E2428" s="28" t="s">
        <v>59</v>
      </c>
      <c r="F2428" s="28" t="s">
        <v>613</v>
      </c>
      <c r="G2428" s="28">
        <v>1</v>
      </c>
      <c r="H2428" s="29">
        <v>3.6</v>
      </c>
      <c r="I2428" s="28">
        <v>1</v>
      </c>
      <c r="J2428" s="28" t="s">
        <v>12</v>
      </c>
      <c r="K2428" s="28">
        <v>2</v>
      </c>
      <c r="L2428" s="29">
        <v>10.8</v>
      </c>
      <c r="M2428" s="29">
        <f t="shared" si="37"/>
        <v>3.24</v>
      </c>
      <c r="N2428" s="29">
        <v>2.9599999999999991</v>
      </c>
      <c r="O2428" s="30">
        <v>17</v>
      </c>
    </row>
    <row r="2429" spans="1:15" x14ac:dyDescent="0.35">
      <c r="A2429" s="24">
        <v>44973.147222222222</v>
      </c>
      <c r="B2429" s="25">
        <v>44973.156944444447</v>
      </c>
      <c r="C2429" s="26" t="str">
        <f>TEXT(B2429,"dd.mm.yyyy")</f>
        <v>16.02.2023</v>
      </c>
      <c r="D2429" s="27">
        <f>B2429-A2429</f>
        <v>9.7222222248092294E-3</v>
      </c>
      <c r="E2429" s="28" t="s">
        <v>47</v>
      </c>
      <c r="F2429" s="28" t="s">
        <v>780</v>
      </c>
      <c r="G2429" s="28">
        <v>1</v>
      </c>
      <c r="H2429" s="29">
        <v>4.8</v>
      </c>
      <c r="I2429" s="28">
        <v>1</v>
      </c>
      <c r="J2429" s="28" t="s">
        <v>12</v>
      </c>
      <c r="K2429" s="28">
        <v>2</v>
      </c>
      <c r="L2429" s="29">
        <v>14.4</v>
      </c>
      <c r="M2429" s="29">
        <f t="shared" si="37"/>
        <v>4.32</v>
      </c>
      <c r="N2429" s="29">
        <v>3.2799999999999994</v>
      </c>
      <c r="O2429" s="30">
        <v>22</v>
      </c>
    </row>
    <row r="2430" spans="1:15" x14ac:dyDescent="0.35">
      <c r="A2430" s="24">
        <v>44973.147222222222</v>
      </c>
      <c r="B2430" s="25">
        <v>44973.15</v>
      </c>
      <c r="C2430" s="26" t="str">
        <f>TEXT(B2430,"dd.mm.yyyy")</f>
        <v>16.02.2023</v>
      </c>
      <c r="D2430" s="27">
        <f>B2430-A2430</f>
        <v>2.7777777795563452E-3</v>
      </c>
      <c r="E2430" s="28" t="s">
        <v>57</v>
      </c>
      <c r="F2430" s="28" t="s">
        <v>106</v>
      </c>
      <c r="G2430" s="28">
        <v>1</v>
      </c>
      <c r="H2430" s="29">
        <v>0.9</v>
      </c>
      <c r="I2430" s="28">
        <v>1</v>
      </c>
      <c r="J2430" s="28" t="s">
        <v>12</v>
      </c>
      <c r="K2430" s="28">
        <v>2</v>
      </c>
      <c r="L2430" s="29">
        <v>3.3</v>
      </c>
      <c r="M2430" s="29">
        <f t="shared" si="37"/>
        <v>0.98999999999999988</v>
      </c>
      <c r="N2430" s="29">
        <v>0.71</v>
      </c>
      <c r="O2430" s="30">
        <v>5</v>
      </c>
    </row>
    <row r="2431" spans="1:15" x14ac:dyDescent="0.35">
      <c r="A2431" s="24">
        <v>44973.147916666669</v>
      </c>
      <c r="B2431" s="25">
        <v>44973.15</v>
      </c>
      <c r="C2431" s="26" t="str">
        <f>TEXT(B2431,"dd.mm.yyyy")</f>
        <v>16.02.2023</v>
      </c>
      <c r="D2431" s="27">
        <f>B2431-A2431</f>
        <v>2.0833333328482695E-3</v>
      </c>
      <c r="E2431" s="28" t="s">
        <v>40</v>
      </c>
      <c r="F2431" s="28" t="s">
        <v>540</v>
      </c>
      <c r="G2431" s="28">
        <v>1</v>
      </c>
      <c r="H2431" s="29">
        <v>0.5</v>
      </c>
      <c r="I2431" s="28">
        <v>1</v>
      </c>
      <c r="J2431" s="28" t="s">
        <v>12</v>
      </c>
      <c r="K2431" s="28">
        <v>1</v>
      </c>
      <c r="L2431" s="29">
        <v>4</v>
      </c>
      <c r="M2431" s="29">
        <f t="shared" si="37"/>
        <v>1.2</v>
      </c>
      <c r="N2431" s="29">
        <v>1.7999999999999998</v>
      </c>
      <c r="O2431" s="30">
        <v>7</v>
      </c>
    </row>
    <row r="2432" spans="1:15" x14ac:dyDescent="0.35">
      <c r="A2432" s="24">
        <v>44973.147916666669</v>
      </c>
      <c r="B2432" s="25">
        <v>44973.151388888888</v>
      </c>
      <c r="C2432" s="26" t="str">
        <f>TEXT(B2432,"dd.mm.yyyy")</f>
        <v>16.02.2023</v>
      </c>
      <c r="D2432" s="27">
        <f>B2432-A2432</f>
        <v>3.4722222189884633E-3</v>
      </c>
      <c r="E2432" s="28" t="s">
        <v>48</v>
      </c>
      <c r="F2432" s="28" t="s">
        <v>835</v>
      </c>
      <c r="G2432" s="28">
        <v>1</v>
      </c>
      <c r="H2432" s="29">
        <v>0.8</v>
      </c>
      <c r="I2432" s="28">
        <v>1</v>
      </c>
      <c r="J2432" s="28" t="s">
        <v>12</v>
      </c>
      <c r="K2432" s="28">
        <v>2</v>
      </c>
      <c r="L2432" s="29">
        <v>3.9</v>
      </c>
      <c r="M2432" s="29">
        <f t="shared" si="37"/>
        <v>1.17</v>
      </c>
      <c r="N2432" s="29">
        <v>0.93000000000000016</v>
      </c>
      <c r="O2432" s="30">
        <v>6</v>
      </c>
    </row>
    <row r="2433" spans="1:15" x14ac:dyDescent="0.35">
      <c r="A2433" s="24">
        <v>44973.147916666669</v>
      </c>
      <c r="B2433" s="25">
        <v>44973.15347222222</v>
      </c>
      <c r="C2433" s="26" t="str">
        <f>TEXT(B2433,"dd.mm.yyyy")</f>
        <v>16.02.2023</v>
      </c>
      <c r="D2433" s="27">
        <f>B2433-A2433</f>
        <v>5.5555555518367328E-3</v>
      </c>
      <c r="E2433" s="28" t="s">
        <v>19</v>
      </c>
      <c r="F2433" s="28" t="s">
        <v>705</v>
      </c>
      <c r="G2433" s="28">
        <v>1</v>
      </c>
      <c r="H2433" s="29">
        <v>2.5</v>
      </c>
      <c r="I2433" s="28">
        <v>1</v>
      </c>
      <c r="J2433" s="28" t="s">
        <v>12</v>
      </c>
      <c r="K2433" s="28">
        <v>1</v>
      </c>
      <c r="L2433" s="29">
        <v>7.5</v>
      </c>
      <c r="M2433" s="29">
        <f t="shared" si="37"/>
        <v>2.25</v>
      </c>
      <c r="N2433" s="29">
        <v>2.25</v>
      </c>
      <c r="O2433" s="30">
        <v>12</v>
      </c>
    </row>
    <row r="2434" spans="1:15" x14ac:dyDescent="0.35">
      <c r="A2434" s="24">
        <v>44973.148611111108</v>
      </c>
      <c r="B2434" s="25">
        <v>44973.155555555553</v>
      </c>
      <c r="C2434" s="26" t="str">
        <f>TEXT(B2434,"dd.mm.yyyy")</f>
        <v>16.02.2023</v>
      </c>
      <c r="D2434" s="27">
        <f>B2434-A2434</f>
        <v>6.9444444452528842E-3</v>
      </c>
      <c r="E2434" s="28" t="s">
        <v>54</v>
      </c>
      <c r="F2434" s="28" t="s">
        <v>804</v>
      </c>
      <c r="G2434" s="28">
        <v>1</v>
      </c>
      <c r="H2434" s="29">
        <v>2.2999999999999998</v>
      </c>
      <c r="I2434" s="28">
        <v>1</v>
      </c>
      <c r="J2434" s="28" t="s">
        <v>12</v>
      </c>
      <c r="K2434" s="28">
        <v>1</v>
      </c>
      <c r="L2434" s="29">
        <v>6.9</v>
      </c>
      <c r="M2434" s="29">
        <f t="shared" si="37"/>
        <v>2.0699999999999998</v>
      </c>
      <c r="N2434" s="29">
        <v>2.0299999999999994</v>
      </c>
      <c r="O2434" s="30">
        <v>11</v>
      </c>
    </row>
    <row r="2435" spans="1:15" x14ac:dyDescent="0.35">
      <c r="A2435" s="24">
        <v>44973.148611111108</v>
      </c>
      <c r="B2435" s="25">
        <v>44973.154861111114</v>
      </c>
      <c r="C2435" s="26" t="str">
        <f>TEXT(B2435,"dd.mm.yyyy")</f>
        <v>16.02.2023</v>
      </c>
      <c r="D2435" s="27">
        <f>B2435-A2435</f>
        <v>6.2500000058207661E-3</v>
      </c>
      <c r="E2435" s="28" t="s">
        <v>14</v>
      </c>
      <c r="F2435" s="28" t="s">
        <v>77</v>
      </c>
      <c r="G2435" s="28">
        <v>1</v>
      </c>
      <c r="H2435" s="29">
        <v>5.5</v>
      </c>
      <c r="I2435" s="28">
        <v>1</v>
      </c>
      <c r="J2435" s="28" t="s">
        <v>12</v>
      </c>
      <c r="K2435" s="28">
        <v>2</v>
      </c>
      <c r="L2435" s="29">
        <v>16.5</v>
      </c>
      <c r="M2435" s="29">
        <f t="shared" ref="M2435:M2498" si="38">L2435*30%</f>
        <v>4.95</v>
      </c>
      <c r="N2435" s="29">
        <v>2.5500000000000007</v>
      </c>
      <c r="O2435" s="30">
        <v>24</v>
      </c>
    </row>
    <row r="2436" spans="1:15" x14ac:dyDescent="0.35">
      <c r="A2436" s="24">
        <v>44973.148611111108</v>
      </c>
      <c r="B2436" s="25">
        <v>44973.148611111108</v>
      </c>
      <c r="C2436" s="26" t="str">
        <f>TEXT(B2436,"dd.mm.yyyy")</f>
        <v>16.02.2023</v>
      </c>
      <c r="D2436" s="27">
        <f>B2436-A2436</f>
        <v>0</v>
      </c>
      <c r="E2436" s="28" t="s">
        <v>63</v>
      </c>
      <c r="F2436" s="28" t="s">
        <v>151</v>
      </c>
      <c r="G2436" s="28">
        <v>1</v>
      </c>
      <c r="H2436" s="29">
        <v>0</v>
      </c>
      <c r="I2436" s="28">
        <v>1</v>
      </c>
      <c r="J2436" s="28" t="s">
        <v>12</v>
      </c>
      <c r="K2436" s="28">
        <v>1</v>
      </c>
      <c r="L2436" s="29">
        <v>3.2</v>
      </c>
      <c r="M2436" s="29">
        <f t="shared" si="38"/>
        <v>0.96</v>
      </c>
      <c r="N2436" s="29">
        <v>0.83999999999999986</v>
      </c>
      <c r="O2436" s="30">
        <v>5</v>
      </c>
    </row>
    <row r="2437" spans="1:15" x14ac:dyDescent="0.35">
      <c r="A2437" s="24">
        <v>44973.148611111108</v>
      </c>
      <c r="B2437" s="25">
        <v>44973.152083333334</v>
      </c>
      <c r="C2437" s="26" t="str">
        <f>TEXT(B2437,"dd.mm.yyyy")</f>
        <v>16.02.2023</v>
      </c>
      <c r="D2437" s="27">
        <f>B2437-A2437</f>
        <v>3.4722222262644209E-3</v>
      </c>
      <c r="E2437" s="28" t="s">
        <v>58</v>
      </c>
      <c r="F2437" s="28" t="s">
        <v>189</v>
      </c>
      <c r="G2437" s="28">
        <v>1</v>
      </c>
      <c r="H2437" s="29">
        <v>1.1000000000000001</v>
      </c>
      <c r="I2437" s="28">
        <v>1</v>
      </c>
      <c r="J2437" s="28" t="s">
        <v>12</v>
      </c>
      <c r="K2437" s="28">
        <v>2</v>
      </c>
      <c r="L2437" s="29">
        <v>3.8</v>
      </c>
      <c r="M2437" s="29">
        <f t="shared" si="38"/>
        <v>1.1399999999999999</v>
      </c>
      <c r="N2437" s="29">
        <v>1.0600000000000005</v>
      </c>
      <c r="O2437" s="30">
        <v>6</v>
      </c>
    </row>
    <row r="2438" spans="1:15" x14ac:dyDescent="0.35">
      <c r="A2438" s="24">
        <v>44973.15</v>
      </c>
      <c r="B2438" s="25">
        <v>44973.15902777778</v>
      </c>
      <c r="C2438" s="26" t="str">
        <f>TEXT(B2438,"dd.mm.yyyy")</f>
        <v>16.02.2023</v>
      </c>
      <c r="D2438" s="27">
        <f>B2438-A2438</f>
        <v>9.0277777781011537E-3</v>
      </c>
      <c r="E2438" s="28" t="s">
        <v>70</v>
      </c>
      <c r="F2438" s="28" t="s">
        <v>148</v>
      </c>
      <c r="G2438" s="28">
        <v>1</v>
      </c>
      <c r="H2438" s="29">
        <v>4.7</v>
      </c>
      <c r="I2438" s="28">
        <v>1</v>
      </c>
      <c r="J2438" s="28" t="s">
        <v>12</v>
      </c>
      <c r="K2438" s="28">
        <v>2</v>
      </c>
      <c r="L2438" s="29">
        <v>14.1</v>
      </c>
      <c r="M2438" s="29">
        <f t="shared" si="38"/>
        <v>4.2299999999999995</v>
      </c>
      <c r="N2438" s="29">
        <v>2.67</v>
      </c>
      <c r="O2438" s="30">
        <v>21</v>
      </c>
    </row>
    <row r="2439" spans="1:15" x14ac:dyDescent="0.35">
      <c r="A2439" s="24">
        <v>44973.150694444441</v>
      </c>
      <c r="B2439" s="25">
        <v>44973.157638888886</v>
      </c>
      <c r="C2439" s="26" t="str">
        <f>TEXT(B2439,"dd.mm.yyyy")</f>
        <v>16.02.2023</v>
      </c>
      <c r="D2439" s="27">
        <f>B2439-A2439</f>
        <v>6.9444444452528842E-3</v>
      </c>
      <c r="E2439" s="28" t="s">
        <v>27</v>
      </c>
      <c r="F2439" s="28" t="s">
        <v>89</v>
      </c>
      <c r="G2439" s="28">
        <v>3</v>
      </c>
      <c r="H2439" s="29">
        <v>5.5</v>
      </c>
      <c r="I2439" s="28">
        <v>1</v>
      </c>
      <c r="J2439" s="28" t="s">
        <v>12</v>
      </c>
      <c r="K2439" s="28">
        <v>1</v>
      </c>
      <c r="L2439" s="29">
        <v>16.5</v>
      </c>
      <c r="M2439" s="29">
        <f t="shared" si="38"/>
        <v>4.95</v>
      </c>
      <c r="N2439" s="29">
        <v>3.5500000000000007</v>
      </c>
      <c r="O2439" s="30">
        <v>25</v>
      </c>
    </row>
    <row r="2440" spans="1:15" x14ac:dyDescent="0.35">
      <c r="A2440" s="24">
        <v>44973.150694444441</v>
      </c>
      <c r="B2440" s="25">
        <v>44973.168055555558</v>
      </c>
      <c r="C2440" s="26" t="str">
        <f>TEXT(B2440,"dd.mm.yyyy")</f>
        <v>16.02.2023</v>
      </c>
      <c r="D2440" s="27">
        <f>B2440-A2440</f>
        <v>1.7361111116770189E-2</v>
      </c>
      <c r="E2440" s="28" t="s">
        <v>44</v>
      </c>
      <c r="F2440" s="28" t="s">
        <v>240</v>
      </c>
      <c r="G2440" s="28">
        <v>1</v>
      </c>
      <c r="H2440" s="29">
        <v>16.3</v>
      </c>
      <c r="I2440" s="28">
        <v>2</v>
      </c>
      <c r="J2440" s="28" t="s">
        <v>12</v>
      </c>
      <c r="K2440" s="28">
        <v>1</v>
      </c>
      <c r="L2440" s="29">
        <v>48.9</v>
      </c>
      <c r="M2440" s="29">
        <f t="shared" si="38"/>
        <v>14.669999999999998</v>
      </c>
      <c r="N2440" s="29">
        <v>10.43</v>
      </c>
      <c r="O2440" s="30">
        <v>74</v>
      </c>
    </row>
    <row r="2441" spans="1:15" x14ac:dyDescent="0.35">
      <c r="A2441" s="24">
        <v>44973.152083333334</v>
      </c>
      <c r="B2441" s="25">
        <v>44973.156944444447</v>
      </c>
      <c r="C2441" s="26" t="str">
        <f>TEXT(B2441,"dd.mm.yyyy")</f>
        <v>16.02.2023</v>
      </c>
      <c r="D2441" s="27">
        <f>B2441-A2441</f>
        <v>4.8611111124046147E-3</v>
      </c>
      <c r="E2441" s="28" t="s">
        <v>21</v>
      </c>
      <c r="F2441" s="28" t="s">
        <v>350</v>
      </c>
      <c r="G2441" s="28">
        <v>1</v>
      </c>
      <c r="H2441" s="29">
        <v>1.7</v>
      </c>
      <c r="I2441" s="28">
        <v>1</v>
      </c>
      <c r="J2441" s="28" t="s">
        <v>12</v>
      </c>
      <c r="K2441" s="28">
        <v>1</v>
      </c>
      <c r="L2441" s="29">
        <v>3.7</v>
      </c>
      <c r="M2441" s="29">
        <f t="shared" si="38"/>
        <v>1.1100000000000001</v>
      </c>
      <c r="N2441" s="29">
        <v>1.1899999999999995</v>
      </c>
      <c r="O2441" s="30">
        <v>6</v>
      </c>
    </row>
    <row r="2442" spans="1:15" x14ac:dyDescent="0.35">
      <c r="A2442" s="24">
        <v>44973.152083333334</v>
      </c>
      <c r="B2442" s="25">
        <v>44973.159722222219</v>
      </c>
      <c r="C2442" s="26" t="str">
        <f>TEXT(B2442,"dd.mm.yyyy")</f>
        <v>16.02.2023</v>
      </c>
      <c r="D2442" s="27">
        <f>B2442-A2442</f>
        <v>7.6388888846850023E-3</v>
      </c>
      <c r="E2442" s="28" t="s">
        <v>44</v>
      </c>
      <c r="F2442" s="28" t="s">
        <v>546</v>
      </c>
      <c r="G2442" s="28">
        <v>1</v>
      </c>
      <c r="H2442" s="29">
        <v>1.9</v>
      </c>
      <c r="I2442" s="28">
        <v>1</v>
      </c>
      <c r="J2442" s="28" t="s">
        <v>12</v>
      </c>
      <c r="K2442" s="28">
        <v>1</v>
      </c>
      <c r="L2442" s="29">
        <v>4</v>
      </c>
      <c r="M2442" s="29">
        <f t="shared" si="38"/>
        <v>1.2</v>
      </c>
      <c r="N2442" s="29">
        <v>0.79999999999999982</v>
      </c>
      <c r="O2442" s="30">
        <v>6</v>
      </c>
    </row>
    <row r="2443" spans="1:15" x14ac:dyDescent="0.35">
      <c r="A2443" s="24">
        <v>44973.152083333334</v>
      </c>
      <c r="B2443" s="25">
        <v>44973.160416666666</v>
      </c>
      <c r="C2443" s="26" t="str">
        <f>TEXT(B2443,"dd.mm.yyyy")</f>
        <v>16.02.2023</v>
      </c>
      <c r="D2443" s="27">
        <f>B2443-A2443</f>
        <v>8.333333331393078E-3</v>
      </c>
      <c r="E2443" s="28" t="s">
        <v>63</v>
      </c>
      <c r="F2443" s="28" t="s">
        <v>857</v>
      </c>
      <c r="G2443" s="28">
        <v>2</v>
      </c>
      <c r="H2443" s="29">
        <v>6.1</v>
      </c>
      <c r="I2443" s="28">
        <v>1</v>
      </c>
      <c r="J2443" s="28" t="s">
        <v>12</v>
      </c>
      <c r="K2443" s="28">
        <v>2</v>
      </c>
      <c r="L2443" s="29">
        <v>18.3</v>
      </c>
      <c r="M2443" s="29">
        <f t="shared" si="38"/>
        <v>5.49</v>
      </c>
      <c r="N2443" s="29">
        <v>4.2099999999999973</v>
      </c>
      <c r="O2443" s="30">
        <v>28</v>
      </c>
    </row>
    <row r="2444" spans="1:15" x14ac:dyDescent="0.35">
      <c r="A2444" s="24">
        <v>44973.152777777781</v>
      </c>
      <c r="B2444" s="25">
        <v>44973.156944444447</v>
      </c>
      <c r="C2444" s="26" t="str">
        <f>TEXT(B2444,"dd.mm.yyyy")</f>
        <v>16.02.2023</v>
      </c>
      <c r="D2444" s="27">
        <f>B2444-A2444</f>
        <v>4.166666665696539E-3</v>
      </c>
      <c r="E2444" s="28" t="s">
        <v>65</v>
      </c>
      <c r="F2444" s="28" t="s">
        <v>565</v>
      </c>
      <c r="G2444" s="28">
        <v>4</v>
      </c>
      <c r="H2444" s="29">
        <v>1.1000000000000001</v>
      </c>
      <c r="I2444" s="28">
        <v>1</v>
      </c>
      <c r="J2444" s="28" t="s">
        <v>12</v>
      </c>
      <c r="K2444" s="28">
        <v>2</v>
      </c>
      <c r="L2444" s="29">
        <v>3.9</v>
      </c>
      <c r="M2444" s="29">
        <f t="shared" si="38"/>
        <v>1.17</v>
      </c>
      <c r="N2444" s="29">
        <v>0.93000000000000016</v>
      </c>
      <c r="O2444" s="30">
        <v>6</v>
      </c>
    </row>
    <row r="2445" spans="1:15" x14ac:dyDescent="0.35">
      <c r="A2445" s="24">
        <v>44973.15347222222</v>
      </c>
      <c r="B2445" s="25">
        <v>44973.15625</v>
      </c>
      <c r="C2445" s="26" t="str">
        <f>TEXT(B2445,"dd.mm.yyyy")</f>
        <v>16.02.2023</v>
      </c>
      <c r="D2445" s="27">
        <f>B2445-A2445</f>
        <v>2.7777777795563452E-3</v>
      </c>
      <c r="E2445" s="28" t="s">
        <v>17</v>
      </c>
      <c r="F2445" s="28" t="s">
        <v>180</v>
      </c>
      <c r="G2445" s="28">
        <v>1</v>
      </c>
      <c r="H2445" s="29">
        <v>1.2</v>
      </c>
      <c r="I2445" s="28">
        <v>1</v>
      </c>
      <c r="J2445" s="28" t="s">
        <v>12</v>
      </c>
      <c r="K2445" s="28">
        <v>1</v>
      </c>
      <c r="L2445" s="29">
        <v>3.2</v>
      </c>
      <c r="M2445" s="29">
        <f t="shared" si="38"/>
        <v>0.96</v>
      </c>
      <c r="N2445" s="29">
        <v>0.83999999999999986</v>
      </c>
      <c r="O2445" s="30">
        <v>5</v>
      </c>
    </row>
    <row r="2446" spans="1:15" x14ac:dyDescent="0.35">
      <c r="A2446" s="24">
        <v>44973.15347222222</v>
      </c>
      <c r="B2446" s="25">
        <v>44973.156944444447</v>
      </c>
      <c r="C2446" s="26" t="str">
        <f>TEXT(B2446,"dd.mm.yyyy")</f>
        <v>16.02.2023</v>
      </c>
      <c r="D2446" s="27">
        <f>B2446-A2446</f>
        <v>3.4722222262644209E-3</v>
      </c>
      <c r="E2446" s="28" t="s">
        <v>45</v>
      </c>
      <c r="F2446" s="28" t="s">
        <v>721</v>
      </c>
      <c r="G2446" s="28">
        <v>1</v>
      </c>
      <c r="H2446" s="29">
        <v>1</v>
      </c>
      <c r="I2446" s="28">
        <v>1</v>
      </c>
      <c r="J2446" s="28" t="s">
        <v>12</v>
      </c>
      <c r="K2446" s="28">
        <v>1</v>
      </c>
      <c r="L2446" s="29">
        <v>3</v>
      </c>
      <c r="M2446" s="29">
        <f t="shared" si="38"/>
        <v>0.89999999999999991</v>
      </c>
      <c r="N2446" s="29">
        <v>1.0999999999999996</v>
      </c>
      <c r="O2446" s="30">
        <v>5</v>
      </c>
    </row>
    <row r="2447" spans="1:15" x14ac:dyDescent="0.35">
      <c r="A2447" s="24">
        <v>44973.15347222222</v>
      </c>
      <c r="B2447" s="25">
        <v>44973.15902777778</v>
      </c>
      <c r="C2447" s="26" t="str">
        <f>TEXT(B2447,"dd.mm.yyyy")</f>
        <v>16.02.2023</v>
      </c>
      <c r="D2447" s="27">
        <f>B2447-A2447</f>
        <v>5.5555555591126904E-3</v>
      </c>
      <c r="E2447" s="28" t="s">
        <v>36</v>
      </c>
      <c r="F2447" s="28" t="s">
        <v>828</v>
      </c>
      <c r="G2447" s="28">
        <v>1</v>
      </c>
      <c r="H2447" s="29">
        <v>2.8</v>
      </c>
      <c r="I2447" s="28">
        <v>1</v>
      </c>
      <c r="J2447" s="28" t="s">
        <v>12</v>
      </c>
      <c r="K2447" s="28">
        <v>1</v>
      </c>
      <c r="L2447" s="29">
        <v>8.4</v>
      </c>
      <c r="M2447" s="29">
        <f t="shared" si="38"/>
        <v>2.52</v>
      </c>
      <c r="N2447" s="29">
        <v>2.08</v>
      </c>
      <c r="O2447" s="30">
        <v>13</v>
      </c>
    </row>
    <row r="2448" spans="1:15" x14ac:dyDescent="0.35">
      <c r="A2448" s="24">
        <v>44973.15347222222</v>
      </c>
      <c r="B2448" s="25">
        <v>44973.165972222225</v>
      </c>
      <c r="C2448" s="26" t="str">
        <f>TEXT(B2448,"dd.mm.yyyy")</f>
        <v>16.02.2023</v>
      </c>
      <c r="D2448" s="27">
        <f>B2448-A2448</f>
        <v>1.2500000004365575E-2</v>
      </c>
      <c r="E2448" s="28" t="s">
        <v>53</v>
      </c>
      <c r="F2448" s="28" t="s">
        <v>885</v>
      </c>
      <c r="G2448" s="28">
        <v>2</v>
      </c>
      <c r="H2448" s="29">
        <v>9.1999999999999993</v>
      </c>
      <c r="I2448" s="28">
        <v>1</v>
      </c>
      <c r="J2448" s="28" t="s">
        <v>12</v>
      </c>
      <c r="K2448" s="28">
        <v>1</v>
      </c>
      <c r="L2448" s="29">
        <v>27.6</v>
      </c>
      <c r="M2448" s="29">
        <f t="shared" si="38"/>
        <v>8.2799999999999994</v>
      </c>
      <c r="N2448" s="29">
        <v>3.1199999999999974</v>
      </c>
      <c r="O2448" s="30">
        <v>39</v>
      </c>
    </row>
    <row r="2449" spans="1:15" x14ac:dyDescent="0.35">
      <c r="A2449" s="24">
        <v>44973.154861111114</v>
      </c>
      <c r="B2449" s="25">
        <v>44973.169444444444</v>
      </c>
      <c r="C2449" s="26" t="str">
        <f>TEXT(B2449,"dd.mm.yyyy")</f>
        <v>16.02.2023</v>
      </c>
      <c r="D2449" s="27">
        <f>B2449-A2449</f>
        <v>1.4583333329937886E-2</v>
      </c>
      <c r="E2449" s="28" t="s">
        <v>70</v>
      </c>
      <c r="F2449" s="28" t="s">
        <v>843</v>
      </c>
      <c r="G2449" s="28">
        <v>1</v>
      </c>
      <c r="H2449" s="29">
        <v>13</v>
      </c>
      <c r="I2449" s="28">
        <v>1</v>
      </c>
      <c r="J2449" s="28" t="s">
        <v>12</v>
      </c>
      <c r="K2449" s="28">
        <v>1</v>
      </c>
      <c r="L2449" s="29">
        <v>39</v>
      </c>
      <c r="M2449" s="29">
        <f t="shared" si="38"/>
        <v>11.7</v>
      </c>
      <c r="N2449" s="29">
        <v>6.2999999999999972</v>
      </c>
      <c r="O2449" s="30">
        <v>57</v>
      </c>
    </row>
    <row r="2450" spans="1:15" x14ac:dyDescent="0.35">
      <c r="A2450" s="24">
        <v>44973.154861111114</v>
      </c>
      <c r="B2450" s="25">
        <v>44973.163888888892</v>
      </c>
      <c r="C2450" s="26" t="str">
        <f>TEXT(B2450,"dd.mm.yyyy")</f>
        <v>16.02.2023</v>
      </c>
      <c r="D2450" s="27">
        <f>B2450-A2450</f>
        <v>9.0277777781011537E-3</v>
      </c>
      <c r="E2450" s="28" t="s">
        <v>70</v>
      </c>
      <c r="F2450" s="28" t="s">
        <v>513</v>
      </c>
      <c r="G2450" s="28">
        <v>1</v>
      </c>
      <c r="H2450" s="29">
        <v>3.7</v>
      </c>
      <c r="I2450" s="28">
        <v>1</v>
      </c>
      <c r="J2450" s="28" t="s">
        <v>12</v>
      </c>
      <c r="K2450" s="28">
        <v>2</v>
      </c>
      <c r="L2450" s="29">
        <v>11.1</v>
      </c>
      <c r="M2450" s="29">
        <f t="shared" si="38"/>
        <v>3.3299999999999996</v>
      </c>
      <c r="N2450" s="29">
        <v>2.5700000000000003</v>
      </c>
      <c r="O2450" s="30">
        <v>17</v>
      </c>
    </row>
    <row r="2451" spans="1:15" x14ac:dyDescent="0.35">
      <c r="A2451" s="24">
        <v>44973.155555555553</v>
      </c>
      <c r="B2451" s="25">
        <v>44973.161111111112</v>
      </c>
      <c r="C2451" s="26" t="str">
        <f>TEXT(B2451,"dd.mm.yyyy")</f>
        <v>16.02.2023</v>
      </c>
      <c r="D2451" s="27">
        <f>B2451-A2451</f>
        <v>5.5555555591126904E-3</v>
      </c>
      <c r="E2451" s="28" t="s">
        <v>14</v>
      </c>
      <c r="F2451" s="28" t="s">
        <v>275</v>
      </c>
      <c r="G2451" s="28">
        <v>1</v>
      </c>
      <c r="H2451" s="29">
        <v>3.5</v>
      </c>
      <c r="I2451" s="28">
        <v>1</v>
      </c>
      <c r="J2451" s="28" t="s">
        <v>12</v>
      </c>
      <c r="K2451" s="28">
        <v>2</v>
      </c>
      <c r="L2451" s="29">
        <v>10.5</v>
      </c>
      <c r="M2451" s="29">
        <f t="shared" si="38"/>
        <v>3.15</v>
      </c>
      <c r="N2451" s="29">
        <v>2.3499999999999996</v>
      </c>
      <c r="O2451" s="30">
        <v>16</v>
      </c>
    </row>
    <row r="2452" spans="1:15" x14ac:dyDescent="0.35">
      <c r="A2452" s="24">
        <v>44973.155555555553</v>
      </c>
      <c r="B2452" s="25">
        <v>44973.15902777778</v>
      </c>
      <c r="C2452" s="26" t="str">
        <f>TEXT(B2452,"dd.mm.yyyy")</f>
        <v>16.02.2023</v>
      </c>
      <c r="D2452" s="27">
        <f>B2452-A2452</f>
        <v>3.4722222262644209E-3</v>
      </c>
      <c r="E2452" s="28" t="s">
        <v>63</v>
      </c>
      <c r="F2452" s="28" t="s">
        <v>828</v>
      </c>
      <c r="G2452" s="28">
        <v>1</v>
      </c>
      <c r="H2452" s="29">
        <v>0.8</v>
      </c>
      <c r="I2452" s="28">
        <v>1</v>
      </c>
      <c r="J2452" s="28" t="s">
        <v>12</v>
      </c>
      <c r="K2452" s="28">
        <v>2</v>
      </c>
      <c r="L2452" s="29">
        <v>3.7</v>
      </c>
      <c r="M2452" s="29">
        <f t="shared" si="38"/>
        <v>1.1100000000000001</v>
      </c>
      <c r="N2452" s="29">
        <v>1.1899999999999995</v>
      </c>
      <c r="O2452" s="30">
        <v>6</v>
      </c>
    </row>
    <row r="2453" spans="1:15" x14ac:dyDescent="0.35">
      <c r="A2453" s="24">
        <v>44973.155555555553</v>
      </c>
      <c r="B2453" s="25">
        <v>44973.157638888886</v>
      </c>
      <c r="C2453" s="26" t="str">
        <f>TEXT(B2453,"dd.mm.yyyy")</f>
        <v>16.02.2023</v>
      </c>
      <c r="D2453" s="27">
        <f>B2453-A2453</f>
        <v>2.0833333328482695E-3</v>
      </c>
      <c r="E2453" s="28" t="s">
        <v>61</v>
      </c>
      <c r="F2453" s="28" t="s">
        <v>572</v>
      </c>
      <c r="G2453" s="28">
        <v>1</v>
      </c>
      <c r="H2453" s="29">
        <v>0.6</v>
      </c>
      <c r="I2453" s="28">
        <v>1</v>
      </c>
      <c r="J2453" s="28" t="s">
        <v>12</v>
      </c>
      <c r="K2453" s="28">
        <v>1</v>
      </c>
      <c r="L2453" s="29">
        <v>3</v>
      </c>
      <c r="M2453" s="29">
        <f t="shared" si="38"/>
        <v>0.89999999999999991</v>
      </c>
      <c r="N2453" s="29">
        <v>1.0999999999999996</v>
      </c>
      <c r="O2453" s="30">
        <v>5</v>
      </c>
    </row>
    <row r="2454" spans="1:15" x14ac:dyDescent="0.35">
      <c r="A2454" s="24">
        <v>44973.15625</v>
      </c>
      <c r="B2454" s="25">
        <v>44973.158333333333</v>
      </c>
      <c r="C2454" s="26" t="str">
        <f>TEXT(B2454,"dd.mm.yyyy")</f>
        <v>16.02.2023</v>
      </c>
      <c r="D2454" s="27">
        <f>B2454-A2454</f>
        <v>2.0833333328482695E-3</v>
      </c>
      <c r="E2454" s="28" t="s">
        <v>56</v>
      </c>
      <c r="F2454" s="28" t="s">
        <v>676</v>
      </c>
      <c r="G2454" s="28">
        <v>1</v>
      </c>
      <c r="H2454" s="29">
        <v>0.4</v>
      </c>
      <c r="I2454" s="28">
        <v>1</v>
      </c>
      <c r="J2454" s="28" t="s">
        <v>12</v>
      </c>
      <c r="K2454" s="28">
        <v>2</v>
      </c>
      <c r="L2454" s="29">
        <v>3.4</v>
      </c>
      <c r="M2454" s="29">
        <f t="shared" si="38"/>
        <v>1.02</v>
      </c>
      <c r="N2454" s="29">
        <v>0.58000000000000007</v>
      </c>
      <c r="O2454" s="30">
        <v>5</v>
      </c>
    </row>
    <row r="2455" spans="1:15" x14ac:dyDescent="0.35">
      <c r="A2455" s="24">
        <v>44973.156944444447</v>
      </c>
      <c r="B2455" s="25">
        <v>44973.163194444445</v>
      </c>
      <c r="C2455" s="26" t="str">
        <f>TEXT(B2455,"dd.mm.yyyy")</f>
        <v>16.02.2023</v>
      </c>
      <c r="D2455" s="27">
        <f>B2455-A2455</f>
        <v>6.2499999985448085E-3</v>
      </c>
      <c r="E2455" s="28" t="s">
        <v>28</v>
      </c>
      <c r="F2455" s="28" t="s">
        <v>145</v>
      </c>
      <c r="G2455" s="28">
        <v>1</v>
      </c>
      <c r="H2455" s="29">
        <v>1.5</v>
      </c>
      <c r="I2455" s="28">
        <v>1</v>
      </c>
      <c r="J2455" s="28" t="s">
        <v>12</v>
      </c>
      <c r="K2455" s="28">
        <v>2</v>
      </c>
      <c r="L2455" s="29">
        <v>3.2</v>
      </c>
      <c r="M2455" s="29">
        <f t="shared" si="38"/>
        <v>0.96</v>
      </c>
      <c r="N2455" s="29">
        <v>0.83999999999999986</v>
      </c>
      <c r="O2455" s="30">
        <v>5</v>
      </c>
    </row>
    <row r="2456" spans="1:15" x14ac:dyDescent="0.35">
      <c r="A2456" s="24">
        <v>44973.157638888886</v>
      </c>
      <c r="B2456" s="25">
        <v>44973.163888888892</v>
      </c>
      <c r="C2456" s="26" t="str">
        <f>TEXT(B2456,"dd.mm.yyyy")</f>
        <v>16.02.2023</v>
      </c>
      <c r="D2456" s="27">
        <f>B2456-A2456</f>
        <v>6.2500000058207661E-3</v>
      </c>
      <c r="E2456" s="28" t="s">
        <v>32</v>
      </c>
      <c r="F2456" s="28" t="s">
        <v>547</v>
      </c>
      <c r="G2456" s="28">
        <v>1</v>
      </c>
      <c r="H2456" s="29">
        <v>3.6</v>
      </c>
      <c r="I2456" s="28">
        <v>1</v>
      </c>
      <c r="J2456" s="28" t="s">
        <v>12</v>
      </c>
      <c r="K2456" s="28">
        <v>2</v>
      </c>
      <c r="L2456" s="29">
        <v>10.8</v>
      </c>
      <c r="M2456" s="29">
        <f t="shared" si="38"/>
        <v>3.24</v>
      </c>
      <c r="N2456" s="29">
        <v>2.9599999999999991</v>
      </c>
      <c r="O2456" s="30">
        <v>17</v>
      </c>
    </row>
    <row r="2457" spans="1:15" x14ac:dyDescent="0.35">
      <c r="A2457" s="24">
        <v>44973.157638888886</v>
      </c>
      <c r="B2457" s="25">
        <v>44973.165277777778</v>
      </c>
      <c r="C2457" s="26" t="str">
        <f>TEXT(B2457,"dd.mm.yyyy")</f>
        <v>16.02.2023</v>
      </c>
      <c r="D2457" s="27">
        <f>B2457-A2457</f>
        <v>7.6388888919609599E-3</v>
      </c>
      <c r="E2457" s="28" t="s">
        <v>52</v>
      </c>
      <c r="F2457" s="28" t="s">
        <v>256</v>
      </c>
      <c r="G2457" s="28">
        <v>1</v>
      </c>
      <c r="H2457" s="29">
        <v>5.4</v>
      </c>
      <c r="I2457" s="28">
        <v>1</v>
      </c>
      <c r="J2457" s="28" t="s">
        <v>12</v>
      </c>
      <c r="K2457" s="28">
        <v>2</v>
      </c>
      <c r="L2457" s="29">
        <v>16.2</v>
      </c>
      <c r="M2457" s="29">
        <f t="shared" si="38"/>
        <v>4.8599999999999994</v>
      </c>
      <c r="N2457" s="29">
        <v>1.9400000000000013</v>
      </c>
      <c r="O2457" s="30">
        <v>23</v>
      </c>
    </row>
    <row r="2458" spans="1:15" x14ac:dyDescent="0.35">
      <c r="A2458" s="24">
        <v>44973.157638888886</v>
      </c>
      <c r="B2458" s="25">
        <v>44973.163888888892</v>
      </c>
      <c r="C2458" s="26" t="str">
        <f>TEXT(B2458,"dd.mm.yyyy")</f>
        <v>16.02.2023</v>
      </c>
      <c r="D2458" s="27">
        <f>B2458-A2458</f>
        <v>6.2500000058207661E-3</v>
      </c>
      <c r="E2458" s="28" t="s">
        <v>74</v>
      </c>
      <c r="F2458" s="28" t="s">
        <v>340</v>
      </c>
      <c r="G2458" s="28">
        <v>1</v>
      </c>
      <c r="H2458" s="29">
        <v>3.7</v>
      </c>
      <c r="I2458" s="28">
        <v>1</v>
      </c>
      <c r="J2458" s="28" t="s">
        <v>12</v>
      </c>
      <c r="K2458" s="28">
        <v>1</v>
      </c>
      <c r="L2458" s="29">
        <v>11.1</v>
      </c>
      <c r="M2458" s="29">
        <f t="shared" si="38"/>
        <v>3.3299999999999996</v>
      </c>
      <c r="N2458" s="29">
        <v>2.5700000000000003</v>
      </c>
      <c r="O2458" s="30">
        <v>17</v>
      </c>
    </row>
    <row r="2459" spans="1:15" x14ac:dyDescent="0.35">
      <c r="A2459" s="24">
        <v>44973.158333333333</v>
      </c>
      <c r="B2459" s="25">
        <v>44973.173611111109</v>
      </c>
      <c r="C2459" s="26" t="str">
        <f>TEXT(B2459,"dd.mm.yyyy")</f>
        <v>16.02.2023</v>
      </c>
      <c r="D2459" s="27">
        <f>B2459-A2459</f>
        <v>1.5277777776645962E-2</v>
      </c>
      <c r="E2459" s="28" t="s">
        <v>45</v>
      </c>
      <c r="F2459" s="28" t="s">
        <v>560</v>
      </c>
      <c r="G2459" s="28">
        <v>2</v>
      </c>
      <c r="H2459" s="29">
        <v>17.2</v>
      </c>
      <c r="I2459" s="28">
        <v>2</v>
      </c>
      <c r="J2459" s="28" t="s">
        <v>12</v>
      </c>
      <c r="K2459" s="28">
        <v>1</v>
      </c>
      <c r="L2459" s="29">
        <v>51.6</v>
      </c>
      <c r="M2459" s="29">
        <f t="shared" si="38"/>
        <v>15.48</v>
      </c>
      <c r="N2459" s="29">
        <v>8.9199999999999946</v>
      </c>
      <c r="O2459" s="30">
        <v>76</v>
      </c>
    </row>
    <row r="2460" spans="1:15" x14ac:dyDescent="0.35">
      <c r="A2460" s="24">
        <v>44973.158333333333</v>
      </c>
      <c r="B2460" s="25">
        <v>44973.160416666666</v>
      </c>
      <c r="C2460" s="26" t="str">
        <f>TEXT(B2460,"dd.mm.yyyy")</f>
        <v>16.02.2023</v>
      </c>
      <c r="D2460" s="27">
        <f>B2460-A2460</f>
        <v>2.0833333328482695E-3</v>
      </c>
      <c r="E2460" s="28" t="s">
        <v>23</v>
      </c>
      <c r="F2460" s="28" t="s">
        <v>267</v>
      </c>
      <c r="G2460" s="28">
        <v>1</v>
      </c>
      <c r="H2460" s="29">
        <v>0.8</v>
      </c>
      <c r="I2460" s="28">
        <v>1</v>
      </c>
      <c r="J2460" s="28" t="s">
        <v>12</v>
      </c>
      <c r="K2460" s="28">
        <v>1</v>
      </c>
      <c r="L2460" s="29">
        <v>3.6</v>
      </c>
      <c r="M2460" s="29">
        <f t="shared" si="38"/>
        <v>1.08</v>
      </c>
      <c r="N2460" s="29">
        <v>1.3199999999999998</v>
      </c>
      <c r="O2460" s="30">
        <v>6</v>
      </c>
    </row>
    <row r="2461" spans="1:15" x14ac:dyDescent="0.35">
      <c r="A2461" s="24">
        <v>44973.158333333333</v>
      </c>
      <c r="B2461" s="25">
        <v>44973.159722222219</v>
      </c>
      <c r="C2461" s="26" t="str">
        <f>TEXT(B2461,"dd.mm.yyyy")</f>
        <v>16.02.2023</v>
      </c>
      <c r="D2461" s="27">
        <f>B2461-A2461</f>
        <v>1.3888888861401938E-3</v>
      </c>
      <c r="E2461" s="28" t="s">
        <v>21</v>
      </c>
      <c r="F2461" s="28" t="s">
        <v>344</v>
      </c>
      <c r="G2461" s="28">
        <v>1</v>
      </c>
      <c r="H2461" s="29">
        <v>0.8</v>
      </c>
      <c r="I2461" s="28">
        <v>1</v>
      </c>
      <c r="J2461" s="28" t="s">
        <v>12</v>
      </c>
      <c r="K2461" s="28">
        <v>2</v>
      </c>
      <c r="L2461" s="29">
        <v>3.9</v>
      </c>
      <c r="M2461" s="29">
        <f t="shared" si="38"/>
        <v>1.17</v>
      </c>
      <c r="N2461" s="29">
        <v>0.93000000000000016</v>
      </c>
      <c r="O2461" s="30">
        <v>6</v>
      </c>
    </row>
    <row r="2462" spans="1:15" x14ac:dyDescent="0.35">
      <c r="A2462" s="24">
        <v>44973.158333333333</v>
      </c>
      <c r="B2462" s="25">
        <v>44973.166666666664</v>
      </c>
      <c r="C2462" s="26" t="str">
        <f>TEXT(B2462,"dd.mm.yyyy")</f>
        <v>16.02.2023</v>
      </c>
      <c r="D2462" s="27">
        <f>B2462-A2462</f>
        <v>8.333333331393078E-3</v>
      </c>
      <c r="E2462" s="28" t="s">
        <v>13</v>
      </c>
      <c r="F2462" s="28" t="s">
        <v>463</v>
      </c>
      <c r="G2462" s="28">
        <v>3</v>
      </c>
      <c r="H2462" s="29">
        <v>3.4</v>
      </c>
      <c r="I2462" s="28">
        <v>1</v>
      </c>
      <c r="J2462" s="28" t="s">
        <v>12</v>
      </c>
      <c r="K2462" s="28">
        <v>2</v>
      </c>
      <c r="L2462" s="29">
        <v>10.199999999999999</v>
      </c>
      <c r="M2462" s="29">
        <f t="shared" si="38"/>
        <v>3.0599999999999996</v>
      </c>
      <c r="N2462" s="29">
        <v>1.740000000000002</v>
      </c>
      <c r="O2462" s="30">
        <v>15</v>
      </c>
    </row>
    <row r="2463" spans="1:15" x14ac:dyDescent="0.35">
      <c r="A2463" s="24">
        <v>44973.158333333333</v>
      </c>
      <c r="B2463" s="25">
        <v>44973.165277777778</v>
      </c>
      <c r="C2463" s="26" t="str">
        <f>TEXT(B2463,"dd.mm.yyyy")</f>
        <v>16.02.2023</v>
      </c>
      <c r="D2463" s="27">
        <f>B2463-A2463</f>
        <v>6.9444444452528842E-3</v>
      </c>
      <c r="E2463" s="28" t="s">
        <v>38</v>
      </c>
      <c r="F2463" s="28" t="s">
        <v>354</v>
      </c>
      <c r="G2463" s="28">
        <v>1</v>
      </c>
      <c r="H2463" s="29">
        <v>2.2999999999999998</v>
      </c>
      <c r="I2463" s="28">
        <v>1</v>
      </c>
      <c r="J2463" s="28" t="s">
        <v>12</v>
      </c>
      <c r="K2463" s="28">
        <v>1</v>
      </c>
      <c r="L2463" s="29">
        <v>6.9</v>
      </c>
      <c r="M2463" s="29">
        <f t="shared" si="38"/>
        <v>2.0699999999999998</v>
      </c>
      <c r="N2463" s="29">
        <v>2.0299999999999994</v>
      </c>
      <c r="O2463" s="30">
        <v>11</v>
      </c>
    </row>
    <row r="2464" spans="1:15" x14ac:dyDescent="0.35">
      <c r="A2464" s="24">
        <v>44973.15902777778</v>
      </c>
      <c r="B2464" s="25">
        <v>44973.161111111112</v>
      </c>
      <c r="C2464" s="26" t="str">
        <f>TEXT(B2464,"dd.mm.yyyy")</f>
        <v>16.02.2023</v>
      </c>
      <c r="D2464" s="27">
        <f>B2464-A2464</f>
        <v>2.0833333328482695E-3</v>
      </c>
      <c r="E2464" s="28" t="s">
        <v>43</v>
      </c>
      <c r="F2464" s="28" t="s">
        <v>684</v>
      </c>
      <c r="G2464" s="28">
        <v>1</v>
      </c>
      <c r="H2464" s="29">
        <v>0.7</v>
      </c>
      <c r="I2464" s="28">
        <v>1</v>
      </c>
      <c r="J2464" s="28" t="s">
        <v>12</v>
      </c>
      <c r="K2464" s="28">
        <v>2</v>
      </c>
      <c r="L2464" s="29">
        <v>3.3</v>
      </c>
      <c r="M2464" s="29">
        <f t="shared" si="38"/>
        <v>0.98999999999999988</v>
      </c>
      <c r="N2464" s="29">
        <v>1.71</v>
      </c>
      <c r="O2464" s="30">
        <v>6</v>
      </c>
    </row>
    <row r="2465" spans="1:15" x14ac:dyDescent="0.35">
      <c r="A2465" s="24">
        <v>44973.159722222219</v>
      </c>
      <c r="B2465" s="25">
        <v>44973.171527777777</v>
      </c>
      <c r="C2465" s="26" t="str">
        <f>TEXT(B2465,"dd.mm.yyyy")</f>
        <v>16.02.2023</v>
      </c>
      <c r="D2465" s="27">
        <f>B2465-A2465</f>
        <v>1.1805555557657499E-2</v>
      </c>
      <c r="E2465" s="28" t="s">
        <v>40</v>
      </c>
      <c r="F2465" s="28" t="s">
        <v>820</v>
      </c>
      <c r="G2465" s="28">
        <v>2</v>
      </c>
      <c r="H2465" s="29">
        <v>9.4</v>
      </c>
      <c r="I2465" s="28">
        <v>1</v>
      </c>
      <c r="J2465" s="28" t="s">
        <v>12</v>
      </c>
      <c r="K2465" s="28">
        <v>2</v>
      </c>
      <c r="L2465" s="29">
        <v>28.2</v>
      </c>
      <c r="M2465" s="29">
        <f t="shared" si="38"/>
        <v>8.4599999999999991</v>
      </c>
      <c r="N2465" s="29">
        <v>5.34</v>
      </c>
      <c r="O2465" s="30">
        <v>42</v>
      </c>
    </row>
    <row r="2466" spans="1:15" x14ac:dyDescent="0.35">
      <c r="A2466" s="24">
        <v>44973.159722222219</v>
      </c>
      <c r="B2466" s="25">
        <v>44973.164583333331</v>
      </c>
      <c r="C2466" s="26" t="str">
        <f>TEXT(B2466,"dd.mm.yyyy")</f>
        <v>16.02.2023</v>
      </c>
      <c r="D2466" s="27">
        <f>B2466-A2466</f>
        <v>4.8611111124046147E-3</v>
      </c>
      <c r="E2466" s="28" t="s">
        <v>51</v>
      </c>
      <c r="F2466" s="28" t="s">
        <v>104</v>
      </c>
      <c r="G2466" s="28">
        <v>1</v>
      </c>
      <c r="H2466" s="29">
        <v>2.1</v>
      </c>
      <c r="I2466" s="28">
        <v>1</v>
      </c>
      <c r="J2466" s="28" t="s">
        <v>12</v>
      </c>
      <c r="K2466" s="28">
        <v>2</v>
      </c>
      <c r="L2466" s="29">
        <v>6.3</v>
      </c>
      <c r="M2466" s="29">
        <f t="shared" si="38"/>
        <v>1.89</v>
      </c>
      <c r="N2466" s="29">
        <v>0.8100000000000005</v>
      </c>
      <c r="O2466" s="30">
        <v>9</v>
      </c>
    </row>
    <row r="2467" spans="1:15" x14ac:dyDescent="0.35">
      <c r="A2467" s="24">
        <v>44973.159722222219</v>
      </c>
      <c r="B2467" s="25">
        <v>44973.168749999997</v>
      </c>
      <c r="C2467" s="26" t="str">
        <f>TEXT(B2467,"dd.mm.yyyy")</f>
        <v>16.02.2023</v>
      </c>
      <c r="D2467" s="27">
        <f>B2467-A2467</f>
        <v>9.0277777781011537E-3</v>
      </c>
      <c r="E2467" s="28" t="s">
        <v>27</v>
      </c>
      <c r="F2467" s="28" t="s">
        <v>801</v>
      </c>
      <c r="G2467" s="28">
        <v>1</v>
      </c>
      <c r="H2467" s="29">
        <v>4.5999999999999996</v>
      </c>
      <c r="I2467" s="28">
        <v>1</v>
      </c>
      <c r="J2467" s="28" t="s">
        <v>12</v>
      </c>
      <c r="K2467" s="28">
        <v>1</v>
      </c>
      <c r="L2467" s="29">
        <v>13.8</v>
      </c>
      <c r="M2467" s="29">
        <f t="shared" si="38"/>
        <v>4.1399999999999997</v>
      </c>
      <c r="N2467" s="29">
        <v>2.0599999999999987</v>
      </c>
      <c r="O2467" s="30">
        <v>20</v>
      </c>
    </row>
    <row r="2468" spans="1:15" x14ac:dyDescent="0.35">
      <c r="A2468" s="24">
        <v>44973.160416666666</v>
      </c>
      <c r="B2468" s="25">
        <v>44973.165277777778</v>
      </c>
      <c r="C2468" s="26" t="str">
        <f>TEXT(B2468,"dd.mm.yyyy")</f>
        <v>16.02.2023</v>
      </c>
      <c r="D2468" s="27">
        <f>B2468-A2468</f>
        <v>4.8611111124046147E-3</v>
      </c>
      <c r="E2468" s="28" t="s">
        <v>51</v>
      </c>
      <c r="F2468" s="28" t="s">
        <v>441</v>
      </c>
      <c r="G2468" s="28">
        <v>1</v>
      </c>
      <c r="H2468" s="29">
        <v>2.5</v>
      </c>
      <c r="I2468" s="28">
        <v>1</v>
      </c>
      <c r="J2468" s="28" t="s">
        <v>12</v>
      </c>
      <c r="K2468" s="28">
        <v>2</v>
      </c>
      <c r="L2468" s="29">
        <v>7.5</v>
      </c>
      <c r="M2468" s="29">
        <f t="shared" si="38"/>
        <v>2.25</v>
      </c>
      <c r="N2468" s="29">
        <v>1.25</v>
      </c>
      <c r="O2468" s="30">
        <v>11</v>
      </c>
    </row>
    <row r="2469" spans="1:15" x14ac:dyDescent="0.35">
      <c r="A2469" s="24">
        <v>44973.161111111112</v>
      </c>
      <c r="B2469" s="25">
        <v>44973.172222222223</v>
      </c>
      <c r="C2469" s="26" t="str">
        <f>TEXT(B2469,"dd.mm.yyyy")</f>
        <v>16.02.2023</v>
      </c>
      <c r="D2469" s="27">
        <f>B2469-A2469</f>
        <v>1.1111111110949423E-2</v>
      </c>
      <c r="E2469" s="28" t="s">
        <v>45</v>
      </c>
      <c r="F2469" s="28" t="s">
        <v>366</v>
      </c>
      <c r="G2469" s="28">
        <v>1</v>
      </c>
      <c r="H2469" s="29">
        <v>7.3</v>
      </c>
      <c r="I2469" s="28">
        <v>1</v>
      </c>
      <c r="J2469" s="28" t="s">
        <v>12</v>
      </c>
      <c r="K2469" s="28">
        <v>2</v>
      </c>
      <c r="L2469" s="29">
        <v>21.9</v>
      </c>
      <c r="M2469" s="29">
        <f t="shared" si="38"/>
        <v>6.5699999999999994</v>
      </c>
      <c r="N2469" s="29">
        <v>5.5300000000000011</v>
      </c>
      <c r="O2469" s="30">
        <v>34</v>
      </c>
    </row>
    <row r="2470" spans="1:15" x14ac:dyDescent="0.35">
      <c r="A2470" s="24">
        <v>44973.161111111112</v>
      </c>
      <c r="B2470" s="25">
        <v>44973.165972222225</v>
      </c>
      <c r="C2470" s="26" t="str">
        <f>TEXT(B2470,"dd.mm.yyyy")</f>
        <v>16.02.2023</v>
      </c>
      <c r="D2470" s="27">
        <f>B2470-A2470</f>
        <v>4.8611111124046147E-3</v>
      </c>
      <c r="E2470" s="28" t="s">
        <v>76</v>
      </c>
      <c r="F2470" s="28" t="s">
        <v>922</v>
      </c>
      <c r="G2470" s="28">
        <v>1</v>
      </c>
      <c r="H2470" s="29">
        <v>1.3</v>
      </c>
      <c r="I2470" s="28">
        <v>1</v>
      </c>
      <c r="J2470" s="28" t="s">
        <v>12</v>
      </c>
      <c r="K2470" s="28">
        <v>2</v>
      </c>
      <c r="L2470" s="29">
        <v>3.5</v>
      </c>
      <c r="M2470" s="29">
        <f t="shared" si="38"/>
        <v>1.05</v>
      </c>
      <c r="N2470" s="29">
        <v>1.4500000000000002</v>
      </c>
      <c r="O2470" s="30">
        <v>6</v>
      </c>
    </row>
    <row r="2471" spans="1:15" x14ac:dyDescent="0.35">
      <c r="A2471" s="24">
        <v>44973.161111111112</v>
      </c>
      <c r="B2471" s="25">
        <v>44973.167361111111</v>
      </c>
      <c r="C2471" s="26" t="str">
        <f>TEXT(B2471,"dd.mm.yyyy")</f>
        <v>16.02.2023</v>
      </c>
      <c r="D2471" s="27">
        <f>B2471-A2471</f>
        <v>6.2499999985448085E-3</v>
      </c>
      <c r="E2471" s="28" t="s">
        <v>65</v>
      </c>
      <c r="F2471" s="28" t="s">
        <v>351</v>
      </c>
      <c r="G2471" s="28">
        <v>1</v>
      </c>
      <c r="H2471" s="29">
        <v>6.1</v>
      </c>
      <c r="I2471" s="28">
        <v>1</v>
      </c>
      <c r="J2471" s="28" t="s">
        <v>12</v>
      </c>
      <c r="K2471" s="28">
        <v>1</v>
      </c>
      <c r="L2471" s="29">
        <v>18.3</v>
      </c>
      <c r="M2471" s="29">
        <f t="shared" si="38"/>
        <v>5.49</v>
      </c>
      <c r="N2471" s="29">
        <v>4.2099999999999973</v>
      </c>
      <c r="O2471" s="30">
        <v>28</v>
      </c>
    </row>
    <row r="2472" spans="1:15" x14ac:dyDescent="0.35">
      <c r="A2472" s="24">
        <v>44973.161805555559</v>
      </c>
      <c r="B2472" s="25">
        <v>44973.168055555558</v>
      </c>
      <c r="C2472" s="26" t="str">
        <f>TEXT(B2472,"dd.mm.yyyy")</f>
        <v>16.02.2023</v>
      </c>
      <c r="D2472" s="27">
        <f>B2472-A2472</f>
        <v>6.2499999985448085E-3</v>
      </c>
      <c r="E2472" s="28" t="s">
        <v>25</v>
      </c>
      <c r="F2472" s="28" t="s">
        <v>173</v>
      </c>
      <c r="G2472" s="28">
        <v>2</v>
      </c>
      <c r="H2472" s="29">
        <v>5.2</v>
      </c>
      <c r="I2472" s="28">
        <v>1</v>
      </c>
      <c r="J2472" s="28" t="s">
        <v>12</v>
      </c>
      <c r="K2472" s="28">
        <v>2</v>
      </c>
      <c r="L2472" s="29">
        <v>15.6</v>
      </c>
      <c r="M2472" s="29">
        <f t="shared" si="38"/>
        <v>4.68</v>
      </c>
      <c r="N2472" s="29">
        <v>3.7200000000000006</v>
      </c>
      <c r="O2472" s="30">
        <v>24</v>
      </c>
    </row>
    <row r="2473" spans="1:15" x14ac:dyDescent="0.35">
      <c r="A2473" s="24">
        <v>44973.161805555559</v>
      </c>
      <c r="B2473" s="25">
        <v>44973.167361111111</v>
      </c>
      <c r="C2473" s="26" t="str">
        <f>TEXT(B2473,"dd.mm.yyyy")</f>
        <v>16.02.2023</v>
      </c>
      <c r="D2473" s="27">
        <f>B2473-A2473</f>
        <v>5.5555555518367328E-3</v>
      </c>
      <c r="E2473" s="28" t="s">
        <v>75</v>
      </c>
      <c r="F2473" s="28" t="s">
        <v>478</v>
      </c>
      <c r="G2473" s="28">
        <v>1</v>
      </c>
      <c r="H2473" s="29">
        <v>1.8</v>
      </c>
      <c r="I2473" s="28">
        <v>1</v>
      </c>
      <c r="J2473" s="28" t="s">
        <v>12</v>
      </c>
      <c r="K2473" s="28">
        <v>2</v>
      </c>
      <c r="L2473" s="29">
        <v>3.5</v>
      </c>
      <c r="M2473" s="29">
        <f t="shared" si="38"/>
        <v>1.05</v>
      </c>
      <c r="N2473" s="29">
        <v>1.4500000000000002</v>
      </c>
      <c r="O2473" s="30">
        <v>6</v>
      </c>
    </row>
    <row r="2474" spans="1:15" x14ac:dyDescent="0.35">
      <c r="A2474" s="24">
        <v>44973.161805555559</v>
      </c>
      <c r="B2474" s="25">
        <v>44973.165277777778</v>
      </c>
      <c r="C2474" s="26" t="str">
        <f>TEXT(B2474,"dd.mm.yyyy")</f>
        <v>16.02.2023</v>
      </c>
      <c r="D2474" s="27">
        <f>B2474-A2474</f>
        <v>3.4722222189884633E-3</v>
      </c>
      <c r="E2474" s="28" t="s">
        <v>40</v>
      </c>
      <c r="F2474" s="28" t="s">
        <v>219</v>
      </c>
      <c r="G2474" s="28">
        <v>1</v>
      </c>
      <c r="H2474" s="29">
        <v>1</v>
      </c>
      <c r="I2474" s="28">
        <v>1</v>
      </c>
      <c r="J2474" s="28" t="s">
        <v>12</v>
      </c>
      <c r="K2474" s="28">
        <v>1</v>
      </c>
      <c r="L2474" s="29">
        <v>3.2</v>
      </c>
      <c r="M2474" s="29">
        <f t="shared" si="38"/>
        <v>0.96</v>
      </c>
      <c r="N2474" s="29">
        <v>0.83999999999999986</v>
      </c>
      <c r="O2474" s="30">
        <v>5</v>
      </c>
    </row>
    <row r="2475" spans="1:15" x14ac:dyDescent="0.35">
      <c r="A2475" s="24">
        <v>44973.161805555559</v>
      </c>
      <c r="B2475" s="25">
        <v>44973.17291666667</v>
      </c>
      <c r="C2475" s="26" t="str">
        <f>TEXT(B2475,"dd.mm.yyyy")</f>
        <v>16.02.2023</v>
      </c>
      <c r="D2475" s="27">
        <f>B2475-A2475</f>
        <v>1.1111111110949423E-2</v>
      </c>
      <c r="E2475" s="28" t="s">
        <v>70</v>
      </c>
      <c r="F2475" s="28" t="s">
        <v>643</v>
      </c>
      <c r="G2475" s="28">
        <v>1</v>
      </c>
      <c r="H2475" s="29">
        <v>4.0999999999999996</v>
      </c>
      <c r="I2475" s="28">
        <v>1</v>
      </c>
      <c r="J2475" s="28" t="s">
        <v>12</v>
      </c>
      <c r="K2475" s="28">
        <v>1</v>
      </c>
      <c r="L2475" s="29">
        <v>12.3</v>
      </c>
      <c r="M2475" s="29">
        <f t="shared" si="38"/>
        <v>3.69</v>
      </c>
      <c r="N2475" s="29">
        <v>2.0099999999999998</v>
      </c>
      <c r="O2475" s="30">
        <v>18</v>
      </c>
    </row>
    <row r="2476" spans="1:15" x14ac:dyDescent="0.35">
      <c r="A2476" s="24">
        <v>44973.161805555559</v>
      </c>
      <c r="B2476" s="25">
        <v>44973.165972222225</v>
      </c>
      <c r="C2476" s="26" t="str">
        <f>TEXT(B2476,"dd.mm.yyyy")</f>
        <v>16.02.2023</v>
      </c>
      <c r="D2476" s="27">
        <f>B2476-A2476</f>
        <v>4.166666665696539E-3</v>
      </c>
      <c r="E2476" s="28" t="s">
        <v>21</v>
      </c>
      <c r="F2476" s="28" t="s">
        <v>60</v>
      </c>
      <c r="G2476" s="28">
        <v>1</v>
      </c>
      <c r="H2476" s="29">
        <v>1.9</v>
      </c>
      <c r="I2476" s="28">
        <v>1</v>
      </c>
      <c r="J2476" s="28" t="s">
        <v>12</v>
      </c>
      <c r="K2476" s="28">
        <v>1</v>
      </c>
      <c r="L2476" s="29">
        <v>3.2</v>
      </c>
      <c r="M2476" s="29">
        <f t="shared" si="38"/>
        <v>0.96</v>
      </c>
      <c r="N2476" s="29">
        <v>0.83999999999999986</v>
      </c>
      <c r="O2476" s="30">
        <v>5</v>
      </c>
    </row>
    <row r="2477" spans="1:15" x14ac:dyDescent="0.35">
      <c r="A2477" s="24">
        <v>44973.161805555559</v>
      </c>
      <c r="B2477" s="25">
        <v>44973.163888888892</v>
      </c>
      <c r="C2477" s="26" t="str">
        <f>TEXT(B2477,"dd.mm.yyyy")</f>
        <v>16.02.2023</v>
      </c>
      <c r="D2477" s="27">
        <f>B2477-A2477</f>
        <v>2.0833333328482695E-3</v>
      </c>
      <c r="E2477" s="28" t="s">
        <v>20</v>
      </c>
      <c r="F2477" s="28" t="s">
        <v>330</v>
      </c>
      <c r="G2477" s="28">
        <v>1</v>
      </c>
      <c r="H2477" s="29">
        <v>0.4</v>
      </c>
      <c r="I2477" s="28">
        <v>1</v>
      </c>
      <c r="J2477" s="28" t="s">
        <v>12</v>
      </c>
      <c r="K2477" s="28">
        <v>1</v>
      </c>
      <c r="L2477" s="29">
        <v>3.2</v>
      </c>
      <c r="M2477" s="29">
        <f t="shared" si="38"/>
        <v>0.96</v>
      </c>
      <c r="N2477" s="29">
        <v>0.83999999999999986</v>
      </c>
      <c r="O2477" s="30">
        <v>5</v>
      </c>
    </row>
    <row r="2478" spans="1:15" x14ac:dyDescent="0.35">
      <c r="A2478" s="24">
        <v>44973.162499999999</v>
      </c>
      <c r="B2478" s="25">
        <v>44973.174305555556</v>
      </c>
      <c r="C2478" s="26" t="str">
        <f>TEXT(B2478,"dd.mm.yyyy")</f>
        <v>16.02.2023</v>
      </c>
      <c r="D2478" s="27">
        <f>B2478-A2478</f>
        <v>1.1805555557657499E-2</v>
      </c>
      <c r="E2478" s="28" t="s">
        <v>67</v>
      </c>
      <c r="F2478" s="28" t="s">
        <v>380</v>
      </c>
      <c r="G2478" s="28">
        <v>1</v>
      </c>
      <c r="H2478" s="29">
        <v>6.1</v>
      </c>
      <c r="I2478" s="28">
        <v>1</v>
      </c>
      <c r="J2478" s="28" t="s">
        <v>12</v>
      </c>
      <c r="K2478" s="28">
        <v>1</v>
      </c>
      <c r="L2478" s="29">
        <v>18.3</v>
      </c>
      <c r="M2478" s="29">
        <f t="shared" si="38"/>
        <v>5.49</v>
      </c>
      <c r="N2478" s="29">
        <v>2.2099999999999973</v>
      </c>
      <c r="O2478" s="30">
        <v>26</v>
      </c>
    </row>
    <row r="2479" spans="1:15" x14ac:dyDescent="0.35">
      <c r="A2479" s="24">
        <v>44973.162499999999</v>
      </c>
      <c r="B2479" s="25">
        <v>44973.164583333331</v>
      </c>
      <c r="C2479" s="26" t="str">
        <f>TEXT(B2479,"dd.mm.yyyy")</f>
        <v>16.02.2023</v>
      </c>
      <c r="D2479" s="27">
        <f>B2479-A2479</f>
        <v>2.0833333328482695E-3</v>
      </c>
      <c r="E2479" s="28" t="s">
        <v>73</v>
      </c>
      <c r="F2479" s="28" t="s">
        <v>439</v>
      </c>
      <c r="G2479" s="28">
        <v>1</v>
      </c>
      <c r="H2479" s="29">
        <v>0.9</v>
      </c>
      <c r="I2479" s="28">
        <v>1</v>
      </c>
      <c r="J2479" s="28" t="s">
        <v>12</v>
      </c>
      <c r="K2479" s="28">
        <v>1</v>
      </c>
      <c r="L2479" s="29">
        <v>3.9</v>
      </c>
      <c r="M2479" s="29">
        <f t="shared" si="38"/>
        <v>1.17</v>
      </c>
      <c r="N2479" s="29">
        <v>0.93000000000000016</v>
      </c>
      <c r="O2479" s="30">
        <v>6</v>
      </c>
    </row>
    <row r="2480" spans="1:15" x14ac:dyDescent="0.35">
      <c r="A2480" s="24">
        <v>44973.162499999999</v>
      </c>
      <c r="B2480" s="25">
        <v>44973.164583333331</v>
      </c>
      <c r="C2480" s="26" t="str">
        <f>TEXT(B2480,"dd.mm.yyyy")</f>
        <v>16.02.2023</v>
      </c>
      <c r="D2480" s="27">
        <f>B2480-A2480</f>
        <v>2.0833333328482695E-3</v>
      </c>
      <c r="E2480" s="28" t="s">
        <v>63</v>
      </c>
      <c r="F2480" s="28" t="s">
        <v>665</v>
      </c>
      <c r="G2480" s="28">
        <v>1</v>
      </c>
      <c r="H2480" s="29">
        <v>0.7</v>
      </c>
      <c r="I2480" s="28">
        <v>1</v>
      </c>
      <c r="J2480" s="28" t="s">
        <v>12</v>
      </c>
      <c r="K2480" s="28">
        <v>2</v>
      </c>
      <c r="L2480" s="29">
        <v>3.6</v>
      </c>
      <c r="M2480" s="29">
        <f t="shared" si="38"/>
        <v>1.08</v>
      </c>
      <c r="N2480" s="29">
        <v>1.3199999999999998</v>
      </c>
      <c r="O2480" s="30">
        <v>6</v>
      </c>
    </row>
    <row r="2481" spans="1:15" x14ac:dyDescent="0.35">
      <c r="A2481" s="24">
        <v>44973.162499999999</v>
      </c>
      <c r="B2481" s="25">
        <v>44973.171527777777</v>
      </c>
      <c r="C2481" s="26" t="str">
        <f>TEXT(B2481,"dd.mm.yyyy")</f>
        <v>16.02.2023</v>
      </c>
      <c r="D2481" s="27">
        <f>B2481-A2481</f>
        <v>9.0277777781011537E-3</v>
      </c>
      <c r="E2481" s="28" t="s">
        <v>32</v>
      </c>
      <c r="F2481" s="28" t="s">
        <v>922</v>
      </c>
      <c r="G2481" s="28">
        <v>1</v>
      </c>
      <c r="H2481" s="29">
        <v>3.1</v>
      </c>
      <c r="I2481" s="28">
        <v>1</v>
      </c>
      <c r="J2481" s="28" t="s">
        <v>12</v>
      </c>
      <c r="K2481" s="28">
        <v>1</v>
      </c>
      <c r="L2481" s="29">
        <v>9.3000000000000007</v>
      </c>
      <c r="M2481" s="29">
        <f t="shared" si="38"/>
        <v>2.79</v>
      </c>
      <c r="N2481" s="29">
        <v>1.9100000000000001</v>
      </c>
      <c r="O2481" s="30">
        <v>14</v>
      </c>
    </row>
    <row r="2482" spans="1:15" x14ac:dyDescent="0.35">
      <c r="A2482" s="24">
        <v>44973.163888888892</v>
      </c>
      <c r="B2482" s="25">
        <v>44973.165277777778</v>
      </c>
      <c r="C2482" s="26" t="str">
        <f>TEXT(B2482,"dd.mm.yyyy")</f>
        <v>16.02.2023</v>
      </c>
      <c r="D2482" s="27">
        <f>B2482-A2482</f>
        <v>1.3888888861401938E-3</v>
      </c>
      <c r="E2482" s="28" t="s">
        <v>70</v>
      </c>
      <c r="F2482" s="28" t="s">
        <v>927</v>
      </c>
      <c r="G2482" s="28">
        <v>1</v>
      </c>
      <c r="H2482" s="29">
        <v>0.6</v>
      </c>
      <c r="I2482" s="28">
        <v>1</v>
      </c>
      <c r="J2482" s="28" t="s">
        <v>12</v>
      </c>
      <c r="K2482" s="28">
        <v>2</v>
      </c>
      <c r="L2482" s="29">
        <v>3.7</v>
      </c>
      <c r="M2482" s="29">
        <f t="shared" si="38"/>
        <v>1.1100000000000001</v>
      </c>
      <c r="N2482" s="29">
        <v>1.1899999999999995</v>
      </c>
      <c r="O2482" s="30">
        <v>6</v>
      </c>
    </row>
    <row r="2483" spans="1:15" x14ac:dyDescent="0.35">
      <c r="A2483" s="24">
        <v>44973.163888888892</v>
      </c>
      <c r="B2483" s="25">
        <v>44973.174305555556</v>
      </c>
      <c r="C2483" s="26" t="str">
        <f>TEXT(B2483,"dd.mm.yyyy")</f>
        <v>16.02.2023</v>
      </c>
      <c r="D2483" s="27">
        <f>B2483-A2483</f>
        <v>1.0416666664241347E-2</v>
      </c>
      <c r="E2483" s="28" t="s">
        <v>32</v>
      </c>
      <c r="F2483" s="28" t="s">
        <v>216</v>
      </c>
      <c r="G2483" s="28">
        <v>2</v>
      </c>
      <c r="H2483" s="29">
        <v>8.6999999999999993</v>
      </c>
      <c r="I2483" s="28">
        <v>1</v>
      </c>
      <c r="J2483" s="28" t="s">
        <v>12</v>
      </c>
      <c r="K2483" s="28">
        <v>1</v>
      </c>
      <c r="L2483" s="29">
        <v>26.1</v>
      </c>
      <c r="M2483" s="29">
        <f t="shared" si="38"/>
        <v>7.83</v>
      </c>
      <c r="N2483" s="29">
        <v>5.07</v>
      </c>
      <c r="O2483" s="30">
        <v>39</v>
      </c>
    </row>
    <row r="2484" spans="1:15" x14ac:dyDescent="0.35">
      <c r="A2484" s="24">
        <v>44973.164583333331</v>
      </c>
      <c r="B2484" s="25">
        <v>44973.164583333331</v>
      </c>
      <c r="C2484" s="26" t="str">
        <f>TEXT(B2484,"dd.mm.yyyy")</f>
        <v>16.02.2023</v>
      </c>
      <c r="D2484" s="27">
        <f>B2484-A2484</f>
        <v>0</v>
      </c>
      <c r="E2484" s="28" t="s">
        <v>51</v>
      </c>
      <c r="F2484" s="28" t="s">
        <v>332</v>
      </c>
      <c r="G2484" s="28">
        <v>1</v>
      </c>
      <c r="H2484" s="29">
        <v>0.2</v>
      </c>
      <c r="I2484" s="28">
        <v>1</v>
      </c>
      <c r="J2484" s="28" t="s">
        <v>12</v>
      </c>
      <c r="K2484" s="28">
        <v>1</v>
      </c>
      <c r="L2484" s="29">
        <v>3.1</v>
      </c>
      <c r="M2484" s="29">
        <f t="shared" si="38"/>
        <v>0.92999999999999994</v>
      </c>
      <c r="N2484" s="29">
        <v>0.9700000000000002</v>
      </c>
      <c r="O2484" s="30">
        <v>5</v>
      </c>
    </row>
    <row r="2485" spans="1:15" x14ac:dyDescent="0.35">
      <c r="A2485" s="24">
        <v>44973.165277777778</v>
      </c>
      <c r="B2485" s="25">
        <v>44973.181250000001</v>
      </c>
      <c r="C2485" s="26" t="str">
        <f>TEXT(B2485,"dd.mm.yyyy")</f>
        <v>16.02.2023</v>
      </c>
      <c r="D2485" s="27">
        <f>B2485-A2485</f>
        <v>1.5972222223354038E-2</v>
      </c>
      <c r="E2485" s="28" t="s">
        <v>17</v>
      </c>
      <c r="F2485" s="28" t="s">
        <v>838</v>
      </c>
      <c r="G2485" s="28">
        <v>1</v>
      </c>
      <c r="H2485" s="29">
        <v>10.199999999999999</v>
      </c>
      <c r="I2485" s="28">
        <v>1</v>
      </c>
      <c r="J2485" s="28" t="s">
        <v>12</v>
      </c>
      <c r="K2485" s="28">
        <v>1</v>
      </c>
      <c r="L2485" s="29">
        <v>30.6</v>
      </c>
      <c r="M2485" s="29">
        <f t="shared" si="38"/>
        <v>9.18</v>
      </c>
      <c r="N2485" s="29">
        <v>7.2199999999999989</v>
      </c>
      <c r="O2485" s="30">
        <v>47</v>
      </c>
    </row>
    <row r="2486" spans="1:15" x14ac:dyDescent="0.35">
      <c r="A2486" s="24">
        <v>44973.165277777778</v>
      </c>
      <c r="B2486" s="25">
        <v>44973.167361111111</v>
      </c>
      <c r="C2486" s="26" t="str">
        <f>TEXT(B2486,"dd.mm.yyyy")</f>
        <v>16.02.2023</v>
      </c>
      <c r="D2486" s="27">
        <f>B2486-A2486</f>
        <v>2.0833333328482695E-3</v>
      </c>
      <c r="E2486" s="28" t="s">
        <v>70</v>
      </c>
      <c r="F2486" s="28" t="s">
        <v>282</v>
      </c>
      <c r="G2486" s="28">
        <v>1</v>
      </c>
      <c r="H2486" s="29">
        <v>0.7</v>
      </c>
      <c r="I2486" s="28">
        <v>1</v>
      </c>
      <c r="J2486" s="28" t="s">
        <v>12</v>
      </c>
      <c r="K2486" s="28">
        <v>2</v>
      </c>
      <c r="L2486" s="29">
        <v>3.8</v>
      </c>
      <c r="M2486" s="29">
        <f t="shared" si="38"/>
        <v>1.1399999999999999</v>
      </c>
      <c r="N2486" s="29">
        <v>1.0600000000000005</v>
      </c>
      <c r="O2486" s="30">
        <v>6</v>
      </c>
    </row>
    <row r="2487" spans="1:15" x14ac:dyDescent="0.35">
      <c r="A2487" s="24">
        <v>44973.166666666664</v>
      </c>
      <c r="B2487" s="25">
        <v>44973.181944444441</v>
      </c>
      <c r="C2487" s="26" t="str">
        <f>TEXT(B2487,"dd.mm.yyyy")</f>
        <v>16.02.2023</v>
      </c>
      <c r="D2487" s="27">
        <f>B2487-A2487</f>
        <v>1.5277777776645962E-2</v>
      </c>
      <c r="E2487" s="28" t="s">
        <v>38</v>
      </c>
      <c r="F2487" s="28" t="s">
        <v>545</v>
      </c>
      <c r="G2487" s="28">
        <v>1</v>
      </c>
      <c r="H2487" s="29">
        <v>18.7</v>
      </c>
      <c r="I2487" s="28">
        <v>2</v>
      </c>
      <c r="J2487" s="28" t="s">
        <v>12</v>
      </c>
      <c r="K2487" s="28">
        <v>1</v>
      </c>
      <c r="L2487" s="29">
        <v>56.1</v>
      </c>
      <c r="M2487" s="29">
        <f t="shared" si="38"/>
        <v>16.829999999999998</v>
      </c>
      <c r="N2487" s="29">
        <v>4.07</v>
      </c>
      <c r="O2487" s="30">
        <v>77</v>
      </c>
    </row>
    <row r="2488" spans="1:15" x14ac:dyDescent="0.35">
      <c r="A2488" s="24">
        <v>44973.166666666664</v>
      </c>
      <c r="B2488" s="25">
        <v>44973.173611111109</v>
      </c>
      <c r="C2488" s="26" t="str">
        <f>TEXT(B2488,"dd.mm.yyyy")</f>
        <v>16.02.2023</v>
      </c>
      <c r="D2488" s="27">
        <f>B2488-A2488</f>
        <v>6.9444444452528842E-3</v>
      </c>
      <c r="E2488" s="28" t="s">
        <v>42</v>
      </c>
      <c r="F2488" s="28" t="s">
        <v>863</v>
      </c>
      <c r="G2488" s="28">
        <v>1</v>
      </c>
      <c r="H2488" s="29">
        <v>2.2999999999999998</v>
      </c>
      <c r="I2488" s="28">
        <v>1</v>
      </c>
      <c r="J2488" s="28" t="s">
        <v>12</v>
      </c>
      <c r="K2488" s="28">
        <v>2</v>
      </c>
      <c r="L2488" s="29">
        <v>6.9</v>
      </c>
      <c r="M2488" s="29">
        <f t="shared" si="38"/>
        <v>2.0699999999999998</v>
      </c>
      <c r="N2488" s="29">
        <v>1.0299999999999994</v>
      </c>
      <c r="O2488" s="30">
        <v>10</v>
      </c>
    </row>
    <row r="2489" spans="1:15" x14ac:dyDescent="0.35">
      <c r="A2489" s="24">
        <v>44973.166666666664</v>
      </c>
      <c r="B2489" s="25">
        <v>44973.175000000003</v>
      </c>
      <c r="C2489" s="26" t="str">
        <f>TEXT(B2489,"dd.mm.yyyy")</f>
        <v>16.02.2023</v>
      </c>
      <c r="D2489" s="27">
        <f>B2489-A2489</f>
        <v>8.3333333386690356E-3</v>
      </c>
      <c r="E2489" s="28" t="s">
        <v>61</v>
      </c>
      <c r="F2489" s="28" t="s">
        <v>289</v>
      </c>
      <c r="G2489" s="28">
        <v>3</v>
      </c>
      <c r="H2489" s="29">
        <v>3</v>
      </c>
      <c r="I2489" s="28">
        <v>1</v>
      </c>
      <c r="J2489" s="28" t="s">
        <v>12</v>
      </c>
      <c r="K2489" s="28">
        <v>2</v>
      </c>
      <c r="L2489" s="29">
        <v>9</v>
      </c>
      <c r="M2489" s="29">
        <f t="shared" si="38"/>
        <v>2.6999999999999997</v>
      </c>
      <c r="N2489" s="29">
        <v>2.3000000000000007</v>
      </c>
      <c r="O2489" s="30">
        <v>14</v>
      </c>
    </row>
    <row r="2490" spans="1:15" x14ac:dyDescent="0.35">
      <c r="A2490" s="24">
        <v>44973.167361111111</v>
      </c>
      <c r="B2490" s="25">
        <v>44973.171527777777</v>
      </c>
      <c r="C2490" s="26" t="str">
        <f>TEXT(B2490,"dd.mm.yyyy")</f>
        <v>16.02.2023</v>
      </c>
      <c r="D2490" s="27">
        <f>B2490-A2490</f>
        <v>4.166666665696539E-3</v>
      </c>
      <c r="E2490" s="28" t="s">
        <v>56</v>
      </c>
      <c r="F2490" s="28" t="s">
        <v>867</v>
      </c>
      <c r="G2490" s="28">
        <v>1</v>
      </c>
      <c r="H2490" s="29">
        <v>1.5</v>
      </c>
      <c r="I2490" s="28">
        <v>1</v>
      </c>
      <c r="J2490" s="28" t="s">
        <v>12</v>
      </c>
      <c r="K2490" s="28">
        <v>1</v>
      </c>
      <c r="L2490" s="29">
        <v>3.5</v>
      </c>
      <c r="M2490" s="29">
        <f t="shared" si="38"/>
        <v>1.05</v>
      </c>
      <c r="N2490" s="29">
        <v>1.4500000000000002</v>
      </c>
      <c r="O2490" s="30">
        <v>6</v>
      </c>
    </row>
    <row r="2491" spans="1:15" x14ac:dyDescent="0.35">
      <c r="A2491" s="24">
        <v>44973.168055555558</v>
      </c>
      <c r="B2491" s="25">
        <v>44973.169444444444</v>
      </c>
      <c r="C2491" s="26" t="str">
        <f>TEXT(B2491,"dd.mm.yyyy")</f>
        <v>16.02.2023</v>
      </c>
      <c r="D2491" s="27">
        <f>B2491-A2491</f>
        <v>1.3888888861401938E-3</v>
      </c>
      <c r="E2491" s="28" t="s">
        <v>73</v>
      </c>
      <c r="F2491" s="28" t="s">
        <v>714</v>
      </c>
      <c r="G2491" s="28">
        <v>1</v>
      </c>
      <c r="H2491" s="29">
        <v>0.4</v>
      </c>
      <c r="I2491" s="28">
        <v>1</v>
      </c>
      <c r="J2491" s="28" t="s">
        <v>12</v>
      </c>
      <c r="K2491" s="28">
        <v>2</v>
      </c>
      <c r="L2491" s="29">
        <v>3.8</v>
      </c>
      <c r="M2491" s="29">
        <f t="shared" si="38"/>
        <v>1.1399999999999999</v>
      </c>
      <c r="N2491" s="29">
        <v>1.0600000000000005</v>
      </c>
      <c r="O2491" s="30">
        <v>6</v>
      </c>
    </row>
    <row r="2492" spans="1:15" x14ac:dyDescent="0.35">
      <c r="A2492" s="24">
        <v>44973.168055555558</v>
      </c>
      <c r="B2492" s="25">
        <v>44973.17291666667</v>
      </c>
      <c r="C2492" s="26" t="str">
        <f>TEXT(B2492,"dd.mm.yyyy")</f>
        <v>16.02.2023</v>
      </c>
      <c r="D2492" s="27">
        <f>B2492-A2492</f>
        <v>4.8611111124046147E-3</v>
      </c>
      <c r="E2492" s="28" t="s">
        <v>67</v>
      </c>
      <c r="F2492" s="28" t="s">
        <v>455</v>
      </c>
      <c r="G2492" s="28">
        <v>1</v>
      </c>
      <c r="H2492" s="29">
        <v>1</v>
      </c>
      <c r="I2492" s="28">
        <v>1</v>
      </c>
      <c r="J2492" s="28" t="s">
        <v>12</v>
      </c>
      <c r="K2492" s="28">
        <v>1</v>
      </c>
      <c r="L2492" s="29">
        <v>4</v>
      </c>
      <c r="M2492" s="29">
        <f t="shared" si="38"/>
        <v>1.2</v>
      </c>
      <c r="N2492" s="29">
        <v>0.79999999999999982</v>
      </c>
      <c r="O2492" s="30">
        <v>6</v>
      </c>
    </row>
    <row r="2493" spans="1:15" x14ac:dyDescent="0.35">
      <c r="A2493" s="24">
        <v>44973.168749999997</v>
      </c>
      <c r="B2493" s="25">
        <v>44973.17291666667</v>
      </c>
      <c r="C2493" s="26" t="str">
        <f>TEXT(B2493,"dd.mm.yyyy")</f>
        <v>16.02.2023</v>
      </c>
      <c r="D2493" s="27">
        <f>B2493-A2493</f>
        <v>4.1666666729724966E-3</v>
      </c>
      <c r="E2493" s="28" t="s">
        <v>75</v>
      </c>
      <c r="F2493" s="28" t="s">
        <v>96</v>
      </c>
      <c r="G2493" s="28">
        <v>1</v>
      </c>
      <c r="H2493" s="29">
        <v>0.9</v>
      </c>
      <c r="I2493" s="28">
        <v>1</v>
      </c>
      <c r="J2493" s="28" t="s">
        <v>12</v>
      </c>
      <c r="K2493" s="28">
        <v>1</v>
      </c>
      <c r="L2493" s="29">
        <v>4</v>
      </c>
      <c r="M2493" s="29">
        <f t="shared" si="38"/>
        <v>1.2</v>
      </c>
      <c r="N2493" s="29">
        <v>1.7999999999999998</v>
      </c>
      <c r="O2493" s="30">
        <v>7</v>
      </c>
    </row>
    <row r="2494" spans="1:15" x14ac:dyDescent="0.35">
      <c r="A2494" s="24">
        <v>44973.168749999997</v>
      </c>
      <c r="B2494" s="25">
        <v>44973.184027777781</v>
      </c>
      <c r="C2494" s="26" t="str">
        <f>TEXT(B2494,"dd.mm.yyyy")</f>
        <v>16.02.2023</v>
      </c>
      <c r="D2494" s="27">
        <f>B2494-A2494</f>
        <v>1.527777778392192E-2</v>
      </c>
      <c r="E2494" s="28" t="s">
        <v>30</v>
      </c>
      <c r="F2494" s="28" t="s">
        <v>645</v>
      </c>
      <c r="G2494" s="28">
        <v>1</v>
      </c>
      <c r="H2494" s="29">
        <v>10.9</v>
      </c>
      <c r="I2494" s="28">
        <v>1</v>
      </c>
      <c r="J2494" s="28" t="s">
        <v>12</v>
      </c>
      <c r="K2494" s="28">
        <v>1</v>
      </c>
      <c r="L2494" s="29">
        <v>32.700000000000003</v>
      </c>
      <c r="M2494" s="29">
        <f t="shared" si="38"/>
        <v>9.81</v>
      </c>
      <c r="N2494" s="29">
        <v>3.4899999999999949</v>
      </c>
      <c r="O2494" s="30">
        <v>46</v>
      </c>
    </row>
    <row r="2495" spans="1:15" x14ac:dyDescent="0.35">
      <c r="A2495" s="24">
        <v>44973.168749999997</v>
      </c>
      <c r="B2495" s="25">
        <v>44973.170138888891</v>
      </c>
      <c r="C2495" s="26" t="str">
        <f>TEXT(B2495,"dd.mm.yyyy")</f>
        <v>16.02.2023</v>
      </c>
      <c r="D2495" s="27">
        <f>B2495-A2495</f>
        <v>1.3888888934161514E-3</v>
      </c>
      <c r="E2495" s="28" t="s">
        <v>43</v>
      </c>
      <c r="F2495" s="28" t="s">
        <v>418</v>
      </c>
      <c r="G2495" s="28">
        <v>1</v>
      </c>
      <c r="H2495" s="29">
        <v>1.1000000000000001</v>
      </c>
      <c r="I2495" s="28">
        <v>1</v>
      </c>
      <c r="J2495" s="28" t="s">
        <v>12</v>
      </c>
      <c r="K2495" s="28">
        <v>1</v>
      </c>
      <c r="L2495" s="29">
        <v>4</v>
      </c>
      <c r="M2495" s="29">
        <f t="shared" si="38"/>
        <v>1.2</v>
      </c>
      <c r="N2495" s="29">
        <v>0.79999999999999982</v>
      </c>
      <c r="O2495" s="30">
        <v>6</v>
      </c>
    </row>
    <row r="2496" spans="1:15" x14ac:dyDescent="0.35">
      <c r="A2496" s="24">
        <v>44973.169444444444</v>
      </c>
      <c r="B2496" s="25">
        <v>44973.175000000003</v>
      </c>
      <c r="C2496" s="26" t="str">
        <f>TEXT(B2496,"dd.mm.yyyy")</f>
        <v>16.02.2023</v>
      </c>
      <c r="D2496" s="27">
        <f>B2496-A2496</f>
        <v>5.5555555591126904E-3</v>
      </c>
      <c r="E2496" s="28" t="s">
        <v>56</v>
      </c>
      <c r="F2496" s="28" t="s">
        <v>641</v>
      </c>
      <c r="G2496" s="28">
        <v>1</v>
      </c>
      <c r="H2496" s="29">
        <v>2.2999999999999998</v>
      </c>
      <c r="I2496" s="28">
        <v>1</v>
      </c>
      <c r="J2496" s="28" t="s">
        <v>12</v>
      </c>
      <c r="K2496" s="28">
        <v>2</v>
      </c>
      <c r="L2496" s="29">
        <v>6.9</v>
      </c>
      <c r="M2496" s="29">
        <f t="shared" si="38"/>
        <v>2.0699999999999998</v>
      </c>
      <c r="N2496" s="29">
        <v>2.0299999999999994</v>
      </c>
      <c r="O2496" s="30">
        <v>11</v>
      </c>
    </row>
    <row r="2497" spans="1:15" x14ac:dyDescent="0.35">
      <c r="A2497" s="24">
        <v>44973.169444444444</v>
      </c>
      <c r="B2497" s="25">
        <v>44973.172222222223</v>
      </c>
      <c r="C2497" s="26" t="str">
        <f>TEXT(B2497,"dd.mm.yyyy")</f>
        <v>16.02.2023</v>
      </c>
      <c r="D2497" s="27">
        <f>B2497-A2497</f>
        <v>2.7777777795563452E-3</v>
      </c>
      <c r="E2497" s="28" t="s">
        <v>63</v>
      </c>
      <c r="F2497" s="28" t="s">
        <v>117</v>
      </c>
      <c r="G2497" s="28">
        <v>1</v>
      </c>
      <c r="H2497" s="29">
        <v>1.7</v>
      </c>
      <c r="I2497" s="28">
        <v>1</v>
      </c>
      <c r="J2497" s="28" t="s">
        <v>12</v>
      </c>
      <c r="K2497" s="28">
        <v>1</v>
      </c>
      <c r="L2497" s="29">
        <v>4</v>
      </c>
      <c r="M2497" s="29">
        <f t="shared" si="38"/>
        <v>1.2</v>
      </c>
      <c r="N2497" s="29">
        <v>0.79999999999999982</v>
      </c>
      <c r="O2497" s="30">
        <v>6</v>
      </c>
    </row>
    <row r="2498" spans="1:15" x14ac:dyDescent="0.35">
      <c r="A2498" s="24">
        <v>44973.169444444444</v>
      </c>
      <c r="B2498" s="25">
        <v>44973.183333333334</v>
      </c>
      <c r="C2498" s="26" t="str">
        <f>TEXT(B2498,"dd.mm.yyyy")</f>
        <v>16.02.2023</v>
      </c>
      <c r="D2498" s="27">
        <f>B2498-A2498</f>
        <v>1.3888888890505768E-2</v>
      </c>
      <c r="E2498" s="28" t="s">
        <v>63</v>
      </c>
      <c r="F2498" s="28" t="s">
        <v>837</v>
      </c>
      <c r="G2498" s="28">
        <v>1</v>
      </c>
      <c r="H2498" s="29">
        <v>9.8000000000000007</v>
      </c>
      <c r="I2498" s="28">
        <v>1</v>
      </c>
      <c r="J2498" s="28" t="s">
        <v>12</v>
      </c>
      <c r="K2498" s="28">
        <v>2</v>
      </c>
      <c r="L2498" s="29">
        <v>29.4</v>
      </c>
      <c r="M2498" s="29">
        <f t="shared" si="38"/>
        <v>8.8199999999999985</v>
      </c>
      <c r="N2498" s="29">
        <v>2.7800000000000011</v>
      </c>
      <c r="O2498" s="30">
        <v>41</v>
      </c>
    </row>
    <row r="2499" spans="1:15" x14ac:dyDescent="0.35">
      <c r="A2499" s="24">
        <v>44973.170138888891</v>
      </c>
      <c r="B2499" s="25">
        <v>44973.170138888891</v>
      </c>
      <c r="C2499" s="26" t="str">
        <f>TEXT(B2499,"dd.mm.yyyy")</f>
        <v>16.02.2023</v>
      </c>
      <c r="D2499" s="27">
        <f>B2499-A2499</f>
        <v>0</v>
      </c>
      <c r="E2499" s="28" t="s">
        <v>30</v>
      </c>
      <c r="F2499" s="28" t="s">
        <v>910</v>
      </c>
      <c r="G2499" s="28">
        <v>1</v>
      </c>
      <c r="H2499" s="29">
        <v>0.1</v>
      </c>
      <c r="I2499" s="28">
        <v>1</v>
      </c>
      <c r="J2499" s="28" t="s">
        <v>12</v>
      </c>
      <c r="K2499" s="28">
        <v>2</v>
      </c>
      <c r="L2499" s="29">
        <v>3.7</v>
      </c>
      <c r="M2499" s="29">
        <f t="shared" ref="M2499:M2562" si="39">L2499*30%</f>
        <v>1.1100000000000001</v>
      </c>
      <c r="N2499" s="29">
        <v>1.1899999999999995</v>
      </c>
      <c r="O2499" s="30">
        <v>6</v>
      </c>
    </row>
    <row r="2500" spans="1:15" x14ac:dyDescent="0.35">
      <c r="A2500" s="24">
        <v>44973.17083333333</v>
      </c>
      <c r="B2500" s="25">
        <v>44973.17291666667</v>
      </c>
      <c r="C2500" s="26" t="str">
        <f>TEXT(B2500,"dd.mm.yyyy")</f>
        <v>16.02.2023</v>
      </c>
      <c r="D2500" s="27">
        <f>B2500-A2500</f>
        <v>2.0833333401242271E-3</v>
      </c>
      <c r="E2500" s="28" t="s">
        <v>63</v>
      </c>
      <c r="F2500" s="28" t="s">
        <v>276</v>
      </c>
      <c r="G2500" s="28">
        <v>1</v>
      </c>
      <c r="H2500" s="29">
        <v>0.9</v>
      </c>
      <c r="I2500" s="28">
        <v>1</v>
      </c>
      <c r="J2500" s="28" t="s">
        <v>12</v>
      </c>
      <c r="K2500" s="28">
        <v>2</v>
      </c>
      <c r="L2500" s="29">
        <v>3.8</v>
      </c>
      <c r="M2500" s="29">
        <f t="shared" si="39"/>
        <v>1.1399999999999999</v>
      </c>
      <c r="N2500" s="29">
        <v>1.0600000000000005</v>
      </c>
      <c r="O2500" s="30">
        <v>6</v>
      </c>
    </row>
    <row r="2501" spans="1:15" x14ac:dyDescent="0.35">
      <c r="A2501" s="24">
        <v>44973.17083333333</v>
      </c>
      <c r="B2501" s="25">
        <v>44973.177777777775</v>
      </c>
      <c r="C2501" s="26" t="str">
        <f>TEXT(B2501,"dd.mm.yyyy")</f>
        <v>16.02.2023</v>
      </c>
      <c r="D2501" s="27">
        <f>B2501-A2501</f>
        <v>6.9444444452528842E-3</v>
      </c>
      <c r="E2501" s="28" t="s">
        <v>25</v>
      </c>
      <c r="F2501" s="28" t="s">
        <v>472</v>
      </c>
      <c r="G2501" s="28">
        <v>1</v>
      </c>
      <c r="H2501" s="29">
        <v>2.4</v>
      </c>
      <c r="I2501" s="28">
        <v>1</v>
      </c>
      <c r="J2501" s="28" t="s">
        <v>12</v>
      </c>
      <c r="K2501" s="28">
        <v>1</v>
      </c>
      <c r="L2501" s="29">
        <v>7.2</v>
      </c>
      <c r="M2501" s="29">
        <f t="shared" si="39"/>
        <v>2.16</v>
      </c>
      <c r="N2501" s="29">
        <v>0.63999999999999968</v>
      </c>
      <c r="O2501" s="30">
        <v>10</v>
      </c>
    </row>
    <row r="2502" spans="1:15" x14ac:dyDescent="0.35">
      <c r="A2502" s="24">
        <v>44973.171527777777</v>
      </c>
      <c r="B2502" s="25">
        <v>44973.17291666667</v>
      </c>
      <c r="C2502" s="26" t="str">
        <f>TEXT(B2502,"dd.mm.yyyy")</f>
        <v>16.02.2023</v>
      </c>
      <c r="D2502" s="27">
        <f>B2502-A2502</f>
        <v>1.3888888934161514E-3</v>
      </c>
      <c r="E2502" s="28" t="s">
        <v>37</v>
      </c>
      <c r="F2502" s="28" t="s">
        <v>845</v>
      </c>
      <c r="G2502" s="28">
        <v>1</v>
      </c>
      <c r="H2502" s="29">
        <v>0.5</v>
      </c>
      <c r="I2502" s="28">
        <v>1</v>
      </c>
      <c r="J2502" s="28" t="s">
        <v>18</v>
      </c>
      <c r="K2502" s="28">
        <v>2</v>
      </c>
      <c r="L2502" s="29">
        <v>3.6</v>
      </c>
      <c r="M2502" s="29">
        <f t="shared" si="39"/>
        <v>1.08</v>
      </c>
      <c r="N2502" s="29">
        <v>1.3199999999999998</v>
      </c>
      <c r="O2502" s="30">
        <v>6</v>
      </c>
    </row>
    <row r="2503" spans="1:15" x14ac:dyDescent="0.35">
      <c r="A2503" s="24">
        <v>44973.171527777777</v>
      </c>
      <c r="B2503" s="25">
        <v>44973.175000000003</v>
      </c>
      <c r="C2503" s="26" t="str">
        <f>TEXT(B2503,"dd.mm.yyyy")</f>
        <v>16.02.2023</v>
      </c>
      <c r="D2503" s="27">
        <f>B2503-A2503</f>
        <v>3.4722222262644209E-3</v>
      </c>
      <c r="E2503" s="28" t="s">
        <v>17</v>
      </c>
      <c r="F2503" s="28" t="s">
        <v>366</v>
      </c>
      <c r="G2503" s="28">
        <v>1</v>
      </c>
      <c r="H2503" s="29">
        <v>1.3</v>
      </c>
      <c r="I2503" s="28">
        <v>1</v>
      </c>
      <c r="J2503" s="28" t="s">
        <v>12</v>
      </c>
      <c r="K2503" s="28">
        <v>2</v>
      </c>
      <c r="L2503" s="29">
        <v>3.9</v>
      </c>
      <c r="M2503" s="29">
        <f t="shared" si="39"/>
        <v>1.17</v>
      </c>
      <c r="N2503" s="29">
        <v>0.93000000000000016</v>
      </c>
      <c r="O2503" s="30">
        <v>6</v>
      </c>
    </row>
    <row r="2504" spans="1:15" x14ac:dyDescent="0.35">
      <c r="A2504" s="24">
        <v>44973.171527777777</v>
      </c>
      <c r="B2504" s="25">
        <v>44973.184027777781</v>
      </c>
      <c r="C2504" s="26" t="str">
        <f>TEXT(B2504,"dd.mm.yyyy")</f>
        <v>16.02.2023</v>
      </c>
      <c r="D2504" s="27">
        <f>B2504-A2504</f>
        <v>1.2500000004365575E-2</v>
      </c>
      <c r="E2504" s="28" t="s">
        <v>21</v>
      </c>
      <c r="F2504" s="28" t="s">
        <v>680</v>
      </c>
      <c r="G2504" s="28">
        <v>1</v>
      </c>
      <c r="H2504" s="29">
        <v>9.4</v>
      </c>
      <c r="I2504" s="28">
        <v>1</v>
      </c>
      <c r="J2504" s="28" t="s">
        <v>12</v>
      </c>
      <c r="K2504" s="28">
        <v>2</v>
      </c>
      <c r="L2504" s="29">
        <v>28.2</v>
      </c>
      <c r="M2504" s="29">
        <f t="shared" si="39"/>
        <v>8.4599999999999991</v>
      </c>
      <c r="N2504" s="29">
        <v>4.34</v>
      </c>
      <c r="O2504" s="30">
        <v>41</v>
      </c>
    </row>
    <row r="2505" spans="1:15" x14ac:dyDescent="0.35">
      <c r="A2505" s="24">
        <v>44973.171527777777</v>
      </c>
      <c r="B2505" s="25">
        <v>44973.174305555556</v>
      </c>
      <c r="C2505" s="26" t="str">
        <f>TEXT(B2505,"dd.mm.yyyy")</f>
        <v>16.02.2023</v>
      </c>
      <c r="D2505" s="27">
        <f>B2505-A2505</f>
        <v>2.7777777795563452E-3</v>
      </c>
      <c r="E2505" s="28" t="s">
        <v>61</v>
      </c>
      <c r="F2505" s="28" t="s">
        <v>783</v>
      </c>
      <c r="G2505" s="28">
        <v>1</v>
      </c>
      <c r="H2505" s="29">
        <v>0.9</v>
      </c>
      <c r="I2505" s="28">
        <v>1</v>
      </c>
      <c r="J2505" s="28" t="s">
        <v>12</v>
      </c>
      <c r="K2505" s="28">
        <v>2</v>
      </c>
      <c r="L2505" s="29">
        <v>3.1</v>
      </c>
      <c r="M2505" s="29">
        <f t="shared" si="39"/>
        <v>0.92999999999999994</v>
      </c>
      <c r="N2505" s="29">
        <v>0.9700000000000002</v>
      </c>
      <c r="O2505" s="30">
        <v>5</v>
      </c>
    </row>
    <row r="2506" spans="1:15" x14ac:dyDescent="0.35">
      <c r="A2506" s="24">
        <v>44973.171527777777</v>
      </c>
      <c r="B2506" s="25">
        <v>44973.18472222222</v>
      </c>
      <c r="C2506" s="26" t="str">
        <f>TEXT(B2506,"dd.mm.yyyy")</f>
        <v>16.02.2023</v>
      </c>
      <c r="D2506" s="27">
        <f>B2506-A2506</f>
        <v>1.3194444443797693E-2</v>
      </c>
      <c r="E2506" s="28" t="s">
        <v>48</v>
      </c>
      <c r="F2506" s="28" t="s">
        <v>465</v>
      </c>
      <c r="G2506" s="28">
        <v>1</v>
      </c>
      <c r="H2506" s="29">
        <v>9.4</v>
      </c>
      <c r="I2506" s="28">
        <v>1</v>
      </c>
      <c r="J2506" s="28" t="s">
        <v>12</v>
      </c>
      <c r="K2506" s="28">
        <v>1</v>
      </c>
      <c r="L2506" s="29">
        <v>28.2</v>
      </c>
      <c r="M2506" s="29">
        <f t="shared" si="39"/>
        <v>8.4599999999999991</v>
      </c>
      <c r="N2506" s="29">
        <v>3.34</v>
      </c>
      <c r="O2506" s="30">
        <v>40</v>
      </c>
    </row>
    <row r="2507" spans="1:15" x14ac:dyDescent="0.35">
      <c r="A2507" s="24">
        <v>44973.172222222223</v>
      </c>
      <c r="B2507" s="25">
        <v>44973.188888888886</v>
      </c>
      <c r="C2507" s="26" t="str">
        <f>TEXT(B2507,"dd.mm.yyyy")</f>
        <v>16.02.2023</v>
      </c>
      <c r="D2507" s="27">
        <f>B2507-A2507</f>
        <v>1.6666666662786156E-2</v>
      </c>
      <c r="E2507" s="28" t="s">
        <v>25</v>
      </c>
      <c r="F2507" s="28" t="s">
        <v>457</v>
      </c>
      <c r="G2507" s="28">
        <v>2</v>
      </c>
      <c r="H2507" s="29">
        <v>10.5</v>
      </c>
      <c r="I2507" s="28">
        <v>1</v>
      </c>
      <c r="J2507" s="28" t="s">
        <v>12</v>
      </c>
      <c r="K2507" s="28">
        <v>1</v>
      </c>
      <c r="L2507" s="29">
        <v>31.5</v>
      </c>
      <c r="M2507" s="29">
        <f t="shared" si="39"/>
        <v>9.4499999999999993</v>
      </c>
      <c r="N2507" s="29">
        <v>4.0499999999999972</v>
      </c>
      <c r="O2507" s="30">
        <v>45</v>
      </c>
    </row>
    <row r="2508" spans="1:15" x14ac:dyDescent="0.35">
      <c r="A2508" s="24">
        <v>44973.172222222223</v>
      </c>
      <c r="B2508" s="25">
        <v>44973.18472222222</v>
      </c>
      <c r="C2508" s="26" t="str">
        <f>TEXT(B2508,"dd.mm.yyyy")</f>
        <v>16.02.2023</v>
      </c>
      <c r="D2508" s="27">
        <f>B2508-A2508</f>
        <v>1.2499999997089617E-2</v>
      </c>
      <c r="E2508" s="28" t="s">
        <v>42</v>
      </c>
      <c r="F2508" s="28" t="s">
        <v>481</v>
      </c>
      <c r="G2508" s="28">
        <v>2</v>
      </c>
      <c r="H2508" s="29">
        <v>4.9000000000000004</v>
      </c>
      <c r="I2508" s="28">
        <v>1</v>
      </c>
      <c r="J2508" s="28" t="s">
        <v>12</v>
      </c>
      <c r="K2508" s="28">
        <v>2</v>
      </c>
      <c r="L2508" s="29">
        <v>14.7</v>
      </c>
      <c r="M2508" s="29">
        <f t="shared" si="39"/>
        <v>4.4099999999999993</v>
      </c>
      <c r="N2508" s="29">
        <v>1.8900000000000006</v>
      </c>
      <c r="O2508" s="30">
        <v>21</v>
      </c>
    </row>
    <row r="2509" spans="1:15" x14ac:dyDescent="0.35">
      <c r="A2509" s="24">
        <v>44973.172222222223</v>
      </c>
      <c r="B2509" s="25">
        <v>44973.174305555556</v>
      </c>
      <c r="C2509" s="26" t="str">
        <f>TEXT(B2509,"dd.mm.yyyy")</f>
        <v>16.02.2023</v>
      </c>
      <c r="D2509" s="27">
        <f>B2509-A2509</f>
        <v>2.0833333328482695E-3</v>
      </c>
      <c r="E2509" s="28" t="s">
        <v>38</v>
      </c>
      <c r="F2509" s="28" t="s">
        <v>602</v>
      </c>
      <c r="G2509" s="28">
        <v>2</v>
      </c>
      <c r="H2509" s="29">
        <v>1.4</v>
      </c>
      <c r="I2509" s="28">
        <v>1</v>
      </c>
      <c r="J2509" s="28" t="s">
        <v>12</v>
      </c>
      <c r="K2509" s="28">
        <v>2</v>
      </c>
      <c r="L2509" s="29">
        <v>3.2</v>
      </c>
      <c r="M2509" s="29">
        <f t="shared" si="39"/>
        <v>0.96</v>
      </c>
      <c r="N2509" s="29">
        <v>0.83999999999999986</v>
      </c>
      <c r="O2509" s="30">
        <v>5</v>
      </c>
    </row>
    <row r="2510" spans="1:15" x14ac:dyDescent="0.35">
      <c r="A2510" s="24">
        <v>44973.17291666667</v>
      </c>
      <c r="B2510" s="25">
        <v>44973.175694444442</v>
      </c>
      <c r="C2510" s="26" t="str">
        <f>TEXT(B2510,"dd.mm.yyyy")</f>
        <v>16.02.2023</v>
      </c>
      <c r="D2510" s="27">
        <f>B2510-A2510</f>
        <v>2.7777777722803876E-3</v>
      </c>
      <c r="E2510" s="28" t="s">
        <v>21</v>
      </c>
      <c r="F2510" s="28" t="s">
        <v>300</v>
      </c>
      <c r="G2510" s="28">
        <v>1</v>
      </c>
      <c r="H2510" s="29">
        <v>0.7</v>
      </c>
      <c r="I2510" s="28">
        <v>1</v>
      </c>
      <c r="J2510" s="28" t="s">
        <v>12</v>
      </c>
      <c r="K2510" s="28">
        <v>1</v>
      </c>
      <c r="L2510" s="29">
        <v>3.6</v>
      </c>
      <c r="M2510" s="29">
        <f t="shared" si="39"/>
        <v>1.08</v>
      </c>
      <c r="N2510" s="29">
        <v>1.3199999999999998</v>
      </c>
      <c r="O2510" s="30">
        <v>6</v>
      </c>
    </row>
    <row r="2511" spans="1:15" x14ac:dyDescent="0.35">
      <c r="A2511" s="24">
        <v>44973.173611111109</v>
      </c>
      <c r="B2511" s="25">
        <v>44973.183333333334</v>
      </c>
      <c r="C2511" s="26" t="str">
        <f>TEXT(B2511,"dd.mm.yyyy")</f>
        <v>16.02.2023</v>
      </c>
      <c r="D2511" s="27">
        <f>B2511-A2511</f>
        <v>9.7222222248092294E-3</v>
      </c>
      <c r="E2511" s="28" t="s">
        <v>64</v>
      </c>
      <c r="F2511" s="28" t="s">
        <v>621</v>
      </c>
      <c r="G2511" s="28">
        <v>1</v>
      </c>
      <c r="H2511" s="29">
        <v>8.8000000000000007</v>
      </c>
      <c r="I2511" s="28">
        <v>1</v>
      </c>
      <c r="J2511" s="28" t="s">
        <v>12</v>
      </c>
      <c r="K2511" s="28">
        <v>1</v>
      </c>
      <c r="L2511" s="29">
        <v>26.4</v>
      </c>
      <c r="M2511" s="29">
        <f t="shared" si="39"/>
        <v>7.919999999999999</v>
      </c>
      <c r="N2511" s="29">
        <v>2.6800000000000033</v>
      </c>
      <c r="O2511" s="30">
        <v>37</v>
      </c>
    </row>
    <row r="2512" spans="1:15" x14ac:dyDescent="0.35">
      <c r="A2512" s="24">
        <v>44973.173611111109</v>
      </c>
      <c r="B2512" s="25">
        <v>44973.176388888889</v>
      </c>
      <c r="C2512" s="26" t="str">
        <f>TEXT(B2512,"dd.mm.yyyy")</f>
        <v>16.02.2023</v>
      </c>
      <c r="D2512" s="27">
        <f>B2512-A2512</f>
        <v>2.7777777795563452E-3</v>
      </c>
      <c r="E2512" s="28" t="s">
        <v>51</v>
      </c>
      <c r="F2512" s="28" t="s">
        <v>185</v>
      </c>
      <c r="G2512" s="28">
        <v>1</v>
      </c>
      <c r="H2512" s="29">
        <v>1</v>
      </c>
      <c r="I2512" s="28">
        <v>1</v>
      </c>
      <c r="J2512" s="28" t="s">
        <v>12</v>
      </c>
      <c r="K2512" s="28">
        <v>2</v>
      </c>
      <c r="L2512" s="29">
        <v>3.8</v>
      </c>
      <c r="M2512" s="29">
        <f t="shared" si="39"/>
        <v>1.1399999999999999</v>
      </c>
      <c r="N2512" s="29">
        <v>1.0600000000000005</v>
      </c>
      <c r="O2512" s="30">
        <v>6</v>
      </c>
    </row>
    <row r="2513" spans="1:15" x14ac:dyDescent="0.35">
      <c r="A2513" s="24">
        <v>44973.174305555556</v>
      </c>
      <c r="B2513" s="25">
        <v>44973.190972222219</v>
      </c>
      <c r="C2513" s="26" t="str">
        <f>TEXT(B2513,"dd.mm.yyyy")</f>
        <v>16.02.2023</v>
      </c>
      <c r="D2513" s="27">
        <f>B2513-A2513</f>
        <v>1.6666666662786156E-2</v>
      </c>
      <c r="E2513" s="28" t="s">
        <v>67</v>
      </c>
      <c r="F2513" s="28" t="s">
        <v>603</v>
      </c>
      <c r="G2513" s="28">
        <v>2</v>
      </c>
      <c r="H2513" s="29">
        <v>9.8000000000000007</v>
      </c>
      <c r="I2513" s="28">
        <v>1</v>
      </c>
      <c r="J2513" s="28" t="s">
        <v>12</v>
      </c>
      <c r="K2513" s="28">
        <v>2</v>
      </c>
      <c r="L2513" s="29">
        <v>29.4</v>
      </c>
      <c r="M2513" s="29">
        <f t="shared" si="39"/>
        <v>8.8199999999999985</v>
      </c>
      <c r="N2513" s="29">
        <v>2.7800000000000011</v>
      </c>
      <c r="O2513" s="30">
        <v>41</v>
      </c>
    </row>
    <row r="2514" spans="1:15" x14ac:dyDescent="0.35">
      <c r="A2514" s="24">
        <v>44973.174305555556</v>
      </c>
      <c r="B2514" s="25">
        <v>44973.191666666666</v>
      </c>
      <c r="C2514" s="26" t="str">
        <f>TEXT(B2514,"dd.mm.yyyy")</f>
        <v>16.02.2023</v>
      </c>
      <c r="D2514" s="27">
        <f>B2514-A2514</f>
        <v>1.7361111109494232E-2</v>
      </c>
      <c r="E2514" s="28" t="s">
        <v>67</v>
      </c>
      <c r="F2514" s="28" t="s">
        <v>454</v>
      </c>
      <c r="G2514" s="28">
        <v>1</v>
      </c>
      <c r="H2514" s="29">
        <v>18.2</v>
      </c>
      <c r="I2514" s="28">
        <v>2</v>
      </c>
      <c r="J2514" s="28" t="s">
        <v>12</v>
      </c>
      <c r="K2514" s="28">
        <v>1</v>
      </c>
      <c r="L2514" s="29">
        <v>54.6</v>
      </c>
      <c r="M2514" s="29">
        <f t="shared" si="39"/>
        <v>16.38</v>
      </c>
      <c r="N2514" s="29">
        <v>6.0200000000000031</v>
      </c>
      <c r="O2514" s="30">
        <v>77</v>
      </c>
    </row>
    <row r="2515" spans="1:15" x14ac:dyDescent="0.35">
      <c r="A2515" s="24">
        <v>44973.175694444442</v>
      </c>
      <c r="B2515" s="25">
        <v>44973.1875</v>
      </c>
      <c r="C2515" s="26" t="str">
        <f>TEXT(B2515,"dd.mm.yyyy")</f>
        <v>16.02.2023</v>
      </c>
      <c r="D2515" s="27">
        <f>B2515-A2515</f>
        <v>1.1805555557657499E-2</v>
      </c>
      <c r="E2515" s="28" t="s">
        <v>13</v>
      </c>
      <c r="F2515" s="28" t="s">
        <v>710</v>
      </c>
      <c r="G2515" s="28">
        <v>1</v>
      </c>
      <c r="H2515" s="29">
        <v>5.4</v>
      </c>
      <c r="I2515" s="28">
        <v>1</v>
      </c>
      <c r="J2515" s="28" t="s">
        <v>12</v>
      </c>
      <c r="K2515" s="28">
        <v>2</v>
      </c>
      <c r="L2515" s="29">
        <v>16.2</v>
      </c>
      <c r="M2515" s="29">
        <f t="shared" si="39"/>
        <v>4.8599999999999994</v>
      </c>
      <c r="N2515" s="29">
        <v>3.9400000000000013</v>
      </c>
      <c r="O2515" s="30">
        <v>25</v>
      </c>
    </row>
    <row r="2516" spans="1:15" x14ac:dyDescent="0.35">
      <c r="A2516" s="24">
        <v>44973.176388888889</v>
      </c>
      <c r="B2516" s="25">
        <v>44973.2</v>
      </c>
      <c r="C2516" s="26" t="str">
        <f>TEXT(B2516,"dd.mm.yyyy")</f>
        <v>16.02.2023</v>
      </c>
      <c r="D2516" s="27">
        <f>B2516-A2516</f>
        <v>2.361111110803904E-2</v>
      </c>
      <c r="E2516" s="28" t="s">
        <v>68</v>
      </c>
      <c r="F2516" s="28" t="s">
        <v>297</v>
      </c>
      <c r="G2516" s="28">
        <v>1</v>
      </c>
      <c r="H2516" s="29">
        <v>13</v>
      </c>
      <c r="I2516" s="28">
        <v>1</v>
      </c>
      <c r="J2516" s="28" t="s">
        <v>12</v>
      </c>
      <c r="K2516" s="28">
        <v>1</v>
      </c>
      <c r="L2516" s="29">
        <v>39</v>
      </c>
      <c r="M2516" s="29">
        <f t="shared" si="39"/>
        <v>11.7</v>
      </c>
      <c r="N2516" s="29">
        <v>4.2999999999999972</v>
      </c>
      <c r="O2516" s="30">
        <v>55</v>
      </c>
    </row>
    <row r="2517" spans="1:15" x14ac:dyDescent="0.35">
      <c r="A2517" s="24">
        <v>44973.176388888889</v>
      </c>
      <c r="B2517" s="25">
        <v>44973.196527777778</v>
      </c>
      <c r="C2517" s="26" t="str">
        <f>TEXT(B2517,"dd.mm.yyyy")</f>
        <v>16.02.2023</v>
      </c>
      <c r="D2517" s="27">
        <f>B2517-A2517</f>
        <v>2.0138888889050577E-2</v>
      </c>
      <c r="E2517" s="28" t="s">
        <v>72</v>
      </c>
      <c r="F2517" s="28" t="s">
        <v>196</v>
      </c>
      <c r="G2517" s="28">
        <v>4</v>
      </c>
      <c r="H2517" s="29">
        <v>16.899999999999999</v>
      </c>
      <c r="I2517" s="28">
        <v>2</v>
      </c>
      <c r="J2517" s="28" t="s">
        <v>12</v>
      </c>
      <c r="K2517" s="28">
        <v>2</v>
      </c>
      <c r="L2517" s="29">
        <v>50.7</v>
      </c>
      <c r="M2517" s="29">
        <f t="shared" si="39"/>
        <v>15.21</v>
      </c>
      <c r="N2517" s="29">
        <v>7.0899999999999963</v>
      </c>
      <c r="O2517" s="30">
        <v>73</v>
      </c>
    </row>
    <row r="2518" spans="1:15" x14ac:dyDescent="0.35">
      <c r="A2518" s="24">
        <v>44973.177083333336</v>
      </c>
      <c r="B2518" s="25">
        <v>44973.188888888886</v>
      </c>
      <c r="C2518" s="26" t="str">
        <f>TEXT(B2518,"dd.mm.yyyy")</f>
        <v>16.02.2023</v>
      </c>
      <c r="D2518" s="27">
        <f>B2518-A2518</f>
        <v>1.1805555550381541E-2</v>
      </c>
      <c r="E2518" s="28" t="s">
        <v>45</v>
      </c>
      <c r="F2518" s="28" t="s">
        <v>933</v>
      </c>
      <c r="G2518" s="28">
        <v>1</v>
      </c>
      <c r="H2518" s="29">
        <v>7.9</v>
      </c>
      <c r="I2518" s="28">
        <v>1</v>
      </c>
      <c r="J2518" s="28" t="s">
        <v>12</v>
      </c>
      <c r="K2518" s="28">
        <v>2</v>
      </c>
      <c r="L2518" s="29">
        <v>23.7</v>
      </c>
      <c r="M2518" s="29">
        <f t="shared" si="39"/>
        <v>7.1099999999999994</v>
      </c>
      <c r="N2518" s="29">
        <v>3.1900000000000013</v>
      </c>
      <c r="O2518" s="30">
        <v>34</v>
      </c>
    </row>
    <row r="2519" spans="1:15" x14ac:dyDescent="0.35">
      <c r="A2519" s="24">
        <v>44973.177083333336</v>
      </c>
      <c r="B2519" s="25">
        <v>44973.188888888886</v>
      </c>
      <c r="C2519" s="26" t="str">
        <f>TEXT(B2519,"dd.mm.yyyy")</f>
        <v>16.02.2023</v>
      </c>
      <c r="D2519" s="27">
        <f>B2519-A2519</f>
        <v>1.1805555550381541E-2</v>
      </c>
      <c r="E2519" s="28" t="s">
        <v>45</v>
      </c>
      <c r="F2519" s="28" t="s">
        <v>738</v>
      </c>
      <c r="G2519" s="28">
        <v>1</v>
      </c>
      <c r="H2519" s="29">
        <v>5.3</v>
      </c>
      <c r="I2519" s="28">
        <v>1</v>
      </c>
      <c r="J2519" s="28" t="s">
        <v>12</v>
      </c>
      <c r="K2519" s="28">
        <v>1</v>
      </c>
      <c r="L2519" s="29">
        <v>15.9</v>
      </c>
      <c r="M2519" s="29">
        <f t="shared" si="39"/>
        <v>4.7699999999999996</v>
      </c>
      <c r="N2519" s="29">
        <v>1.33</v>
      </c>
      <c r="O2519" s="30">
        <v>22</v>
      </c>
    </row>
    <row r="2520" spans="1:15" x14ac:dyDescent="0.35">
      <c r="A2520" s="24">
        <v>44973.177777777775</v>
      </c>
      <c r="B2520" s="25">
        <v>44973.1875</v>
      </c>
      <c r="C2520" s="26" t="str">
        <f>TEXT(B2520,"dd.mm.yyyy")</f>
        <v>16.02.2023</v>
      </c>
      <c r="D2520" s="27">
        <f>B2520-A2520</f>
        <v>9.7222222248092294E-3</v>
      </c>
      <c r="E2520" s="28" t="s">
        <v>51</v>
      </c>
      <c r="F2520" s="28" t="s">
        <v>727</v>
      </c>
      <c r="G2520" s="28">
        <v>2</v>
      </c>
      <c r="H2520" s="29">
        <v>6.7</v>
      </c>
      <c r="I2520" s="28">
        <v>1</v>
      </c>
      <c r="J2520" s="28" t="s">
        <v>12</v>
      </c>
      <c r="K2520" s="28">
        <v>2</v>
      </c>
      <c r="L2520" s="29">
        <v>20.100000000000001</v>
      </c>
      <c r="M2520" s="29">
        <f t="shared" si="39"/>
        <v>6.03</v>
      </c>
      <c r="N2520" s="29">
        <v>3.8699999999999974</v>
      </c>
      <c r="O2520" s="30">
        <v>30</v>
      </c>
    </row>
    <row r="2521" spans="1:15" x14ac:dyDescent="0.35">
      <c r="A2521" s="24">
        <v>44973.177777777775</v>
      </c>
      <c r="B2521" s="25">
        <v>44973.181944444441</v>
      </c>
      <c r="C2521" s="26" t="str">
        <f>TEXT(B2521,"dd.mm.yyyy")</f>
        <v>16.02.2023</v>
      </c>
      <c r="D2521" s="27">
        <f>B2521-A2521</f>
        <v>4.166666665696539E-3</v>
      </c>
      <c r="E2521" s="28" t="s">
        <v>48</v>
      </c>
      <c r="F2521" s="28" t="s">
        <v>872</v>
      </c>
      <c r="G2521" s="28">
        <v>1</v>
      </c>
      <c r="H2521" s="29">
        <v>1.1000000000000001</v>
      </c>
      <c r="I2521" s="28">
        <v>1</v>
      </c>
      <c r="J2521" s="28" t="s">
        <v>12</v>
      </c>
      <c r="K2521" s="28">
        <v>2</v>
      </c>
      <c r="L2521" s="29">
        <v>3.4</v>
      </c>
      <c r="M2521" s="29">
        <f t="shared" si="39"/>
        <v>1.02</v>
      </c>
      <c r="N2521" s="29">
        <v>1.5800000000000005</v>
      </c>
      <c r="O2521" s="30">
        <v>6</v>
      </c>
    </row>
    <row r="2522" spans="1:15" x14ac:dyDescent="0.35">
      <c r="A2522" s="24">
        <v>44973.177777777775</v>
      </c>
      <c r="B2522" s="25">
        <v>44973.181944444441</v>
      </c>
      <c r="C2522" s="26" t="str">
        <f>TEXT(B2522,"dd.mm.yyyy")</f>
        <v>16.02.2023</v>
      </c>
      <c r="D2522" s="27">
        <f>B2522-A2522</f>
        <v>4.166666665696539E-3</v>
      </c>
      <c r="E2522" s="28" t="s">
        <v>74</v>
      </c>
      <c r="F2522" s="28" t="s">
        <v>141</v>
      </c>
      <c r="G2522" s="28">
        <v>2</v>
      </c>
      <c r="H2522" s="29">
        <v>1.7</v>
      </c>
      <c r="I2522" s="28">
        <v>1</v>
      </c>
      <c r="J2522" s="28" t="s">
        <v>12</v>
      </c>
      <c r="K2522" s="28">
        <v>2</v>
      </c>
      <c r="L2522" s="29">
        <v>3.4</v>
      </c>
      <c r="M2522" s="29">
        <f t="shared" si="39"/>
        <v>1.02</v>
      </c>
      <c r="N2522" s="29">
        <v>0.58000000000000007</v>
      </c>
      <c r="O2522" s="30">
        <v>5</v>
      </c>
    </row>
    <row r="2523" spans="1:15" x14ac:dyDescent="0.35">
      <c r="A2523" s="24">
        <v>44973.178472222222</v>
      </c>
      <c r="B2523" s="25">
        <v>44973.181250000001</v>
      </c>
      <c r="C2523" s="26" t="str">
        <f>TEXT(B2523,"dd.mm.yyyy")</f>
        <v>16.02.2023</v>
      </c>
      <c r="D2523" s="27">
        <f>B2523-A2523</f>
        <v>2.7777777795563452E-3</v>
      </c>
      <c r="E2523" s="28" t="s">
        <v>74</v>
      </c>
      <c r="F2523" s="28" t="s">
        <v>643</v>
      </c>
      <c r="G2523" s="28">
        <v>1</v>
      </c>
      <c r="H2523" s="29">
        <v>0.7</v>
      </c>
      <c r="I2523" s="28">
        <v>1</v>
      </c>
      <c r="J2523" s="28" t="s">
        <v>12</v>
      </c>
      <c r="K2523" s="28">
        <v>1</v>
      </c>
      <c r="L2523" s="29">
        <v>3.2</v>
      </c>
      <c r="M2523" s="29">
        <f t="shared" si="39"/>
        <v>0.96</v>
      </c>
      <c r="N2523" s="29">
        <v>0.83999999999999986</v>
      </c>
      <c r="O2523" s="30">
        <v>5</v>
      </c>
    </row>
    <row r="2524" spans="1:15" x14ac:dyDescent="0.35">
      <c r="A2524" s="24">
        <v>44973.178472222222</v>
      </c>
      <c r="B2524" s="25">
        <v>44973.181250000001</v>
      </c>
      <c r="C2524" s="26" t="str">
        <f>TEXT(B2524,"dd.mm.yyyy")</f>
        <v>16.02.2023</v>
      </c>
      <c r="D2524" s="27">
        <f>B2524-A2524</f>
        <v>2.7777777795563452E-3</v>
      </c>
      <c r="E2524" s="28" t="s">
        <v>58</v>
      </c>
      <c r="F2524" s="28" t="s">
        <v>353</v>
      </c>
      <c r="G2524" s="28">
        <v>1</v>
      </c>
      <c r="H2524" s="29">
        <v>0.5</v>
      </c>
      <c r="I2524" s="28">
        <v>1</v>
      </c>
      <c r="J2524" s="28" t="s">
        <v>12</v>
      </c>
      <c r="K2524" s="28">
        <v>1</v>
      </c>
      <c r="L2524" s="29">
        <v>3.3</v>
      </c>
      <c r="M2524" s="29">
        <f t="shared" si="39"/>
        <v>0.98999999999999988</v>
      </c>
      <c r="N2524" s="29">
        <v>0.71</v>
      </c>
      <c r="O2524" s="30">
        <v>5</v>
      </c>
    </row>
    <row r="2525" spans="1:15" x14ac:dyDescent="0.35">
      <c r="A2525" s="24">
        <v>44973.178472222222</v>
      </c>
      <c r="B2525" s="25">
        <v>44973.189583333333</v>
      </c>
      <c r="C2525" s="26" t="str">
        <f>TEXT(B2525,"dd.mm.yyyy")</f>
        <v>16.02.2023</v>
      </c>
      <c r="D2525" s="27">
        <f>B2525-A2525</f>
        <v>1.1111111110949423E-2</v>
      </c>
      <c r="E2525" s="28" t="s">
        <v>34</v>
      </c>
      <c r="F2525" s="28" t="s">
        <v>816</v>
      </c>
      <c r="G2525" s="28">
        <v>1</v>
      </c>
      <c r="H2525" s="29">
        <v>9.1999999999999993</v>
      </c>
      <c r="I2525" s="28">
        <v>1</v>
      </c>
      <c r="J2525" s="28" t="s">
        <v>12</v>
      </c>
      <c r="K2525" s="28">
        <v>1</v>
      </c>
      <c r="L2525" s="29">
        <v>27.6</v>
      </c>
      <c r="M2525" s="29">
        <f t="shared" si="39"/>
        <v>8.2799999999999994</v>
      </c>
      <c r="N2525" s="29">
        <v>5.1199999999999974</v>
      </c>
      <c r="O2525" s="30">
        <v>41</v>
      </c>
    </row>
    <row r="2526" spans="1:15" x14ac:dyDescent="0.35">
      <c r="A2526" s="24">
        <v>44973.179861111108</v>
      </c>
      <c r="B2526" s="25">
        <v>44973.190972222219</v>
      </c>
      <c r="C2526" s="26" t="str">
        <f>TEXT(B2526,"dd.mm.yyyy")</f>
        <v>16.02.2023</v>
      </c>
      <c r="D2526" s="27">
        <f>B2526-A2526</f>
        <v>1.1111111110949423E-2</v>
      </c>
      <c r="E2526" s="28" t="s">
        <v>44</v>
      </c>
      <c r="F2526" s="28" t="s">
        <v>611</v>
      </c>
      <c r="G2526" s="28">
        <v>1</v>
      </c>
      <c r="H2526" s="29">
        <v>9.5</v>
      </c>
      <c r="I2526" s="28">
        <v>1</v>
      </c>
      <c r="J2526" s="28" t="s">
        <v>12</v>
      </c>
      <c r="K2526" s="28">
        <v>2</v>
      </c>
      <c r="L2526" s="29">
        <v>28.5</v>
      </c>
      <c r="M2526" s="29">
        <f t="shared" si="39"/>
        <v>8.5499999999999989</v>
      </c>
      <c r="N2526" s="29">
        <v>6.9500000000000028</v>
      </c>
      <c r="O2526" s="30">
        <v>44</v>
      </c>
    </row>
    <row r="2527" spans="1:15" x14ac:dyDescent="0.35">
      <c r="A2527" s="24">
        <v>44973.179861111108</v>
      </c>
      <c r="B2527" s="25">
        <v>44973.190972222219</v>
      </c>
      <c r="C2527" s="26" t="str">
        <f>TEXT(B2527,"dd.mm.yyyy")</f>
        <v>16.02.2023</v>
      </c>
      <c r="D2527" s="27">
        <f>B2527-A2527</f>
        <v>1.1111111110949423E-2</v>
      </c>
      <c r="E2527" s="28" t="s">
        <v>16</v>
      </c>
      <c r="F2527" s="28" t="s">
        <v>440</v>
      </c>
      <c r="G2527" s="28">
        <v>2</v>
      </c>
      <c r="H2527" s="29">
        <v>9</v>
      </c>
      <c r="I2527" s="28">
        <v>1</v>
      </c>
      <c r="J2527" s="28" t="s">
        <v>12</v>
      </c>
      <c r="K2527" s="28">
        <v>1</v>
      </c>
      <c r="L2527" s="29">
        <v>27</v>
      </c>
      <c r="M2527" s="29">
        <f t="shared" si="39"/>
        <v>8.1</v>
      </c>
      <c r="N2527" s="29">
        <v>5.8999999999999986</v>
      </c>
      <c r="O2527" s="30">
        <v>41</v>
      </c>
    </row>
    <row r="2528" spans="1:15" x14ac:dyDescent="0.35">
      <c r="A2528" s="24">
        <v>44973.179861111108</v>
      </c>
      <c r="B2528" s="25">
        <v>44973.183333333334</v>
      </c>
      <c r="C2528" s="26" t="str">
        <f>TEXT(B2528,"dd.mm.yyyy")</f>
        <v>16.02.2023</v>
      </c>
      <c r="D2528" s="27">
        <f>B2528-A2528</f>
        <v>3.4722222262644209E-3</v>
      </c>
      <c r="E2528" s="28" t="s">
        <v>19</v>
      </c>
      <c r="F2528" s="28" t="s">
        <v>720</v>
      </c>
      <c r="G2528" s="28">
        <v>1</v>
      </c>
      <c r="H2528" s="29">
        <v>0.7</v>
      </c>
      <c r="I2528" s="28">
        <v>1</v>
      </c>
      <c r="J2528" s="28" t="s">
        <v>12</v>
      </c>
      <c r="K2528" s="28">
        <v>2</v>
      </c>
      <c r="L2528" s="29">
        <v>3.1</v>
      </c>
      <c r="M2528" s="29">
        <f t="shared" si="39"/>
        <v>0.92999999999999994</v>
      </c>
      <c r="N2528" s="29">
        <v>0.9700000000000002</v>
      </c>
      <c r="O2528" s="30">
        <v>5</v>
      </c>
    </row>
    <row r="2529" spans="1:15" x14ac:dyDescent="0.35">
      <c r="A2529" s="24">
        <v>44973.179861111108</v>
      </c>
      <c r="B2529" s="25">
        <v>44973.195833333331</v>
      </c>
      <c r="C2529" s="26" t="str">
        <f>TEXT(B2529,"dd.mm.yyyy")</f>
        <v>16.02.2023</v>
      </c>
      <c r="D2529" s="27">
        <f>B2529-A2529</f>
        <v>1.5972222223354038E-2</v>
      </c>
      <c r="E2529" s="28" t="s">
        <v>58</v>
      </c>
      <c r="F2529" s="28" t="s">
        <v>757</v>
      </c>
      <c r="G2529" s="28">
        <v>1</v>
      </c>
      <c r="H2529" s="29">
        <v>12.6</v>
      </c>
      <c r="I2529" s="28">
        <v>1</v>
      </c>
      <c r="J2529" s="28" t="s">
        <v>12</v>
      </c>
      <c r="K2529" s="28">
        <v>2</v>
      </c>
      <c r="L2529" s="29">
        <v>37.799999999999997</v>
      </c>
      <c r="M2529" s="29">
        <f t="shared" si="39"/>
        <v>11.339999999999998</v>
      </c>
      <c r="N2529" s="29">
        <v>8.8600000000000065</v>
      </c>
      <c r="O2529" s="30">
        <v>58</v>
      </c>
    </row>
    <row r="2530" spans="1:15" x14ac:dyDescent="0.35">
      <c r="A2530" s="24">
        <v>44973.179861111108</v>
      </c>
      <c r="B2530" s="25">
        <v>44973.1875</v>
      </c>
      <c r="C2530" s="26" t="str">
        <f>TEXT(B2530,"dd.mm.yyyy")</f>
        <v>16.02.2023</v>
      </c>
      <c r="D2530" s="27">
        <f>B2530-A2530</f>
        <v>7.6388888919609599E-3</v>
      </c>
      <c r="E2530" s="28" t="s">
        <v>75</v>
      </c>
      <c r="F2530" s="28" t="s">
        <v>839</v>
      </c>
      <c r="G2530" s="28">
        <v>1</v>
      </c>
      <c r="H2530" s="29">
        <v>3</v>
      </c>
      <c r="I2530" s="28">
        <v>1</v>
      </c>
      <c r="J2530" s="28" t="s">
        <v>12</v>
      </c>
      <c r="K2530" s="28">
        <v>1</v>
      </c>
      <c r="L2530" s="29">
        <v>9</v>
      </c>
      <c r="M2530" s="29">
        <f t="shared" si="39"/>
        <v>2.6999999999999997</v>
      </c>
      <c r="N2530" s="29">
        <v>1.3000000000000007</v>
      </c>
      <c r="O2530" s="30">
        <v>13</v>
      </c>
    </row>
    <row r="2531" spans="1:15" x14ac:dyDescent="0.35">
      <c r="A2531" s="24">
        <v>44973.181250000001</v>
      </c>
      <c r="B2531" s="25">
        <v>44973.184027777781</v>
      </c>
      <c r="C2531" s="26" t="str">
        <f>TEXT(B2531,"dd.mm.yyyy")</f>
        <v>16.02.2023</v>
      </c>
      <c r="D2531" s="27">
        <f>B2531-A2531</f>
        <v>2.7777777795563452E-3</v>
      </c>
      <c r="E2531" s="28" t="s">
        <v>13</v>
      </c>
      <c r="F2531" s="28" t="s">
        <v>796</v>
      </c>
      <c r="G2531" s="28">
        <v>1</v>
      </c>
      <c r="H2531" s="29">
        <v>1.1000000000000001</v>
      </c>
      <c r="I2531" s="28">
        <v>1</v>
      </c>
      <c r="J2531" s="28" t="s">
        <v>12</v>
      </c>
      <c r="K2531" s="28">
        <v>1</v>
      </c>
      <c r="L2531" s="29">
        <v>3.7</v>
      </c>
      <c r="M2531" s="29">
        <f t="shared" si="39"/>
        <v>1.1100000000000001</v>
      </c>
      <c r="N2531" s="29">
        <v>1.1899999999999995</v>
      </c>
      <c r="O2531" s="30">
        <v>6</v>
      </c>
    </row>
    <row r="2532" spans="1:15" x14ac:dyDescent="0.35">
      <c r="A2532" s="24">
        <v>44973.181944444441</v>
      </c>
      <c r="B2532" s="25">
        <v>44973.18472222222</v>
      </c>
      <c r="C2532" s="26" t="str">
        <f>TEXT(B2532,"dd.mm.yyyy")</f>
        <v>16.02.2023</v>
      </c>
      <c r="D2532" s="27">
        <f>B2532-A2532</f>
        <v>2.7777777795563452E-3</v>
      </c>
      <c r="E2532" s="28" t="s">
        <v>21</v>
      </c>
      <c r="F2532" s="28" t="s">
        <v>712</v>
      </c>
      <c r="G2532" s="28">
        <v>1</v>
      </c>
      <c r="H2532" s="29">
        <v>0.4</v>
      </c>
      <c r="I2532" s="28">
        <v>1</v>
      </c>
      <c r="J2532" s="28" t="s">
        <v>12</v>
      </c>
      <c r="K2532" s="28">
        <v>1</v>
      </c>
      <c r="L2532" s="29">
        <v>3.8</v>
      </c>
      <c r="M2532" s="29">
        <f t="shared" si="39"/>
        <v>1.1399999999999999</v>
      </c>
      <c r="N2532" s="29">
        <v>1.0600000000000005</v>
      </c>
      <c r="O2532" s="30">
        <v>6</v>
      </c>
    </row>
    <row r="2533" spans="1:15" x14ac:dyDescent="0.35">
      <c r="A2533" s="24">
        <v>44973.182638888888</v>
      </c>
      <c r="B2533" s="25">
        <v>44973.191666666666</v>
      </c>
      <c r="C2533" s="26" t="str">
        <f>TEXT(B2533,"dd.mm.yyyy")</f>
        <v>16.02.2023</v>
      </c>
      <c r="D2533" s="27">
        <f>B2533-A2533</f>
        <v>9.0277777781011537E-3</v>
      </c>
      <c r="E2533" s="28" t="s">
        <v>74</v>
      </c>
      <c r="F2533" s="28" t="s">
        <v>401</v>
      </c>
      <c r="G2533" s="28">
        <v>1</v>
      </c>
      <c r="H2533" s="29">
        <v>3.7</v>
      </c>
      <c r="I2533" s="28">
        <v>1</v>
      </c>
      <c r="J2533" s="28" t="s">
        <v>12</v>
      </c>
      <c r="K2533" s="28">
        <v>2</v>
      </c>
      <c r="L2533" s="29">
        <v>11.1</v>
      </c>
      <c r="M2533" s="29">
        <f t="shared" si="39"/>
        <v>3.3299999999999996</v>
      </c>
      <c r="N2533" s="29">
        <v>1.5700000000000003</v>
      </c>
      <c r="O2533" s="30">
        <v>16</v>
      </c>
    </row>
    <row r="2534" spans="1:15" x14ac:dyDescent="0.35">
      <c r="A2534" s="24">
        <v>44973.182638888888</v>
      </c>
      <c r="B2534" s="25">
        <v>44973.186111111114</v>
      </c>
      <c r="C2534" s="26" t="str">
        <f>TEXT(B2534,"dd.mm.yyyy")</f>
        <v>16.02.2023</v>
      </c>
      <c r="D2534" s="27">
        <f>B2534-A2534</f>
        <v>3.4722222262644209E-3</v>
      </c>
      <c r="E2534" s="28" t="s">
        <v>70</v>
      </c>
      <c r="F2534" s="28" t="s">
        <v>740</v>
      </c>
      <c r="G2534" s="28">
        <v>1</v>
      </c>
      <c r="H2534" s="29">
        <v>1.3</v>
      </c>
      <c r="I2534" s="28">
        <v>1</v>
      </c>
      <c r="J2534" s="28" t="s">
        <v>12</v>
      </c>
      <c r="K2534" s="28">
        <v>1</v>
      </c>
      <c r="L2534" s="29">
        <v>3.6</v>
      </c>
      <c r="M2534" s="29">
        <f t="shared" si="39"/>
        <v>1.08</v>
      </c>
      <c r="N2534" s="29">
        <v>1.3199999999999998</v>
      </c>
      <c r="O2534" s="30">
        <v>6</v>
      </c>
    </row>
    <row r="2535" spans="1:15" x14ac:dyDescent="0.35">
      <c r="A2535" s="24">
        <v>44973.182638888888</v>
      </c>
      <c r="B2535" s="25">
        <v>44973.189583333333</v>
      </c>
      <c r="C2535" s="26" t="str">
        <f>TEXT(B2535,"dd.mm.yyyy")</f>
        <v>16.02.2023</v>
      </c>
      <c r="D2535" s="27">
        <f>B2535-A2535</f>
        <v>6.9444444452528842E-3</v>
      </c>
      <c r="E2535" s="28" t="s">
        <v>17</v>
      </c>
      <c r="F2535" s="28" t="s">
        <v>467</v>
      </c>
      <c r="G2535" s="28">
        <v>2</v>
      </c>
      <c r="H2535" s="29">
        <v>2.1</v>
      </c>
      <c r="I2535" s="28">
        <v>1</v>
      </c>
      <c r="J2535" s="28" t="s">
        <v>12</v>
      </c>
      <c r="K2535" s="28">
        <v>1</v>
      </c>
      <c r="L2535" s="29">
        <v>6.3</v>
      </c>
      <c r="M2535" s="29">
        <f t="shared" si="39"/>
        <v>1.89</v>
      </c>
      <c r="N2535" s="29">
        <v>0.8100000000000005</v>
      </c>
      <c r="O2535" s="30">
        <v>9</v>
      </c>
    </row>
    <row r="2536" spans="1:15" x14ac:dyDescent="0.35">
      <c r="A2536" s="24">
        <v>44973.183333333334</v>
      </c>
      <c r="B2536" s="25">
        <v>44973.18472222222</v>
      </c>
      <c r="C2536" s="26" t="str">
        <f>TEXT(B2536,"dd.mm.yyyy")</f>
        <v>16.02.2023</v>
      </c>
      <c r="D2536" s="27">
        <f>B2536-A2536</f>
        <v>1.3888888861401938E-3</v>
      </c>
      <c r="E2536" s="28" t="s">
        <v>75</v>
      </c>
      <c r="F2536" s="28" t="s">
        <v>783</v>
      </c>
      <c r="G2536" s="28">
        <v>3</v>
      </c>
      <c r="H2536" s="29">
        <v>0.3</v>
      </c>
      <c r="I2536" s="28">
        <v>1</v>
      </c>
      <c r="J2536" s="28" t="s">
        <v>12</v>
      </c>
      <c r="K2536" s="28">
        <v>2</v>
      </c>
      <c r="L2536" s="29">
        <v>3.4</v>
      </c>
      <c r="M2536" s="29">
        <f t="shared" si="39"/>
        <v>1.02</v>
      </c>
      <c r="N2536" s="29">
        <v>1.5800000000000005</v>
      </c>
      <c r="O2536" s="30">
        <v>6</v>
      </c>
    </row>
    <row r="2537" spans="1:15" x14ac:dyDescent="0.35">
      <c r="A2537" s="24">
        <v>44973.183333333334</v>
      </c>
      <c r="B2537" s="25">
        <v>44973.190972222219</v>
      </c>
      <c r="C2537" s="26" t="str">
        <f>TEXT(B2537,"dd.mm.yyyy")</f>
        <v>16.02.2023</v>
      </c>
      <c r="D2537" s="27">
        <f>B2537-A2537</f>
        <v>7.6388888846850023E-3</v>
      </c>
      <c r="E2537" s="28" t="s">
        <v>19</v>
      </c>
      <c r="F2537" s="28" t="s">
        <v>740</v>
      </c>
      <c r="G2537" s="28">
        <v>1</v>
      </c>
      <c r="H2537" s="29">
        <v>2.2999999999999998</v>
      </c>
      <c r="I2537" s="28">
        <v>1</v>
      </c>
      <c r="J2537" s="28" t="s">
        <v>12</v>
      </c>
      <c r="K2537" s="28">
        <v>1</v>
      </c>
      <c r="L2537" s="29">
        <v>6.9</v>
      </c>
      <c r="M2537" s="29">
        <f t="shared" si="39"/>
        <v>2.0699999999999998</v>
      </c>
      <c r="N2537" s="29">
        <v>2.0299999999999994</v>
      </c>
      <c r="O2537" s="30">
        <v>11</v>
      </c>
    </row>
    <row r="2538" spans="1:15" x14ac:dyDescent="0.35">
      <c r="A2538" s="24">
        <v>44973.183333333334</v>
      </c>
      <c r="B2538" s="25">
        <v>44973.209722222222</v>
      </c>
      <c r="C2538" s="26" t="str">
        <f>TEXT(B2538,"dd.mm.yyyy")</f>
        <v>16.02.2023</v>
      </c>
      <c r="D2538" s="27">
        <f>B2538-A2538</f>
        <v>2.6388888887595385E-2</v>
      </c>
      <c r="E2538" s="28" t="s">
        <v>27</v>
      </c>
      <c r="F2538" s="28" t="s">
        <v>263</v>
      </c>
      <c r="G2538" s="28">
        <v>2</v>
      </c>
      <c r="H2538" s="29">
        <v>23.1</v>
      </c>
      <c r="I2538" s="28">
        <v>2</v>
      </c>
      <c r="J2538" s="28" t="s">
        <v>12</v>
      </c>
      <c r="K2538" s="28">
        <v>1</v>
      </c>
      <c r="L2538" s="29">
        <v>69.3</v>
      </c>
      <c r="M2538" s="29">
        <f t="shared" si="39"/>
        <v>20.79</v>
      </c>
      <c r="N2538" s="29">
        <v>12.910000000000011</v>
      </c>
      <c r="O2538" s="30">
        <v>103</v>
      </c>
    </row>
    <row r="2539" spans="1:15" x14ac:dyDescent="0.35">
      <c r="A2539" s="24">
        <v>44973.184027777781</v>
      </c>
      <c r="B2539" s="25">
        <v>44973.188888888886</v>
      </c>
      <c r="C2539" s="26" t="str">
        <f>TEXT(B2539,"dd.mm.yyyy")</f>
        <v>16.02.2023</v>
      </c>
      <c r="D2539" s="27">
        <f>B2539-A2539</f>
        <v>4.8611111051286571E-3</v>
      </c>
      <c r="E2539" s="28" t="s">
        <v>29</v>
      </c>
      <c r="F2539" s="28" t="s">
        <v>523</v>
      </c>
      <c r="G2539" s="28">
        <v>1</v>
      </c>
      <c r="H2539" s="29">
        <v>1.7</v>
      </c>
      <c r="I2539" s="28">
        <v>1</v>
      </c>
      <c r="J2539" s="28" t="s">
        <v>12</v>
      </c>
      <c r="K2539" s="28">
        <v>2</v>
      </c>
      <c r="L2539" s="29">
        <v>3.4</v>
      </c>
      <c r="M2539" s="29">
        <f t="shared" si="39"/>
        <v>1.02</v>
      </c>
      <c r="N2539" s="29">
        <v>0.58000000000000007</v>
      </c>
      <c r="O2539" s="30">
        <v>5</v>
      </c>
    </row>
    <row r="2540" spans="1:15" x14ac:dyDescent="0.35">
      <c r="A2540" s="24">
        <v>44973.18472222222</v>
      </c>
      <c r="B2540" s="25">
        <v>44973.193749999999</v>
      </c>
      <c r="C2540" s="26" t="str">
        <f>TEXT(B2540,"dd.mm.yyyy")</f>
        <v>16.02.2023</v>
      </c>
      <c r="D2540" s="27">
        <f>B2540-A2540</f>
        <v>9.0277777781011537E-3</v>
      </c>
      <c r="E2540" s="28" t="s">
        <v>32</v>
      </c>
      <c r="F2540" s="28" t="s">
        <v>476</v>
      </c>
      <c r="G2540" s="28">
        <v>1</v>
      </c>
      <c r="H2540" s="29">
        <v>3.2</v>
      </c>
      <c r="I2540" s="28">
        <v>1</v>
      </c>
      <c r="J2540" s="28" t="s">
        <v>12</v>
      </c>
      <c r="K2540" s="28">
        <v>2</v>
      </c>
      <c r="L2540" s="29">
        <v>9.6</v>
      </c>
      <c r="M2540" s="29">
        <f t="shared" si="39"/>
        <v>2.88</v>
      </c>
      <c r="N2540" s="29">
        <v>2.5200000000000014</v>
      </c>
      <c r="O2540" s="30">
        <v>15</v>
      </c>
    </row>
    <row r="2541" spans="1:15" x14ac:dyDescent="0.35">
      <c r="A2541" s="24">
        <v>44973.18472222222</v>
      </c>
      <c r="B2541" s="25">
        <v>44973.186111111114</v>
      </c>
      <c r="C2541" s="26" t="str">
        <f>TEXT(B2541,"dd.mm.yyyy")</f>
        <v>16.02.2023</v>
      </c>
      <c r="D2541" s="27">
        <f>B2541-A2541</f>
        <v>1.3888888934161514E-3</v>
      </c>
      <c r="E2541" s="28" t="s">
        <v>13</v>
      </c>
      <c r="F2541" s="28" t="s">
        <v>196</v>
      </c>
      <c r="G2541" s="28">
        <v>1</v>
      </c>
      <c r="H2541" s="29">
        <v>0.8</v>
      </c>
      <c r="I2541" s="28">
        <v>1</v>
      </c>
      <c r="J2541" s="28" t="s">
        <v>12</v>
      </c>
      <c r="K2541" s="28">
        <v>2</v>
      </c>
      <c r="L2541" s="29">
        <v>4</v>
      </c>
      <c r="M2541" s="29">
        <f t="shared" si="39"/>
        <v>1.2</v>
      </c>
      <c r="N2541" s="29">
        <v>0.79999999999999982</v>
      </c>
      <c r="O2541" s="30">
        <v>6</v>
      </c>
    </row>
    <row r="2542" spans="1:15" x14ac:dyDescent="0.35">
      <c r="A2542" s="24">
        <v>44973.18472222222</v>
      </c>
      <c r="B2542" s="25">
        <v>44973.207638888889</v>
      </c>
      <c r="C2542" s="26" t="str">
        <f>TEXT(B2542,"dd.mm.yyyy")</f>
        <v>16.02.2023</v>
      </c>
      <c r="D2542" s="27">
        <f>B2542-A2542</f>
        <v>2.2916666668606922E-2</v>
      </c>
      <c r="E2542" s="28" t="s">
        <v>13</v>
      </c>
      <c r="F2542" s="28" t="s">
        <v>88</v>
      </c>
      <c r="G2542" s="28">
        <v>1</v>
      </c>
      <c r="H2542" s="29">
        <v>19.899999999999999</v>
      </c>
      <c r="I2542" s="28">
        <v>2</v>
      </c>
      <c r="J2542" s="28" t="s">
        <v>12</v>
      </c>
      <c r="K2542" s="28">
        <v>2</v>
      </c>
      <c r="L2542" s="29">
        <v>59.7</v>
      </c>
      <c r="M2542" s="29">
        <f t="shared" si="39"/>
        <v>17.91</v>
      </c>
      <c r="N2542" s="29">
        <v>11.39</v>
      </c>
      <c r="O2542" s="30">
        <v>89</v>
      </c>
    </row>
    <row r="2543" spans="1:15" x14ac:dyDescent="0.35">
      <c r="A2543" s="24">
        <v>44973.18472222222</v>
      </c>
      <c r="B2543" s="25">
        <v>44973.189583333333</v>
      </c>
      <c r="C2543" s="26" t="str">
        <f>TEXT(B2543,"dd.mm.yyyy")</f>
        <v>16.02.2023</v>
      </c>
      <c r="D2543" s="27">
        <f>B2543-A2543</f>
        <v>4.8611111124046147E-3</v>
      </c>
      <c r="E2543" s="28" t="s">
        <v>38</v>
      </c>
      <c r="F2543" s="28" t="s">
        <v>376</v>
      </c>
      <c r="G2543" s="28">
        <v>2</v>
      </c>
      <c r="H2543" s="29">
        <v>1.4</v>
      </c>
      <c r="I2543" s="28">
        <v>1</v>
      </c>
      <c r="J2543" s="28" t="s">
        <v>12</v>
      </c>
      <c r="K2543" s="28">
        <v>2</v>
      </c>
      <c r="L2543" s="29">
        <v>3</v>
      </c>
      <c r="M2543" s="29">
        <f t="shared" si="39"/>
        <v>0.89999999999999991</v>
      </c>
      <c r="N2543" s="29">
        <v>1.0999999999999996</v>
      </c>
      <c r="O2543" s="30">
        <v>5</v>
      </c>
    </row>
    <row r="2544" spans="1:15" x14ac:dyDescent="0.35">
      <c r="A2544" s="24">
        <v>44973.186111111114</v>
      </c>
      <c r="B2544" s="25">
        <v>44973.188888888886</v>
      </c>
      <c r="C2544" s="26" t="str">
        <f>TEXT(B2544,"dd.mm.yyyy")</f>
        <v>16.02.2023</v>
      </c>
      <c r="D2544" s="27">
        <f>B2544-A2544</f>
        <v>2.7777777722803876E-3</v>
      </c>
      <c r="E2544" s="28" t="s">
        <v>23</v>
      </c>
      <c r="F2544" s="28" t="s">
        <v>156</v>
      </c>
      <c r="G2544" s="28">
        <v>1</v>
      </c>
      <c r="H2544" s="29">
        <v>0.6</v>
      </c>
      <c r="I2544" s="28">
        <v>1</v>
      </c>
      <c r="J2544" s="28" t="s">
        <v>12</v>
      </c>
      <c r="K2544" s="28">
        <v>2</v>
      </c>
      <c r="L2544" s="29">
        <v>3.9</v>
      </c>
      <c r="M2544" s="29">
        <f t="shared" si="39"/>
        <v>1.17</v>
      </c>
      <c r="N2544" s="29">
        <v>0.93000000000000016</v>
      </c>
      <c r="O2544" s="30">
        <v>6</v>
      </c>
    </row>
    <row r="2545" spans="1:15" x14ac:dyDescent="0.35">
      <c r="A2545" s="24">
        <v>44973.186111111114</v>
      </c>
      <c r="B2545" s="25">
        <v>44973.190972222219</v>
      </c>
      <c r="C2545" s="26" t="str">
        <f>TEXT(B2545,"dd.mm.yyyy")</f>
        <v>16.02.2023</v>
      </c>
      <c r="D2545" s="27">
        <f>B2545-A2545</f>
        <v>4.8611111051286571E-3</v>
      </c>
      <c r="E2545" s="28" t="s">
        <v>45</v>
      </c>
      <c r="F2545" s="28" t="s">
        <v>768</v>
      </c>
      <c r="G2545" s="28">
        <v>1</v>
      </c>
      <c r="H2545" s="29">
        <v>1.9</v>
      </c>
      <c r="I2545" s="28">
        <v>1</v>
      </c>
      <c r="J2545" s="28" t="s">
        <v>12</v>
      </c>
      <c r="K2545" s="28">
        <v>1</v>
      </c>
      <c r="L2545" s="29">
        <v>3.1</v>
      </c>
      <c r="M2545" s="29">
        <f t="shared" si="39"/>
        <v>0.92999999999999994</v>
      </c>
      <c r="N2545" s="29">
        <v>0.9700000000000002</v>
      </c>
      <c r="O2545" s="30">
        <v>5</v>
      </c>
    </row>
    <row r="2546" spans="1:15" x14ac:dyDescent="0.35">
      <c r="A2546" s="24">
        <v>44973.186805555553</v>
      </c>
      <c r="B2546" s="25">
        <v>44973.193055555559</v>
      </c>
      <c r="C2546" s="26" t="str">
        <f>TEXT(B2546,"dd.mm.yyyy")</f>
        <v>16.02.2023</v>
      </c>
      <c r="D2546" s="27">
        <f>B2546-A2546</f>
        <v>6.2500000058207661E-3</v>
      </c>
      <c r="E2546" s="28" t="s">
        <v>44</v>
      </c>
      <c r="F2546" s="28" t="s">
        <v>698</v>
      </c>
      <c r="G2546" s="28">
        <v>2</v>
      </c>
      <c r="H2546" s="29">
        <v>2.8</v>
      </c>
      <c r="I2546" s="28">
        <v>1</v>
      </c>
      <c r="J2546" s="28" t="s">
        <v>12</v>
      </c>
      <c r="K2546" s="28">
        <v>1</v>
      </c>
      <c r="L2546" s="29">
        <v>8.4</v>
      </c>
      <c r="M2546" s="29">
        <f t="shared" si="39"/>
        <v>2.52</v>
      </c>
      <c r="N2546" s="29">
        <v>2.08</v>
      </c>
      <c r="O2546" s="30">
        <v>13</v>
      </c>
    </row>
    <row r="2547" spans="1:15" x14ac:dyDescent="0.35">
      <c r="A2547" s="24">
        <v>44973.186805555553</v>
      </c>
      <c r="B2547" s="25">
        <v>44973.192361111112</v>
      </c>
      <c r="C2547" s="26" t="str">
        <f>TEXT(B2547,"dd.mm.yyyy")</f>
        <v>16.02.2023</v>
      </c>
      <c r="D2547" s="27">
        <f>B2547-A2547</f>
        <v>5.5555555591126904E-3</v>
      </c>
      <c r="E2547" s="28" t="s">
        <v>34</v>
      </c>
      <c r="F2547" s="28" t="s">
        <v>683</v>
      </c>
      <c r="G2547" s="28">
        <v>1</v>
      </c>
      <c r="H2547" s="29">
        <v>1.7</v>
      </c>
      <c r="I2547" s="28">
        <v>1</v>
      </c>
      <c r="J2547" s="28" t="s">
        <v>12</v>
      </c>
      <c r="K2547" s="28">
        <v>2</v>
      </c>
      <c r="L2547" s="29">
        <v>4</v>
      </c>
      <c r="M2547" s="29">
        <f t="shared" si="39"/>
        <v>1.2</v>
      </c>
      <c r="N2547" s="29">
        <v>0.79999999999999982</v>
      </c>
      <c r="O2547" s="30">
        <v>6</v>
      </c>
    </row>
    <row r="2548" spans="1:15" x14ac:dyDescent="0.35">
      <c r="A2548" s="24">
        <v>44973.1875</v>
      </c>
      <c r="B2548" s="25">
        <v>44973.206250000003</v>
      </c>
      <c r="C2548" s="26" t="str">
        <f>TEXT(B2548,"dd.mm.yyyy")</f>
        <v>16.02.2023</v>
      </c>
      <c r="D2548" s="27">
        <f>B2548-A2548</f>
        <v>1.8750000002910383E-2</v>
      </c>
      <c r="E2548" s="28" t="s">
        <v>25</v>
      </c>
      <c r="F2548" s="28" t="s">
        <v>542</v>
      </c>
      <c r="G2548" s="28">
        <v>1</v>
      </c>
      <c r="H2548" s="29">
        <v>16.399999999999999</v>
      </c>
      <c r="I2548" s="28">
        <v>2</v>
      </c>
      <c r="J2548" s="28" t="s">
        <v>12</v>
      </c>
      <c r="K2548" s="28">
        <v>2</v>
      </c>
      <c r="L2548" s="29">
        <v>49.2</v>
      </c>
      <c r="M2548" s="29">
        <f t="shared" si="39"/>
        <v>14.76</v>
      </c>
      <c r="N2548" s="29">
        <v>4.0399999999999991</v>
      </c>
      <c r="O2548" s="30">
        <v>68</v>
      </c>
    </row>
    <row r="2549" spans="1:15" x14ac:dyDescent="0.35">
      <c r="A2549" s="24">
        <v>44973.1875</v>
      </c>
      <c r="B2549" s="25">
        <v>44973.2</v>
      </c>
      <c r="C2549" s="26" t="str">
        <f>TEXT(B2549,"dd.mm.yyyy")</f>
        <v>16.02.2023</v>
      </c>
      <c r="D2549" s="27">
        <f>B2549-A2549</f>
        <v>1.2499999997089617E-2</v>
      </c>
      <c r="E2549" s="28" t="s">
        <v>72</v>
      </c>
      <c r="F2549" s="28" t="s">
        <v>827</v>
      </c>
      <c r="G2549" s="28">
        <v>3</v>
      </c>
      <c r="H2549" s="29">
        <v>5.0999999999999996</v>
      </c>
      <c r="I2549" s="28">
        <v>1</v>
      </c>
      <c r="J2549" s="28" t="s">
        <v>12</v>
      </c>
      <c r="K2549" s="28">
        <v>2</v>
      </c>
      <c r="L2549" s="29">
        <v>15.3</v>
      </c>
      <c r="M2549" s="29">
        <f t="shared" si="39"/>
        <v>4.59</v>
      </c>
      <c r="N2549" s="29">
        <v>2.1099999999999994</v>
      </c>
      <c r="O2549" s="30">
        <v>22</v>
      </c>
    </row>
    <row r="2550" spans="1:15" x14ac:dyDescent="0.35">
      <c r="A2550" s="24">
        <v>44973.188888888886</v>
      </c>
      <c r="B2550" s="25">
        <v>44973.20416666667</v>
      </c>
      <c r="C2550" s="26" t="str">
        <f>TEXT(B2550,"dd.mm.yyyy")</f>
        <v>16.02.2023</v>
      </c>
      <c r="D2550" s="27">
        <f>B2550-A2550</f>
        <v>1.527777778392192E-2</v>
      </c>
      <c r="E2550" s="28" t="s">
        <v>23</v>
      </c>
      <c r="F2550" s="28" t="s">
        <v>423</v>
      </c>
      <c r="G2550" s="28">
        <v>1</v>
      </c>
      <c r="H2550" s="29">
        <v>11.1</v>
      </c>
      <c r="I2550" s="28">
        <v>1</v>
      </c>
      <c r="J2550" s="28" t="s">
        <v>12</v>
      </c>
      <c r="K2550" s="28">
        <v>1</v>
      </c>
      <c r="L2550" s="29">
        <v>33.299999999999997</v>
      </c>
      <c r="M2550" s="29">
        <f t="shared" si="39"/>
        <v>9.9899999999999984</v>
      </c>
      <c r="N2550" s="29">
        <v>2.710000000000008</v>
      </c>
      <c r="O2550" s="30">
        <v>46</v>
      </c>
    </row>
    <row r="2551" spans="1:15" x14ac:dyDescent="0.35">
      <c r="A2551" s="24">
        <v>44973.189583333333</v>
      </c>
      <c r="B2551" s="25">
        <v>44973.191666666666</v>
      </c>
      <c r="C2551" s="26" t="str">
        <f>TEXT(B2551,"dd.mm.yyyy")</f>
        <v>16.02.2023</v>
      </c>
      <c r="D2551" s="27">
        <f>B2551-A2551</f>
        <v>2.0833333328482695E-3</v>
      </c>
      <c r="E2551" s="28" t="s">
        <v>63</v>
      </c>
      <c r="F2551" s="28" t="s">
        <v>913</v>
      </c>
      <c r="G2551" s="28">
        <v>1</v>
      </c>
      <c r="H2551" s="29">
        <v>0.6</v>
      </c>
      <c r="I2551" s="28">
        <v>1</v>
      </c>
      <c r="J2551" s="28" t="s">
        <v>12</v>
      </c>
      <c r="K2551" s="28">
        <v>2</v>
      </c>
      <c r="L2551" s="29">
        <v>3.8</v>
      </c>
      <c r="M2551" s="29">
        <f t="shared" si="39"/>
        <v>1.1399999999999999</v>
      </c>
      <c r="N2551" s="29">
        <v>1.0600000000000005</v>
      </c>
      <c r="O2551" s="30">
        <v>6</v>
      </c>
    </row>
    <row r="2552" spans="1:15" x14ac:dyDescent="0.35">
      <c r="A2552" s="24">
        <v>44973.189583333333</v>
      </c>
      <c r="B2552" s="25">
        <v>44973.193055555559</v>
      </c>
      <c r="C2552" s="26" t="str">
        <f>TEXT(B2552,"dd.mm.yyyy")</f>
        <v>16.02.2023</v>
      </c>
      <c r="D2552" s="27">
        <f>B2552-A2552</f>
        <v>3.4722222262644209E-3</v>
      </c>
      <c r="E2552" s="28" t="s">
        <v>59</v>
      </c>
      <c r="F2552" s="28" t="s">
        <v>421</v>
      </c>
      <c r="G2552" s="28">
        <v>1</v>
      </c>
      <c r="H2552" s="29">
        <v>1.2</v>
      </c>
      <c r="I2552" s="28">
        <v>1</v>
      </c>
      <c r="J2552" s="28" t="s">
        <v>12</v>
      </c>
      <c r="K2552" s="28">
        <v>2</v>
      </c>
      <c r="L2552" s="29">
        <v>3.1</v>
      </c>
      <c r="M2552" s="29">
        <f t="shared" si="39"/>
        <v>0.92999999999999994</v>
      </c>
      <c r="N2552" s="29">
        <v>0.9700000000000002</v>
      </c>
      <c r="O2552" s="30">
        <v>5</v>
      </c>
    </row>
    <row r="2553" spans="1:15" x14ac:dyDescent="0.35">
      <c r="A2553" s="24">
        <v>44973.189583333333</v>
      </c>
      <c r="B2553" s="25">
        <v>44973.195138888892</v>
      </c>
      <c r="C2553" s="26" t="str">
        <f>TEXT(B2553,"dd.mm.yyyy")</f>
        <v>16.02.2023</v>
      </c>
      <c r="D2553" s="27">
        <f>B2553-A2553</f>
        <v>5.5555555591126904E-3</v>
      </c>
      <c r="E2553" s="28" t="s">
        <v>67</v>
      </c>
      <c r="F2553" s="28" t="s">
        <v>395</v>
      </c>
      <c r="G2553" s="28">
        <v>1</v>
      </c>
      <c r="H2553" s="29">
        <v>2.2999999999999998</v>
      </c>
      <c r="I2553" s="28">
        <v>1</v>
      </c>
      <c r="J2553" s="28" t="s">
        <v>12</v>
      </c>
      <c r="K2553" s="28">
        <v>2</v>
      </c>
      <c r="L2553" s="29">
        <v>6.9</v>
      </c>
      <c r="M2553" s="29">
        <f t="shared" si="39"/>
        <v>2.0699999999999998</v>
      </c>
      <c r="N2553" s="29">
        <v>2.0299999999999994</v>
      </c>
      <c r="O2553" s="30">
        <v>11</v>
      </c>
    </row>
    <row r="2554" spans="1:15" x14ac:dyDescent="0.35">
      <c r="A2554" s="24">
        <v>44973.19027777778</v>
      </c>
      <c r="B2554" s="25">
        <v>44973.198611111111</v>
      </c>
      <c r="C2554" s="26" t="str">
        <f>TEXT(B2554,"dd.mm.yyyy")</f>
        <v>16.02.2023</v>
      </c>
      <c r="D2554" s="27">
        <f>B2554-A2554</f>
        <v>8.333333331393078E-3</v>
      </c>
      <c r="E2554" s="28" t="s">
        <v>57</v>
      </c>
      <c r="F2554" s="28" t="s">
        <v>186</v>
      </c>
      <c r="G2554" s="28">
        <v>1</v>
      </c>
      <c r="H2554" s="29">
        <v>4.9000000000000004</v>
      </c>
      <c r="I2554" s="28">
        <v>1</v>
      </c>
      <c r="J2554" s="28" t="s">
        <v>18</v>
      </c>
      <c r="K2554" s="28">
        <v>1</v>
      </c>
      <c r="L2554" s="29">
        <v>14.7</v>
      </c>
      <c r="M2554" s="29">
        <f t="shared" si="39"/>
        <v>4.4099999999999993</v>
      </c>
      <c r="N2554" s="29">
        <v>2.8900000000000006</v>
      </c>
      <c r="O2554" s="30">
        <v>22</v>
      </c>
    </row>
    <row r="2555" spans="1:15" x14ac:dyDescent="0.35">
      <c r="A2555" s="24">
        <v>44973.19027777778</v>
      </c>
      <c r="B2555" s="25">
        <v>44973.197916666664</v>
      </c>
      <c r="C2555" s="26" t="str">
        <f>TEXT(B2555,"dd.mm.yyyy")</f>
        <v>16.02.2023</v>
      </c>
      <c r="D2555" s="27">
        <f>B2555-A2555</f>
        <v>7.6388888846850023E-3</v>
      </c>
      <c r="E2555" s="28" t="s">
        <v>30</v>
      </c>
      <c r="F2555" s="28" t="s">
        <v>528</v>
      </c>
      <c r="G2555" s="28">
        <v>3</v>
      </c>
      <c r="H2555" s="29">
        <v>3.6</v>
      </c>
      <c r="I2555" s="28">
        <v>1</v>
      </c>
      <c r="J2555" s="28" t="s">
        <v>12</v>
      </c>
      <c r="K2555" s="28">
        <v>1</v>
      </c>
      <c r="L2555" s="29">
        <v>10.8</v>
      </c>
      <c r="M2555" s="29">
        <f t="shared" si="39"/>
        <v>3.24</v>
      </c>
      <c r="N2555" s="29">
        <v>2.9599999999999991</v>
      </c>
      <c r="O2555" s="30">
        <v>17</v>
      </c>
    </row>
    <row r="2556" spans="1:15" x14ac:dyDescent="0.35">
      <c r="A2556" s="24">
        <v>44973.19027777778</v>
      </c>
      <c r="B2556" s="25">
        <v>44973.208333333336</v>
      </c>
      <c r="C2556" s="26" t="str">
        <f>TEXT(B2556,"dd.mm.yyyy")</f>
        <v>16.02.2023</v>
      </c>
      <c r="D2556" s="27">
        <f>B2556-A2556</f>
        <v>1.8055555556202307E-2</v>
      </c>
      <c r="E2556" s="28" t="s">
        <v>66</v>
      </c>
      <c r="F2556" s="28" t="s">
        <v>533</v>
      </c>
      <c r="G2556" s="28">
        <v>2</v>
      </c>
      <c r="H2556" s="29">
        <v>12.3</v>
      </c>
      <c r="I2556" s="28">
        <v>1</v>
      </c>
      <c r="J2556" s="28" t="s">
        <v>12</v>
      </c>
      <c r="K2556" s="28">
        <v>2</v>
      </c>
      <c r="L2556" s="29">
        <v>36.9</v>
      </c>
      <c r="M2556" s="29">
        <f t="shared" si="39"/>
        <v>11.069999999999999</v>
      </c>
      <c r="N2556" s="29">
        <v>8.0300000000000011</v>
      </c>
      <c r="O2556" s="30">
        <v>56</v>
      </c>
    </row>
    <row r="2557" spans="1:15" x14ac:dyDescent="0.35">
      <c r="A2557" s="24">
        <v>44973.19027777778</v>
      </c>
      <c r="B2557" s="25">
        <v>44973.195833333331</v>
      </c>
      <c r="C2557" s="26" t="str">
        <f>TEXT(B2557,"dd.mm.yyyy")</f>
        <v>16.02.2023</v>
      </c>
      <c r="D2557" s="27">
        <f>B2557-A2557</f>
        <v>5.5555555518367328E-3</v>
      </c>
      <c r="E2557" s="28" t="s">
        <v>42</v>
      </c>
      <c r="F2557" s="28" t="s">
        <v>427</v>
      </c>
      <c r="G2557" s="28">
        <v>1</v>
      </c>
      <c r="H2557" s="29">
        <v>1.6</v>
      </c>
      <c r="I2557" s="28">
        <v>1</v>
      </c>
      <c r="J2557" s="28" t="s">
        <v>12</v>
      </c>
      <c r="K2557" s="28">
        <v>2</v>
      </c>
      <c r="L2557" s="29">
        <v>3.9</v>
      </c>
      <c r="M2557" s="29">
        <f t="shared" si="39"/>
        <v>1.17</v>
      </c>
      <c r="N2557" s="29">
        <v>0.93000000000000016</v>
      </c>
      <c r="O2557" s="30">
        <v>6</v>
      </c>
    </row>
    <row r="2558" spans="1:15" x14ac:dyDescent="0.35">
      <c r="A2558" s="24">
        <v>44973.19027777778</v>
      </c>
      <c r="B2558" s="25">
        <v>44973.2</v>
      </c>
      <c r="C2558" s="26" t="str">
        <f>TEXT(B2558,"dd.mm.yyyy")</f>
        <v>16.02.2023</v>
      </c>
      <c r="D2558" s="27">
        <f>B2558-A2558</f>
        <v>9.7222222175332718E-3</v>
      </c>
      <c r="E2558" s="28" t="s">
        <v>73</v>
      </c>
      <c r="F2558" s="28" t="s">
        <v>759</v>
      </c>
      <c r="G2558" s="28">
        <v>3</v>
      </c>
      <c r="H2558" s="29">
        <v>2.9</v>
      </c>
      <c r="I2558" s="28">
        <v>1</v>
      </c>
      <c r="J2558" s="28" t="s">
        <v>12</v>
      </c>
      <c r="K2558" s="28">
        <v>2</v>
      </c>
      <c r="L2558" s="29">
        <v>8.6999999999999993</v>
      </c>
      <c r="M2558" s="29">
        <f t="shared" si="39"/>
        <v>2.61</v>
      </c>
      <c r="N2558" s="29">
        <v>1.6900000000000013</v>
      </c>
      <c r="O2558" s="30">
        <v>13</v>
      </c>
    </row>
    <row r="2559" spans="1:15" x14ac:dyDescent="0.35">
      <c r="A2559" s="24">
        <v>44973.190972222219</v>
      </c>
      <c r="B2559" s="25">
        <v>44973.200694444444</v>
      </c>
      <c r="C2559" s="26" t="str">
        <f>TEXT(B2559,"dd.mm.yyyy")</f>
        <v>16.02.2023</v>
      </c>
      <c r="D2559" s="27">
        <f>B2559-A2559</f>
        <v>9.7222222248092294E-3</v>
      </c>
      <c r="E2559" s="28" t="s">
        <v>51</v>
      </c>
      <c r="F2559" s="28" t="s">
        <v>271</v>
      </c>
      <c r="G2559" s="28">
        <v>1</v>
      </c>
      <c r="H2559" s="29">
        <v>5.5</v>
      </c>
      <c r="I2559" s="28">
        <v>1</v>
      </c>
      <c r="J2559" s="28" t="s">
        <v>12</v>
      </c>
      <c r="K2559" s="28">
        <v>1</v>
      </c>
      <c r="L2559" s="29">
        <v>16.5</v>
      </c>
      <c r="M2559" s="29">
        <f t="shared" si="39"/>
        <v>4.95</v>
      </c>
      <c r="N2559" s="29">
        <v>1.5500000000000007</v>
      </c>
      <c r="O2559" s="30">
        <v>23</v>
      </c>
    </row>
    <row r="2560" spans="1:15" x14ac:dyDescent="0.35">
      <c r="A2560" s="24">
        <v>44973.190972222219</v>
      </c>
      <c r="B2560" s="25">
        <v>44973.194444444445</v>
      </c>
      <c r="C2560" s="26" t="str">
        <f>TEXT(B2560,"dd.mm.yyyy")</f>
        <v>16.02.2023</v>
      </c>
      <c r="D2560" s="27">
        <f>B2560-A2560</f>
        <v>3.4722222262644209E-3</v>
      </c>
      <c r="E2560" s="28" t="s">
        <v>51</v>
      </c>
      <c r="F2560" s="28" t="s">
        <v>199</v>
      </c>
      <c r="G2560" s="28">
        <v>1</v>
      </c>
      <c r="H2560" s="29">
        <v>1.1000000000000001</v>
      </c>
      <c r="I2560" s="28">
        <v>1</v>
      </c>
      <c r="J2560" s="28" t="s">
        <v>12</v>
      </c>
      <c r="K2560" s="28">
        <v>2</v>
      </c>
      <c r="L2560" s="29">
        <v>3.8</v>
      </c>
      <c r="M2560" s="29">
        <f t="shared" si="39"/>
        <v>1.1399999999999999</v>
      </c>
      <c r="N2560" s="29">
        <v>1.0600000000000005</v>
      </c>
      <c r="O2560" s="30">
        <v>6</v>
      </c>
    </row>
    <row r="2561" spans="1:15" x14ac:dyDescent="0.35">
      <c r="A2561" s="24">
        <v>44973.190972222219</v>
      </c>
      <c r="B2561" s="25">
        <v>44973.192361111112</v>
      </c>
      <c r="C2561" s="26" t="str">
        <f>TEXT(B2561,"dd.mm.yyyy")</f>
        <v>16.02.2023</v>
      </c>
      <c r="D2561" s="27">
        <f>B2561-A2561</f>
        <v>1.3888888934161514E-3</v>
      </c>
      <c r="E2561" s="28" t="s">
        <v>57</v>
      </c>
      <c r="F2561" s="28" t="s">
        <v>288</v>
      </c>
      <c r="G2561" s="28">
        <v>1</v>
      </c>
      <c r="H2561" s="29">
        <v>0.6</v>
      </c>
      <c r="I2561" s="28">
        <v>1</v>
      </c>
      <c r="J2561" s="28" t="s">
        <v>12</v>
      </c>
      <c r="K2561" s="28">
        <v>1</v>
      </c>
      <c r="L2561" s="29">
        <v>3.8</v>
      </c>
      <c r="M2561" s="29">
        <f t="shared" si="39"/>
        <v>1.1399999999999999</v>
      </c>
      <c r="N2561" s="29">
        <v>1.0600000000000005</v>
      </c>
      <c r="O2561" s="30">
        <v>6</v>
      </c>
    </row>
    <row r="2562" spans="1:15" x14ac:dyDescent="0.35">
      <c r="A2562" s="24">
        <v>44973.192361111112</v>
      </c>
      <c r="B2562" s="25">
        <v>44973.195833333331</v>
      </c>
      <c r="C2562" s="26" t="str">
        <f>TEXT(B2562,"dd.mm.yyyy")</f>
        <v>16.02.2023</v>
      </c>
      <c r="D2562" s="27">
        <f>B2562-A2562</f>
        <v>3.4722222189884633E-3</v>
      </c>
      <c r="E2562" s="28" t="s">
        <v>61</v>
      </c>
      <c r="F2562" s="28" t="s">
        <v>649</v>
      </c>
      <c r="G2562" s="28">
        <v>1</v>
      </c>
      <c r="H2562" s="29">
        <v>0.8</v>
      </c>
      <c r="I2562" s="28">
        <v>1</v>
      </c>
      <c r="J2562" s="28" t="s">
        <v>12</v>
      </c>
      <c r="K2562" s="28">
        <v>1</v>
      </c>
      <c r="L2562" s="29">
        <v>3.2</v>
      </c>
      <c r="M2562" s="29">
        <f t="shared" si="39"/>
        <v>0.96</v>
      </c>
      <c r="N2562" s="29">
        <v>0.83999999999999986</v>
      </c>
      <c r="O2562" s="30">
        <v>5</v>
      </c>
    </row>
    <row r="2563" spans="1:15" x14ac:dyDescent="0.35">
      <c r="A2563" s="24">
        <v>44973.193055555559</v>
      </c>
      <c r="B2563" s="25">
        <v>44973.200694444444</v>
      </c>
      <c r="C2563" s="26" t="str">
        <f>TEXT(B2563,"dd.mm.yyyy")</f>
        <v>16.02.2023</v>
      </c>
      <c r="D2563" s="27">
        <f>B2563-A2563</f>
        <v>7.6388888846850023E-3</v>
      </c>
      <c r="E2563" s="28" t="s">
        <v>16</v>
      </c>
      <c r="F2563" s="28" t="s">
        <v>723</v>
      </c>
      <c r="G2563" s="28">
        <v>4</v>
      </c>
      <c r="H2563" s="29">
        <v>4</v>
      </c>
      <c r="I2563" s="28">
        <v>1</v>
      </c>
      <c r="J2563" s="28" t="s">
        <v>12</v>
      </c>
      <c r="K2563" s="28">
        <v>2</v>
      </c>
      <c r="L2563" s="29">
        <v>12</v>
      </c>
      <c r="M2563" s="29">
        <f t="shared" ref="M2563:M2626" si="40">L2563*30%</f>
        <v>3.5999999999999996</v>
      </c>
      <c r="N2563" s="29">
        <v>1.4000000000000004</v>
      </c>
      <c r="O2563" s="30">
        <v>17</v>
      </c>
    </row>
    <row r="2564" spans="1:15" x14ac:dyDescent="0.35">
      <c r="A2564" s="24">
        <v>44973.193055555559</v>
      </c>
      <c r="B2564" s="25">
        <v>44973.197222222225</v>
      </c>
      <c r="C2564" s="26" t="str">
        <f>TEXT(B2564,"dd.mm.yyyy")</f>
        <v>16.02.2023</v>
      </c>
      <c r="D2564" s="27">
        <f>B2564-A2564</f>
        <v>4.166666665696539E-3</v>
      </c>
      <c r="E2564" s="28" t="s">
        <v>67</v>
      </c>
      <c r="F2564" s="28" t="s">
        <v>402</v>
      </c>
      <c r="G2564" s="28">
        <v>1</v>
      </c>
      <c r="H2564" s="29">
        <v>0.9</v>
      </c>
      <c r="I2564" s="28">
        <v>1</v>
      </c>
      <c r="J2564" s="28" t="s">
        <v>12</v>
      </c>
      <c r="K2564" s="28">
        <v>1</v>
      </c>
      <c r="L2564" s="29">
        <v>3.9</v>
      </c>
      <c r="M2564" s="29">
        <f t="shared" si="40"/>
        <v>1.17</v>
      </c>
      <c r="N2564" s="29">
        <v>0.93000000000000016</v>
      </c>
      <c r="O2564" s="30">
        <v>6</v>
      </c>
    </row>
    <row r="2565" spans="1:15" x14ac:dyDescent="0.35">
      <c r="A2565" s="24">
        <v>44973.193055555559</v>
      </c>
      <c r="B2565" s="25">
        <v>44973.198611111111</v>
      </c>
      <c r="C2565" s="26" t="str">
        <f>TEXT(B2565,"dd.mm.yyyy")</f>
        <v>16.02.2023</v>
      </c>
      <c r="D2565" s="27">
        <f>B2565-A2565</f>
        <v>5.5555555518367328E-3</v>
      </c>
      <c r="E2565" s="28" t="s">
        <v>68</v>
      </c>
      <c r="F2565" s="28" t="s">
        <v>699</v>
      </c>
      <c r="G2565" s="28">
        <v>1</v>
      </c>
      <c r="H2565" s="29">
        <v>1.3</v>
      </c>
      <c r="I2565" s="28">
        <v>1</v>
      </c>
      <c r="J2565" s="28" t="s">
        <v>12</v>
      </c>
      <c r="K2565" s="28">
        <v>1</v>
      </c>
      <c r="L2565" s="29">
        <v>3.4</v>
      </c>
      <c r="M2565" s="29">
        <f t="shared" si="40"/>
        <v>1.02</v>
      </c>
      <c r="N2565" s="29">
        <v>0.58000000000000007</v>
      </c>
      <c r="O2565" s="30">
        <v>5</v>
      </c>
    </row>
    <row r="2566" spans="1:15" x14ac:dyDescent="0.35">
      <c r="A2566" s="24">
        <v>44973.193055555559</v>
      </c>
      <c r="B2566" s="25">
        <v>44973.202777777777</v>
      </c>
      <c r="C2566" s="26" t="str">
        <f>TEXT(B2566,"dd.mm.yyyy")</f>
        <v>16.02.2023</v>
      </c>
      <c r="D2566" s="27">
        <f>B2566-A2566</f>
        <v>9.7222222175332718E-3</v>
      </c>
      <c r="E2566" s="28" t="s">
        <v>41</v>
      </c>
      <c r="F2566" s="28" t="s">
        <v>598</v>
      </c>
      <c r="G2566" s="28">
        <v>1</v>
      </c>
      <c r="H2566" s="29">
        <v>2.7</v>
      </c>
      <c r="I2566" s="28">
        <v>1</v>
      </c>
      <c r="J2566" s="28" t="s">
        <v>12</v>
      </c>
      <c r="K2566" s="28">
        <v>2</v>
      </c>
      <c r="L2566" s="29">
        <v>8.1</v>
      </c>
      <c r="M2566" s="29">
        <f t="shared" si="40"/>
        <v>2.4299999999999997</v>
      </c>
      <c r="N2566" s="29">
        <v>1.4700000000000006</v>
      </c>
      <c r="O2566" s="30">
        <v>12</v>
      </c>
    </row>
    <row r="2567" spans="1:15" x14ac:dyDescent="0.35">
      <c r="A2567" s="24">
        <v>44973.193749999999</v>
      </c>
      <c r="B2567" s="25">
        <v>44973.196527777778</v>
      </c>
      <c r="C2567" s="26" t="str">
        <f>TEXT(B2567,"dd.mm.yyyy")</f>
        <v>16.02.2023</v>
      </c>
      <c r="D2567" s="27">
        <f>B2567-A2567</f>
        <v>2.7777777795563452E-3</v>
      </c>
      <c r="E2567" s="28" t="s">
        <v>67</v>
      </c>
      <c r="F2567" s="28" t="s">
        <v>91</v>
      </c>
      <c r="G2567" s="28">
        <v>1</v>
      </c>
      <c r="H2567" s="29">
        <v>1.2</v>
      </c>
      <c r="I2567" s="28">
        <v>1</v>
      </c>
      <c r="J2567" s="28" t="s">
        <v>12</v>
      </c>
      <c r="K2567" s="28">
        <v>1</v>
      </c>
      <c r="L2567" s="29">
        <v>3.4</v>
      </c>
      <c r="M2567" s="29">
        <f t="shared" si="40"/>
        <v>1.02</v>
      </c>
      <c r="N2567" s="29">
        <v>1.5800000000000005</v>
      </c>
      <c r="O2567" s="30">
        <v>6</v>
      </c>
    </row>
    <row r="2568" spans="1:15" x14ac:dyDescent="0.35">
      <c r="A2568" s="24">
        <v>44973.193749999999</v>
      </c>
      <c r="B2568" s="25">
        <v>44973.197222222225</v>
      </c>
      <c r="C2568" s="26" t="str">
        <f>TEXT(B2568,"dd.mm.yyyy")</f>
        <v>16.02.2023</v>
      </c>
      <c r="D2568" s="27">
        <f>B2568-A2568</f>
        <v>3.4722222262644209E-3</v>
      </c>
      <c r="E2568" s="28" t="s">
        <v>51</v>
      </c>
      <c r="F2568" s="28" t="s">
        <v>110</v>
      </c>
      <c r="G2568" s="28">
        <v>1</v>
      </c>
      <c r="H2568" s="29">
        <v>1.6</v>
      </c>
      <c r="I2568" s="28">
        <v>1</v>
      </c>
      <c r="J2568" s="28" t="s">
        <v>12</v>
      </c>
      <c r="K2568" s="28">
        <v>1</v>
      </c>
      <c r="L2568" s="29">
        <v>3.2</v>
      </c>
      <c r="M2568" s="29">
        <f t="shared" si="40"/>
        <v>0.96</v>
      </c>
      <c r="N2568" s="29">
        <v>0.83999999999999986</v>
      </c>
      <c r="O2568" s="30">
        <v>5</v>
      </c>
    </row>
    <row r="2569" spans="1:15" x14ac:dyDescent="0.35">
      <c r="A2569" s="24">
        <v>44973.193749999999</v>
      </c>
      <c r="B2569" s="25">
        <v>44973.197222222225</v>
      </c>
      <c r="C2569" s="26" t="str">
        <f>TEXT(B2569,"dd.mm.yyyy")</f>
        <v>16.02.2023</v>
      </c>
      <c r="D2569" s="27">
        <f>B2569-A2569</f>
        <v>3.4722222262644209E-3</v>
      </c>
      <c r="E2569" s="28" t="s">
        <v>51</v>
      </c>
      <c r="F2569" s="28" t="s">
        <v>208</v>
      </c>
      <c r="G2569" s="28">
        <v>1</v>
      </c>
      <c r="H2569" s="29">
        <v>1.2</v>
      </c>
      <c r="I2569" s="28">
        <v>1</v>
      </c>
      <c r="J2569" s="28" t="s">
        <v>12</v>
      </c>
      <c r="K2569" s="28">
        <v>2</v>
      </c>
      <c r="L2569" s="29">
        <v>3.4</v>
      </c>
      <c r="M2569" s="29">
        <f t="shared" si="40"/>
        <v>1.02</v>
      </c>
      <c r="N2569" s="29">
        <v>0.58000000000000007</v>
      </c>
      <c r="O2569" s="30">
        <v>5</v>
      </c>
    </row>
    <row r="2570" spans="1:15" x14ac:dyDescent="0.35">
      <c r="A2570" s="24">
        <v>44973.193749999999</v>
      </c>
      <c r="B2570" s="25">
        <v>44973.209722222222</v>
      </c>
      <c r="C2570" s="26" t="str">
        <f>TEXT(B2570,"dd.mm.yyyy")</f>
        <v>16.02.2023</v>
      </c>
      <c r="D2570" s="27">
        <f>B2570-A2570</f>
        <v>1.5972222223354038E-2</v>
      </c>
      <c r="E2570" s="28" t="s">
        <v>34</v>
      </c>
      <c r="F2570" s="28" t="s">
        <v>917</v>
      </c>
      <c r="G2570" s="28">
        <v>4</v>
      </c>
      <c r="H2570" s="29">
        <v>9.9</v>
      </c>
      <c r="I2570" s="28">
        <v>1</v>
      </c>
      <c r="J2570" s="28" t="s">
        <v>12</v>
      </c>
      <c r="K2570" s="28">
        <v>2</v>
      </c>
      <c r="L2570" s="29">
        <v>29.7</v>
      </c>
      <c r="M2570" s="29">
        <f t="shared" si="40"/>
        <v>8.91</v>
      </c>
      <c r="N2570" s="29">
        <v>2.3900000000000041</v>
      </c>
      <c r="O2570" s="30">
        <v>41</v>
      </c>
    </row>
    <row r="2571" spans="1:15" x14ac:dyDescent="0.35">
      <c r="A2571" s="24">
        <v>44973.193749999999</v>
      </c>
      <c r="B2571" s="25">
        <v>44973.196527777778</v>
      </c>
      <c r="C2571" s="26" t="str">
        <f>TEXT(B2571,"dd.mm.yyyy")</f>
        <v>16.02.2023</v>
      </c>
      <c r="D2571" s="27">
        <f>B2571-A2571</f>
        <v>2.7777777795563452E-3</v>
      </c>
      <c r="E2571" s="28" t="s">
        <v>28</v>
      </c>
      <c r="F2571" s="28" t="s">
        <v>210</v>
      </c>
      <c r="G2571" s="28">
        <v>4</v>
      </c>
      <c r="H2571" s="29">
        <v>0.7</v>
      </c>
      <c r="I2571" s="28">
        <v>1</v>
      </c>
      <c r="J2571" s="28" t="s">
        <v>12</v>
      </c>
      <c r="K2571" s="28">
        <v>2</v>
      </c>
      <c r="L2571" s="29">
        <v>3</v>
      </c>
      <c r="M2571" s="29">
        <f t="shared" si="40"/>
        <v>0.89999999999999991</v>
      </c>
      <c r="N2571" s="29">
        <v>1.0999999999999996</v>
      </c>
      <c r="O2571" s="30">
        <v>5</v>
      </c>
    </row>
    <row r="2572" spans="1:15" x14ac:dyDescent="0.35">
      <c r="A2572" s="24">
        <v>44973.194444444445</v>
      </c>
      <c r="B2572" s="25">
        <v>44973.204861111109</v>
      </c>
      <c r="C2572" s="26" t="str">
        <f>TEXT(B2572,"dd.mm.yyyy")</f>
        <v>16.02.2023</v>
      </c>
      <c r="D2572" s="27">
        <f>B2572-A2572</f>
        <v>1.0416666664241347E-2</v>
      </c>
      <c r="E2572" s="28" t="s">
        <v>74</v>
      </c>
      <c r="F2572" s="28" t="s">
        <v>655</v>
      </c>
      <c r="G2572" s="28">
        <v>1</v>
      </c>
      <c r="H2572" s="29">
        <v>4.8</v>
      </c>
      <c r="I2572" s="28">
        <v>1</v>
      </c>
      <c r="J2572" s="28" t="s">
        <v>12</v>
      </c>
      <c r="K2572" s="28">
        <v>1</v>
      </c>
      <c r="L2572" s="29">
        <v>14.4</v>
      </c>
      <c r="M2572" s="29">
        <f t="shared" si="40"/>
        <v>4.32</v>
      </c>
      <c r="N2572" s="29">
        <v>2.2799999999999994</v>
      </c>
      <c r="O2572" s="30">
        <v>21</v>
      </c>
    </row>
    <row r="2573" spans="1:15" x14ac:dyDescent="0.35">
      <c r="A2573" s="24">
        <v>44973.194444444445</v>
      </c>
      <c r="B2573" s="25">
        <v>44973.197222222225</v>
      </c>
      <c r="C2573" s="26" t="str">
        <f>TEXT(B2573,"dd.mm.yyyy")</f>
        <v>16.02.2023</v>
      </c>
      <c r="D2573" s="27">
        <f>B2573-A2573</f>
        <v>2.7777777795563452E-3</v>
      </c>
      <c r="E2573" s="28" t="s">
        <v>51</v>
      </c>
      <c r="F2573" s="28" t="s">
        <v>430</v>
      </c>
      <c r="G2573" s="28">
        <v>1</v>
      </c>
      <c r="H2573" s="29">
        <v>1</v>
      </c>
      <c r="I2573" s="28">
        <v>1</v>
      </c>
      <c r="J2573" s="28" t="s">
        <v>12</v>
      </c>
      <c r="K2573" s="28">
        <v>2</v>
      </c>
      <c r="L2573" s="29">
        <v>3.6</v>
      </c>
      <c r="M2573" s="29">
        <f t="shared" si="40"/>
        <v>1.08</v>
      </c>
      <c r="N2573" s="29">
        <v>1.3199999999999998</v>
      </c>
      <c r="O2573" s="30">
        <v>6</v>
      </c>
    </row>
    <row r="2574" spans="1:15" x14ac:dyDescent="0.35">
      <c r="A2574" s="24">
        <v>44973.194444444445</v>
      </c>
      <c r="B2574" s="25">
        <v>44973.195833333331</v>
      </c>
      <c r="C2574" s="26" t="str">
        <f>TEXT(B2574,"dd.mm.yyyy")</f>
        <v>16.02.2023</v>
      </c>
      <c r="D2574" s="27">
        <f>B2574-A2574</f>
        <v>1.3888888861401938E-3</v>
      </c>
      <c r="E2574" s="28" t="s">
        <v>44</v>
      </c>
      <c r="F2574" s="28" t="s">
        <v>855</v>
      </c>
      <c r="G2574" s="28">
        <v>1</v>
      </c>
      <c r="H2574" s="29">
        <v>0.5</v>
      </c>
      <c r="I2574" s="28">
        <v>1</v>
      </c>
      <c r="J2574" s="28" t="s">
        <v>12</v>
      </c>
      <c r="K2574" s="28">
        <v>1</v>
      </c>
      <c r="L2574" s="29">
        <v>3.3</v>
      </c>
      <c r="M2574" s="29">
        <f t="shared" si="40"/>
        <v>0.98999999999999988</v>
      </c>
      <c r="N2574" s="29">
        <v>0.71</v>
      </c>
      <c r="O2574" s="30">
        <v>5</v>
      </c>
    </row>
    <row r="2575" spans="1:15" x14ac:dyDescent="0.35">
      <c r="A2575" s="24">
        <v>44973.194444444445</v>
      </c>
      <c r="B2575" s="25">
        <v>44973.202777777777</v>
      </c>
      <c r="C2575" s="26" t="str">
        <f>TEXT(B2575,"dd.mm.yyyy")</f>
        <v>16.02.2023</v>
      </c>
      <c r="D2575" s="27">
        <f>B2575-A2575</f>
        <v>8.333333331393078E-3</v>
      </c>
      <c r="E2575" s="28" t="s">
        <v>70</v>
      </c>
      <c r="F2575" s="28" t="s">
        <v>443</v>
      </c>
      <c r="G2575" s="28">
        <v>1</v>
      </c>
      <c r="H2575" s="29">
        <v>3</v>
      </c>
      <c r="I2575" s="28">
        <v>1</v>
      </c>
      <c r="J2575" s="28" t="s">
        <v>12</v>
      </c>
      <c r="K2575" s="28">
        <v>1</v>
      </c>
      <c r="L2575" s="29">
        <v>9</v>
      </c>
      <c r="M2575" s="29">
        <f t="shared" si="40"/>
        <v>2.6999999999999997</v>
      </c>
      <c r="N2575" s="29">
        <v>1.3000000000000007</v>
      </c>
      <c r="O2575" s="30">
        <v>13</v>
      </c>
    </row>
    <row r="2576" spans="1:15" x14ac:dyDescent="0.35">
      <c r="A2576" s="24">
        <v>44973.195138888892</v>
      </c>
      <c r="B2576" s="25">
        <v>44973.198611111111</v>
      </c>
      <c r="C2576" s="26" t="str">
        <f>TEXT(B2576,"dd.mm.yyyy")</f>
        <v>16.02.2023</v>
      </c>
      <c r="D2576" s="27">
        <f>B2576-A2576</f>
        <v>3.4722222189884633E-3</v>
      </c>
      <c r="E2576" s="28" t="s">
        <v>29</v>
      </c>
      <c r="F2576" s="28" t="s">
        <v>555</v>
      </c>
      <c r="G2576" s="28">
        <v>1</v>
      </c>
      <c r="H2576" s="29">
        <v>1.3</v>
      </c>
      <c r="I2576" s="28">
        <v>1</v>
      </c>
      <c r="J2576" s="28" t="s">
        <v>12</v>
      </c>
      <c r="K2576" s="28">
        <v>2</v>
      </c>
      <c r="L2576" s="29">
        <v>4</v>
      </c>
      <c r="M2576" s="29">
        <f t="shared" si="40"/>
        <v>1.2</v>
      </c>
      <c r="N2576" s="29">
        <v>1.7999999999999998</v>
      </c>
      <c r="O2576" s="30">
        <v>7</v>
      </c>
    </row>
    <row r="2577" spans="1:15" x14ac:dyDescent="0.35">
      <c r="A2577" s="24">
        <v>44973.195138888892</v>
      </c>
      <c r="B2577" s="25">
        <v>44973.205555555556</v>
      </c>
      <c r="C2577" s="26" t="str">
        <f>TEXT(B2577,"dd.mm.yyyy")</f>
        <v>16.02.2023</v>
      </c>
      <c r="D2577" s="27">
        <f>B2577-A2577</f>
        <v>1.0416666664241347E-2</v>
      </c>
      <c r="E2577" s="28" t="s">
        <v>34</v>
      </c>
      <c r="F2577" s="28" t="s">
        <v>713</v>
      </c>
      <c r="G2577" s="28">
        <v>1</v>
      </c>
      <c r="H2577" s="29">
        <v>4.9000000000000004</v>
      </c>
      <c r="I2577" s="28">
        <v>1</v>
      </c>
      <c r="J2577" s="28" t="s">
        <v>12</v>
      </c>
      <c r="K2577" s="28">
        <v>2</v>
      </c>
      <c r="L2577" s="29">
        <v>14.7</v>
      </c>
      <c r="M2577" s="29">
        <f t="shared" si="40"/>
        <v>4.4099999999999993</v>
      </c>
      <c r="N2577" s="29">
        <v>2.8900000000000006</v>
      </c>
      <c r="O2577" s="30">
        <v>22</v>
      </c>
    </row>
    <row r="2578" spans="1:15" x14ac:dyDescent="0.35">
      <c r="A2578" s="24">
        <v>44973.195833333331</v>
      </c>
      <c r="B2578" s="25">
        <v>44973.198611111111</v>
      </c>
      <c r="C2578" s="26" t="str">
        <f>TEXT(B2578,"dd.mm.yyyy")</f>
        <v>16.02.2023</v>
      </c>
      <c r="D2578" s="27">
        <f>B2578-A2578</f>
        <v>2.7777777795563452E-3</v>
      </c>
      <c r="E2578" s="28" t="s">
        <v>73</v>
      </c>
      <c r="F2578" s="28" t="s">
        <v>741</v>
      </c>
      <c r="G2578" s="28">
        <v>1</v>
      </c>
      <c r="H2578" s="29">
        <v>1.1000000000000001</v>
      </c>
      <c r="I2578" s="28">
        <v>1</v>
      </c>
      <c r="J2578" s="28" t="s">
        <v>12</v>
      </c>
      <c r="K2578" s="28">
        <v>1</v>
      </c>
      <c r="L2578" s="29">
        <v>3.2</v>
      </c>
      <c r="M2578" s="29">
        <f t="shared" si="40"/>
        <v>0.96</v>
      </c>
      <c r="N2578" s="29">
        <v>0.83999999999999986</v>
      </c>
      <c r="O2578" s="30">
        <v>5</v>
      </c>
    </row>
    <row r="2579" spans="1:15" x14ac:dyDescent="0.35">
      <c r="A2579" s="24">
        <v>44973.196527777778</v>
      </c>
      <c r="B2579" s="25">
        <v>44973.209027777775</v>
      </c>
      <c r="C2579" s="26" t="str">
        <f>TEXT(B2579,"dd.mm.yyyy")</f>
        <v>16.02.2023</v>
      </c>
      <c r="D2579" s="27">
        <f>B2579-A2579</f>
        <v>1.2499999997089617E-2</v>
      </c>
      <c r="E2579" s="28" t="s">
        <v>45</v>
      </c>
      <c r="F2579" s="28" t="s">
        <v>376</v>
      </c>
      <c r="G2579" s="28">
        <v>3</v>
      </c>
      <c r="H2579" s="29">
        <v>5.6</v>
      </c>
      <c r="I2579" s="28">
        <v>1</v>
      </c>
      <c r="J2579" s="28" t="s">
        <v>12</v>
      </c>
      <c r="K2579" s="28">
        <v>1</v>
      </c>
      <c r="L2579" s="29">
        <v>16.8</v>
      </c>
      <c r="M2579" s="29">
        <f t="shared" si="40"/>
        <v>5.04</v>
      </c>
      <c r="N2579" s="29">
        <v>3.16</v>
      </c>
      <c r="O2579" s="30">
        <v>25</v>
      </c>
    </row>
    <row r="2580" spans="1:15" x14ac:dyDescent="0.35">
      <c r="A2580" s="24">
        <v>44973.197222222225</v>
      </c>
      <c r="B2580" s="25">
        <v>44973.201388888891</v>
      </c>
      <c r="C2580" s="26" t="str">
        <f>TEXT(B2580,"dd.mm.yyyy")</f>
        <v>16.02.2023</v>
      </c>
      <c r="D2580" s="27">
        <f>B2580-A2580</f>
        <v>4.166666665696539E-3</v>
      </c>
      <c r="E2580" s="28" t="s">
        <v>37</v>
      </c>
      <c r="F2580" s="28" t="s">
        <v>751</v>
      </c>
      <c r="G2580" s="28">
        <v>1</v>
      </c>
      <c r="H2580" s="29">
        <v>1.6</v>
      </c>
      <c r="I2580" s="28">
        <v>1</v>
      </c>
      <c r="J2580" s="28" t="s">
        <v>12</v>
      </c>
      <c r="K2580" s="28">
        <v>2</v>
      </c>
      <c r="L2580" s="29">
        <v>3.6</v>
      </c>
      <c r="M2580" s="29">
        <f t="shared" si="40"/>
        <v>1.08</v>
      </c>
      <c r="N2580" s="29">
        <v>1.3199999999999998</v>
      </c>
      <c r="O2580" s="30">
        <v>6</v>
      </c>
    </row>
    <row r="2581" spans="1:15" x14ac:dyDescent="0.35">
      <c r="A2581" s="24">
        <v>44973.197222222225</v>
      </c>
      <c r="B2581" s="25">
        <v>44973.209722222222</v>
      </c>
      <c r="C2581" s="26" t="str">
        <f>TEXT(B2581,"dd.mm.yyyy")</f>
        <v>16.02.2023</v>
      </c>
      <c r="D2581" s="27">
        <f>B2581-A2581</f>
        <v>1.2499999997089617E-2</v>
      </c>
      <c r="E2581" s="28" t="s">
        <v>16</v>
      </c>
      <c r="F2581" s="28" t="s">
        <v>837</v>
      </c>
      <c r="G2581" s="28">
        <v>1</v>
      </c>
      <c r="H2581" s="29">
        <v>7.5</v>
      </c>
      <c r="I2581" s="28">
        <v>1</v>
      </c>
      <c r="J2581" s="28" t="s">
        <v>12</v>
      </c>
      <c r="K2581" s="28">
        <v>1</v>
      </c>
      <c r="L2581" s="29">
        <v>22.5</v>
      </c>
      <c r="M2581" s="29">
        <f t="shared" si="40"/>
        <v>6.75</v>
      </c>
      <c r="N2581" s="29">
        <v>5.75</v>
      </c>
      <c r="O2581" s="30">
        <v>35</v>
      </c>
    </row>
    <row r="2582" spans="1:15" x14ac:dyDescent="0.35">
      <c r="A2582" s="24">
        <v>44973.197222222225</v>
      </c>
      <c r="B2582" s="25">
        <v>44973.208333333336</v>
      </c>
      <c r="C2582" s="26" t="str">
        <f>TEXT(B2582,"dd.mm.yyyy")</f>
        <v>16.02.2023</v>
      </c>
      <c r="D2582" s="27">
        <f>B2582-A2582</f>
        <v>1.1111111110949423E-2</v>
      </c>
      <c r="E2582" s="28" t="s">
        <v>17</v>
      </c>
      <c r="F2582" s="28" t="s">
        <v>796</v>
      </c>
      <c r="G2582" s="28">
        <v>1</v>
      </c>
      <c r="H2582" s="29">
        <v>8.3000000000000007</v>
      </c>
      <c r="I2582" s="28">
        <v>1</v>
      </c>
      <c r="J2582" s="28" t="s">
        <v>12</v>
      </c>
      <c r="K2582" s="28">
        <v>1</v>
      </c>
      <c r="L2582" s="29">
        <v>24.9</v>
      </c>
      <c r="M2582" s="29">
        <f t="shared" si="40"/>
        <v>7.4699999999999989</v>
      </c>
      <c r="N2582" s="29">
        <v>2.6300000000000026</v>
      </c>
      <c r="O2582" s="30">
        <v>35</v>
      </c>
    </row>
    <row r="2583" spans="1:15" x14ac:dyDescent="0.35">
      <c r="A2583" s="24">
        <v>44973.197916666664</v>
      </c>
      <c r="B2583" s="25">
        <v>44973.203472222223</v>
      </c>
      <c r="C2583" s="26" t="str">
        <f>TEXT(B2583,"dd.mm.yyyy")</f>
        <v>16.02.2023</v>
      </c>
      <c r="D2583" s="27">
        <f>B2583-A2583</f>
        <v>5.5555555591126904E-3</v>
      </c>
      <c r="E2583" s="28" t="s">
        <v>54</v>
      </c>
      <c r="F2583" s="28" t="s">
        <v>294</v>
      </c>
      <c r="G2583" s="28">
        <v>1</v>
      </c>
      <c r="H2583" s="29">
        <v>1.6</v>
      </c>
      <c r="I2583" s="28">
        <v>1</v>
      </c>
      <c r="J2583" s="28" t="s">
        <v>12</v>
      </c>
      <c r="K2583" s="28">
        <v>1</v>
      </c>
      <c r="L2583" s="29">
        <v>3.8</v>
      </c>
      <c r="M2583" s="29">
        <f t="shared" si="40"/>
        <v>1.1399999999999999</v>
      </c>
      <c r="N2583" s="29">
        <v>1.0600000000000005</v>
      </c>
      <c r="O2583" s="30">
        <v>6</v>
      </c>
    </row>
    <row r="2584" spans="1:15" x14ac:dyDescent="0.35">
      <c r="A2584" s="24">
        <v>44973.197916666664</v>
      </c>
      <c r="B2584" s="25">
        <v>44973.201388888891</v>
      </c>
      <c r="C2584" s="26" t="str">
        <f>TEXT(B2584,"dd.mm.yyyy")</f>
        <v>16.02.2023</v>
      </c>
      <c r="D2584" s="27">
        <f>B2584-A2584</f>
        <v>3.4722222262644209E-3</v>
      </c>
      <c r="E2584" s="28" t="s">
        <v>69</v>
      </c>
      <c r="F2584" s="28" t="s">
        <v>510</v>
      </c>
      <c r="G2584" s="28">
        <v>1</v>
      </c>
      <c r="H2584" s="29">
        <v>1.4</v>
      </c>
      <c r="I2584" s="28">
        <v>1</v>
      </c>
      <c r="J2584" s="28" t="s">
        <v>12</v>
      </c>
      <c r="K2584" s="28">
        <v>2</v>
      </c>
      <c r="L2584" s="29">
        <v>3.9</v>
      </c>
      <c r="M2584" s="29">
        <f t="shared" si="40"/>
        <v>1.17</v>
      </c>
      <c r="N2584" s="29">
        <v>0.93000000000000016</v>
      </c>
      <c r="O2584" s="30">
        <v>6</v>
      </c>
    </row>
    <row r="2585" spans="1:15" x14ac:dyDescent="0.35">
      <c r="A2585" s="24">
        <v>44973.198611111111</v>
      </c>
      <c r="B2585" s="25">
        <v>44973.200694444444</v>
      </c>
      <c r="C2585" s="26" t="str">
        <f>TEXT(B2585,"dd.mm.yyyy")</f>
        <v>16.02.2023</v>
      </c>
      <c r="D2585" s="27">
        <f>B2585-A2585</f>
        <v>2.0833333328482695E-3</v>
      </c>
      <c r="E2585" s="28" t="s">
        <v>20</v>
      </c>
      <c r="F2585" s="28" t="s">
        <v>653</v>
      </c>
      <c r="G2585" s="28">
        <v>1</v>
      </c>
      <c r="H2585" s="29">
        <v>0</v>
      </c>
      <c r="I2585" s="28">
        <v>5</v>
      </c>
      <c r="J2585" s="28" t="s">
        <v>12</v>
      </c>
      <c r="K2585" s="28">
        <v>3</v>
      </c>
      <c r="L2585" s="29">
        <v>3.7</v>
      </c>
      <c r="M2585" s="29">
        <f t="shared" si="40"/>
        <v>1.1100000000000001</v>
      </c>
      <c r="N2585" s="29">
        <v>1.1899999999999995</v>
      </c>
      <c r="O2585" s="30">
        <v>6</v>
      </c>
    </row>
    <row r="2586" spans="1:15" x14ac:dyDescent="0.35">
      <c r="A2586" s="24">
        <v>44973.198611111111</v>
      </c>
      <c r="B2586" s="25">
        <v>44973.201388888891</v>
      </c>
      <c r="C2586" s="26" t="str">
        <f>TEXT(B2586,"dd.mm.yyyy")</f>
        <v>16.02.2023</v>
      </c>
      <c r="D2586" s="27">
        <f>B2586-A2586</f>
        <v>2.7777777795563452E-3</v>
      </c>
      <c r="E2586" s="28" t="s">
        <v>58</v>
      </c>
      <c r="F2586" s="28" t="s">
        <v>141</v>
      </c>
      <c r="G2586" s="28">
        <v>1</v>
      </c>
      <c r="H2586" s="29">
        <v>1</v>
      </c>
      <c r="I2586" s="28">
        <v>1</v>
      </c>
      <c r="J2586" s="28" t="s">
        <v>12</v>
      </c>
      <c r="K2586" s="28">
        <v>2</v>
      </c>
      <c r="L2586" s="29">
        <v>3.8</v>
      </c>
      <c r="M2586" s="29">
        <f t="shared" si="40"/>
        <v>1.1399999999999999</v>
      </c>
      <c r="N2586" s="29">
        <v>1.0600000000000005</v>
      </c>
      <c r="O2586" s="30">
        <v>6</v>
      </c>
    </row>
    <row r="2587" spans="1:15" x14ac:dyDescent="0.35">
      <c r="A2587" s="24">
        <v>44973.198611111111</v>
      </c>
      <c r="B2587" s="25">
        <v>44973.20416666667</v>
      </c>
      <c r="C2587" s="26" t="str">
        <f>TEXT(B2587,"dd.mm.yyyy")</f>
        <v>16.02.2023</v>
      </c>
      <c r="D2587" s="27">
        <f>B2587-A2587</f>
        <v>5.5555555591126904E-3</v>
      </c>
      <c r="E2587" s="28" t="s">
        <v>58</v>
      </c>
      <c r="F2587" s="28" t="s">
        <v>835</v>
      </c>
      <c r="G2587" s="28">
        <v>1</v>
      </c>
      <c r="H2587" s="29">
        <v>3.9</v>
      </c>
      <c r="I2587" s="28">
        <v>1</v>
      </c>
      <c r="J2587" s="28" t="s">
        <v>12</v>
      </c>
      <c r="K2587" s="28">
        <v>1</v>
      </c>
      <c r="L2587" s="29">
        <v>11.7</v>
      </c>
      <c r="M2587" s="29">
        <f t="shared" si="40"/>
        <v>3.51</v>
      </c>
      <c r="N2587" s="29">
        <v>2.7900000000000009</v>
      </c>
      <c r="O2587" s="30">
        <v>18</v>
      </c>
    </row>
    <row r="2588" spans="1:15" x14ac:dyDescent="0.35">
      <c r="A2588" s="24">
        <v>44973.199305555558</v>
      </c>
      <c r="B2588" s="25">
        <v>44973.208333333336</v>
      </c>
      <c r="C2588" s="26" t="str">
        <f>TEXT(B2588,"dd.mm.yyyy")</f>
        <v>16.02.2023</v>
      </c>
      <c r="D2588" s="27">
        <f>B2588-A2588</f>
        <v>9.0277777781011537E-3</v>
      </c>
      <c r="E2588" s="28" t="s">
        <v>20</v>
      </c>
      <c r="F2588" s="28" t="s">
        <v>740</v>
      </c>
      <c r="G2588" s="28">
        <v>1</v>
      </c>
      <c r="H2588" s="29">
        <v>2.4</v>
      </c>
      <c r="I2588" s="28">
        <v>1</v>
      </c>
      <c r="J2588" s="28" t="s">
        <v>12</v>
      </c>
      <c r="K2588" s="28">
        <v>2</v>
      </c>
      <c r="L2588" s="29">
        <v>7.2</v>
      </c>
      <c r="M2588" s="29">
        <f t="shared" si="40"/>
        <v>2.16</v>
      </c>
      <c r="N2588" s="29">
        <v>1.6399999999999997</v>
      </c>
      <c r="O2588" s="30">
        <v>11</v>
      </c>
    </row>
    <row r="2589" spans="1:15" x14ac:dyDescent="0.35">
      <c r="A2589" s="24">
        <v>44973.199305555558</v>
      </c>
      <c r="B2589" s="25">
        <v>44973.204861111109</v>
      </c>
      <c r="C2589" s="26" t="str">
        <f>TEXT(B2589,"dd.mm.yyyy")</f>
        <v>16.02.2023</v>
      </c>
      <c r="D2589" s="27">
        <f>B2589-A2589</f>
        <v>5.5555555518367328E-3</v>
      </c>
      <c r="E2589" s="28" t="s">
        <v>51</v>
      </c>
      <c r="F2589" s="28" t="s">
        <v>238</v>
      </c>
      <c r="G2589" s="28">
        <v>1</v>
      </c>
      <c r="H2589" s="29">
        <v>1.8</v>
      </c>
      <c r="I2589" s="28">
        <v>1</v>
      </c>
      <c r="J2589" s="28" t="s">
        <v>12</v>
      </c>
      <c r="K2589" s="28">
        <v>1</v>
      </c>
      <c r="L2589" s="29">
        <v>3.3</v>
      </c>
      <c r="M2589" s="29">
        <f t="shared" si="40"/>
        <v>0.98999999999999988</v>
      </c>
      <c r="N2589" s="29">
        <v>0.71</v>
      </c>
      <c r="O2589" s="30">
        <v>5</v>
      </c>
    </row>
    <row r="2590" spans="1:15" x14ac:dyDescent="0.35">
      <c r="A2590" s="24">
        <v>44973.2</v>
      </c>
      <c r="B2590" s="25">
        <v>44973.208333333336</v>
      </c>
      <c r="C2590" s="26" t="str">
        <f>TEXT(B2590,"dd.mm.yyyy")</f>
        <v>16.02.2023</v>
      </c>
      <c r="D2590" s="27">
        <f>B2590-A2590</f>
        <v>8.3333333386690356E-3</v>
      </c>
      <c r="E2590" s="28" t="s">
        <v>15</v>
      </c>
      <c r="F2590" s="28" t="s">
        <v>743</v>
      </c>
      <c r="G2590" s="28">
        <v>1</v>
      </c>
      <c r="H2590" s="29">
        <v>2.7</v>
      </c>
      <c r="I2590" s="28">
        <v>1</v>
      </c>
      <c r="J2590" s="28" t="s">
        <v>12</v>
      </c>
      <c r="K2590" s="28">
        <v>2</v>
      </c>
      <c r="L2590" s="29">
        <v>8.1</v>
      </c>
      <c r="M2590" s="29">
        <f t="shared" si="40"/>
        <v>2.4299999999999997</v>
      </c>
      <c r="N2590" s="29">
        <v>1.4700000000000006</v>
      </c>
      <c r="O2590" s="30">
        <v>12</v>
      </c>
    </row>
    <row r="2591" spans="1:15" x14ac:dyDescent="0.35">
      <c r="A2591" s="24">
        <v>44973.2</v>
      </c>
      <c r="B2591" s="25">
        <v>44973.202777777777</v>
      </c>
      <c r="C2591" s="26" t="str">
        <f>TEXT(B2591,"dd.mm.yyyy")</f>
        <v>16.02.2023</v>
      </c>
      <c r="D2591" s="27">
        <f>B2591-A2591</f>
        <v>2.7777777795563452E-3</v>
      </c>
      <c r="E2591" s="28" t="s">
        <v>25</v>
      </c>
      <c r="F2591" s="28" t="s">
        <v>637</v>
      </c>
      <c r="G2591" s="28">
        <v>2</v>
      </c>
      <c r="H2591" s="29">
        <v>1</v>
      </c>
      <c r="I2591" s="28">
        <v>1</v>
      </c>
      <c r="J2591" s="28" t="s">
        <v>12</v>
      </c>
      <c r="K2591" s="28">
        <v>2</v>
      </c>
      <c r="L2591" s="29">
        <v>3.8</v>
      </c>
      <c r="M2591" s="29">
        <f t="shared" si="40"/>
        <v>1.1399999999999999</v>
      </c>
      <c r="N2591" s="29">
        <v>1.0600000000000005</v>
      </c>
      <c r="O2591" s="30">
        <v>6</v>
      </c>
    </row>
    <row r="2592" spans="1:15" x14ac:dyDescent="0.35">
      <c r="A2592" s="24">
        <v>44973.2</v>
      </c>
      <c r="B2592" s="25">
        <v>44973.20416666667</v>
      </c>
      <c r="C2592" s="26" t="str">
        <f>TEXT(B2592,"dd.mm.yyyy")</f>
        <v>16.02.2023</v>
      </c>
      <c r="D2592" s="27">
        <f>B2592-A2592</f>
        <v>4.1666666729724966E-3</v>
      </c>
      <c r="E2592" s="28" t="s">
        <v>43</v>
      </c>
      <c r="F2592" s="28" t="s">
        <v>806</v>
      </c>
      <c r="G2592" s="28">
        <v>1</v>
      </c>
      <c r="H2592" s="29">
        <v>1.1000000000000001</v>
      </c>
      <c r="I2592" s="28">
        <v>1</v>
      </c>
      <c r="J2592" s="28" t="s">
        <v>18</v>
      </c>
      <c r="K2592" s="28">
        <v>1</v>
      </c>
      <c r="L2592" s="29">
        <v>3.4</v>
      </c>
      <c r="M2592" s="29">
        <f t="shared" si="40"/>
        <v>1.02</v>
      </c>
      <c r="N2592" s="29">
        <v>1.5800000000000005</v>
      </c>
      <c r="O2592" s="30">
        <v>6</v>
      </c>
    </row>
    <row r="2593" spans="1:15" x14ac:dyDescent="0.35">
      <c r="A2593" s="24">
        <v>44973.2</v>
      </c>
      <c r="B2593" s="25">
        <v>44973.205555555556</v>
      </c>
      <c r="C2593" s="26" t="str">
        <f>TEXT(B2593,"dd.mm.yyyy")</f>
        <v>16.02.2023</v>
      </c>
      <c r="D2593" s="27">
        <f>B2593-A2593</f>
        <v>5.5555555591126904E-3</v>
      </c>
      <c r="E2593" s="28" t="s">
        <v>42</v>
      </c>
      <c r="F2593" s="28" t="s">
        <v>795</v>
      </c>
      <c r="G2593" s="28">
        <v>1</v>
      </c>
      <c r="H2593" s="29">
        <v>1.8</v>
      </c>
      <c r="I2593" s="28">
        <v>1</v>
      </c>
      <c r="J2593" s="28" t="s">
        <v>12</v>
      </c>
      <c r="K2593" s="28">
        <v>1</v>
      </c>
      <c r="L2593" s="29">
        <v>3.9</v>
      </c>
      <c r="M2593" s="29">
        <f t="shared" si="40"/>
        <v>1.17</v>
      </c>
      <c r="N2593" s="29">
        <v>0.93000000000000016</v>
      </c>
      <c r="O2593" s="30">
        <v>6</v>
      </c>
    </row>
    <row r="2594" spans="1:15" x14ac:dyDescent="0.35">
      <c r="A2594" s="24">
        <v>44973.2</v>
      </c>
      <c r="B2594" s="25">
        <v>44973.220138888886</v>
      </c>
      <c r="C2594" s="26" t="str">
        <f>TEXT(B2594,"dd.mm.yyyy")</f>
        <v>16.02.2023</v>
      </c>
      <c r="D2594" s="27">
        <f>B2594-A2594</f>
        <v>2.0138888889050577E-2</v>
      </c>
      <c r="E2594" s="28" t="s">
        <v>64</v>
      </c>
      <c r="F2594" s="28" t="s">
        <v>526</v>
      </c>
      <c r="G2594" s="28">
        <v>1</v>
      </c>
      <c r="H2594" s="29">
        <v>18.600000000000001</v>
      </c>
      <c r="I2594" s="28">
        <v>2</v>
      </c>
      <c r="J2594" s="28" t="s">
        <v>12</v>
      </c>
      <c r="K2594" s="28">
        <v>2</v>
      </c>
      <c r="L2594" s="29">
        <v>55.8</v>
      </c>
      <c r="M2594" s="29">
        <f t="shared" si="40"/>
        <v>16.739999999999998</v>
      </c>
      <c r="N2594" s="29">
        <v>12.460000000000008</v>
      </c>
      <c r="O2594" s="30">
        <v>85</v>
      </c>
    </row>
    <row r="2595" spans="1:15" x14ac:dyDescent="0.35">
      <c r="A2595" s="24">
        <v>44973.200694444444</v>
      </c>
      <c r="B2595" s="25">
        <v>44973.20416666667</v>
      </c>
      <c r="C2595" s="26" t="str">
        <f>TEXT(B2595,"dd.mm.yyyy")</f>
        <v>16.02.2023</v>
      </c>
      <c r="D2595" s="27">
        <f>B2595-A2595</f>
        <v>3.4722222262644209E-3</v>
      </c>
      <c r="E2595" s="28" t="s">
        <v>69</v>
      </c>
      <c r="F2595" s="28" t="s">
        <v>245</v>
      </c>
      <c r="G2595" s="28">
        <v>1</v>
      </c>
      <c r="H2595" s="29">
        <v>2.5</v>
      </c>
      <c r="I2595" s="28">
        <v>1</v>
      </c>
      <c r="J2595" s="28" t="s">
        <v>12</v>
      </c>
      <c r="K2595" s="28">
        <v>2</v>
      </c>
      <c r="L2595" s="29">
        <v>7.5</v>
      </c>
      <c r="M2595" s="29">
        <f t="shared" si="40"/>
        <v>2.25</v>
      </c>
      <c r="N2595" s="29">
        <v>1.25</v>
      </c>
      <c r="O2595" s="30">
        <v>11</v>
      </c>
    </row>
    <row r="2596" spans="1:15" x14ac:dyDescent="0.35">
      <c r="A2596" s="24">
        <v>44973.200694444444</v>
      </c>
      <c r="B2596" s="25">
        <v>44973.205555555556</v>
      </c>
      <c r="C2596" s="26" t="str">
        <f>TEXT(B2596,"dd.mm.yyyy")</f>
        <v>16.02.2023</v>
      </c>
      <c r="D2596" s="27">
        <f>B2596-A2596</f>
        <v>4.8611111124046147E-3</v>
      </c>
      <c r="E2596" s="28" t="s">
        <v>45</v>
      </c>
      <c r="F2596" s="28" t="s">
        <v>461</v>
      </c>
      <c r="G2596" s="28">
        <v>1</v>
      </c>
      <c r="H2596" s="29">
        <v>1.8</v>
      </c>
      <c r="I2596" s="28">
        <v>1</v>
      </c>
      <c r="J2596" s="28" t="s">
        <v>12</v>
      </c>
      <c r="K2596" s="28">
        <v>2</v>
      </c>
      <c r="L2596" s="29">
        <v>3.3</v>
      </c>
      <c r="M2596" s="29">
        <f t="shared" si="40"/>
        <v>0.98999999999999988</v>
      </c>
      <c r="N2596" s="29">
        <v>0.71</v>
      </c>
      <c r="O2596" s="30">
        <v>5</v>
      </c>
    </row>
    <row r="2597" spans="1:15" x14ac:dyDescent="0.35">
      <c r="A2597" s="24">
        <v>44973.200694444444</v>
      </c>
      <c r="B2597" s="25">
        <v>44973.204861111109</v>
      </c>
      <c r="C2597" s="26" t="str">
        <f>TEXT(B2597,"dd.mm.yyyy")</f>
        <v>16.02.2023</v>
      </c>
      <c r="D2597" s="27">
        <f>B2597-A2597</f>
        <v>4.166666665696539E-3</v>
      </c>
      <c r="E2597" s="28" t="s">
        <v>67</v>
      </c>
      <c r="F2597" s="28" t="s">
        <v>839</v>
      </c>
      <c r="G2597" s="28">
        <v>1</v>
      </c>
      <c r="H2597" s="29">
        <v>1.6</v>
      </c>
      <c r="I2597" s="28">
        <v>1</v>
      </c>
      <c r="J2597" s="28" t="s">
        <v>12</v>
      </c>
      <c r="K2597" s="28">
        <v>2</v>
      </c>
      <c r="L2597" s="29">
        <v>3.9</v>
      </c>
      <c r="M2597" s="29">
        <f t="shared" si="40"/>
        <v>1.17</v>
      </c>
      <c r="N2597" s="29">
        <v>0.93000000000000016</v>
      </c>
      <c r="O2597" s="30">
        <v>6</v>
      </c>
    </row>
    <row r="2598" spans="1:15" x14ac:dyDescent="0.35">
      <c r="A2598" s="24">
        <v>44973.200694444444</v>
      </c>
      <c r="B2598" s="25">
        <v>44973.209722222222</v>
      </c>
      <c r="C2598" s="26" t="str">
        <f>TEXT(B2598,"dd.mm.yyyy")</f>
        <v>16.02.2023</v>
      </c>
      <c r="D2598" s="27">
        <f>B2598-A2598</f>
        <v>9.0277777781011537E-3</v>
      </c>
      <c r="E2598" s="28" t="s">
        <v>34</v>
      </c>
      <c r="F2598" s="28" t="s">
        <v>131</v>
      </c>
      <c r="G2598" s="28">
        <v>1</v>
      </c>
      <c r="H2598" s="29">
        <v>3.2</v>
      </c>
      <c r="I2598" s="28">
        <v>1</v>
      </c>
      <c r="J2598" s="28" t="s">
        <v>12</v>
      </c>
      <c r="K2598" s="28">
        <v>2</v>
      </c>
      <c r="L2598" s="29">
        <v>9.6</v>
      </c>
      <c r="M2598" s="29">
        <f t="shared" si="40"/>
        <v>2.88</v>
      </c>
      <c r="N2598" s="29">
        <v>2.5200000000000014</v>
      </c>
      <c r="O2598" s="30">
        <v>15</v>
      </c>
    </row>
    <row r="2599" spans="1:15" x14ac:dyDescent="0.35">
      <c r="A2599" s="24">
        <v>44973.200694444444</v>
      </c>
      <c r="B2599" s="25">
        <v>44973.209027777775</v>
      </c>
      <c r="C2599" s="26" t="str">
        <f>TEXT(B2599,"dd.mm.yyyy")</f>
        <v>16.02.2023</v>
      </c>
      <c r="D2599" s="27">
        <f>B2599-A2599</f>
        <v>8.333333331393078E-3</v>
      </c>
      <c r="E2599" s="28" t="s">
        <v>44</v>
      </c>
      <c r="F2599" s="28" t="s">
        <v>503</v>
      </c>
      <c r="G2599" s="28">
        <v>1</v>
      </c>
      <c r="H2599" s="29">
        <v>2.7</v>
      </c>
      <c r="I2599" s="28">
        <v>1</v>
      </c>
      <c r="J2599" s="28" t="s">
        <v>12</v>
      </c>
      <c r="K2599" s="28">
        <v>1</v>
      </c>
      <c r="L2599" s="29">
        <v>8.1</v>
      </c>
      <c r="M2599" s="29">
        <f t="shared" si="40"/>
        <v>2.4299999999999997</v>
      </c>
      <c r="N2599" s="29">
        <v>1.4700000000000006</v>
      </c>
      <c r="O2599" s="30">
        <v>12</v>
      </c>
    </row>
    <row r="2600" spans="1:15" x14ac:dyDescent="0.35">
      <c r="A2600" s="24">
        <v>44973.200694444444</v>
      </c>
      <c r="B2600" s="25">
        <v>44973.213194444441</v>
      </c>
      <c r="C2600" s="26" t="str">
        <f>TEXT(B2600,"dd.mm.yyyy")</f>
        <v>16.02.2023</v>
      </c>
      <c r="D2600" s="27">
        <f>B2600-A2600</f>
        <v>1.2499999997089617E-2</v>
      </c>
      <c r="E2600" s="28" t="s">
        <v>53</v>
      </c>
      <c r="F2600" s="28" t="s">
        <v>424</v>
      </c>
      <c r="G2600" s="28">
        <v>1</v>
      </c>
      <c r="H2600" s="29">
        <v>4.7</v>
      </c>
      <c r="I2600" s="28">
        <v>1</v>
      </c>
      <c r="J2600" s="28" t="s">
        <v>12</v>
      </c>
      <c r="K2600" s="28">
        <v>2</v>
      </c>
      <c r="L2600" s="29">
        <v>14.1</v>
      </c>
      <c r="M2600" s="29">
        <f t="shared" si="40"/>
        <v>4.2299999999999995</v>
      </c>
      <c r="N2600" s="29">
        <v>3.67</v>
      </c>
      <c r="O2600" s="30">
        <v>22</v>
      </c>
    </row>
    <row r="2601" spans="1:15" x14ac:dyDescent="0.35">
      <c r="A2601" s="24">
        <v>44973.200694444444</v>
      </c>
      <c r="B2601" s="25">
        <v>44973.214583333334</v>
      </c>
      <c r="C2601" s="26" t="str">
        <f>TEXT(B2601,"dd.mm.yyyy")</f>
        <v>16.02.2023</v>
      </c>
      <c r="D2601" s="27">
        <f>B2601-A2601</f>
        <v>1.3888888890505768E-2</v>
      </c>
      <c r="E2601" s="28" t="s">
        <v>64</v>
      </c>
      <c r="F2601" s="28" t="s">
        <v>334</v>
      </c>
      <c r="G2601" s="28">
        <v>3</v>
      </c>
      <c r="H2601" s="29">
        <v>4.7</v>
      </c>
      <c r="I2601" s="28">
        <v>1</v>
      </c>
      <c r="J2601" s="28" t="s">
        <v>12</v>
      </c>
      <c r="K2601" s="28">
        <v>1</v>
      </c>
      <c r="L2601" s="29">
        <v>14.1</v>
      </c>
      <c r="M2601" s="29">
        <f t="shared" si="40"/>
        <v>4.2299999999999995</v>
      </c>
      <c r="N2601" s="29">
        <v>1.67</v>
      </c>
      <c r="O2601" s="30">
        <v>20</v>
      </c>
    </row>
    <row r="2602" spans="1:15" x14ac:dyDescent="0.35">
      <c r="A2602" s="24">
        <v>44973.200694444444</v>
      </c>
      <c r="B2602" s="25">
        <v>44973.214583333334</v>
      </c>
      <c r="C2602" s="26" t="str">
        <f>TEXT(B2602,"dd.mm.yyyy")</f>
        <v>16.02.2023</v>
      </c>
      <c r="D2602" s="27">
        <f>B2602-A2602</f>
        <v>1.3888888890505768E-2</v>
      </c>
      <c r="E2602" s="28" t="s">
        <v>16</v>
      </c>
      <c r="F2602" s="28" t="s">
        <v>525</v>
      </c>
      <c r="G2602" s="28">
        <v>1</v>
      </c>
      <c r="H2602" s="29">
        <v>7.4</v>
      </c>
      <c r="I2602" s="28">
        <v>1</v>
      </c>
      <c r="J2602" s="28" t="s">
        <v>12</v>
      </c>
      <c r="K2602" s="28">
        <v>1</v>
      </c>
      <c r="L2602" s="29">
        <v>22.2</v>
      </c>
      <c r="M2602" s="29">
        <f t="shared" si="40"/>
        <v>6.6599999999999993</v>
      </c>
      <c r="N2602" s="29">
        <v>3.1400000000000006</v>
      </c>
      <c r="O2602" s="30">
        <v>32</v>
      </c>
    </row>
    <row r="2603" spans="1:15" x14ac:dyDescent="0.35">
      <c r="A2603" s="24">
        <v>44973.200694444444</v>
      </c>
      <c r="B2603" s="25">
        <v>44973.211111111108</v>
      </c>
      <c r="C2603" s="26" t="str">
        <f>TEXT(B2603,"dd.mm.yyyy")</f>
        <v>16.02.2023</v>
      </c>
      <c r="D2603" s="27">
        <f>B2603-A2603</f>
        <v>1.0416666664241347E-2</v>
      </c>
      <c r="E2603" s="28" t="s">
        <v>16</v>
      </c>
      <c r="F2603" s="28" t="s">
        <v>298</v>
      </c>
      <c r="G2603" s="28">
        <v>1</v>
      </c>
      <c r="H2603" s="29">
        <v>3.2</v>
      </c>
      <c r="I2603" s="28">
        <v>1</v>
      </c>
      <c r="J2603" s="28" t="s">
        <v>12</v>
      </c>
      <c r="K2603" s="28">
        <v>1</v>
      </c>
      <c r="L2603" s="29">
        <v>9.6</v>
      </c>
      <c r="M2603" s="29">
        <f t="shared" si="40"/>
        <v>2.88</v>
      </c>
      <c r="N2603" s="29">
        <v>1.5200000000000014</v>
      </c>
      <c r="O2603" s="30">
        <v>14</v>
      </c>
    </row>
    <row r="2604" spans="1:15" x14ac:dyDescent="0.35">
      <c r="A2604" s="24">
        <v>44973.201388888891</v>
      </c>
      <c r="B2604" s="25">
        <v>44973.206944444442</v>
      </c>
      <c r="C2604" s="26" t="str">
        <f>TEXT(B2604,"dd.mm.yyyy")</f>
        <v>16.02.2023</v>
      </c>
      <c r="D2604" s="27">
        <f>B2604-A2604</f>
        <v>5.5555555518367328E-3</v>
      </c>
      <c r="E2604" s="28" t="s">
        <v>37</v>
      </c>
      <c r="F2604" s="28" t="s">
        <v>289</v>
      </c>
      <c r="G2604" s="28">
        <v>1</v>
      </c>
      <c r="H2604" s="29">
        <v>2</v>
      </c>
      <c r="I2604" s="28">
        <v>1</v>
      </c>
      <c r="J2604" s="28" t="s">
        <v>12</v>
      </c>
      <c r="K2604" s="28">
        <v>2</v>
      </c>
      <c r="L2604" s="29">
        <v>6</v>
      </c>
      <c r="M2604" s="29">
        <f t="shared" si="40"/>
        <v>1.7999999999999998</v>
      </c>
      <c r="N2604" s="29">
        <v>1.2000000000000002</v>
      </c>
      <c r="O2604" s="30">
        <v>9</v>
      </c>
    </row>
    <row r="2605" spans="1:15" x14ac:dyDescent="0.35">
      <c r="A2605" s="24">
        <v>44973.20208333333</v>
      </c>
      <c r="B2605" s="25">
        <v>44973.224305555559</v>
      </c>
      <c r="C2605" s="26" t="str">
        <f>TEXT(B2605,"dd.mm.yyyy")</f>
        <v>16.02.2023</v>
      </c>
      <c r="D2605" s="27">
        <f>B2605-A2605</f>
        <v>2.2222222229174804E-2</v>
      </c>
      <c r="E2605" s="28" t="s">
        <v>21</v>
      </c>
      <c r="F2605" s="28" t="s">
        <v>766</v>
      </c>
      <c r="G2605" s="28">
        <v>1</v>
      </c>
      <c r="H2605" s="29">
        <v>10.4</v>
      </c>
      <c r="I2605" s="28">
        <v>1</v>
      </c>
      <c r="J2605" s="28" t="s">
        <v>12</v>
      </c>
      <c r="K2605" s="28">
        <v>1</v>
      </c>
      <c r="L2605" s="29">
        <v>31.2</v>
      </c>
      <c r="M2605" s="29">
        <f t="shared" si="40"/>
        <v>9.36</v>
      </c>
      <c r="N2605" s="29">
        <v>7.4400000000000013</v>
      </c>
      <c r="O2605" s="30">
        <v>48</v>
      </c>
    </row>
    <row r="2606" spans="1:15" x14ac:dyDescent="0.35">
      <c r="A2606" s="24">
        <v>44973.20208333333</v>
      </c>
      <c r="B2606" s="25">
        <v>44973.20416666667</v>
      </c>
      <c r="C2606" s="26" t="str">
        <f>TEXT(B2606,"dd.mm.yyyy")</f>
        <v>16.02.2023</v>
      </c>
      <c r="D2606" s="27">
        <f>B2606-A2606</f>
        <v>2.0833333401242271E-3</v>
      </c>
      <c r="E2606" s="28" t="s">
        <v>74</v>
      </c>
      <c r="F2606" s="28" t="s">
        <v>595</v>
      </c>
      <c r="G2606" s="28">
        <v>1</v>
      </c>
      <c r="H2606" s="29">
        <v>0.4</v>
      </c>
      <c r="I2606" s="28">
        <v>1</v>
      </c>
      <c r="J2606" s="28" t="s">
        <v>12</v>
      </c>
      <c r="K2606" s="28">
        <v>2</v>
      </c>
      <c r="L2606" s="29">
        <v>3.3</v>
      </c>
      <c r="M2606" s="29">
        <f t="shared" si="40"/>
        <v>0.98999999999999988</v>
      </c>
      <c r="N2606" s="29">
        <v>0.71</v>
      </c>
      <c r="O2606" s="30">
        <v>5</v>
      </c>
    </row>
    <row r="2607" spans="1:15" x14ac:dyDescent="0.35">
      <c r="A2607" s="24">
        <v>44973.20208333333</v>
      </c>
      <c r="B2607" s="25">
        <v>44973.211111111108</v>
      </c>
      <c r="C2607" s="26" t="str">
        <f>TEXT(B2607,"dd.mm.yyyy")</f>
        <v>16.02.2023</v>
      </c>
      <c r="D2607" s="27">
        <f>B2607-A2607</f>
        <v>9.0277777781011537E-3</v>
      </c>
      <c r="E2607" s="28" t="s">
        <v>58</v>
      </c>
      <c r="F2607" s="28" t="s">
        <v>692</v>
      </c>
      <c r="G2607" s="28">
        <v>2</v>
      </c>
      <c r="H2607" s="29">
        <v>4.0999999999999996</v>
      </c>
      <c r="I2607" s="28">
        <v>1</v>
      </c>
      <c r="J2607" s="28" t="s">
        <v>12</v>
      </c>
      <c r="K2607" s="28">
        <v>2</v>
      </c>
      <c r="L2607" s="29">
        <v>12.3</v>
      </c>
      <c r="M2607" s="29">
        <f t="shared" si="40"/>
        <v>3.69</v>
      </c>
      <c r="N2607" s="29">
        <v>2.0099999999999998</v>
      </c>
      <c r="O2607" s="30">
        <v>18</v>
      </c>
    </row>
    <row r="2608" spans="1:15" x14ac:dyDescent="0.35">
      <c r="A2608" s="24">
        <v>44973.202777777777</v>
      </c>
      <c r="B2608" s="25">
        <v>44973.206250000003</v>
      </c>
      <c r="C2608" s="26" t="str">
        <f>TEXT(B2608,"dd.mm.yyyy")</f>
        <v>16.02.2023</v>
      </c>
      <c r="D2608" s="27">
        <f>B2608-A2608</f>
        <v>3.4722222262644209E-3</v>
      </c>
      <c r="E2608" s="28" t="s">
        <v>13</v>
      </c>
      <c r="F2608" s="28" t="s">
        <v>299</v>
      </c>
      <c r="G2608" s="28">
        <v>1</v>
      </c>
      <c r="H2608" s="29">
        <v>1</v>
      </c>
      <c r="I2608" s="28">
        <v>1</v>
      </c>
      <c r="J2608" s="28" t="s">
        <v>12</v>
      </c>
      <c r="K2608" s="28">
        <v>2</v>
      </c>
      <c r="L2608" s="29">
        <v>3.1</v>
      </c>
      <c r="M2608" s="29">
        <f t="shared" si="40"/>
        <v>0.92999999999999994</v>
      </c>
      <c r="N2608" s="29">
        <v>0.9700000000000002</v>
      </c>
      <c r="O2608" s="30">
        <v>5</v>
      </c>
    </row>
    <row r="2609" spans="1:15" x14ac:dyDescent="0.35">
      <c r="A2609" s="24">
        <v>44973.20416666667</v>
      </c>
      <c r="B2609" s="25">
        <v>44973.213888888888</v>
      </c>
      <c r="C2609" s="26" t="str">
        <f>TEXT(B2609,"dd.mm.yyyy")</f>
        <v>16.02.2023</v>
      </c>
      <c r="D2609" s="27">
        <f>B2609-A2609</f>
        <v>9.7222222175332718E-3</v>
      </c>
      <c r="E2609" s="28" t="s">
        <v>53</v>
      </c>
      <c r="F2609" s="28" t="s">
        <v>142</v>
      </c>
      <c r="G2609" s="28">
        <v>1</v>
      </c>
      <c r="H2609" s="29">
        <v>4</v>
      </c>
      <c r="I2609" s="28">
        <v>1</v>
      </c>
      <c r="J2609" s="28" t="s">
        <v>12</v>
      </c>
      <c r="K2609" s="28">
        <v>1</v>
      </c>
      <c r="L2609" s="29">
        <v>12</v>
      </c>
      <c r="M2609" s="29">
        <f t="shared" si="40"/>
        <v>3.5999999999999996</v>
      </c>
      <c r="N2609" s="29">
        <v>2.4000000000000004</v>
      </c>
      <c r="O2609" s="30">
        <v>18</v>
      </c>
    </row>
    <row r="2610" spans="1:15" x14ac:dyDescent="0.35">
      <c r="A2610" s="24">
        <v>44973.20416666667</v>
      </c>
      <c r="B2610" s="25">
        <v>44973.21597222222</v>
      </c>
      <c r="C2610" s="26" t="str">
        <f>TEXT(B2610,"dd.mm.yyyy")</f>
        <v>16.02.2023</v>
      </c>
      <c r="D2610" s="27">
        <f>B2610-A2610</f>
        <v>1.1805555550381541E-2</v>
      </c>
      <c r="E2610" s="28" t="s">
        <v>64</v>
      </c>
      <c r="F2610" s="28" t="s">
        <v>165</v>
      </c>
      <c r="G2610" s="28">
        <v>1</v>
      </c>
      <c r="H2610" s="29">
        <v>4.4000000000000004</v>
      </c>
      <c r="I2610" s="28">
        <v>1</v>
      </c>
      <c r="J2610" s="28" t="s">
        <v>12</v>
      </c>
      <c r="K2610" s="28">
        <v>2</v>
      </c>
      <c r="L2610" s="29">
        <v>13.2</v>
      </c>
      <c r="M2610" s="29">
        <f t="shared" si="40"/>
        <v>3.9599999999999995</v>
      </c>
      <c r="N2610" s="29">
        <v>2.84</v>
      </c>
      <c r="O2610" s="30">
        <v>20</v>
      </c>
    </row>
    <row r="2611" spans="1:15" x14ac:dyDescent="0.35">
      <c r="A2611" s="24">
        <v>44973.20416666667</v>
      </c>
      <c r="B2611" s="25">
        <v>44973.213194444441</v>
      </c>
      <c r="C2611" s="26" t="str">
        <f>TEXT(B2611,"dd.mm.yyyy")</f>
        <v>16.02.2023</v>
      </c>
      <c r="D2611" s="27">
        <f>B2611-A2611</f>
        <v>9.0277777708251961E-3</v>
      </c>
      <c r="E2611" s="28" t="s">
        <v>64</v>
      </c>
      <c r="F2611" s="28" t="s">
        <v>567</v>
      </c>
      <c r="G2611" s="28">
        <v>1</v>
      </c>
      <c r="H2611" s="29">
        <v>6.5</v>
      </c>
      <c r="I2611" s="28">
        <v>1</v>
      </c>
      <c r="J2611" s="28" t="s">
        <v>12</v>
      </c>
      <c r="K2611" s="28">
        <v>2</v>
      </c>
      <c r="L2611" s="29">
        <v>19.5</v>
      </c>
      <c r="M2611" s="29">
        <f t="shared" si="40"/>
        <v>5.85</v>
      </c>
      <c r="N2611" s="29">
        <v>3.6499999999999986</v>
      </c>
      <c r="O2611" s="30">
        <v>29</v>
      </c>
    </row>
    <row r="2612" spans="1:15" x14ac:dyDescent="0.35">
      <c r="A2612" s="24">
        <v>44973.20416666667</v>
      </c>
      <c r="B2612" s="25">
        <v>44973.222222222219</v>
      </c>
      <c r="C2612" s="26" t="str">
        <f>TEXT(B2612,"dd.mm.yyyy")</f>
        <v>16.02.2023</v>
      </c>
      <c r="D2612" s="27">
        <f>B2612-A2612</f>
        <v>1.805555554892635E-2</v>
      </c>
      <c r="E2612" s="28" t="s">
        <v>64</v>
      </c>
      <c r="F2612" s="28" t="s">
        <v>369</v>
      </c>
      <c r="G2612" s="28">
        <v>2</v>
      </c>
      <c r="H2612" s="29">
        <v>18.3</v>
      </c>
      <c r="I2612" s="28">
        <v>2</v>
      </c>
      <c r="J2612" s="28" t="s">
        <v>12</v>
      </c>
      <c r="K2612" s="28">
        <v>2</v>
      </c>
      <c r="L2612" s="29">
        <v>54.9</v>
      </c>
      <c r="M2612" s="29">
        <f t="shared" si="40"/>
        <v>16.47</v>
      </c>
      <c r="N2612" s="29">
        <v>9.6300000000000026</v>
      </c>
      <c r="O2612" s="30">
        <v>81</v>
      </c>
    </row>
    <row r="2613" spans="1:15" x14ac:dyDescent="0.35">
      <c r="A2613" s="24">
        <v>44973.20416666667</v>
      </c>
      <c r="B2613" s="25">
        <v>44973.222222222219</v>
      </c>
      <c r="C2613" s="26" t="str">
        <f>TEXT(B2613,"dd.mm.yyyy")</f>
        <v>16.02.2023</v>
      </c>
      <c r="D2613" s="27">
        <f>B2613-A2613</f>
        <v>1.805555554892635E-2</v>
      </c>
      <c r="E2613" s="28" t="s">
        <v>64</v>
      </c>
      <c r="F2613" s="28" t="s">
        <v>662</v>
      </c>
      <c r="G2613" s="28">
        <v>1</v>
      </c>
      <c r="H2613" s="29">
        <v>14.9</v>
      </c>
      <c r="I2613" s="28">
        <v>1</v>
      </c>
      <c r="J2613" s="28" t="s">
        <v>12</v>
      </c>
      <c r="K2613" s="28">
        <v>2</v>
      </c>
      <c r="L2613" s="29">
        <v>44.7</v>
      </c>
      <c r="M2613" s="29">
        <f t="shared" si="40"/>
        <v>13.41</v>
      </c>
      <c r="N2613" s="29">
        <v>3.8900000000000006</v>
      </c>
      <c r="O2613" s="30">
        <v>62</v>
      </c>
    </row>
    <row r="2614" spans="1:15" x14ac:dyDescent="0.35">
      <c r="A2614" s="24">
        <v>44973.204861111109</v>
      </c>
      <c r="B2614" s="25">
        <v>44973.213888888888</v>
      </c>
      <c r="C2614" s="26" t="str">
        <f>TEXT(B2614,"dd.mm.yyyy")</f>
        <v>16.02.2023</v>
      </c>
      <c r="D2614" s="27">
        <f>B2614-A2614</f>
        <v>9.0277777781011537E-3</v>
      </c>
      <c r="E2614" s="28" t="s">
        <v>75</v>
      </c>
      <c r="F2614" s="28" t="s">
        <v>453</v>
      </c>
      <c r="G2614" s="28">
        <v>1</v>
      </c>
      <c r="H2614" s="29">
        <v>4</v>
      </c>
      <c r="I2614" s="28">
        <v>1</v>
      </c>
      <c r="J2614" s="28" t="s">
        <v>12</v>
      </c>
      <c r="K2614" s="28">
        <v>1</v>
      </c>
      <c r="L2614" s="29">
        <v>12</v>
      </c>
      <c r="M2614" s="29">
        <f t="shared" si="40"/>
        <v>3.5999999999999996</v>
      </c>
      <c r="N2614" s="29">
        <v>3.4000000000000004</v>
      </c>
      <c r="O2614" s="30">
        <v>19</v>
      </c>
    </row>
    <row r="2615" spans="1:15" x14ac:dyDescent="0.35">
      <c r="A2615" s="24">
        <v>44973.204861111109</v>
      </c>
      <c r="B2615" s="25">
        <v>44973.208333333336</v>
      </c>
      <c r="C2615" s="26" t="str">
        <f>TEXT(B2615,"dd.mm.yyyy")</f>
        <v>16.02.2023</v>
      </c>
      <c r="D2615" s="27">
        <f>B2615-A2615</f>
        <v>3.4722222262644209E-3</v>
      </c>
      <c r="E2615" s="28" t="s">
        <v>52</v>
      </c>
      <c r="F2615" s="28" t="s">
        <v>107</v>
      </c>
      <c r="G2615" s="28">
        <v>1</v>
      </c>
      <c r="H2615" s="29">
        <v>1.3</v>
      </c>
      <c r="I2615" s="28">
        <v>1</v>
      </c>
      <c r="J2615" s="28" t="s">
        <v>12</v>
      </c>
      <c r="K2615" s="28">
        <v>1</v>
      </c>
      <c r="L2615" s="29">
        <v>3.3</v>
      </c>
      <c r="M2615" s="29">
        <f t="shared" si="40"/>
        <v>0.98999999999999988</v>
      </c>
      <c r="N2615" s="29">
        <v>1.71</v>
      </c>
      <c r="O2615" s="30">
        <v>6</v>
      </c>
    </row>
    <row r="2616" spans="1:15" x14ac:dyDescent="0.35">
      <c r="A2616" s="24">
        <v>44973.205555555556</v>
      </c>
      <c r="B2616" s="25">
        <v>44973.214583333334</v>
      </c>
      <c r="C2616" s="26" t="str">
        <f>TEXT(B2616,"dd.mm.yyyy")</f>
        <v>16.02.2023</v>
      </c>
      <c r="D2616" s="27">
        <f>B2616-A2616</f>
        <v>9.0277777781011537E-3</v>
      </c>
      <c r="E2616" s="28" t="s">
        <v>17</v>
      </c>
      <c r="F2616" s="28" t="s">
        <v>710</v>
      </c>
      <c r="G2616" s="28">
        <v>2</v>
      </c>
      <c r="H2616" s="29">
        <v>6.1</v>
      </c>
      <c r="I2616" s="28">
        <v>1</v>
      </c>
      <c r="J2616" s="28" t="s">
        <v>12</v>
      </c>
      <c r="K2616" s="28">
        <v>2</v>
      </c>
      <c r="L2616" s="29">
        <v>18.3</v>
      </c>
      <c r="M2616" s="29">
        <f t="shared" si="40"/>
        <v>5.49</v>
      </c>
      <c r="N2616" s="29">
        <v>2.2099999999999973</v>
      </c>
      <c r="O2616" s="30">
        <v>26</v>
      </c>
    </row>
    <row r="2617" spans="1:15" x14ac:dyDescent="0.35">
      <c r="A2617" s="24">
        <v>44973.206250000003</v>
      </c>
      <c r="B2617" s="25">
        <v>44973.211111111108</v>
      </c>
      <c r="C2617" s="26" t="str">
        <f>TEXT(B2617,"dd.mm.yyyy")</f>
        <v>16.02.2023</v>
      </c>
      <c r="D2617" s="27">
        <f>B2617-A2617</f>
        <v>4.8611111051286571E-3</v>
      </c>
      <c r="E2617" s="28" t="s">
        <v>20</v>
      </c>
      <c r="F2617" s="28" t="s">
        <v>519</v>
      </c>
      <c r="G2617" s="28">
        <v>3</v>
      </c>
      <c r="H2617" s="29">
        <v>4.8</v>
      </c>
      <c r="I2617" s="28">
        <v>1</v>
      </c>
      <c r="J2617" s="28" t="s">
        <v>12</v>
      </c>
      <c r="K2617" s="28">
        <v>2</v>
      </c>
      <c r="L2617" s="29">
        <v>14.4</v>
      </c>
      <c r="M2617" s="29">
        <f t="shared" si="40"/>
        <v>4.32</v>
      </c>
      <c r="N2617" s="29">
        <v>2.2799999999999994</v>
      </c>
      <c r="O2617" s="30">
        <v>21</v>
      </c>
    </row>
    <row r="2618" spans="1:15" x14ac:dyDescent="0.35">
      <c r="A2618" s="24">
        <v>44973.206250000003</v>
      </c>
      <c r="B2618" s="25">
        <v>44973.211111111108</v>
      </c>
      <c r="C2618" s="26" t="str">
        <f>TEXT(B2618,"dd.mm.yyyy")</f>
        <v>16.02.2023</v>
      </c>
      <c r="D2618" s="27">
        <f>B2618-A2618</f>
        <v>4.8611111051286571E-3</v>
      </c>
      <c r="E2618" s="28" t="s">
        <v>48</v>
      </c>
      <c r="F2618" s="28" t="s">
        <v>574</v>
      </c>
      <c r="G2618" s="28">
        <v>1</v>
      </c>
      <c r="H2618" s="29">
        <v>1.6</v>
      </c>
      <c r="I2618" s="28">
        <v>1</v>
      </c>
      <c r="J2618" s="28" t="s">
        <v>12</v>
      </c>
      <c r="K2618" s="28">
        <v>1</v>
      </c>
      <c r="L2618" s="29">
        <v>3</v>
      </c>
      <c r="M2618" s="29">
        <f t="shared" si="40"/>
        <v>0.89999999999999991</v>
      </c>
      <c r="N2618" s="29">
        <v>1.0999999999999996</v>
      </c>
      <c r="O2618" s="30">
        <v>5</v>
      </c>
    </row>
    <row r="2619" spans="1:15" x14ac:dyDescent="0.35">
      <c r="A2619" s="24">
        <v>44973.206250000003</v>
      </c>
      <c r="B2619" s="25">
        <v>44973.210416666669</v>
      </c>
      <c r="C2619" s="26" t="str">
        <f>TEXT(B2619,"dd.mm.yyyy")</f>
        <v>16.02.2023</v>
      </c>
      <c r="D2619" s="27">
        <f>B2619-A2619</f>
        <v>4.166666665696539E-3</v>
      </c>
      <c r="E2619" s="28" t="s">
        <v>40</v>
      </c>
      <c r="F2619" s="28" t="s">
        <v>711</v>
      </c>
      <c r="G2619" s="28">
        <v>3</v>
      </c>
      <c r="H2619" s="29">
        <v>1.2</v>
      </c>
      <c r="I2619" s="28">
        <v>1</v>
      </c>
      <c r="J2619" s="28" t="s">
        <v>12</v>
      </c>
      <c r="K2619" s="28">
        <v>2</v>
      </c>
      <c r="L2619" s="29">
        <v>3.5</v>
      </c>
      <c r="M2619" s="29">
        <f t="shared" si="40"/>
        <v>1.05</v>
      </c>
      <c r="N2619" s="29">
        <v>1.4500000000000002</v>
      </c>
      <c r="O2619" s="30">
        <v>6</v>
      </c>
    </row>
    <row r="2620" spans="1:15" x14ac:dyDescent="0.35">
      <c r="A2620" s="24">
        <v>44973.206944444442</v>
      </c>
      <c r="B2620" s="25">
        <v>44973.213888888888</v>
      </c>
      <c r="C2620" s="26" t="str">
        <f>TEXT(B2620,"dd.mm.yyyy")</f>
        <v>16.02.2023</v>
      </c>
      <c r="D2620" s="27">
        <f>B2620-A2620</f>
        <v>6.9444444452528842E-3</v>
      </c>
      <c r="E2620" s="28" t="s">
        <v>40</v>
      </c>
      <c r="F2620" s="28" t="s">
        <v>189</v>
      </c>
      <c r="G2620" s="28">
        <v>1</v>
      </c>
      <c r="H2620" s="29">
        <v>3.6</v>
      </c>
      <c r="I2620" s="28">
        <v>1</v>
      </c>
      <c r="J2620" s="28" t="s">
        <v>12</v>
      </c>
      <c r="K2620" s="28">
        <v>2</v>
      </c>
      <c r="L2620" s="29">
        <v>10.8</v>
      </c>
      <c r="M2620" s="29">
        <f t="shared" si="40"/>
        <v>3.24</v>
      </c>
      <c r="N2620" s="29">
        <v>1.9599999999999991</v>
      </c>
      <c r="O2620" s="30">
        <v>16</v>
      </c>
    </row>
    <row r="2621" spans="1:15" x14ac:dyDescent="0.35">
      <c r="A2621" s="24">
        <v>44973.206944444442</v>
      </c>
      <c r="B2621" s="25">
        <v>44973.231944444444</v>
      </c>
      <c r="C2621" s="26" t="str">
        <f>TEXT(B2621,"dd.mm.yyyy")</f>
        <v>16.02.2023</v>
      </c>
      <c r="D2621" s="27">
        <f>B2621-A2621</f>
        <v>2.5000000001455192E-2</v>
      </c>
      <c r="E2621" s="28" t="s">
        <v>23</v>
      </c>
      <c r="F2621" s="28" t="s">
        <v>121</v>
      </c>
      <c r="G2621" s="28">
        <v>1</v>
      </c>
      <c r="H2621" s="29">
        <v>18.600000000000001</v>
      </c>
      <c r="I2621" s="28">
        <v>2</v>
      </c>
      <c r="J2621" s="28" t="s">
        <v>12</v>
      </c>
      <c r="K2621" s="28">
        <v>1</v>
      </c>
      <c r="L2621" s="29">
        <v>55.8</v>
      </c>
      <c r="M2621" s="29">
        <f t="shared" si="40"/>
        <v>16.739999999999998</v>
      </c>
      <c r="N2621" s="29">
        <v>8.460000000000008</v>
      </c>
      <c r="O2621" s="30">
        <v>81</v>
      </c>
    </row>
    <row r="2622" spans="1:15" x14ac:dyDescent="0.35">
      <c r="A2622" s="24">
        <v>44973.206944444442</v>
      </c>
      <c r="B2622" s="25">
        <v>44973.213888888888</v>
      </c>
      <c r="C2622" s="26" t="str">
        <f>TEXT(B2622,"dd.mm.yyyy")</f>
        <v>16.02.2023</v>
      </c>
      <c r="D2622" s="27">
        <f>B2622-A2622</f>
        <v>6.9444444452528842E-3</v>
      </c>
      <c r="E2622" s="28" t="s">
        <v>43</v>
      </c>
      <c r="F2622" s="28" t="s">
        <v>791</v>
      </c>
      <c r="G2622" s="28">
        <v>1</v>
      </c>
      <c r="H2622" s="29">
        <v>2.8</v>
      </c>
      <c r="I2622" s="28">
        <v>1</v>
      </c>
      <c r="J2622" s="28" t="s">
        <v>12</v>
      </c>
      <c r="K2622" s="28">
        <v>2</v>
      </c>
      <c r="L2622" s="29">
        <v>8.4</v>
      </c>
      <c r="M2622" s="29">
        <f t="shared" si="40"/>
        <v>2.52</v>
      </c>
      <c r="N2622" s="29">
        <v>2.08</v>
      </c>
      <c r="O2622" s="30">
        <v>13</v>
      </c>
    </row>
    <row r="2623" spans="1:15" x14ac:dyDescent="0.35">
      <c r="A2623" s="24">
        <v>44973.207638888889</v>
      </c>
      <c r="B2623" s="25">
        <v>44973.210416666669</v>
      </c>
      <c r="C2623" s="26" t="str">
        <f>TEXT(B2623,"dd.mm.yyyy")</f>
        <v>16.02.2023</v>
      </c>
      <c r="D2623" s="27">
        <f>B2623-A2623</f>
        <v>2.7777777795563452E-3</v>
      </c>
      <c r="E2623" s="28" t="s">
        <v>73</v>
      </c>
      <c r="F2623" s="28" t="s">
        <v>816</v>
      </c>
      <c r="G2623" s="28">
        <v>1</v>
      </c>
      <c r="H2623" s="29">
        <v>0.8</v>
      </c>
      <c r="I2623" s="28">
        <v>1</v>
      </c>
      <c r="J2623" s="28" t="s">
        <v>12</v>
      </c>
      <c r="K2623" s="28">
        <v>1</v>
      </c>
      <c r="L2623" s="29">
        <v>3.5</v>
      </c>
      <c r="M2623" s="29">
        <f t="shared" si="40"/>
        <v>1.05</v>
      </c>
      <c r="N2623" s="29">
        <v>1.4500000000000002</v>
      </c>
      <c r="O2623" s="30">
        <v>6</v>
      </c>
    </row>
    <row r="2624" spans="1:15" x14ac:dyDescent="0.35">
      <c r="A2624" s="24">
        <v>44973.207638888889</v>
      </c>
      <c r="B2624" s="25">
        <v>44973.211111111108</v>
      </c>
      <c r="C2624" s="26" t="str">
        <f>TEXT(B2624,"dd.mm.yyyy")</f>
        <v>16.02.2023</v>
      </c>
      <c r="D2624" s="27">
        <f>B2624-A2624</f>
        <v>3.4722222189884633E-3</v>
      </c>
      <c r="E2624" s="28" t="s">
        <v>73</v>
      </c>
      <c r="F2624" s="28" t="s">
        <v>512</v>
      </c>
      <c r="G2624" s="28">
        <v>1</v>
      </c>
      <c r="H2624" s="29">
        <v>1.1000000000000001</v>
      </c>
      <c r="I2624" s="28">
        <v>1</v>
      </c>
      <c r="J2624" s="28" t="s">
        <v>12</v>
      </c>
      <c r="K2624" s="28">
        <v>1</v>
      </c>
      <c r="L2624" s="29">
        <v>3.7</v>
      </c>
      <c r="M2624" s="29">
        <f t="shared" si="40"/>
        <v>1.1100000000000001</v>
      </c>
      <c r="N2624" s="29">
        <v>1.1899999999999995</v>
      </c>
      <c r="O2624" s="30">
        <v>6</v>
      </c>
    </row>
    <row r="2625" spans="1:15" x14ac:dyDescent="0.35">
      <c r="A2625" s="24">
        <v>44973.209027777775</v>
      </c>
      <c r="B2625" s="25">
        <v>44973.220833333333</v>
      </c>
      <c r="C2625" s="26" t="str">
        <f>TEXT(B2625,"dd.mm.yyyy")</f>
        <v>16.02.2023</v>
      </c>
      <c r="D2625" s="27">
        <f>B2625-A2625</f>
        <v>1.1805555557657499E-2</v>
      </c>
      <c r="E2625" s="28" t="s">
        <v>17</v>
      </c>
      <c r="F2625" s="28" t="s">
        <v>265</v>
      </c>
      <c r="G2625" s="28">
        <v>1</v>
      </c>
      <c r="H2625" s="29">
        <v>5</v>
      </c>
      <c r="I2625" s="28">
        <v>1</v>
      </c>
      <c r="J2625" s="28" t="s">
        <v>12</v>
      </c>
      <c r="K2625" s="28">
        <v>1</v>
      </c>
      <c r="L2625" s="29">
        <v>15</v>
      </c>
      <c r="M2625" s="29">
        <f t="shared" si="40"/>
        <v>4.5</v>
      </c>
      <c r="N2625" s="29">
        <v>3.5</v>
      </c>
      <c r="O2625" s="30">
        <v>23</v>
      </c>
    </row>
    <row r="2626" spans="1:15" x14ac:dyDescent="0.35">
      <c r="A2626" s="24">
        <v>44973.209722222222</v>
      </c>
      <c r="B2626" s="25">
        <v>44973.231944444444</v>
      </c>
      <c r="C2626" s="26" t="str">
        <f>TEXT(B2626,"dd.mm.yyyy")</f>
        <v>16.02.2023</v>
      </c>
      <c r="D2626" s="27">
        <f>B2626-A2626</f>
        <v>2.2222222221898846E-2</v>
      </c>
      <c r="E2626" s="28" t="s">
        <v>14</v>
      </c>
      <c r="F2626" s="28" t="s">
        <v>863</v>
      </c>
      <c r="G2626" s="28">
        <v>4</v>
      </c>
      <c r="H2626" s="29">
        <v>22.8</v>
      </c>
      <c r="I2626" s="28">
        <v>2</v>
      </c>
      <c r="J2626" s="28" t="s">
        <v>12</v>
      </c>
      <c r="K2626" s="28">
        <v>2</v>
      </c>
      <c r="L2626" s="29">
        <v>68.400000000000006</v>
      </c>
      <c r="M2626" s="29">
        <f t="shared" si="40"/>
        <v>20.52</v>
      </c>
      <c r="N2626" s="29">
        <v>8.0799999999999983</v>
      </c>
      <c r="O2626" s="30">
        <v>97</v>
      </c>
    </row>
    <row r="2627" spans="1:15" x14ac:dyDescent="0.35">
      <c r="A2627" s="24">
        <v>44973.209722222222</v>
      </c>
      <c r="B2627" s="25">
        <v>44973.223611111112</v>
      </c>
      <c r="C2627" s="26" t="str">
        <f>TEXT(B2627,"dd.mm.yyyy")</f>
        <v>16.02.2023</v>
      </c>
      <c r="D2627" s="27">
        <f>B2627-A2627</f>
        <v>1.3888888890505768E-2</v>
      </c>
      <c r="E2627" s="28" t="s">
        <v>58</v>
      </c>
      <c r="F2627" s="28" t="s">
        <v>279</v>
      </c>
      <c r="G2627" s="28">
        <v>1</v>
      </c>
      <c r="H2627" s="29">
        <v>9.9</v>
      </c>
      <c r="I2627" s="28">
        <v>1</v>
      </c>
      <c r="J2627" s="28" t="s">
        <v>12</v>
      </c>
      <c r="K2627" s="28">
        <v>1</v>
      </c>
      <c r="L2627" s="29">
        <v>29.7</v>
      </c>
      <c r="M2627" s="29">
        <f t="shared" ref="M2627:M2690" si="41">L2627*30%</f>
        <v>8.91</v>
      </c>
      <c r="N2627" s="29">
        <v>3.3900000000000041</v>
      </c>
      <c r="O2627" s="30">
        <v>42</v>
      </c>
    </row>
    <row r="2628" spans="1:15" x14ac:dyDescent="0.35">
      <c r="A2628" s="24">
        <v>44973.209722222222</v>
      </c>
      <c r="B2628" s="25">
        <v>44973.212500000001</v>
      </c>
      <c r="C2628" s="26" t="str">
        <f>TEXT(B2628,"dd.mm.yyyy")</f>
        <v>16.02.2023</v>
      </c>
      <c r="D2628" s="27">
        <f>B2628-A2628</f>
        <v>2.7777777795563452E-3</v>
      </c>
      <c r="E2628" s="28" t="s">
        <v>28</v>
      </c>
      <c r="F2628" s="28" t="s">
        <v>227</v>
      </c>
      <c r="G2628" s="28">
        <v>1</v>
      </c>
      <c r="H2628" s="29">
        <v>0.6</v>
      </c>
      <c r="I2628" s="28">
        <v>1</v>
      </c>
      <c r="J2628" s="28" t="s">
        <v>12</v>
      </c>
      <c r="K2628" s="28">
        <v>2</v>
      </c>
      <c r="L2628" s="29">
        <v>3.9</v>
      </c>
      <c r="M2628" s="29">
        <f t="shared" si="41"/>
        <v>1.17</v>
      </c>
      <c r="N2628" s="29">
        <v>0.93000000000000016</v>
      </c>
      <c r="O2628" s="30">
        <v>6</v>
      </c>
    </row>
    <row r="2629" spans="1:15" x14ac:dyDescent="0.35">
      <c r="A2629" s="24">
        <v>44973.210416666669</v>
      </c>
      <c r="B2629" s="25">
        <v>44973.213888888888</v>
      </c>
      <c r="C2629" s="26" t="str">
        <f>TEXT(B2629,"dd.mm.yyyy")</f>
        <v>16.02.2023</v>
      </c>
      <c r="D2629" s="27">
        <f>B2629-A2629</f>
        <v>3.4722222189884633E-3</v>
      </c>
      <c r="E2629" s="28" t="s">
        <v>21</v>
      </c>
      <c r="F2629" s="28" t="s">
        <v>328</v>
      </c>
      <c r="G2629" s="28">
        <v>2</v>
      </c>
      <c r="H2629" s="29">
        <v>1.6</v>
      </c>
      <c r="I2629" s="28">
        <v>1</v>
      </c>
      <c r="J2629" s="28" t="s">
        <v>12</v>
      </c>
      <c r="K2629" s="28">
        <v>1</v>
      </c>
      <c r="L2629" s="29">
        <v>3.7</v>
      </c>
      <c r="M2629" s="29">
        <f t="shared" si="41"/>
        <v>1.1100000000000001</v>
      </c>
      <c r="N2629" s="29">
        <v>1.1899999999999995</v>
      </c>
      <c r="O2629" s="30">
        <v>6</v>
      </c>
    </row>
    <row r="2630" spans="1:15" x14ac:dyDescent="0.35">
      <c r="A2630" s="24">
        <v>44973.210416666669</v>
      </c>
      <c r="B2630" s="25">
        <v>44973.215277777781</v>
      </c>
      <c r="C2630" s="26" t="str">
        <f>TEXT(B2630,"dd.mm.yyyy")</f>
        <v>16.02.2023</v>
      </c>
      <c r="D2630" s="27">
        <f>B2630-A2630</f>
        <v>4.8611111124046147E-3</v>
      </c>
      <c r="E2630" s="28" t="s">
        <v>55</v>
      </c>
      <c r="F2630" s="28" t="s">
        <v>792</v>
      </c>
      <c r="G2630" s="28">
        <v>3</v>
      </c>
      <c r="H2630" s="29">
        <v>1.5</v>
      </c>
      <c r="I2630" s="28">
        <v>1</v>
      </c>
      <c r="J2630" s="28" t="s">
        <v>12</v>
      </c>
      <c r="K2630" s="28">
        <v>2</v>
      </c>
      <c r="L2630" s="29">
        <v>3.4</v>
      </c>
      <c r="M2630" s="29">
        <f t="shared" si="41"/>
        <v>1.02</v>
      </c>
      <c r="N2630" s="29">
        <v>1.5800000000000005</v>
      </c>
      <c r="O2630" s="30">
        <v>6</v>
      </c>
    </row>
    <row r="2631" spans="1:15" x14ac:dyDescent="0.35">
      <c r="A2631" s="24">
        <v>44973.210416666669</v>
      </c>
      <c r="B2631" s="25">
        <v>44973.213194444441</v>
      </c>
      <c r="C2631" s="26" t="str">
        <f>TEXT(B2631,"dd.mm.yyyy")</f>
        <v>16.02.2023</v>
      </c>
      <c r="D2631" s="27">
        <f>B2631-A2631</f>
        <v>2.7777777722803876E-3</v>
      </c>
      <c r="E2631" s="28" t="s">
        <v>72</v>
      </c>
      <c r="F2631" s="28" t="s">
        <v>224</v>
      </c>
      <c r="G2631" s="28">
        <v>1</v>
      </c>
      <c r="H2631" s="29">
        <v>0.7</v>
      </c>
      <c r="I2631" s="28">
        <v>1</v>
      </c>
      <c r="J2631" s="28" t="s">
        <v>12</v>
      </c>
      <c r="K2631" s="28">
        <v>1</v>
      </c>
      <c r="L2631" s="29">
        <v>3.1</v>
      </c>
      <c r="M2631" s="29">
        <f t="shared" si="41"/>
        <v>0.92999999999999994</v>
      </c>
      <c r="N2631" s="29">
        <v>0.9700000000000002</v>
      </c>
      <c r="O2631" s="30">
        <v>5</v>
      </c>
    </row>
    <row r="2632" spans="1:15" x14ac:dyDescent="0.35">
      <c r="A2632" s="24">
        <v>44973.210416666669</v>
      </c>
      <c r="B2632" s="25">
        <v>44973.211805555555</v>
      </c>
      <c r="C2632" s="26" t="str">
        <f>TEXT(B2632,"dd.mm.yyyy")</f>
        <v>16.02.2023</v>
      </c>
      <c r="D2632" s="27">
        <f>B2632-A2632</f>
        <v>1.3888888861401938E-3</v>
      </c>
      <c r="E2632" s="28" t="s">
        <v>30</v>
      </c>
      <c r="F2632" s="28" t="s">
        <v>259</v>
      </c>
      <c r="G2632" s="28">
        <v>1</v>
      </c>
      <c r="H2632" s="29">
        <v>0.4</v>
      </c>
      <c r="I2632" s="28">
        <v>1</v>
      </c>
      <c r="J2632" s="28" t="s">
        <v>12</v>
      </c>
      <c r="K2632" s="28">
        <v>1</v>
      </c>
      <c r="L2632" s="29">
        <v>3.9</v>
      </c>
      <c r="M2632" s="29">
        <f t="shared" si="41"/>
        <v>1.17</v>
      </c>
      <c r="N2632" s="29">
        <v>0.93000000000000016</v>
      </c>
      <c r="O2632" s="30">
        <v>6</v>
      </c>
    </row>
    <row r="2633" spans="1:15" x14ac:dyDescent="0.35">
      <c r="A2633" s="24">
        <v>44973.211111111108</v>
      </c>
      <c r="B2633" s="25">
        <v>44973.214583333334</v>
      </c>
      <c r="C2633" s="26" t="str">
        <f>TEXT(B2633,"dd.mm.yyyy")</f>
        <v>16.02.2023</v>
      </c>
      <c r="D2633" s="27">
        <f>B2633-A2633</f>
        <v>3.4722222262644209E-3</v>
      </c>
      <c r="E2633" s="28" t="s">
        <v>63</v>
      </c>
      <c r="F2633" s="28" t="s">
        <v>122</v>
      </c>
      <c r="G2633" s="28">
        <v>2</v>
      </c>
      <c r="H2633" s="29">
        <v>1.3</v>
      </c>
      <c r="I2633" s="28">
        <v>1</v>
      </c>
      <c r="J2633" s="28" t="s">
        <v>12</v>
      </c>
      <c r="K2633" s="28">
        <v>1</v>
      </c>
      <c r="L2633" s="29">
        <v>3.5</v>
      </c>
      <c r="M2633" s="29">
        <f t="shared" si="41"/>
        <v>1.05</v>
      </c>
      <c r="N2633" s="29">
        <v>1.4500000000000002</v>
      </c>
      <c r="O2633" s="30">
        <v>6</v>
      </c>
    </row>
    <row r="2634" spans="1:15" x14ac:dyDescent="0.35">
      <c r="A2634" s="24">
        <v>44973.211111111108</v>
      </c>
      <c r="B2634" s="25">
        <v>44973.211805555555</v>
      </c>
      <c r="C2634" s="26" t="str">
        <f>TEXT(B2634,"dd.mm.yyyy")</f>
        <v>16.02.2023</v>
      </c>
      <c r="D2634" s="27">
        <f>B2634-A2634</f>
        <v>6.944444467080757E-4</v>
      </c>
      <c r="E2634" s="28" t="s">
        <v>68</v>
      </c>
      <c r="F2634" s="28" t="s">
        <v>599</v>
      </c>
      <c r="G2634" s="28">
        <v>1</v>
      </c>
      <c r="H2634" s="29">
        <v>0</v>
      </c>
      <c r="I2634" s="28">
        <v>1</v>
      </c>
      <c r="J2634" s="28" t="s">
        <v>12</v>
      </c>
      <c r="K2634" s="28">
        <v>3</v>
      </c>
      <c r="L2634" s="29">
        <v>3.4</v>
      </c>
      <c r="M2634" s="29">
        <f t="shared" si="41"/>
        <v>1.02</v>
      </c>
      <c r="N2634" s="29">
        <v>1.5800000000000005</v>
      </c>
      <c r="O2634" s="30">
        <v>6</v>
      </c>
    </row>
    <row r="2635" spans="1:15" x14ac:dyDescent="0.35">
      <c r="A2635" s="24">
        <v>44973.211111111108</v>
      </c>
      <c r="B2635" s="25">
        <v>44973.218055555553</v>
      </c>
      <c r="C2635" s="26" t="str">
        <f>TEXT(B2635,"dd.mm.yyyy")</f>
        <v>16.02.2023</v>
      </c>
      <c r="D2635" s="27">
        <f>B2635-A2635</f>
        <v>6.9444444452528842E-3</v>
      </c>
      <c r="E2635" s="28" t="s">
        <v>58</v>
      </c>
      <c r="F2635" s="28" t="s">
        <v>454</v>
      </c>
      <c r="G2635" s="28">
        <v>2</v>
      </c>
      <c r="H2635" s="29">
        <v>0.6</v>
      </c>
      <c r="I2635" s="28">
        <v>1</v>
      </c>
      <c r="J2635" s="28" t="s">
        <v>18</v>
      </c>
      <c r="K2635" s="28">
        <v>2</v>
      </c>
      <c r="L2635" s="29">
        <v>3.4</v>
      </c>
      <c r="M2635" s="29">
        <f t="shared" si="41"/>
        <v>1.02</v>
      </c>
      <c r="N2635" s="29">
        <v>1.5800000000000005</v>
      </c>
      <c r="O2635" s="30">
        <v>6</v>
      </c>
    </row>
    <row r="2636" spans="1:15" x14ac:dyDescent="0.35">
      <c r="A2636" s="24">
        <v>44973.211111111108</v>
      </c>
      <c r="B2636" s="25">
        <v>44973.224999999999</v>
      </c>
      <c r="C2636" s="26" t="str">
        <f>TEXT(B2636,"dd.mm.yyyy")</f>
        <v>16.02.2023</v>
      </c>
      <c r="D2636" s="27">
        <f>B2636-A2636</f>
        <v>1.3888888890505768E-2</v>
      </c>
      <c r="E2636" s="28" t="s">
        <v>72</v>
      </c>
      <c r="F2636" s="28" t="s">
        <v>451</v>
      </c>
      <c r="G2636" s="28">
        <v>1</v>
      </c>
      <c r="H2636" s="29">
        <v>5.8</v>
      </c>
      <c r="I2636" s="28">
        <v>1</v>
      </c>
      <c r="J2636" s="28" t="s">
        <v>12</v>
      </c>
      <c r="K2636" s="28">
        <v>2</v>
      </c>
      <c r="L2636" s="29">
        <v>17.399999999999999</v>
      </c>
      <c r="M2636" s="29">
        <f t="shared" si="41"/>
        <v>5.22</v>
      </c>
      <c r="N2636" s="29">
        <v>2.3800000000000026</v>
      </c>
      <c r="O2636" s="30">
        <v>25</v>
      </c>
    </row>
    <row r="2637" spans="1:15" x14ac:dyDescent="0.35">
      <c r="A2637" s="24">
        <v>44973.211805555555</v>
      </c>
      <c r="B2637" s="25">
        <v>44973.21597222222</v>
      </c>
      <c r="C2637" s="26" t="str">
        <f>TEXT(B2637,"dd.mm.yyyy")</f>
        <v>16.02.2023</v>
      </c>
      <c r="D2637" s="27">
        <f>B2637-A2637</f>
        <v>4.166666665696539E-3</v>
      </c>
      <c r="E2637" s="28" t="s">
        <v>32</v>
      </c>
      <c r="F2637" s="28" t="s">
        <v>331</v>
      </c>
      <c r="G2637" s="28">
        <v>1</v>
      </c>
      <c r="H2637" s="29">
        <v>1.3</v>
      </c>
      <c r="I2637" s="28">
        <v>1</v>
      </c>
      <c r="J2637" s="28" t="s">
        <v>12</v>
      </c>
      <c r="K2637" s="28">
        <v>1</v>
      </c>
      <c r="L2637" s="29">
        <v>3.4</v>
      </c>
      <c r="M2637" s="29">
        <f t="shared" si="41"/>
        <v>1.02</v>
      </c>
      <c r="N2637" s="29">
        <v>1.5800000000000005</v>
      </c>
      <c r="O2637" s="30">
        <v>6</v>
      </c>
    </row>
    <row r="2638" spans="1:15" x14ac:dyDescent="0.35">
      <c r="A2638" s="24">
        <v>44973.211805555555</v>
      </c>
      <c r="B2638" s="25">
        <v>44973.215277777781</v>
      </c>
      <c r="C2638" s="26" t="str">
        <f>TEXT(B2638,"dd.mm.yyyy")</f>
        <v>16.02.2023</v>
      </c>
      <c r="D2638" s="27">
        <f>B2638-A2638</f>
        <v>3.4722222262644209E-3</v>
      </c>
      <c r="E2638" s="28" t="s">
        <v>63</v>
      </c>
      <c r="F2638" s="28" t="s">
        <v>633</v>
      </c>
      <c r="G2638" s="28">
        <v>2</v>
      </c>
      <c r="H2638" s="29">
        <v>1.1000000000000001</v>
      </c>
      <c r="I2638" s="28">
        <v>1</v>
      </c>
      <c r="J2638" s="28" t="s">
        <v>12</v>
      </c>
      <c r="K2638" s="28">
        <v>1</v>
      </c>
      <c r="L2638" s="29">
        <v>3.6</v>
      </c>
      <c r="M2638" s="29">
        <f t="shared" si="41"/>
        <v>1.08</v>
      </c>
      <c r="N2638" s="29">
        <v>1.3199999999999998</v>
      </c>
      <c r="O2638" s="30">
        <v>6</v>
      </c>
    </row>
    <row r="2639" spans="1:15" x14ac:dyDescent="0.35">
      <c r="A2639" s="24">
        <v>44973.211805555555</v>
      </c>
      <c r="B2639" s="25">
        <v>44973.21597222222</v>
      </c>
      <c r="C2639" s="26" t="str">
        <f>TEXT(B2639,"dd.mm.yyyy")</f>
        <v>16.02.2023</v>
      </c>
      <c r="D2639" s="27">
        <f>B2639-A2639</f>
        <v>4.166666665696539E-3</v>
      </c>
      <c r="E2639" s="28" t="s">
        <v>44</v>
      </c>
      <c r="F2639" s="28" t="s">
        <v>181</v>
      </c>
      <c r="G2639" s="28">
        <v>4</v>
      </c>
      <c r="H2639" s="29">
        <v>1.1000000000000001</v>
      </c>
      <c r="I2639" s="28">
        <v>1</v>
      </c>
      <c r="J2639" s="28" t="s">
        <v>12</v>
      </c>
      <c r="K2639" s="28">
        <v>2</v>
      </c>
      <c r="L2639" s="29">
        <v>3.2</v>
      </c>
      <c r="M2639" s="29">
        <f t="shared" si="41"/>
        <v>0.96</v>
      </c>
      <c r="N2639" s="29">
        <v>0.83999999999999986</v>
      </c>
      <c r="O2639" s="30">
        <v>5</v>
      </c>
    </row>
    <row r="2640" spans="1:15" x14ac:dyDescent="0.35">
      <c r="A2640" s="24">
        <v>44973.212500000001</v>
      </c>
      <c r="B2640" s="25">
        <v>44973.218055555553</v>
      </c>
      <c r="C2640" s="26" t="str">
        <f>TEXT(B2640,"dd.mm.yyyy")</f>
        <v>16.02.2023</v>
      </c>
      <c r="D2640" s="27">
        <f>B2640-A2640</f>
        <v>5.5555555518367328E-3</v>
      </c>
      <c r="E2640" s="28" t="s">
        <v>72</v>
      </c>
      <c r="F2640" s="28" t="s">
        <v>913</v>
      </c>
      <c r="G2640" s="28">
        <v>1</v>
      </c>
      <c r="H2640" s="29">
        <v>1.9</v>
      </c>
      <c r="I2640" s="28">
        <v>1</v>
      </c>
      <c r="J2640" s="28" t="s">
        <v>12</v>
      </c>
      <c r="K2640" s="28">
        <v>2</v>
      </c>
      <c r="L2640" s="29">
        <v>3.2</v>
      </c>
      <c r="M2640" s="29">
        <f t="shared" si="41"/>
        <v>0.96</v>
      </c>
      <c r="N2640" s="29">
        <v>0.83999999999999986</v>
      </c>
      <c r="O2640" s="30">
        <v>5</v>
      </c>
    </row>
    <row r="2641" spans="1:15" x14ac:dyDescent="0.35">
      <c r="A2641" s="24">
        <v>44973.212500000001</v>
      </c>
      <c r="B2641" s="25">
        <v>44973.216666666667</v>
      </c>
      <c r="C2641" s="26" t="str">
        <f>TEXT(B2641,"dd.mm.yyyy")</f>
        <v>16.02.2023</v>
      </c>
      <c r="D2641" s="27">
        <f>B2641-A2641</f>
        <v>4.166666665696539E-3</v>
      </c>
      <c r="E2641" s="28" t="s">
        <v>56</v>
      </c>
      <c r="F2641" s="28" t="s">
        <v>490</v>
      </c>
      <c r="G2641" s="28">
        <v>2</v>
      </c>
      <c r="H2641" s="29">
        <v>1.3</v>
      </c>
      <c r="I2641" s="28">
        <v>1</v>
      </c>
      <c r="J2641" s="28" t="s">
        <v>12</v>
      </c>
      <c r="K2641" s="28">
        <v>2</v>
      </c>
      <c r="L2641" s="29">
        <v>3.6</v>
      </c>
      <c r="M2641" s="29">
        <f t="shared" si="41"/>
        <v>1.08</v>
      </c>
      <c r="N2641" s="29">
        <v>1.3199999999999998</v>
      </c>
      <c r="O2641" s="30">
        <v>6</v>
      </c>
    </row>
    <row r="2642" spans="1:15" x14ac:dyDescent="0.35">
      <c r="A2642" s="24">
        <v>44973.212500000001</v>
      </c>
      <c r="B2642" s="25">
        <v>44973.215277777781</v>
      </c>
      <c r="C2642" s="26" t="str">
        <f>TEXT(B2642,"dd.mm.yyyy")</f>
        <v>16.02.2023</v>
      </c>
      <c r="D2642" s="27">
        <f>B2642-A2642</f>
        <v>2.7777777795563452E-3</v>
      </c>
      <c r="E2642" s="28" t="s">
        <v>63</v>
      </c>
      <c r="F2642" s="28" t="s">
        <v>401</v>
      </c>
      <c r="G2642" s="28">
        <v>1</v>
      </c>
      <c r="H2642" s="29">
        <v>1</v>
      </c>
      <c r="I2642" s="28">
        <v>1</v>
      </c>
      <c r="J2642" s="28" t="s">
        <v>12</v>
      </c>
      <c r="K2642" s="28">
        <v>2</v>
      </c>
      <c r="L2642" s="29">
        <v>3.7</v>
      </c>
      <c r="M2642" s="29">
        <f t="shared" si="41"/>
        <v>1.1100000000000001</v>
      </c>
      <c r="N2642" s="29">
        <v>1.1899999999999995</v>
      </c>
      <c r="O2642" s="30">
        <v>6</v>
      </c>
    </row>
    <row r="2643" spans="1:15" x14ac:dyDescent="0.35">
      <c r="A2643" s="24">
        <v>44973.212500000001</v>
      </c>
      <c r="B2643" s="25">
        <v>44973.216666666667</v>
      </c>
      <c r="C2643" s="26" t="str">
        <f>TEXT(B2643,"dd.mm.yyyy")</f>
        <v>16.02.2023</v>
      </c>
      <c r="D2643" s="27">
        <f>B2643-A2643</f>
        <v>4.166666665696539E-3</v>
      </c>
      <c r="E2643" s="28" t="s">
        <v>38</v>
      </c>
      <c r="F2643" s="28" t="s">
        <v>475</v>
      </c>
      <c r="G2643" s="28">
        <v>1</v>
      </c>
      <c r="H2643" s="29">
        <v>1.8</v>
      </c>
      <c r="I2643" s="28">
        <v>1</v>
      </c>
      <c r="J2643" s="28" t="s">
        <v>12</v>
      </c>
      <c r="K2643" s="28">
        <v>1</v>
      </c>
      <c r="L2643" s="29">
        <v>3.4</v>
      </c>
      <c r="M2643" s="29">
        <f t="shared" si="41"/>
        <v>1.02</v>
      </c>
      <c r="N2643" s="29">
        <v>1.5800000000000005</v>
      </c>
      <c r="O2643" s="30">
        <v>6</v>
      </c>
    </row>
    <row r="2644" spans="1:15" x14ac:dyDescent="0.35">
      <c r="A2644" s="24">
        <v>44973.212500000001</v>
      </c>
      <c r="B2644" s="25">
        <v>44973.217361111114</v>
      </c>
      <c r="C2644" s="26" t="str">
        <f>TEXT(B2644,"dd.mm.yyyy")</f>
        <v>16.02.2023</v>
      </c>
      <c r="D2644" s="27">
        <f>B2644-A2644</f>
        <v>4.8611111124046147E-3</v>
      </c>
      <c r="E2644" s="28" t="s">
        <v>59</v>
      </c>
      <c r="F2644" s="28" t="s">
        <v>690</v>
      </c>
      <c r="G2644" s="28">
        <v>1</v>
      </c>
      <c r="H2644" s="29">
        <v>0.9</v>
      </c>
      <c r="I2644" s="28">
        <v>1</v>
      </c>
      <c r="J2644" s="28" t="s">
        <v>12</v>
      </c>
      <c r="K2644" s="28">
        <v>1</v>
      </c>
      <c r="L2644" s="29">
        <v>3.5</v>
      </c>
      <c r="M2644" s="29">
        <f t="shared" si="41"/>
        <v>1.05</v>
      </c>
      <c r="N2644" s="29">
        <v>1.4500000000000002</v>
      </c>
      <c r="O2644" s="30">
        <v>6</v>
      </c>
    </row>
    <row r="2645" spans="1:15" x14ac:dyDescent="0.35">
      <c r="A2645" s="24">
        <v>44973.212500000001</v>
      </c>
      <c r="B2645" s="25">
        <v>44973.21597222222</v>
      </c>
      <c r="C2645" s="26" t="str">
        <f>TEXT(B2645,"dd.mm.yyyy")</f>
        <v>16.02.2023</v>
      </c>
      <c r="D2645" s="27">
        <f>B2645-A2645</f>
        <v>3.4722222189884633E-3</v>
      </c>
      <c r="E2645" s="28" t="s">
        <v>21</v>
      </c>
      <c r="F2645" s="28" t="s">
        <v>384</v>
      </c>
      <c r="G2645" s="28">
        <v>1</v>
      </c>
      <c r="H2645" s="29">
        <v>0.9</v>
      </c>
      <c r="I2645" s="28">
        <v>1</v>
      </c>
      <c r="J2645" s="28" t="s">
        <v>12</v>
      </c>
      <c r="K2645" s="28">
        <v>2</v>
      </c>
      <c r="L2645" s="29">
        <v>3.1</v>
      </c>
      <c r="M2645" s="29">
        <f t="shared" si="41"/>
        <v>0.92999999999999994</v>
      </c>
      <c r="N2645" s="29">
        <v>0.9700000000000002</v>
      </c>
      <c r="O2645" s="30">
        <v>5</v>
      </c>
    </row>
    <row r="2646" spans="1:15" x14ac:dyDescent="0.35">
      <c r="A2646" s="24">
        <v>44973.213194444441</v>
      </c>
      <c r="B2646" s="25">
        <v>44973.21875</v>
      </c>
      <c r="C2646" s="26" t="str">
        <f>TEXT(B2646,"dd.mm.yyyy")</f>
        <v>16.02.2023</v>
      </c>
      <c r="D2646" s="27">
        <f>B2646-A2646</f>
        <v>5.5555555591126904E-3</v>
      </c>
      <c r="E2646" s="28" t="s">
        <v>76</v>
      </c>
      <c r="F2646" s="28" t="s">
        <v>692</v>
      </c>
      <c r="G2646" s="28">
        <v>4</v>
      </c>
      <c r="H2646" s="29">
        <v>1.8</v>
      </c>
      <c r="I2646" s="28">
        <v>1</v>
      </c>
      <c r="J2646" s="28" t="s">
        <v>12</v>
      </c>
      <c r="K2646" s="28">
        <v>1</v>
      </c>
      <c r="L2646" s="29">
        <v>3.3</v>
      </c>
      <c r="M2646" s="29">
        <f t="shared" si="41"/>
        <v>0.98999999999999988</v>
      </c>
      <c r="N2646" s="29">
        <v>0.71</v>
      </c>
      <c r="O2646" s="30">
        <v>5</v>
      </c>
    </row>
    <row r="2647" spans="1:15" x14ac:dyDescent="0.35">
      <c r="A2647" s="24">
        <v>44973.213194444441</v>
      </c>
      <c r="B2647" s="25">
        <v>44973.216666666667</v>
      </c>
      <c r="C2647" s="26" t="str">
        <f>TEXT(B2647,"dd.mm.yyyy")</f>
        <v>16.02.2023</v>
      </c>
      <c r="D2647" s="27">
        <f>B2647-A2647</f>
        <v>3.4722222262644209E-3</v>
      </c>
      <c r="E2647" s="28" t="s">
        <v>56</v>
      </c>
      <c r="F2647" s="28" t="s">
        <v>636</v>
      </c>
      <c r="G2647" s="28">
        <v>1</v>
      </c>
      <c r="H2647" s="29">
        <v>1.4</v>
      </c>
      <c r="I2647" s="28">
        <v>1</v>
      </c>
      <c r="J2647" s="28" t="s">
        <v>12</v>
      </c>
      <c r="K2647" s="28">
        <v>2</v>
      </c>
      <c r="L2647" s="29">
        <v>3.6</v>
      </c>
      <c r="M2647" s="29">
        <f t="shared" si="41"/>
        <v>1.08</v>
      </c>
      <c r="N2647" s="29">
        <v>1.3199999999999998</v>
      </c>
      <c r="O2647" s="30">
        <v>6</v>
      </c>
    </row>
    <row r="2648" spans="1:15" x14ac:dyDescent="0.35">
      <c r="A2648" s="24">
        <v>44973.213194444441</v>
      </c>
      <c r="B2648" s="25">
        <v>44973.213888888888</v>
      </c>
      <c r="C2648" s="26" t="str">
        <f>TEXT(B2648,"dd.mm.yyyy")</f>
        <v>16.02.2023</v>
      </c>
      <c r="D2648" s="27">
        <f>B2648-A2648</f>
        <v>6.944444467080757E-4</v>
      </c>
      <c r="E2648" s="28" t="s">
        <v>68</v>
      </c>
      <c r="F2648" s="28" t="s">
        <v>885</v>
      </c>
      <c r="G2648" s="28">
        <v>4</v>
      </c>
      <c r="H2648" s="29">
        <v>0.2</v>
      </c>
      <c r="I2648" s="28">
        <v>1</v>
      </c>
      <c r="J2648" s="28" t="s">
        <v>12</v>
      </c>
      <c r="K2648" s="28">
        <v>2</v>
      </c>
      <c r="L2648" s="29">
        <v>3.7</v>
      </c>
      <c r="M2648" s="29">
        <f t="shared" si="41"/>
        <v>1.1100000000000001</v>
      </c>
      <c r="N2648" s="29">
        <v>1.1899999999999995</v>
      </c>
      <c r="O2648" s="30">
        <v>6</v>
      </c>
    </row>
    <row r="2649" spans="1:15" x14ac:dyDescent="0.35">
      <c r="A2649" s="24">
        <v>44973.213888888888</v>
      </c>
      <c r="B2649" s="25">
        <v>44973.218055555553</v>
      </c>
      <c r="C2649" s="26" t="str">
        <f>TEXT(B2649,"dd.mm.yyyy")</f>
        <v>16.02.2023</v>
      </c>
      <c r="D2649" s="27">
        <f>B2649-A2649</f>
        <v>4.166666665696539E-3</v>
      </c>
      <c r="E2649" s="28" t="s">
        <v>17</v>
      </c>
      <c r="F2649" s="28" t="s">
        <v>470</v>
      </c>
      <c r="G2649" s="28">
        <v>1</v>
      </c>
      <c r="H2649" s="29">
        <v>1.7</v>
      </c>
      <c r="I2649" s="28">
        <v>1</v>
      </c>
      <c r="J2649" s="28" t="s">
        <v>12</v>
      </c>
      <c r="K2649" s="28">
        <v>2</v>
      </c>
      <c r="L2649" s="29">
        <v>3.6</v>
      </c>
      <c r="M2649" s="29">
        <f t="shared" si="41"/>
        <v>1.08</v>
      </c>
      <c r="N2649" s="29">
        <v>1.3199999999999998</v>
      </c>
      <c r="O2649" s="30">
        <v>6</v>
      </c>
    </row>
    <row r="2650" spans="1:15" x14ac:dyDescent="0.35">
      <c r="A2650" s="24">
        <v>44973.213888888888</v>
      </c>
      <c r="B2650" s="25">
        <v>44973.227083333331</v>
      </c>
      <c r="C2650" s="26" t="str">
        <f>TEXT(B2650,"dd.mm.yyyy")</f>
        <v>16.02.2023</v>
      </c>
      <c r="D2650" s="27">
        <f>B2650-A2650</f>
        <v>1.3194444443797693E-2</v>
      </c>
      <c r="E2650" s="28" t="s">
        <v>47</v>
      </c>
      <c r="F2650" s="28" t="s">
        <v>204</v>
      </c>
      <c r="G2650" s="28">
        <v>2</v>
      </c>
      <c r="H2650" s="29">
        <v>6.9</v>
      </c>
      <c r="I2650" s="28">
        <v>1</v>
      </c>
      <c r="J2650" s="28" t="s">
        <v>12</v>
      </c>
      <c r="K2650" s="28">
        <v>2</v>
      </c>
      <c r="L2650" s="29">
        <v>20.7</v>
      </c>
      <c r="M2650" s="29">
        <f t="shared" si="41"/>
        <v>6.21</v>
      </c>
      <c r="N2650" s="29">
        <v>5.09</v>
      </c>
      <c r="O2650" s="30">
        <v>32</v>
      </c>
    </row>
    <row r="2651" spans="1:15" x14ac:dyDescent="0.35">
      <c r="A2651" s="24">
        <v>44973.215277777781</v>
      </c>
      <c r="B2651" s="25">
        <v>44973.22152777778</v>
      </c>
      <c r="C2651" s="26" t="str">
        <f>TEXT(B2651,"dd.mm.yyyy")</f>
        <v>16.02.2023</v>
      </c>
      <c r="D2651" s="27">
        <f>B2651-A2651</f>
        <v>6.2499999985448085E-3</v>
      </c>
      <c r="E2651" s="28" t="s">
        <v>23</v>
      </c>
      <c r="F2651" s="28" t="s">
        <v>416</v>
      </c>
      <c r="G2651" s="28">
        <v>1</v>
      </c>
      <c r="H2651" s="29">
        <v>4.5</v>
      </c>
      <c r="I2651" s="28">
        <v>1</v>
      </c>
      <c r="J2651" s="28" t="s">
        <v>12</v>
      </c>
      <c r="K2651" s="28">
        <v>1</v>
      </c>
      <c r="L2651" s="29">
        <v>13.5</v>
      </c>
      <c r="M2651" s="29">
        <f t="shared" si="41"/>
        <v>4.05</v>
      </c>
      <c r="N2651" s="29">
        <v>2.4499999999999993</v>
      </c>
      <c r="O2651" s="30">
        <v>20</v>
      </c>
    </row>
    <row r="2652" spans="1:15" x14ac:dyDescent="0.35">
      <c r="A2652" s="24">
        <v>44973.215277777781</v>
      </c>
      <c r="B2652" s="25">
        <v>44973.223611111112</v>
      </c>
      <c r="C2652" s="26" t="str">
        <f>TEXT(B2652,"dd.mm.yyyy")</f>
        <v>16.02.2023</v>
      </c>
      <c r="D2652" s="27">
        <f>B2652-A2652</f>
        <v>8.333333331393078E-3</v>
      </c>
      <c r="E2652" s="28" t="s">
        <v>72</v>
      </c>
      <c r="F2652" s="28" t="s">
        <v>755</v>
      </c>
      <c r="G2652" s="28">
        <v>1</v>
      </c>
      <c r="H2652" s="29">
        <v>6.1</v>
      </c>
      <c r="I2652" s="28">
        <v>1</v>
      </c>
      <c r="J2652" s="28" t="s">
        <v>12</v>
      </c>
      <c r="K2652" s="28">
        <v>2</v>
      </c>
      <c r="L2652" s="29">
        <v>18.3</v>
      </c>
      <c r="M2652" s="29">
        <f t="shared" si="41"/>
        <v>5.49</v>
      </c>
      <c r="N2652" s="29">
        <v>2.2099999999999973</v>
      </c>
      <c r="O2652" s="30">
        <v>26</v>
      </c>
    </row>
    <row r="2653" spans="1:15" x14ac:dyDescent="0.35">
      <c r="A2653" s="24">
        <v>44973.21597222222</v>
      </c>
      <c r="B2653" s="25">
        <v>44973.223611111112</v>
      </c>
      <c r="C2653" s="26" t="str">
        <f>TEXT(B2653,"dd.mm.yyyy")</f>
        <v>16.02.2023</v>
      </c>
      <c r="D2653" s="27">
        <f>B2653-A2653</f>
        <v>7.6388888919609599E-3</v>
      </c>
      <c r="E2653" s="28" t="s">
        <v>64</v>
      </c>
      <c r="F2653" s="28" t="s">
        <v>316</v>
      </c>
      <c r="G2653" s="28">
        <v>1</v>
      </c>
      <c r="H2653" s="29">
        <v>5.0999999999999996</v>
      </c>
      <c r="I2653" s="28">
        <v>1</v>
      </c>
      <c r="J2653" s="28" t="s">
        <v>12</v>
      </c>
      <c r="K2653" s="28">
        <v>2</v>
      </c>
      <c r="L2653" s="29">
        <v>15.3</v>
      </c>
      <c r="M2653" s="29">
        <f t="shared" si="41"/>
        <v>4.59</v>
      </c>
      <c r="N2653" s="29">
        <v>4.1099999999999994</v>
      </c>
      <c r="O2653" s="30">
        <v>24</v>
      </c>
    </row>
    <row r="2654" spans="1:15" x14ac:dyDescent="0.35">
      <c r="A2654" s="24">
        <v>44973.216666666667</v>
      </c>
      <c r="B2654" s="25">
        <v>44973.224999999999</v>
      </c>
      <c r="C2654" s="26" t="str">
        <f>TEXT(B2654,"dd.mm.yyyy")</f>
        <v>16.02.2023</v>
      </c>
      <c r="D2654" s="27">
        <f>B2654-A2654</f>
        <v>8.333333331393078E-3</v>
      </c>
      <c r="E2654" s="28" t="s">
        <v>59</v>
      </c>
      <c r="F2654" s="28" t="s">
        <v>732</v>
      </c>
      <c r="G2654" s="28">
        <v>1</v>
      </c>
      <c r="H2654" s="29">
        <v>8.3000000000000007</v>
      </c>
      <c r="I2654" s="28">
        <v>1</v>
      </c>
      <c r="J2654" s="28" t="s">
        <v>12</v>
      </c>
      <c r="K2654" s="28">
        <v>1</v>
      </c>
      <c r="L2654" s="29">
        <v>24.9</v>
      </c>
      <c r="M2654" s="29">
        <f t="shared" si="41"/>
        <v>7.4699999999999989</v>
      </c>
      <c r="N2654" s="29">
        <v>3.6300000000000026</v>
      </c>
      <c r="O2654" s="30">
        <v>36</v>
      </c>
    </row>
    <row r="2655" spans="1:15" x14ac:dyDescent="0.35">
      <c r="A2655" s="24">
        <v>44973.216666666667</v>
      </c>
      <c r="B2655" s="25">
        <v>44973.22152777778</v>
      </c>
      <c r="C2655" s="26" t="str">
        <f>TEXT(B2655,"dd.mm.yyyy")</f>
        <v>16.02.2023</v>
      </c>
      <c r="D2655" s="27">
        <f>B2655-A2655</f>
        <v>4.8611111124046147E-3</v>
      </c>
      <c r="E2655" s="28" t="s">
        <v>36</v>
      </c>
      <c r="F2655" s="28" t="s">
        <v>836</v>
      </c>
      <c r="G2655" s="28">
        <v>1</v>
      </c>
      <c r="H2655" s="29">
        <v>1.4</v>
      </c>
      <c r="I2655" s="28">
        <v>1</v>
      </c>
      <c r="J2655" s="28" t="s">
        <v>12</v>
      </c>
      <c r="K2655" s="28">
        <v>1</v>
      </c>
      <c r="L2655" s="29">
        <v>3.5</v>
      </c>
      <c r="M2655" s="29">
        <f t="shared" si="41"/>
        <v>1.05</v>
      </c>
      <c r="N2655" s="29">
        <v>1.4500000000000002</v>
      </c>
      <c r="O2655" s="30">
        <v>6</v>
      </c>
    </row>
    <row r="2656" spans="1:15" x14ac:dyDescent="0.35">
      <c r="A2656" s="24">
        <v>44973.216666666667</v>
      </c>
      <c r="B2656" s="25">
        <v>44973.224999999999</v>
      </c>
      <c r="C2656" s="26" t="str">
        <f>TEXT(B2656,"dd.mm.yyyy")</f>
        <v>16.02.2023</v>
      </c>
      <c r="D2656" s="27">
        <f>B2656-A2656</f>
        <v>8.333333331393078E-3</v>
      </c>
      <c r="E2656" s="28" t="s">
        <v>51</v>
      </c>
      <c r="F2656" s="28" t="s">
        <v>217</v>
      </c>
      <c r="G2656" s="28">
        <v>2</v>
      </c>
      <c r="H2656" s="29">
        <v>2.2000000000000002</v>
      </c>
      <c r="I2656" s="28">
        <v>1</v>
      </c>
      <c r="J2656" s="28" t="s">
        <v>12</v>
      </c>
      <c r="K2656" s="28">
        <v>2</v>
      </c>
      <c r="L2656" s="29">
        <v>6.6</v>
      </c>
      <c r="M2656" s="29">
        <f t="shared" si="41"/>
        <v>1.9799999999999998</v>
      </c>
      <c r="N2656" s="29">
        <v>1.42</v>
      </c>
      <c r="O2656" s="30">
        <v>10</v>
      </c>
    </row>
    <row r="2657" spans="1:15" x14ac:dyDescent="0.35">
      <c r="A2657" s="24">
        <v>44973.217361111114</v>
      </c>
      <c r="B2657" s="25">
        <v>44973.21875</v>
      </c>
      <c r="C2657" s="26" t="str">
        <f>TEXT(B2657,"dd.mm.yyyy")</f>
        <v>16.02.2023</v>
      </c>
      <c r="D2657" s="27">
        <f>B2657-A2657</f>
        <v>1.3888888861401938E-3</v>
      </c>
      <c r="E2657" s="28" t="s">
        <v>29</v>
      </c>
      <c r="F2657" s="28" t="s">
        <v>888</v>
      </c>
      <c r="G2657" s="28">
        <v>2</v>
      </c>
      <c r="H2657" s="29">
        <v>0.3</v>
      </c>
      <c r="I2657" s="28">
        <v>1</v>
      </c>
      <c r="J2657" s="28" t="s">
        <v>12</v>
      </c>
      <c r="K2657" s="28">
        <v>2</v>
      </c>
      <c r="L2657" s="29">
        <v>3.3</v>
      </c>
      <c r="M2657" s="29">
        <f t="shared" si="41"/>
        <v>0.98999999999999988</v>
      </c>
      <c r="N2657" s="29">
        <v>0.71</v>
      </c>
      <c r="O2657" s="30">
        <v>5</v>
      </c>
    </row>
    <row r="2658" spans="1:15" x14ac:dyDescent="0.35">
      <c r="A2658" s="24">
        <v>44973.217361111114</v>
      </c>
      <c r="B2658" s="25">
        <v>44973.224999999999</v>
      </c>
      <c r="C2658" s="26" t="str">
        <f>TEXT(B2658,"dd.mm.yyyy")</f>
        <v>16.02.2023</v>
      </c>
      <c r="D2658" s="27">
        <f>B2658-A2658</f>
        <v>7.6388888846850023E-3</v>
      </c>
      <c r="E2658" s="28" t="s">
        <v>63</v>
      </c>
      <c r="F2658" s="28" t="s">
        <v>789</v>
      </c>
      <c r="G2658" s="28">
        <v>5</v>
      </c>
      <c r="H2658" s="29">
        <v>3.4</v>
      </c>
      <c r="I2658" s="28">
        <v>1</v>
      </c>
      <c r="J2658" s="28" t="s">
        <v>12</v>
      </c>
      <c r="K2658" s="28">
        <v>2</v>
      </c>
      <c r="L2658" s="29">
        <v>10.199999999999999</v>
      </c>
      <c r="M2658" s="29">
        <f t="shared" si="41"/>
        <v>3.0599999999999996</v>
      </c>
      <c r="N2658" s="29">
        <v>1.740000000000002</v>
      </c>
      <c r="O2658" s="30">
        <v>15</v>
      </c>
    </row>
    <row r="2659" spans="1:15" x14ac:dyDescent="0.35">
      <c r="A2659" s="24">
        <v>44973.218055555553</v>
      </c>
      <c r="B2659" s="25">
        <v>44973.228472222225</v>
      </c>
      <c r="C2659" s="26" t="str">
        <f>TEXT(B2659,"dd.mm.yyyy")</f>
        <v>16.02.2023</v>
      </c>
      <c r="D2659" s="27">
        <f>B2659-A2659</f>
        <v>1.0416666671517305E-2</v>
      </c>
      <c r="E2659" s="28" t="s">
        <v>69</v>
      </c>
      <c r="F2659" s="28" t="s">
        <v>409</v>
      </c>
      <c r="G2659" s="28">
        <v>1</v>
      </c>
      <c r="H2659" s="29">
        <v>4.5</v>
      </c>
      <c r="I2659" s="28">
        <v>1</v>
      </c>
      <c r="J2659" s="28" t="s">
        <v>12</v>
      </c>
      <c r="K2659" s="28">
        <v>1</v>
      </c>
      <c r="L2659" s="29">
        <v>13.5</v>
      </c>
      <c r="M2659" s="29">
        <f t="shared" si="41"/>
        <v>4.05</v>
      </c>
      <c r="N2659" s="29">
        <v>2.4499999999999993</v>
      </c>
      <c r="O2659" s="30">
        <v>20</v>
      </c>
    </row>
    <row r="2660" spans="1:15" x14ac:dyDescent="0.35">
      <c r="A2660" s="24">
        <v>44973.218055555553</v>
      </c>
      <c r="B2660" s="25">
        <v>44973.227777777778</v>
      </c>
      <c r="C2660" s="26" t="str">
        <f>TEXT(B2660,"dd.mm.yyyy")</f>
        <v>16.02.2023</v>
      </c>
      <c r="D2660" s="27">
        <f>B2660-A2660</f>
        <v>9.7222222248092294E-3</v>
      </c>
      <c r="E2660" s="28" t="s">
        <v>65</v>
      </c>
      <c r="F2660" s="28" t="s">
        <v>914</v>
      </c>
      <c r="G2660" s="28">
        <v>1</v>
      </c>
      <c r="H2660" s="29">
        <v>7.1</v>
      </c>
      <c r="I2660" s="28">
        <v>1</v>
      </c>
      <c r="J2660" s="28" t="s">
        <v>12</v>
      </c>
      <c r="K2660" s="28">
        <v>2</v>
      </c>
      <c r="L2660" s="29">
        <v>21.3</v>
      </c>
      <c r="M2660" s="29">
        <f t="shared" si="41"/>
        <v>6.39</v>
      </c>
      <c r="N2660" s="29">
        <v>4.3099999999999987</v>
      </c>
      <c r="O2660" s="30">
        <v>32</v>
      </c>
    </row>
    <row r="2661" spans="1:15" x14ac:dyDescent="0.35">
      <c r="A2661" s="24">
        <v>44973.218055555553</v>
      </c>
      <c r="B2661" s="25">
        <v>44973.225694444445</v>
      </c>
      <c r="C2661" s="26" t="str">
        <f>TEXT(B2661,"dd.mm.yyyy")</f>
        <v>16.02.2023</v>
      </c>
      <c r="D2661" s="27">
        <f>B2661-A2661</f>
        <v>7.6388888919609599E-3</v>
      </c>
      <c r="E2661" s="28" t="s">
        <v>51</v>
      </c>
      <c r="F2661" s="28" t="s">
        <v>740</v>
      </c>
      <c r="G2661" s="28">
        <v>1</v>
      </c>
      <c r="H2661" s="29">
        <v>6.6</v>
      </c>
      <c r="I2661" s="28">
        <v>1</v>
      </c>
      <c r="J2661" s="28" t="s">
        <v>12</v>
      </c>
      <c r="K2661" s="28">
        <v>1</v>
      </c>
      <c r="L2661" s="29">
        <v>19.8</v>
      </c>
      <c r="M2661" s="29">
        <f t="shared" si="41"/>
        <v>5.94</v>
      </c>
      <c r="N2661" s="29">
        <v>3.259999999999998</v>
      </c>
      <c r="O2661" s="30">
        <v>29</v>
      </c>
    </row>
    <row r="2662" spans="1:15" x14ac:dyDescent="0.35">
      <c r="A2662" s="24">
        <v>44973.218055555553</v>
      </c>
      <c r="B2662" s="25">
        <v>44973.222222222219</v>
      </c>
      <c r="C2662" s="26" t="str">
        <f>TEXT(B2662,"dd.mm.yyyy")</f>
        <v>16.02.2023</v>
      </c>
      <c r="D2662" s="27">
        <f>B2662-A2662</f>
        <v>4.166666665696539E-3</v>
      </c>
      <c r="E2662" s="28" t="s">
        <v>59</v>
      </c>
      <c r="F2662" s="28" t="s">
        <v>863</v>
      </c>
      <c r="G2662" s="28">
        <v>3</v>
      </c>
      <c r="H2662" s="29">
        <v>1.7</v>
      </c>
      <c r="I2662" s="28">
        <v>1</v>
      </c>
      <c r="J2662" s="28" t="s">
        <v>12</v>
      </c>
      <c r="K2662" s="28">
        <v>2</v>
      </c>
      <c r="L2662" s="29">
        <v>3.3</v>
      </c>
      <c r="M2662" s="29">
        <f t="shared" si="41"/>
        <v>0.98999999999999988</v>
      </c>
      <c r="N2662" s="29">
        <v>1.71</v>
      </c>
      <c r="O2662" s="30">
        <v>6</v>
      </c>
    </row>
    <row r="2663" spans="1:15" x14ac:dyDescent="0.35">
      <c r="A2663" s="24">
        <v>44973.21875</v>
      </c>
      <c r="B2663" s="25">
        <v>44973.227777777778</v>
      </c>
      <c r="C2663" s="26" t="str">
        <f>TEXT(B2663,"dd.mm.yyyy")</f>
        <v>16.02.2023</v>
      </c>
      <c r="D2663" s="27">
        <f>B2663-A2663</f>
        <v>9.0277777781011537E-3</v>
      </c>
      <c r="E2663" s="28" t="s">
        <v>15</v>
      </c>
      <c r="F2663" s="28" t="s">
        <v>843</v>
      </c>
      <c r="G2663" s="28">
        <v>1</v>
      </c>
      <c r="H2663" s="29">
        <v>3.1</v>
      </c>
      <c r="I2663" s="28">
        <v>1</v>
      </c>
      <c r="J2663" s="28" t="s">
        <v>12</v>
      </c>
      <c r="K2663" s="28">
        <v>1</v>
      </c>
      <c r="L2663" s="29">
        <v>9.3000000000000007</v>
      </c>
      <c r="M2663" s="29">
        <f t="shared" si="41"/>
        <v>2.79</v>
      </c>
      <c r="N2663" s="29">
        <v>0.91000000000000014</v>
      </c>
      <c r="O2663" s="30">
        <v>13</v>
      </c>
    </row>
    <row r="2664" spans="1:15" x14ac:dyDescent="0.35">
      <c r="A2664" s="24">
        <v>44973.21875</v>
      </c>
      <c r="B2664" s="25">
        <v>44973.242361111108</v>
      </c>
      <c r="C2664" s="26" t="str">
        <f>TEXT(B2664,"dd.mm.yyyy")</f>
        <v>16.02.2023</v>
      </c>
      <c r="D2664" s="27">
        <f>B2664-A2664</f>
        <v>2.361111110803904E-2</v>
      </c>
      <c r="E2664" s="28" t="s">
        <v>42</v>
      </c>
      <c r="F2664" s="28" t="s">
        <v>373</v>
      </c>
      <c r="G2664" s="28">
        <v>1</v>
      </c>
      <c r="H2664" s="29">
        <v>12.2</v>
      </c>
      <c r="I2664" s="28">
        <v>1</v>
      </c>
      <c r="J2664" s="28" t="s">
        <v>12</v>
      </c>
      <c r="K2664" s="28">
        <v>2</v>
      </c>
      <c r="L2664" s="29">
        <v>36.6</v>
      </c>
      <c r="M2664" s="29">
        <f t="shared" si="41"/>
        <v>10.98</v>
      </c>
      <c r="N2664" s="29">
        <v>5.4199999999999946</v>
      </c>
      <c r="O2664" s="30">
        <v>53</v>
      </c>
    </row>
    <row r="2665" spans="1:15" x14ac:dyDescent="0.35">
      <c r="A2665" s="24">
        <v>44973.21875</v>
      </c>
      <c r="B2665" s="25">
        <v>44973.227083333331</v>
      </c>
      <c r="C2665" s="26" t="str">
        <f>TEXT(B2665,"dd.mm.yyyy")</f>
        <v>16.02.2023</v>
      </c>
      <c r="D2665" s="27">
        <f>B2665-A2665</f>
        <v>8.333333331393078E-3</v>
      </c>
      <c r="E2665" s="28" t="s">
        <v>58</v>
      </c>
      <c r="F2665" s="28" t="s">
        <v>258</v>
      </c>
      <c r="G2665" s="28">
        <v>1</v>
      </c>
      <c r="H2665" s="29">
        <v>0.9</v>
      </c>
      <c r="I2665" s="28">
        <v>1</v>
      </c>
      <c r="J2665" s="28" t="s">
        <v>12</v>
      </c>
      <c r="K2665" s="28">
        <v>1</v>
      </c>
      <c r="L2665" s="29">
        <v>8.1</v>
      </c>
      <c r="M2665" s="29">
        <f t="shared" si="41"/>
        <v>2.4299999999999997</v>
      </c>
      <c r="N2665" s="29">
        <v>1.4700000000000006</v>
      </c>
      <c r="O2665" s="30">
        <v>12</v>
      </c>
    </row>
    <row r="2666" spans="1:15" x14ac:dyDescent="0.35">
      <c r="A2666" s="24">
        <v>44973.21875</v>
      </c>
      <c r="B2666" s="25">
        <v>44973.227083333331</v>
      </c>
      <c r="C2666" s="26" t="str">
        <f>TEXT(B2666,"dd.mm.yyyy")</f>
        <v>16.02.2023</v>
      </c>
      <c r="D2666" s="27">
        <f>B2666-A2666</f>
        <v>8.333333331393078E-3</v>
      </c>
      <c r="E2666" s="28" t="s">
        <v>72</v>
      </c>
      <c r="F2666" s="28" t="s">
        <v>501</v>
      </c>
      <c r="G2666" s="28">
        <v>1</v>
      </c>
      <c r="H2666" s="29">
        <v>4.0999999999999996</v>
      </c>
      <c r="I2666" s="28">
        <v>1</v>
      </c>
      <c r="J2666" s="28" t="s">
        <v>12</v>
      </c>
      <c r="K2666" s="28">
        <v>1</v>
      </c>
      <c r="L2666" s="29">
        <v>12.3</v>
      </c>
      <c r="M2666" s="29">
        <f t="shared" si="41"/>
        <v>3.69</v>
      </c>
      <c r="N2666" s="29">
        <v>2.0099999999999998</v>
      </c>
      <c r="O2666" s="30">
        <v>18</v>
      </c>
    </row>
    <row r="2667" spans="1:15" x14ac:dyDescent="0.35">
      <c r="A2667" s="24">
        <v>44973.21875</v>
      </c>
      <c r="B2667" s="25">
        <v>44973.226388888892</v>
      </c>
      <c r="C2667" s="26" t="str">
        <f>TEXT(B2667,"dd.mm.yyyy")</f>
        <v>16.02.2023</v>
      </c>
      <c r="D2667" s="27">
        <f>B2667-A2667</f>
        <v>7.6388888919609599E-3</v>
      </c>
      <c r="E2667" s="28" t="s">
        <v>43</v>
      </c>
      <c r="F2667" s="28" t="s">
        <v>644</v>
      </c>
      <c r="G2667" s="28">
        <v>1</v>
      </c>
      <c r="H2667" s="29">
        <v>7.6</v>
      </c>
      <c r="I2667" s="28">
        <v>1</v>
      </c>
      <c r="J2667" s="28" t="s">
        <v>12</v>
      </c>
      <c r="K2667" s="28">
        <v>2</v>
      </c>
      <c r="L2667" s="29">
        <v>22.8</v>
      </c>
      <c r="M2667" s="29">
        <f t="shared" si="41"/>
        <v>6.84</v>
      </c>
      <c r="N2667" s="29">
        <v>4.3599999999999994</v>
      </c>
      <c r="O2667" s="30">
        <v>34</v>
      </c>
    </row>
    <row r="2668" spans="1:15" x14ac:dyDescent="0.35">
      <c r="A2668" s="24">
        <v>44973.219444444447</v>
      </c>
      <c r="B2668" s="25">
        <v>44973.222222222219</v>
      </c>
      <c r="C2668" s="26" t="str">
        <f>TEXT(B2668,"dd.mm.yyyy")</f>
        <v>16.02.2023</v>
      </c>
      <c r="D2668" s="27">
        <f>B2668-A2668</f>
        <v>2.7777777722803876E-3</v>
      </c>
      <c r="E2668" s="28" t="s">
        <v>63</v>
      </c>
      <c r="F2668" s="28" t="s">
        <v>355</v>
      </c>
      <c r="G2668" s="28">
        <v>1</v>
      </c>
      <c r="H2668" s="29">
        <v>0.8</v>
      </c>
      <c r="I2668" s="28">
        <v>1</v>
      </c>
      <c r="J2668" s="28" t="s">
        <v>12</v>
      </c>
      <c r="K2668" s="28">
        <v>2</v>
      </c>
      <c r="L2668" s="29">
        <v>3.6</v>
      </c>
      <c r="M2668" s="29">
        <f t="shared" si="41"/>
        <v>1.08</v>
      </c>
      <c r="N2668" s="29">
        <v>1.3199999999999998</v>
      </c>
      <c r="O2668" s="30">
        <v>6</v>
      </c>
    </row>
    <row r="2669" spans="1:15" x14ac:dyDescent="0.35">
      <c r="A2669" s="24">
        <v>44973.219444444447</v>
      </c>
      <c r="B2669" s="25">
        <v>44973.220138888886</v>
      </c>
      <c r="C2669" s="26" t="str">
        <f>TEXT(B2669,"dd.mm.yyyy")</f>
        <v>16.02.2023</v>
      </c>
      <c r="D2669" s="27">
        <f>B2669-A2669</f>
        <v>6.9444443943211809E-4</v>
      </c>
      <c r="E2669" s="28" t="s">
        <v>11</v>
      </c>
      <c r="F2669" s="28" t="s">
        <v>309</v>
      </c>
      <c r="G2669" s="28">
        <v>1</v>
      </c>
      <c r="H2669" s="29">
        <v>0.6</v>
      </c>
      <c r="I2669" s="28">
        <v>1</v>
      </c>
      <c r="J2669" s="28" t="s">
        <v>12</v>
      </c>
      <c r="K2669" s="28">
        <v>1</v>
      </c>
      <c r="L2669" s="29">
        <v>3.2</v>
      </c>
      <c r="M2669" s="29">
        <f t="shared" si="41"/>
        <v>0.96</v>
      </c>
      <c r="N2669" s="29">
        <v>0.83999999999999986</v>
      </c>
      <c r="O2669" s="30">
        <v>5</v>
      </c>
    </row>
    <row r="2670" spans="1:15" x14ac:dyDescent="0.35">
      <c r="A2670" s="24">
        <v>44973.219444444447</v>
      </c>
      <c r="B2670" s="25">
        <v>44973.225694444445</v>
      </c>
      <c r="C2670" s="26" t="str">
        <f>TEXT(B2670,"dd.mm.yyyy")</f>
        <v>16.02.2023</v>
      </c>
      <c r="D2670" s="27">
        <f>B2670-A2670</f>
        <v>6.2499999985448085E-3</v>
      </c>
      <c r="E2670" s="28" t="s">
        <v>17</v>
      </c>
      <c r="F2670" s="28" t="s">
        <v>639</v>
      </c>
      <c r="G2670" s="28">
        <v>1</v>
      </c>
      <c r="H2670" s="29">
        <v>3</v>
      </c>
      <c r="I2670" s="28">
        <v>1</v>
      </c>
      <c r="J2670" s="28" t="s">
        <v>12</v>
      </c>
      <c r="K2670" s="28">
        <v>2</v>
      </c>
      <c r="L2670" s="29">
        <v>9</v>
      </c>
      <c r="M2670" s="29">
        <f t="shared" si="41"/>
        <v>2.6999999999999997</v>
      </c>
      <c r="N2670" s="29">
        <v>2.3000000000000007</v>
      </c>
      <c r="O2670" s="30">
        <v>14</v>
      </c>
    </row>
    <row r="2671" spans="1:15" x14ac:dyDescent="0.35">
      <c r="A2671" s="24">
        <v>44973.219444444447</v>
      </c>
      <c r="B2671" s="25">
        <v>44973.236805555556</v>
      </c>
      <c r="C2671" s="26" t="str">
        <f>TEXT(B2671,"dd.mm.yyyy")</f>
        <v>16.02.2023</v>
      </c>
      <c r="D2671" s="27">
        <f>B2671-A2671</f>
        <v>1.7361111109494232E-2</v>
      </c>
      <c r="E2671" s="28" t="s">
        <v>52</v>
      </c>
      <c r="F2671" s="28" t="s">
        <v>729</v>
      </c>
      <c r="G2671" s="28">
        <v>1</v>
      </c>
      <c r="H2671" s="29">
        <v>10.8</v>
      </c>
      <c r="I2671" s="28">
        <v>1</v>
      </c>
      <c r="J2671" s="28" t="s">
        <v>12</v>
      </c>
      <c r="K2671" s="28">
        <v>1</v>
      </c>
      <c r="L2671" s="29">
        <v>32.4</v>
      </c>
      <c r="M2671" s="29">
        <f t="shared" si="41"/>
        <v>9.7199999999999989</v>
      </c>
      <c r="N2671" s="29">
        <v>2.8800000000000026</v>
      </c>
      <c r="O2671" s="30">
        <v>45</v>
      </c>
    </row>
    <row r="2672" spans="1:15" x14ac:dyDescent="0.35">
      <c r="A2672" s="24">
        <v>44973.219444444447</v>
      </c>
      <c r="B2672" s="25">
        <v>44973.222916666666</v>
      </c>
      <c r="C2672" s="26" t="str">
        <f>TEXT(B2672,"dd.mm.yyyy")</f>
        <v>16.02.2023</v>
      </c>
      <c r="D2672" s="27">
        <f>B2672-A2672</f>
        <v>3.4722222189884633E-3</v>
      </c>
      <c r="E2672" s="28" t="s">
        <v>52</v>
      </c>
      <c r="F2672" s="28" t="s">
        <v>120</v>
      </c>
      <c r="G2672" s="28">
        <v>1</v>
      </c>
      <c r="H2672" s="29">
        <v>1</v>
      </c>
      <c r="I2672" s="28">
        <v>1</v>
      </c>
      <c r="J2672" s="28" t="s">
        <v>12</v>
      </c>
      <c r="K2672" s="28">
        <v>2</v>
      </c>
      <c r="L2672" s="29">
        <v>3.9</v>
      </c>
      <c r="M2672" s="29">
        <f t="shared" si="41"/>
        <v>1.17</v>
      </c>
      <c r="N2672" s="29">
        <v>0.93000000000000016</v>
      </c>
      <c r="O2672" s="30">
        <v>6</v>
      </c>
    </row>
    <row r="2673" spans="1:15" x14ac:dyDescent="0.35">
      <c r="A2673" s="24">
        <v>44973.220138888886</v>
      </c>
      <c r="B2673" s="25">
        <v>44973.23333333333</v>
      </c>
      <c r="C2673" s="26" t="str">
        <f>TEXT(B2673,"dd.mm.yyyy")</f>
        <v>16.02.2023</v>
      </c>
      <c r="D2673" s="27">
        <f>B2673-A2673</f>
        <v>1.3194444443797693E-2</v>
      </c>
      <c r="E2673" s="28" t="s">
        <v>19</v>
      </c>
      <c r="F2673" s="28" t="s">
        <v>655</v>
      </c>
      <c r="G2673" s="28">
        <v>2</v>
      </c>
      <c r="H2673" s="29">
        <v>5.6</v>
      </c>
      <c r="I2673" s="28">
        <v>1</v>
      </c>
      <c r="J2673" s="28" t="s">
        <v>12</v>
      </c>
      <c r="K2673" s="28">
        <v>2</v>
      </c>
      <c r="L2673" s="29">
        <v>16.8</v>
      </c>
      <c r="M2673" s="29">
        <f t="shared" si="41"/>
        <v>5.04</v>
      </c>
      <c r="N2673" s="29">
        <v>3.16</v>
      </c>
      <c r="O2673" s="30">
        <v>25</v>
      </c>
    </row>
    <row r="2674" spans="1:15" x14ac:dyDescent="0.35">
      <c r="A2674" s="24">
        <v>44973.220138888886</v>
      </c>
      <c r="B2674" s="25">
        <v>44973.224305555559</v>
      </c>
      <c r="C2674" s="26" t="str">
        <f>TEXT(B2674,"dd.mm.yyyy")</f>
        <v>16.02.2023</v>
      </c>
      <c r="D2674" s="27">
        <f>B2674-A2674</f>
        <v>4.1666666729724966E-3</v>
      </c>
      <c r="E2674" s="28" t="s">
        <v>34</v>
      </c>
      <c r="F2674" s="28" t="s">
        <v>670</v>
      </c>
      <c r="G2674" s="28">
        <v>1</v>
      </c>
      <c r="H2674" s="29">
        <v>0.9</v>
      </c>
      <c r="I2674" s="28">
        <v>1</v>
      </c>
      <c r="J2674" s="28" t="s">
        <v>12</v>
      </c>
      <c r="K2674" s="28">
        <v>2</v>
      </c>
      <c r="L2674" s="29">
        <v>3.3</v>
      </c>
      <c r="M2674" s="29">
        <f t="shared" si="41"/>
        <v>0.98999999999999988</v>
      </c>
      <c r="N2674" s="29">
        <v>1.71</v>
      </c>
      <c r="O2674" s="30">
        <v>6</v>
      </c>
    </row>
    <row r="2675" spans="1:15" x14ac:dyDescent="0.35">
      <c r="A2675" s="24">
        <v>44973.220833333333</v>
      </c>
      <c r="B2675" s="25">
        <v>44973.223611111112</v>
      </c>
      <c r="C2675" s="26" t="str">
        <f>TEXT(B2675,"dd.mm.yyyy")</f>
        <v>16.02.2023</v>
      </c>
      <c r="D2675" s="27">
        <f>B2675-A2675</f>
        <v>2.7777777795563452E-3</v>
      </c>
      <c r="E2675" s="28" t="s">
        <v>44</v>
      </c>
      <c r="F2675" s="28" t="s">
        <v>829</v>
      </c>
      <c r="G2675" s="28">
        <v>1</v>
      </c>
      <c r="H2675" s="29">
        <v>1.1000000000000001</v>
      </c>
      <c r="I2675" s="28">
        <v>1</v>
      </c>
      <c r="J2675" s="28" t="s">
        <v>12</v>
      </c>
      <c r="K2675" s="28">
        <v>2</v>
      </c>
      <c r="L2675" s="29">
        <v>3.6</v>
      </c>
      <c r="M2675" s="29">
        <f t="shared" si="41"/>
        <v>1.08</v>
      </c>
      <c r="N2675" s="29">
        <v>1.3199999999999998</v>
      </c>
      <c r="O2675" s="30">
        <v>6</v>
      </c>
    </row>
    <row r="2676" spans="1:15" x14ac:dyDescent="0.35">
      <c r="A2676" s="24">
        <v>44973.220833333333</v>
      </c>
      <c r="B2676" s="25">
        <v>44973.227777777778</v>
      </c>
      <c r="C2676" s="26" t="str">
        <f>TEXT(B2676,"dd.mm.yyyy")</f>
        <v>16.02.2023</v>
      </c>
      <c r="D2676" s="27">
        <f>B2676-A2676</f>
        <v>6.9444444452528842E-3</v>
      </c>
      <c r="E2676" s="28" t="s">
        <v>75</v>
      </c>
      <c r="F2676" s="28" t="s">
        <v>875</v>
      </c>
      <c r="G2676" s="28">
        <v>1</v>
      </c>
      <c r="H2676" s="29">
        <v>2</v>
      </c>
      <c r="I2676" s="28">
        <v>1</v>
      </c>
      <c r="J2676" s="28" t="s">
        <v>12</v>
      </c>
      <c r="K2676" s="28">
        <v>1</v>
      </c>
      <c r="L2676" s="29">
        <v>6</v>
      </c>
      <c r="M2676" s="29">
        <f t="shared" si="41"/>
        <v>1.7999999999999998</v>
      </c>
      <c r="N2676" s="29">
        <v>1.2000000000000002</v>
      </c>
      <c r="O2676" s="30">
        <v>9</v>
      </c>
    </row>
    <row r="2677" spans="1:15" x14ac:dyDescent="0.35">
      <c r="A2677" s="24">
        <v>44973.220833333333</v>
      </c>
      <c r="B2677" s="25">
        <v>44973.223611111112</v>
      </c>
      <c r="C2677" s="26" t="str">
        <f>TEXT(B2677,"dd.mm.yyyy")</f>
        <v>16.02.2023</v>
      </c>
      <c r="D2677" s="27">
        <f>B2677-A2677</f>
        <v>2.7777777795563452E-3</v>
      </c>
      <c r="E2677" s="28" t="s">
        <v>75</v>
      </c>
      <c r="F2677" s="28" t="s">
        <v>737</v>
      </c>
      <c r="G2677" s="28">
        <v>1</v>
      </c>
      <c r="H2677" s="29">
        <v>0.8</v>
      </c>
      <c r="I2677" s="28">
        <v>1</v>
      </c>
      <c r="J2677" s="28" t="s">
        <v>12</v>
      </c>
      <c r="K2677" s="28">
        <v>2</v>
      </c>
      <c r="L2677" s="29">
        <v>3.6</v>
      </c>
      <c r="M2677" s="29">
        <f t="shared" si="41"/>
        <v>1.08</v>
      </c>
      <c r="N2677" s="29">
        <v>1.3199999999999998</v>
      </c>
      <c r="O2677" s="30">
        <v>6</v>
      </c>
    </row>
    <row r="2678" spans="1:15" x14ac:dyDescent="0.35">
      <c r="A2678" s="24">
        <v>44973.22152777778</v>
      </c>
      <c r="B2678" s="25">
        <v>44973.222916666666</v>
      </c>
      <c r="C2678" s="26" t="str">
        <f>TEXT(B2678,"dd.mm.yyyy")</f>
        <v>16.02.2023</v>
      </c>
      <c r="D2678" s="27">
        <f>B2678-A2678</f>
        <v>1.3888888861401938E-3</v>
      </c>
      <c r="E2678" s="28" t="s">
        <v>23</v>
      </c>
      <c r="F2678" s="28" t="s">
        <v>170</v>
      </c>
      <c r="G2678" s="28">
        <v>2</v>
      </c>
      <c r="H2678" s="29">
        <v>0.4</v>
      </c>
      <c r="I2678" s="28">
        <v>1</v>
      </c>
      <c r="J2678" s="28" t="s">
        <v>12</v>
      </c>
      <c r="K2678" s="28">
        <v>1</v>
      </c>
      <c r="L2678" s="29">
        <v>3.6</v>
      </c>
      <c r="M2678" s="29">
        <f t="shared" si="41"/>
        <v>1.08</v>
      </c>
      <c r="N2678" s="29">
        <v>1.3199999999999998</v>
      </c>
      <c r="O2678" s="30">
        <v>6</v>
      </c>
    </row>
    <row r="2679" spans="1:15" x14ac:dyDescent="0.35">
      <c r="A2679" s="24">
        <v>44973.222222222219</v>
      </c>
      <c r="B2679" s="25">
        <v>44973.223611111112</v>
      </c>
      <c r="C2679" s="26" t="str">
        <f>TEXT(B2679,"dd.mm.yyyy")</f>
        <v>16.02.2023</v>
      </c>
      <c r="D2679" s="27">
        <f>B2679-A2679</f>
        <v>1.3888888934161514E-3</v>
      </c>
      <c r="E2679" s="28" t="s">
        <v>44</v>
      </c>
      <c r="F2679" s="28" t="s">
        <v>81</v>
      </c>
      <c r="G2679" s="28">
        <v>1</v>
      </c>
      <c r="H2679" s="29">
        <v>0.4</v>
      </c>
      <c r="I2679" s="28">
        <v>1</v>
      </c>
      <c r="J2679" s="28" t="s">
        <v>12</v>
      </c>
      <c r="K2679" s="28">
        <v>1</v>
      </c>
      <c r="L2679" s="29">
        <v>3.1</v>
      </c>
      <c r="M2679" s="29">
        <f t="shared" si="41"/>
        <v>0.92999999999999994</v>
      </c>
      <c r="N2679" s="29">
        <v>0.9700000000000002</v>
      </c>
      <c r="O2679" s="30">
        <v>5</v>
      </c>
    </row>
    <row r="2680" spans="1:15" x14ac:dyDescent="0.35">
      <c r="A2680" s="24">
        <v>44973.222222222219</v>
      </c>
      <c r="B2680" s="25">
        <v>44973.227777777778</v>
      </c>
      <c r="C2680" s="26" t="str">
        <f>TEXT(B2680,"dd.mm.yyyy")</f>
        <v>16.02.2023</v>
      </c>
      <c r="D2680" s="27">
        <f>B2680-A2680</f>
        <v>5.5555555591126904E-3</v>
      </c>
      <c r="E2680" s="28" t="s">
        <v>44</v>
      </c>
      <c r="F2680" s="28" t="s">
        <v>651</v>
      </c>
      <c r="G2680" s="28">
        <v>1</v>
      </c>
      <c r="H2680" s="29">
        <v>1.7</v>
      </c>
      <c r="I2680" s="28">
        <v>1</v>
      </c>
      <c r="J2680" s="28" t="s">
        <v>12</v>
      </c>
      <c r="K2680" s="28">
        <v>1</v>
      </c>
      <c r="L2680" s="29">
        <v>3.4</v>
      </c>
      <c r="M2680" s="29">
        <f t="shared" si="41"/>
        <v>1.02</v>
      </c>
      <c r="N2680" s="29">
        <v>1.5800000000000005</v>
      </c>
      <c r="O2680" s="30">
        <v>6</v>
      </c>
    </row>
    <row r="2681" spans="1:15" x14ac:dyDescent="0.35">
      <c r="A2681" s="24">
        <v>44973.222222222219</v>
      </c>
      <c r="B2681" s="25">
        <v>44973.230555555558</v>
      </c>
      <c r="C2681" s="26" t="str">
        <f>TEXT(B2681,"dd.mm.yyyy")</f>
        <v>16.02.2023</v>
      </c>
      <c r="D2681" s="27">
        <f>B2681-A2681</f>
        <v>8.3333333386690356E-3</v>
      </c>
      <c r="E2681" s="28" t="s">
        <v>17</v>
      </c>
      <c r="F2681" s="28" t="s">
        <v>352</v>
      </c>
      <c r="G2681" s="28">
        <v>2</v>
      </c>
      <c r="H2681" s="29">
        <v>3</v>
      </c>
      <c r="I2681" s="28">
        <v>1</v>
      </c>
      <c r="J2681" s="28" t="s">
        <v>12</v>
      </c>
      <c r="K2681" s="28">
        <v>1</v>
      </c>
      <c r="L2681" s="29">
        <v>9</v>
      </c>
      <c r="M2681" s="29">
        <f t="shared" si="41"/>
        <v>2.6999999999999997</v>
      </c>
      <c r="N2681" s="29">
        <v>2.3000000000000007</v>
      </c>
      <c r="O2681" s="30">
        <v>14</v>
      </c>
    </row>
    <row r="2682" spans="1:15" x14ac:dyDescent="0.35">
      <c r="A2682" s="24">
        <v>44973.222916666666</v>
      </c>
      <c r="B2682" s="25">
        <v>44973.227083333331</v>
      </c>
      <c r="C2682" s="26" t="str">
        <f>TEXT(B2682,"dd.mm.yyyy")</f>
        <v>16.02.2023</v>
      </c>
      <c r="D2682" s="27">
        <f>B2682-A2682</f>
        <v>4.166666665696539E-3</v>
      </c>
      <c r="E2682" s="28" t="s">
        <v>44</v>
      </c>
      <c r="F2682" s="28" t="s">
        <v>611</v>
      </c>
      <c r="G2682" s="28">
        <v>1</v>
      </c>
      <c r="H2682" s="29">
        <v>1.6</v>
      </c>
      <c r="I2682" s="28">
        <v>1</v>
      </c>
      <c r="J2682" s="28" t="s">
        <v>12</v>
      </c>
      <c r="K2682" s="28">
        <v>2</v>
      </c>
      <c r="L2682" s="29">
        <v>4</v>
      </c>
      <c r="M2682" s="29">
        <f t="shared" si="41"/>
        <v>1.2</v>
      </c>
      <c r="N2682" s="29">
        <v>0.79999999999999982</v>
      </c>
      <c r="O2682" s="30">
        <v>6</v>
      </c>
    </row>
    <row r="2683" spans="1:15" x14ac:dyDescent="0.35">
      <c r="A2683" s="24">
        <v>44973.222916666666</v>
      </c>
      <c r="B2683" s="25">
        <v>44973.228472222225</v>
      </c>
      <c r="C2683" s="26" t="str">
        <f>TEXT(B2683,"dd.mm.yyyy")</f>
        <v>16.02.2023</v>
      </c>
      <c r="D2683" s="27">
        <f>B2683-A2683</f>
        <v>5.5555555591126904E-3</v>
      </c>
      <c r="E2683" s="28" t="s">
        <v>68</v>
      </c>
      <c r="F2683" s="28" t="s">
        <v>724</v>
      </c>
      <c r="G2683" s="28">
        <v>1</v>
      </c>
      <c r="H2683" s="29">
        <v>1.5</v>
      </c>
      <c r="I2683" s="28">
        <v>1</v>
      </c>
      <c r="J2683" s="28" t="s">
        <v>12</v>
      </c>
      <c r="K2683" s="28">
        <v>1</v>
      </c>
      <c r="L2683" s="29">
        <v>3.3</v>
      </c>
      <c r="M2683" s="29">
        <f t="shared" si="41"/>
        <v>0.98999999999999988</v>
      </c>
      <c r="N2683" s="29">
        <v>0.71</v>
      </c>
      <c r="O2683" s="30">
        <v>5</v>
      </c>
    </row>
    <row r="2684" spans="1:15" x14ac:dyDescent="0.35">
      <c r="A2684" s="24">
        <v>44973.223611111112</v>
      </c>
      <c r="B2684" s="25">
        <v>44973.230555555558</v>
      </c>
      <c r="C2684" s="26" t="str">
        <f>TEXT(B2684,"dd.mm.yyyy")</f>
        <v>16.02.2023</v>
      </c>
      <c r="D2684" s="27">
        <f>B2684-A2684</f>
        <v>6.9444444452528842E-3</v>
      </c>
      <c r="E2684" s="28" t="s">
        <v>59</v>
      </c>
      <c r="F2684" s="28" t="s">
        <v>918</v>
      </c>
      <c r="G2684" s="28">
        <v>1</v>
      </c>
      <c r="H2684" s="29">
        <v>3.5</v>
      </c>
      <c r="I2684" s="28">
        <v>1</v>
      </c>
      <c r="J2684" s="28" t="s">
        <v>12</v>
      </c>
      <c r="K2684" s="28">
        <v>2</v>
      </c>
      <c r="L2684" s="29">
        <v>10.5</v>
      </c>
      <c r="M2684" s="29">
        <f t="shared" si="41"/>
        <v>3.15</v>
      </c>
      <c r="N2684" s="29">
        <v>1.3499999999999996</v>
      </c>
      <c r="O2684" s="30">
        <v>15</v>
      </c>
    </row>
    <row r="2685" spans="1:15" x14ac:dyDescent="0.35">
      <c r="A2685" s="24">
        <v>44973.223611111112</v>
      </c>
      <c r="B2685" s="25">
        <v>44973.224999999999</v>
      </c>
      <c r="C2685" s="26" t="str">
        <f>TEXT(B2685,"dd.mm.yyyy")</f>
        <v>16.02.2023</v>
      </c>
      <c r="D2685" s="27">
        <f>B2685-A2685</f>
        <v>1.3888888861401938E-3</v>
      </c>
      <c r="E2685" s="28" t="s">
        <v>75</v>
      </c>
      <c r="F2685" s="28" t="s">
        <v>311</v>
      </c>
      <c r="G2685" s="28">
        <v>1</v>
      </c>
      <c r="H2685" s="29">
        <v>0.5</v>
      </c>
      <c r="I2685" s="28">
        <v>1</v>
      </c>
      <c r="J2685" s="28" t="s">
        <v>12</v>
      </c>
      <c r="K2685" s="28">
        <v>2</v>
      </c>
      <c r="L2685" s="29">
        <v>3.9</v>
      </c>
      <c r="M2685" s="29">
        <f t="shared" si="41"/>
        <v>1.17</v>
      </c>
      <c r="N2685" s="29">
        <v>0.93000000000000016</v>
      </c>
      <c r="O2685" s="30">
        <v>6</v>
      </c>
    </row>
    <row r="2686" spans="1:15" x14ac:dyDescent="0.35">
      <c r="A2686" s="24">
        <v>44973.224305555559</v>
      </c>
      <c r="B2686" s="25">
        <v>44973.231944444444</v>
      </c>
      <c r="C2686" s="26" t="str">
        <f>TEXT(B2686,"dd.mm.yyyy")</f>
        <v>16.02.2023</v>
      </c>
      <c r="D2686" s="27">
        <f>B2686-A2686</f>
        <v>7.6388888846850023E-3</v>
      </c>
      <c r="E2686" s="28" t="s">
        <v>30</v>
      </c>
      <c r="F2686" s="28" t="s">
        <v>800</v>
      </c>
      <c r="G2686" s="28">
        <v>2</v>
      </c>
      <c r="H2686" s="29">
        <v>2.6</v>
      </c>
      <c r="I2686" s="28">
        <v>1</v>
      </c>
      <c r="J2686" s="28" t="s">
        <v>12</v>
      </c>
      <c r="K2686" s="28">
        <v>2</v>
      </c>
      <c r="L2686" s="29">
        <v>7.8</v>
      </c>
      <c r="M2686" s="29">
        <f t="shared" si="41"/>
        <v>2.34</v>
      </c>
      <c r="N2686" s="29">
        <v>1.8600000000000003</v>
      </c>
      <c r="O2686" s="30">
        <v>12</v>
      </c>
    </row>
    <row r="2687" spans="1:15" x14ac:dyDescent="0.35">
      <c r="A2687" s="24">
        <v>44973.224999999999</v>
      </c>
      <c r="B2687" s="25">
        <v>44973.227083333331</v>
      </c>
      <c r="C2687" s="26" t="str">
        <f>TEXT(B2687,"dd.mm.yyyy")</f>
        <v>16.02.2023</v>
      </c>
      <c r="D2687" s="27">
        <f>B2687-A2687</f>
        <v>2.0833333328482695E-3</v>
      </c>
      <c r="E2687" s="28" t="s">
        <v>45</v>
      </c>
      <c r="F2687" s="28" t="s">
        <v>334</v>
      </c>
      <c r="G2687" s="28">
        <v>1</v>
      </c>
      <c r="H2687" s="29">
        <v>0.7</v>
      </c>
      <c r="I2687" s="28">
        <v>1</v>
      </c>
      <c r="J2687" s="28" t="s">
        <v>12</v>
      </c>
      <c r="K2687" s="28">
        <v>2</v>
      </c>
      <c r="L2687" s="29">
        <v>3.3</v>
      </c>
      <c r="M2687" s="29">
        <f t="shared" si="41"/>
        <v>0.98999999999999988</v>
      </c>
      <c r="N2687" s="29">
        <v>0.71</v>
      </c>
      <c r="O2687" s="30">
        <v>5</v>
      </c>
    </row>
    <row r="2688" spans="1:15" x14ac:dyDescent="0.35">
      <c r="A2688" s="24">
        <v>44973.224999999999</v>
      </c>
      <c r="B2688" s="25">
        <v>44973.248611111114</v>
      </c>
      <c r="C2688" s="26" t="str">
        <f>TEXT(B2688,"dd.mm.yyyy")</f>
        <v>16.02.2023</v>
      </c>
      <c r="D2688" s="27">
        <f>B2688-A2688</f>
        <v>2.3611111115314998E-2</v>
      </c>
      <c r="E2688" s="28" t="s">
        <v>45</v>
      </c>
      <c r="F2688" s="28" t="s">
        <v>683</v>
      </c>
      <c r="G2688" s="28">
        <v>1</v>
      </c>
      <c r="H2688" s="29">
        <v>20</v>
      </c>
      <c r="I2688" s="28">
        <v>2</v>
      </c>
      <c r="J2688" s="28" t="s">
        <v>12</v>
      </c>
      <c r="K2688" s="28">
        <v>2</v>
      </c>
      <c r="L2688" s="29">
        <v>60</v>
      </c>
      <c r="M2688" s="29">
        <f t="shared" si="41"/>
        <v>18</v>
      </c>
      <c r="N2688" s="29">
        <v>4</v>
      </c>
      <c r="O2688" s="30">
        <v>82</v>
      </c>
    </row>
    <row r="2689" spans="1:15" x14ac:dyDescent="0.35">
      <c r="A2689" s="24">
        <v>44973.224999999999</v>
      </c>
      <c r="B2689" s="25">
        <v>44973.229166666664</v>
      </c>
      <c r="C2689" s="26" t="str">
        <f>TEXT(B2689,"dd.mm.yyyy")</f>
        <v>16.02.2023</v>
      </c>
      <c r="D2689" s="27">
        <f>B2689-A2689</f>
        <v>4.166666665696539E-3</v>
      </c>
      <c r="E2689" s="28" t="s">
        <v>50</v>
      </c>
      <c r="F2689" s="28" t="s">
        <v>631</v>
      </c>
      <c r="G2689" s="28">
        <v>1</v>
      </c>
      <c r="H2689" s="29">
        <v>1.5</v>
      </c>
      <c r="I2689" s="28">
        <v>1</v>
      </c>
      <c r="J2689" s="28" t="s">
        <v>12</v>
      </c>
      <c r="K2689" s="28">
        <v>2</v>
      </c>
      <c r="L2689" s="29">
        <v>3.3</v>
      </c>
      <c r="M2689" s="29">
        <f t="shared" si="41"/>
        <v>0.98999999999999988</v>
      </c>
      <c r="N2689" s="29">
        <v>0.71</v>
      </c>
      <c r="O2689" s="30">
        <v>5</v>
      </c>
    </row>
    <row r="2690" spans="1:15" x14ac:dyDescent="0.35">
      <c r="A2690" s="24">
        <v>44973.224999999999</v>
      </c>
      <c r="B2690" s="25">
        <v>44973.230555555558</v>
      </c>
      <c r="C2690" s="26" t="str">
        <f>TEXT(B2690,"dd.mm.yyyy")</f>
        <v>16.02.2023</v>
      </c>
      <c r="D2690" s="27">
        <f>B2690-A2690</f>
        <v>5.5555555591126904E-3</v>
      </c>
      <c r="E2690" s="28" t="s">
        <v>56</v>
      </c>
      <c r="F2690" s="28" t="s">
        <v>212</v>
      </c>
      <c r="G2690" s="28">
        <v>4</v>
      </c>
      <c r="H2690" s="29">
        <v>1.7</v>
      </c>
      <c r="I2690" s="28">
        <v>1</v>
      </c>
      <c r="J2690" s="28" t="s">
        <v>12</v>
      </c>
      <c r="K2690" s="28">
        <v>1</v>
      </c>
      <c r="L2690" s="29">
        <v>3</v>
      </c>
      <c r="M2690" s="29">
        <f t="shared" si="41"/>
        <v>0.89999999999999991</v>
      </c>
      <c r="N2690" s="29">
        <v>1.0999999999999996</v>
      </c>
      <c r="O2690" s="30">
        <v>5</v>
      </c>
    </row>
    <row r="2691" spans="1:15" x14ac:dyDescent="0.35">
      <c r="A2691" s="24">
        <v>44973.224999999999</v>
      </c>
      <c r="B2691" s="25">
        <v>44973.232638888891</v>
      </c>
      <c r="C2691" s="26" t="str">
        <f>TEXT(B2691,"dd.mm.yyyy")</f>
        <v>16.02.2023</v>
      </c>
      <c r="D2691" s="27">
        <f>B2691-A2691</f>
        <v>7.6388888919609599E-3</v>
      </c>
      <c r="E2691" s="28" t="s">
        <v>63</v>
      </c>
      <c r="F2691" s="28" t="s">
        <v>554</v>
      </c>
      <c r="G2691" s="28">
        <v>4</v>
      </c>
      <c r="H2691" s="29">
        <v>2.8</v>
      </c>
      <c r="I2691" s="28">
        <v>1</v>
      </c>
      <c r="J2691" s="28" t="s">
        <v>12</v>
      </c>
      <c r="K2691" s="28">
        <v>1</v>
      </c>
      <c r="L2691" s="29">
        <v>8.4</v>
      </c>
      <c r="M2691" s="29">
        <f t="shared" ref="M2691:M2754" si="42">L2691*30%</f>
        <v>2.52</v>
      </c>
      <c r="N2691" s="29">
        <v>2.08</v>
      </c>
      <c r="O2691" s="30">
        <v>13</v>
      </c>
    </row>
    <row r="2692" spans="1:15" x14ac:dyDescent="0.35">
      <c r="A2692" s="24">
        <v>44973.225694444445</v>
      </c>
      <c r="B2692" s="25">
        <v>44973.227083333331</v>
      </c>
      <c r="C2692" s="26" t="str">
        <f>TEXT(B2692,"dd.mm.yyyy")</f>
        <v>16.02.2023</v>
      </c>
      <c r="D2692" s="27">
        <f>B2692-A2692</f>
        <v>1.3888888861401938E-3</v>
      </c>
      <c r="E2692" s="28" t="s">
        <v>15</v>
      </c>
      <c r="F2692" s="28" t="s">
        <v>738</v>
      </c>
      <c r="G2692" s="28">
        <v>3</v>
      </c>
      <c r="H2692" s="29">
        <v>1.1000000000000001</v>
      </c>
      <c r="I2692" s="28">
        <v>1</v>
      </c>
      <c r="J2692" s="28" t="s">
        <v>12</v>
      </c>
      <c r="K2692" s="28">
        <v>2</v>
      </c>
      <c r="L2692" s="29">
        <v>3</v>
      </c>
      <c r="M2692" s="29">
        <f t="shared" si="42"/>
        <v>0.89999999999999991</v>
      </c>
      <c r="N2692" s="29">
        <v>1.0999999999999996</v>
      </c>
      <c r="O2692" s="30">
        <v>5</v>
      </c>
    </row>
    <row r="2693" spans="1:15" x14ac:dyDescent="0.35">
      <c r="A2693" s="24">
        <v>44973.225694444445</v>
      </c>
      <c r="B2693" s="25">
        <v>44973.231249999997</v>
      </c>
      <c r="C2693" s="26" t="str">
        <f>TEXT(B2693,"dd.mm.yyyy")</f>
        <v>16.02.2023</v>
      </c>
      <c r="D2693" s="27">
        <f>B2693-A2693</f>
        <v>5.5555555518367328E-3</v>
      </c>
      <c r="E2693" s="28" t="s">
        <v>29</v>
      </c>
      <c r="F2693" s="28" t="s">
        <v>351</v>
      </c>
      <c r="G2693" s="28">
        <v>1</v>
      </c>
      <c r="H2693" s="29">
        <v>1.9</v>
      </c>
      <c r="I2693" s="28">
        <v>1</v>
      </c>
      <c r="J2693" s="28" t="s">
        <v>12</v>
      </c>
      <c r="K2693" s="28">
        <v>1</v>
      </c>
      <c r="L2693" s="29">
        <v>4</v>
      </c>
      <c r="M2693" s="29">
        <f t="shared" si="42"/>
        <v>1.2</v>
      </c>
      <c r="N2693" s="29">
        <v>0.79999999999999982</v>
      </c>
      <c r="O2693" s="30">
        <v>6</v>
      </c>
    </row>
    <row r="2694" spans="1:15" x14ac:dyDescent="0.35">
      <c r="A2694" s="24">
        <v>44973.227083333331</v>
      </c>
      <c r="B2694" s="25">
        <v>44973.231249999997</v>
      </c>
      <c r="C2694" s="26" t="str">
        <f>TEXT(B2694,"dd.mm.yyyy")</f>
        <v>16.02.2023</v>
      </c>
      <c r="D2694" s="27">
        <f>B2694-A2694</f>
        <v>4.166666665696539E-3</v>
      </c>
      <c r="E2694" s="28" t="s">
        <v>47</v>
      </c>
      <c r="F2694" s="28" t="s">
        <v>710</v>
      </c>
      <c r="G2694" s="28">
        <v>2</v>
      </c>
      <c r="H2694" s="29">
        <v>1</v>
      </c>
      <c r="I2694" s="28">
        <v>1</v>
      </c>
      <c r="J2694" s="28" t="s">
        <v>12</v>
      </c>
      <c r="K2694" s="28">
        <v>2</v>
      </c>
      <c r="L2694" s="29">
        <v>3.1</v>
      </c>
      <c r="M2694" s="29">
        <f t="shared" si="42"/>
        <v>0.92999999999999994</v>
      </c>
      <c r="N2694" s="29">
        <v>0.9700000000000002</v>
      </c>
      <c r="O2694" s="30">
        <v>5</v>
      </c>
    </row>
    <row r="2695" spans="1:15" x14ac:dyDescent="0.35">
      <c r="A2695" s="24">
        <v>44973.227083333331</v>
      </c>
      <c r="B2695" s="25">
        <v>44973.231249999997</v>
      </c>
      <c r="C2695" s="26" t="str">
        <f>TEXT(B2695,"dd.mm.yyyy")</f>
        <v>16.02.2023</v>
      </c>
      <c r="D2695" s="27">
        <f>B2695-A2695</f>
        <v>4.166666665696539E-3</v>
      </c>
      <c r="E2695" s="28" t="s">
        <v>58</v>
      </c>
      <c r="F2695" s="28" t="s">
        <v>188</v>
      </c>
      <c r="G2695" s="28">
        <v>1</v>
      </c>
      <c r="H2695" s="29">
        <v>0.7</v>
      </c>
      <c r="I2695" s="28">
        <v>1</v>
      </c>
      <c r="J2695" s="28" t="s">
        <v>12</v>
      </c>
      <c r="K2695" s="28">
        <v>1</v>
      </c>
      <c r="L2695" s="29">
        <v>6.6</v>
      </c>
      <c r="M2695" s="29">
        <f t="shared" si="42"/>
        <v>1.9799999999999998</v>
      </c>
      <c r="N2695" s="29">
        <v>1.42</v>
      </c>
      <c r="O2695" s="30">
        <v>10</v>
      </c>
    </row>
    <row r="2696" spans="1:15" x14ac:dyDescent="0.35">
      <c r="A2696" s="24">
        <v>44973.227083333331</v>
      </c>
      <c r="B2696" s="25">
        <v>44973.240277777775</v>
      </c>
      <c r="C2696" s="26" t="str">
        <f>TEXT(B2696,"dd.mm.yyyy")</f>
        <v>16.02.2023</v>
      </c>
      <c r="D2696" s="27">
        <f>B2696-A2696</f>
        <v>1.3194444443797693E-2</v>
      </c>
      <c r="E2696" s="28" t="s">
        <v>67</v>
      </c>
      <c r="F2696" s="28" t="s">
        <v>611</v>
      </c>
      <c r="G2696" s="28">
        <v>1</v>
      </c>
      <c r="H2696" s="29">
        <v>4.9000000000000004</v>
      </c>
      <c r="I2696" s="28">
        <v>1</v>
      </c>
      <c r="J2696" s="28" t="s">
        <v>12</v>
      </c>
      <c r="K2696" s="28">
        <v>1</v>
      </c>
      <c r="L2696" s="29">
        <v>14.7</v>
      </c>
      <c r="M2696" s="29">
        <f t="shared" si="42"/>
        <v>4.4099999999999993</v>
      </c>
      <c r="N2696" s="29">
        <v>2.8900000000000006</v>
      </c>
      <c r="O2696" s="30">
        <v>22</v>
      </c>
    </row>
    <row r="2697" spans="1:15" x14ac:dyDescent="0.35">
      <c r="A2697" s="24">
        <v>44973.227777777778</v>
      </c>
      <c r="B2697" s="25">
        <v>44973.242361111108</v>
      </c>
      <c r="C2697" s="26" t="str">
        <f>TEXT(B2697,"dd.mm.yyyy")</f>
        <v>16.02.2023</v>
      </c>
      <c r="D2697" s="27">
        <f>B2697-A2697</f>
        <v>1.4583333329937886E-2</v>
      </c>
      <c r="E2697" s="28" t="s">
        <v>53</v>
      </c>
      <c r="F2697" s="28" t="s">
        <v>395</v>
      </c>
      <c r="G2697" s="28">
        <v>1</v>
      </c>
      <c r="H2697" s="29">
        <v>12.2</v>
      </c>
      <c r="I2697" s="28">
        <v>1</v>
      </c>
      <c r="J2697" s="28" t="s">
        <v>12</v>
      </c>
      <c r="K2697" s="28">
        <v>1</v>
      </c>
      <c r="L2697" s="29">
        <v>36.6</v>
      </c>
      <c r="M2697" s="29">
        <f t="shared" si="42"/>
        <v>10.98</v>
      </c>
      <c r="N2697" s="29">
        <v>6.4199999999999946</v>
      </c>
      <c r="O2697" s="30">
        <v>54</v>
      </c>
    </row>
    <row r="2698" spans="1:15" x14ac:dyDescent="0.35">
      <c r="A2698" s="24">
        <v>44973.227777777778</v>
      </c>
      <c r="B2698" s="25">
        <v>44973.230555555558</v>
      </c>
      <c r="C2698" s="26" t="str">
        <f>TEXT(B2698,"dd.mm.yyyy")</f>
        <v>16.02.2023</v>
      </c>
      <c r="D2698" s="27">
        <f>B2698-A2698</f>
        <v>2.7777777795563452E-3</v>
      </c>
      <c r="E2698" s="28" t="s">
        <v>47</v>
      </c>
      <c r="F2698" s="28" t="s">
        <v>708</v>
      </c>
      <c r="G2698" s="28">
        <v>1</v>
      </c>
      <c r="H2698" s="29">
        <v>0.8</v>
      </c>
      <c r="I2698" s="28">
        <v>1</v>
      </c>
      <c r="J2698" s="28" t="s">
        <v>12</v>
      </c>
      <c r="K2698" s="28">
        <v>2</v>
      </c>
      <c r="L2698" s="29">
        <v>3.3</v>
      </c>
      <c r="M2698" s="29">
        <f t="shared" si="42"/>
        <v>0.98999999999999988</v>
      </c>
      <c r="N2698" s="29">
        <v>0.71</v>
      </c>
      <c r="O2698" s="30">
        <v>5</v>
      </c>
    </row>
    <row r="2699" spans="1:15" x14ac:dyDescent="0.35">
      <c r="A2699" s="24">
        <v>44973.227777777778</v>
      </c>
      <c r="B2699" s="25">
        <v>44973.231249999997</v>
      </c>
      <c r="C2699" s="26" t="str">
        <f>TEXT(B2699,"dd.mm.yyyy")</f>
        <v>16.02.2023</v>
      </c>
      <c r="D2699" s="27">
        <f>B2699-A2699</f>
        <v>3.4722222189884633E-3</v>
      </c>
      <c r="E2699" s="28" t="s">
        <v>42</v>
      </c>
      <c r="F2699" s="28" t="s">
        <v>78</v>
      </c>
      <c r="G2699" s="28">
        <v>1</v>
      </c>
      <c r="H2699" s="29">
        <v>1.2</v>
      </c>
      <c r="I2699" s="28">
        <v>1</v>
      </c>
      <c r="J2699" s="28" t="s">
        <v>12</v>
      </c>
      <c r="K2699" s="28">
        <v>2</v>
      </c>
      <c r="L2699" s="29">
        <v>3.4</v>
      </c>
      <c r="M2699" s="29">
        <f t="shared" si="42"/>
        <v>1.02</v>
      </c>
      <c r="N2699" s="29">
        <v>1.5800000000000005</v>
      </c>
      <c r="O2699" s="30">
        <v>6</v>
      </c>
    </row>
    <row r="2700" spans="1:15" x14ac:dyDescent="0.35">
      <c r="A2700" s="24">
        <v>44973.227777777778</v>
      </c>
      <c r="B2700" s="25">
        <v>44973.243750000001</v>
      </c>
      <c r="C2700" s="26" t="str">
        <f>TEXT(B2700,"dd.mm.yyyy")</f>
        <v>16.02.2023</v>
      </c>
      <c r="D2700" s="27">
        <f>B2700-A2700</f>
        <v>1.5972222223354038E-2</v>
      </c>
      <c r="E2700" s="28" t="s">
        <v>42</v>
      </c>
      <c r="F2700" s="28" t="s">
        <v>687</v>
      </c>
      <c r="G2700" s="28">
        <v>2</v>
      </c>
      <c r="H2700" s="29">
        <v>10.4</v>
      </c>
      <c r="I2700" s="28">
        <v>1</v>
      </c>
      <c r="J2700" s="28" t="s">
        <v>12</v>
      </c>
      <c r="K2700" s="28">
        <v>2</v>
      </c>
      <c r="L2700" s="29">
        <v>31.2</v>
      </c>
      <c r="M2700" s="29">
        <f t="shared" si="42"/>
        <v>9.36</v>
      </c>
      <c r="N2700" s="29">
        <v>4.4400000000000013</v>
      </c>
      <c r="O2700" s="30">
        <v>45</v>
      </c>
    </row>
    <row r="2701" spans="1:15" x14ac:dyDescent="0.35">
      <c r="A2701" s="24">
        <v>44973.227777777778</v>
      </c>
      <c r="B2701" s="25">
        <v>44973.25</v>
      </c>
      <c r="C2701" s="26" t="str">
        <f>TEXT(B2701,"dd.mm.yyyy")</f>
        <v>16.02.2023</v>
      </c>
      <c r="D2701" s="27">
        <f>B2701-A2701</f>
        <v>2.2222222221898846E-2</v>
      </c>
      <c r="E2701" s="28" t="s">
        <v>57</v>
      </c>
      <c r="F2701" s="28" t="s">
        <v>498</v>
      </c>
      <c r="G2701" s="28">
        <v>1</v>
      </c>
      <c r="H2701" s="29">
        <v>21.7</v>
      </c>
      <c r="I2701" s="28">
        <v>2</v>
      </c>
      <c r="J2701" s="28" t="s">
        <v>12</v>
      </c>
      <c r="K2701" s="28">
        <v>1</v>
      </c>
      <c r="L2701" s="29">
        <v>65.099999999999994</v>
      </c>
      <c r="M2701" s="29">
        <f t="shared" si="42"/>
        <v>19.529999999999998</v>
      </c>
      <c r="N2701" s="29">
        <v>8.3700000000000045</v>
      </c>
      <c r="O2701" s="30">
        <v>93</v>
      </c>
    </row>
    <row r="2702" spans="1:15" x14ac:dyDescent="0.35">
      <c r="A2702" s="24">
        <v>44973.227777777778</v>
      </c>
      <c r="B2702" s="25">
        <v>44973.265972222223</v>
      </c>
      <c r="C2702" s="26" t="str">
        <f>TEXT(B2702,"dd.mm.yyyy")</f>
        <v>16.02.2023</v>
      </c>
      <c r="D2702" s="27">
        <f>B2702-A2702</f>
        <v>3.8194444445252884E-2</v>
      </c>
      <c r="E2702" s="28" t="s">
        <v>47</v>
      </c>
      <c r="F2702" s="28" t="s">
        <v>250</v>
      </c>
      <c r="G2702" s="28">
        <v>1</v>
      </c>
      <c r="H2702" s="29">
        <v>12.7</v>
      </c>
      <c r="I2702" s="28">
        <v>1</v>
      </c>
      <c r="J2702" s="28" t="s">
        <v>12</v>
      </c>
      <c r="K2702" s="28">
        <v>2</v>
      </c>
      <c r="L2702" s="29">
        <v>38.1</v>
      </c>
      <c r="M2702" s="29">
        <f t="shared" si="42"/>
        <v>11.43</v>
      </c>
      <c r="N2702" s="29">
        <v>4.4699999999999989</v>
      </c>
      <c r="O2702" s="30">
        <v>54</v>
      </c>
    </row>
    <row r="2703" spans="1:15" x14ac:dyDescent="0.35">
      <c r="A2703" s="24">
        <v>44973.227777777778</v>
      </c>
      <c r="B2703" s="25">
        <v>44973.240972222222</v>
      </c>
      <c r="C2703" s="26" t="str">
        <f>TEXT(B2703,"dd.mm.yyyy")</f>
        <v>16.02.2023</v>
      </c>
      <c r="D2703" s="27">
        <f>B2703-A2703</f>
        <v>1.3194444443797693E-2</v>
      </c>
      <c r="E2703" s="28" t="s">
        <v>73</v>
      </c>
      <c r="F2703" s="28" t="s">
        <v>431</v>
      </c>
      <c r="G2703" s="28">
        <v>1</v>
      </c>
      <c r="H2703" s="29">
        <v>5.7</v>
      </c>
      <c r="I2703" s="28">
        <v>1</v>
      </c>
      <c r="J2703" s="28" t="s">
        <v>12</v>
      </c>
      <c r="K2703" s="28">
        <v>3</v>
      </c>
      <c r="L2703" s="29">
        <v>17.100000000000001</v>
      </c>
      <c r="M2703" s="29">
        <f t="shared" si="42"/>
        <v>5.13</v>
      </c>
      <c r="N2703" s="29">
        <v>3.7699999999999996</v>
      </c>
      <c r="O2703" s="30">
        <v>26</v>
      </c>
    </row>
    <row r="2704" spans="1:15" x14ac:dyDescent="0.35">
      <c r="A2704" s="24">
        <v>44973.227777777778</v>
      </c>
      <c r="B2704" s="25">
        <v>44973.230555555558</v>
      </c>
      <c r="C2704" s="26" t="str">
        <f>TEXT(B2704,"dd.mm.yyyy")</f>
        <v>16.02.2023</v>
      </c>
      <c r="D2704" s="27">
        <f>B2704-A2704</f>
        <v>2.7777777795563452E-3</v>
      </c>
      <c r="E2704" s="28" t="s">
        <v>40</v>
      </c>
      <c r="F2704" s="28" t="s">
        <v>507</v>
      </c>
      <c r="G2704" s="28">
        <v>1</v>
      </c>
      <c r="H2704" s="29">
        <v>1.1000000000000001</v>
      </c>
      <c r="I2704" s="28">
        <v>1</v>
      </c>
      <c r="J2704" s="28" t="s">
        <v>12</v>
      </c>
      <c r="K2704" s="28">
        <v>2</v>
      </c>
      <c r="L2704" s="29">
        <v>3.4</v>
      </c>
      <c r="M2704" s="29">
        <f t="shared" si="42"/>
        <v>1.02</v>
      </c>
      <c r="N2704" s="29">
        <v>1.5800000000000005</v>
      </c>
      <c r="O2704" s="30">
        <v>6</v>
      </c>
    </row>
    <row r="2705" spans="1:15" x14ac:dyDescent="0.35">
      <c r="A2705" s="24">
        <v>44973.228472222225</v>
      </c>
      <c r="B2705" s="25">
        <v>44973.237500000003</v>
      </c>
      <c r="C2705" s="26" t="str">
        <f>TEXT(B2705,"dd.mm.yyyy")</f>
        <v>16.02.2023</v>
      </c>
      <c r="D2705" s="27">
        <f>B2705-A2705</f>
        <v>9.0277777781011537E-3</v>
      </c>
      <c r="E2705" s="28" t="s">
        <v>69</v>
      </c>
      <c r="F2705" s="28" t="s">
        <v>372</v>
      </c>
      <c r="G2705" s="28">
        <v>1</v>
      </c>
      <c r="H2705" s="29">
        <v>5.2</v>
      </c>
      <c r="I2705" s="28">
        <v>1</v>
      </c>
      <c r="J2705" s="28" t="s">
        <v>12</v>
      </c>
      <c r="K2705" s="28">
        <v>1</v>
      </c>
      <c r="L2705" s="29">
        <v>15.6</v>
      </c>
      <c r="M2705" s="29">
        <f t="shared" si="42"/>
        <v>4.68</v>
      </c>
      <c r="N2705" s="29">
        <v>2.7200000000000006</v>
      </c>
      <c r="O2705" s="30">
        <v>23</v>
      </c>
    </row>
    <row r="2706" spans="1:15" x14ac:dyDescent="0.35">
      <c r="A2706" s="24">
        <v>44973.228472222225</v>
      </c>
      <c r="B2706" s="25">
        <v>44973.231944444444</v>
      </c>
      <c r="C2706" s="26" t="str">
        <f>TEXT(B2706,"dd.mm.yyyy")</f>
        <v>16.02.2023</v>
      </c>
      <c r="D2706" s="27">
        <f>B2706-A2706</f>
        <v>3.4722222189884633E-3</v>
      </c>
      <c r="E2706" s="28" t="s">
        <v>52</v>
      </c>
      <c r="F2706" s="28" t="s">
        <v>269</v>
      </c>
      <c r="G2706" s="28">
        <v>1</v>
      </c>
      <c r="H2706" s="29">
        <v>1.4</v>
      </c>
      <c r="I2706" s="28">
        <v>1</v>
      </c>
      <c r="J2706" s="28" t="s">
        <v>12</v>
      </c>
      <c r="K2706" s="28">
        <v>1</v>
      </c>
      <c r="L2706" s="29">
        <v>3.4</v>
      </c>
      <c r="M2706" s="29">
        <f t="shared" si="42"/>
        <v>1.02</v>
      </c>
      <c r="N2706" s="29">
        <v>0.58000000000000007</v>
      </c>
      <c r="O2706" s="30">
        <v>5</v>
      </c>
    </row>
    <row r="2707" spans="1:15" x14ac:dyDescent="0.35">
      <c r="A2707" s="24">
        <v>44973.229166666664</v>
      </c>
      <c r="B2707" s="25">
        <v>44973.231944444444</v>
      </c>
      <c r="C2707" s="26" t="str">
        <f>TEXT(B2707,"dd.mm.yyyy")</f>
        <v>16.02.2023</v>
      </c>
      <c r="D2707" s="27">
        <f>B2707-A2707</f>
        <v>2.7777777795563452E-3</v>
      </c>
      <c r="E2707" s="28" t="s">
        <v>41</v>
      </c>
      <c r="F2707" s="28" t="s">
        <v>118</v>
      </c>
      <c r="G2707" s="28">
        <v>1</v>
      </c>
      <c r="H2707" s="29">
        <v>1.2</v>
      </c>
      <c r="I2707" s="28">
        <v>1</v>
      </c>
      <c r="J2707" s="28" t="s">
        <v>12</v>
      </c>
      <c r="K2707" s="28">
        <v>1</v>
      </c>
      <c r="L2707" s="29">
        <v>3.6</v>
      </c>
      <c r="M2707" s="29">
        <f t="shared" si="42"/>
        <v>1.08</v>
      </c>
      <c r="N2707" s="29">
        <v>1.3199999999999998</v>
      </c>
      <c r="O2707" s="30">
        <v>6</v>
      </c>
    </row>
    <row r="2708" spans="1:15" x14ac:dyDescent="0.35">
      <c r="A2708" s="24">
        <v>44973.229166666664</v>
      </c>
      <c r="B2708" s="25">
        <v>44973.231249999997</v>
      </c>
      <c r="C2708" s="26" t="str">
        <f>TEXT(B2708,"dd.mm.yyyy")</f>
        <v>16.02.2023</v>
      </c>
      <c r="D2708" s="27">
        <f>B2708-A2708</f>
        <v>2.0833333328482695E-3</v>
      </c>
      <c r="E2708" s="28" t="s">
        <v>43</v>
      </c>
      <c r="F2708" s="28" t="s">
        <v>648</v>
      </c>
      <c r="G2708" s="28">
        <v>1</v>
      </c>
      <c r="H2708" s="29">
        <v>1.6</v>
      </c>
      <c r="I2708" s="28">
        <v>1</v>
      </c>
      <c r="J2708" s="28" t="s">
        <v>12</v>
      </c>
      <c r="K2708" s="28">
        <v>1</v>
      </c>
      <c r="L2708" s="29">
        <v>3.2</v>
      </c>
      <c r="M2708" s="29">
        <f t="shared" si="42"/>
        <v>0.96</v>
      </c>
      <c r="N2708" s="29">
        <v>0.83999999999999986</v>
      </c>
      <c r="O2708" s="30">
        <v>5</v>
      </c>
    </row>
    <row r="2709" spans="1:15" x14ac:dyDescent="0.35">
      <c r="A2709" s="24">
        <v>44973.229166666664</v>
      </c>
      <c r="B2709" s="25">
        <v>44973.23333333333</v>
      </c>
      <c r="C2709" s="26" t="str">
        <f>TEXT(B2709,"dd.mm.yyyy")</f>
        <v>16.02.2023</v>
      </c>
      <c r="D2709" s="27">
        <f>B2709-A2709</f>
        <v>4.166666665696539E-3</v>
      </c>
      <c r="E2709" s="28" t="s">
        <v>20</v>
      </c>
      <c r="F2709" s="28" t="s">
        <v>330</v>
      </c>
      <c r="G2709" s="28">
        <v>1</v>
      </c>
      <c r="H2709" s="29">
        <v>1.5</v>
      </c>
      <c r="I2709" s="28">
        <v>1</v>
      </c>
      <c r="J2709" s="28" t="s">
        <v>12</v>
      </c>
      <c r="K2709" s="28">
        <v>2</v>
      </c>
      <c r="L2709" s="29">
        <v>3.6</v>
      </c>
      <c r="M2709" s="29">
        <f t="shared" si="42"/>
        <v>1.08</v>
      </c>
      <c r="N2709" s="29">
        <v>1.3199999999999998</v>
      </c>
      <c r="O2709" s="30">
        <v>6</v>
      </c>
    </row>
    <row r="2710" spans="1:15" x14ac:dyDescent="0.35">
      <c r="A2710" s="24">
        <v>44973.229166666664</v>
      </c>
      <c r="B2710" s="25">
        <v>44973.251388888886</v>
      </c>
      <c r="C2710" s="26" t="str">
        <f>TEXT(B2710,"dd.mm.yyyy")</f>
        <v>16.02.2023</v>
      </c>
      <c r="D2710" s="27">
        <f>B2710-A2710</f>
        <v>2.2222222221898846E-2</v>
      </c>
      <c r="E2710" s="28" t="s">
        <v>43</v>
      </c>
      <c r="F2710" s="28" t="s">
        <v>261</v>
      </c>
      <c r="G2710" s="28">
        <v>1</v>
      </c>
      <c r="H2710" s="29">
        <v>8.6</v>
      </c>
      <c r="I2710" s="28">
        <v>1</v>
      </c>
      <c r="J2710" s="28" t="s">
        <v>12</v>
      </c>
      <c r="K2710" s="28">
        <v>1</v>
      </c>
      <c r="L2710" s="29">
        <v>25.8</v>
      </c>
      <c r="M2710" s="29">
        <f t="shared" si="42"/>
        <v>7.74</v>
      </c>
      <c r="N2710" s="29">
        <v>5.4599999999999973</v>
      </c>
      <c r="O2710" s="30">
        <v>39</v>
      </c>
    </row>
    <row r="2711" spans="1:15" x14ac:dyDescent="0.35">
      <c r="A2711" s="24">
        <v>44973.229166666664</v>
      </c>
      <c r="B2711" s="25">
        <v>44973.231944444444</v>
      </c>
      <c r="C2711" s="26" t="str">
        <f>TEXT(B2711,"dd.mm.yyyy")</f>
        <v>16.02.2023</v>
      </c>
      <c r="D2711" s="27">
        <f>B2711-A2711</f>
        <v>2.7777777795563452E-3</v>
      </c>
      <c r="E2711" s="28" t="s">
        <v>67</v>
      </c>
      <c r="F2711" s="28" t="s">
        <v>508</v>
      </c>
      <c r="G2711" s="28">
        <v>1</v>
      </c>
      <c r="H2711" s="29">
        <v>2</v>
      </c>
      <c r="I2711" s="28">
        <v>1</v>
      </c>
      <c r="J2711" s="28" t="s">
        <v>12</v>
      </c>
      <c r="K2711" s="28">
        <v>2</v>
      </c>
      <c r="L2711" s="29">
        <v>6</v>
      </c>
      <c r="M2711" s="29">
        <f t="shared" si="42"/>
        <v>1.7999999999999998</v>
      </c>
      <c r="N2711" s="29">
        <v>1.2000000000000002</v>
      </c>
      <c r="O2711" s="30">
        <v>9</v>
      </c>
    </row>
    <row r="2712" spans="1:15" x14ac:dyDescent="0.35">
      <c r="A2712" s="24">
        <v>44973.229166666664</v>
      </c>
      <c r="B2712" s="25">
        <v>44973.231944444444</v>
      </c>
      <c r="C2712" s="26" t="str">
        <f>TEXT(B2712,"dd.mm.yyyy")</f>
        <v>16.02.2023</v>
      </c>
      <c r="D2712" s="27">
        <f>B2712-A2712</f>
        <v>2.7777777795563452E-3</v>
      </c>
      <c r="E2712" s="28" t="s">
        <v>47</v>
      </c>
      <c r="F2712" s="28" t="s">
        <v>713</v>
      </c>
      <c r="G2712" s="28">
        <v>4</v>
      </c>
      <c r="H2712" s="29">
        <v>0.8</v>
      </c>
      <c r="I2712" s="28">
        <v>1</v>
      </c>
      <c r="J2712" s="28" t="s">
        <v>12</v>
      </c>
      <c r="K2712" s="28">
        <v>1</v>
      </c>
      <c r="L2712" s="29">
        <v>3.8</v>
      </c>
      <c r="M2712" s="29">
        <f t="shared" si="42"/>
        <v>1.1399999999999999</v>
      </c>
      <c r="N2712" s="29">
        <v>1.0600000000000005</v>
      </c>
      <c r="O2712" s="30">
        <v>6</v>
      </c>
    </row>
    <row r="2713" spans="1:15" x14ac:dyDescent="0.35">
      <c r="A2713" s="24">
        <v>44973.229166666664</v>
      </c>
      <c r="B2713" s="25">
        <v>44973.239583333336</v>
      </c>
      <c r="C2713" s="26" t="str">
        <f>TEXT(B2713,"dd.mm.yyyy")</f>
        <v>16.02.2023</v>
      </c>
      <c r="D2713" s="27">
        <f>B2713-A2713</f>
        <v>1.0416666671517305E-2</v>
      </c>
      <c r="E2713" s="28" t="s">
        <v>27</v>
      </c>
      <c r="F2713" s="28" t="s">
        <v>819</v>
      </c>
      <c r="G2713" s="28">
        <v>1</v>
      </c>
      <c r="H2713" s="29">
        <v>4.0999999999999996</v>
      </c>
      <c r="I2713" s="28">
        <v>1</v>
      </c>
      <c r="J2713" s="28" t="s">
        <v>12</v>
      </c>
      <c r="K2713" s="28">
        <v>1</v>
      </c>
      <c r="L2713" s="29">
        <v>12.3</v>
      </c>
      <c r="M2713" s="29">
        <f t="shared" si="42"/>
        <v>3.69</v>
      </c>
      <c r="N2713" s="29">
        <v>1.0099999999999998</v>
      </c>
      <c r="O2713" s="30">
        <v>17</v>
      </c>
    </row>
    <row r="2714" spans="1:15" x14ac:dyDescent="0.35">
      <c r="A2714" s="24">
        <v>44973.229861111111</v>
      </c>
      <c r="B2714" s="25">
        <v>44973.234027777777</v>
      </c>
      <c r="C2714" s="26" t="str">
        <f>TEXT(B2714,"dd.mm.yyyy")</f>
        <v>16.02.2023</v>
      </c>
      <c r="D2714" s="27">
        <f>B2714-A2714</f>
        <v>4.166666665696539E-3</v>
      </c>
      <c r="E2714" s="28" t="s">
        <v>27</v>
      </c>
      <c r="F2714" s="28" t="s">
        <v>556</v>
      </c>
      <c r="G2714" s="28">
        <v>1</v>
      </c>
      <c r="H2714" s="29">
        <v>1.6</v>
      </c>
      <c r="I2714" s="28">
        <v>1</v>
      </c>
      <c r="J2714" s="28" t="s">
        <v>12</v>
      </c>
      <c r="K2714" s="28">
        <v>2</v>
      </c>
      <c r="L2714" s="29">
        <v>3.5</v>
      </c>
      <c r="M2714" s="29">
        <f t="shared" si="42"/>
        <v>1.05</v>
      </c>
      <c r="N2714" s="29">
        <v>1.4500000000000002</v>
      </c>
      <c r="O2714" s="30">
        <v>6</v>
      </c>
    </row>
    <row r="2715" spans="1:15" x14ac:dyDescent="0.35">
      <c r="A2715" s="24">
        <v>44973.229861111111</v>
      </c>
      <c r="B2715" s="25">
        <v>44973.238888888889</v>
      </c>
      <c r="C2715" s="26" t="str">
        <f>TEXT(B2715,"dd.mm.yyyy")</f>
        <v>16.02.2023</v>
      </c>
      <c r="D2715" s="27">
        <f>B2715-A2715</f>
        <v>9.0277777781011537E-3</v>
      </c>
      <c r="E2715" s="28" t="s">
        <v>43</v>
      </c>
      <c r="F2715" s="28" t="s">
        <v>241</v>
      </c>
      <c r="G2715" s="28">
        <v>2</v>
      </c>
      <c r="H2715" s="29">
        <v>3.2</v>
      </c>
      <c r="I2715" s="28">
        <v>1</v>
      </c>
      <c r="J2715" s="28" t="s">
        <v>12</v>
      </c>
      <c r="K2715" s="28">
        <v>1</v>
      </c>
      <c r="L2715" s="29">
        <v>9.6</v>
      </c>
      <c r="M2715" s="29">
        <f t="shared" si="42"/>
        <v>2.88</v>
      </c>
      <c r="N2715" s="29">
        <v>1.5200000000000014</v>
      </c>
      <c r="O2715" s="30">
        <v>14</v>
      </c>
    </row>
    <row r="2716" spans="1:15" x14ac:dyDescent="0.35">
      <c r="A2716" s="24">
        <v>44973.229861111111</v>
      </c>
      <c r="B2716" s="25">
        <v>44973.236805555556</v>
      </c>
      <c r="C2716" s="26" t="str">
        <f>TEXT(B2716,"dd.mm.yyyy")</f>
        <v>16.02.2023</v>
      </c>
      <c r="D2716" s="27">
        <f>B2716-A2716</f>
        <v>6.9444444452528842E-3</v>
      </c>
      <c r="E2716" s="28" t="s">
        <v>66</v>
      </c>
      <c r="F2716" s="28" t="s">
        <v>632</v>
      </c>
      <c r="G2716" s="28">
        <v>1</v>
      </c>
      <c r="H2716" s="29">
        <v>1.6</v>
      </c>
      <c r="I2716" s="28">
        <v>1</v>
      </c>
      <c r="J2716" s="28" t="s">
        <v>12</v>
      </c>
      <c r="K2716" s="28">
        <v>1</v>
      </c>
      <c r="L2716" s="29">
        <v>3.6</v>
      </c>
      <c r="M2716" s="29">
        <f t="shared" si="42"/>
        <v>1.08</v>
      </c>
      <c r="N2716" s="29">
        <v>1.3199999999999998</v>
      </c>
      <c r="O2716" s="30">
        <v>6</v>
      </c>
    </row>
    <row r="2717" spans="1:15" x14ac:dyDescent="0.35">
      <c r="A2717" s="24">
        <v>44973.229861111111</v>
      </c>
      <c r="B2717" s="25">
        <v>44973.23541666667</v>
      </c>
      <c r="C2717" s="26" t="str">
        <f>TEXT(B2717,"dd.mm.yyyy")</f>
        <v>16.02.2023</v>
      </c>
      <c r="D2717" s="27">
        <f>B2717-A2717</f>
        <v>5.5555555591126904E-3</v>
      </c>
      <c r="E2717" s="28" t="s">
        <v>66</v>
      </c>
      <c r="F2717" s="28" t="s">
        <v>701</v>
      </c>
      <c r="G2717" s="28">
        <v>1</v>
      </c>
      <c r="H2717" s="29">
        <v>1.5</v>
      </c>
      <c r="I2717" s="28">
        <v>1</v>
      </c>
      <c r="J2717" s="28" t="s">
        <v>12</v>
      </c>
      <c r="K2717" s="28">
        <v>2</v>
      </c>
      <c r="L2717" s="29">
        <v>3.8</v>
      </c>
      <c r="M2717" s="29">
        <f t="shared" si="42"/>
        <v>1.1399999999999999</v>
      </c>
      <c r="N2717" s="29">
        <v>1.0600000000000005</v>
      </c>
      <c r="O2717" s="30">
        <v>6</v>
      </c>
    </row>
    <row r="2718" spans="1:15" x14ac:dyDescent="0.35">
      <c r="A2718" s="24">
        <v>44973.229861111111</v>
      </c>
      <c r="B2718" s="25">
        <v>44973.23541666667</v>
      </c>
      <c r="C2718" s="26" t="str">
        <f>TEXT(B2718,"dd.mm.yyyy")</f>
        <v>16.02.2023</v>
      </c>
      <c r="D2718" s="27">
        <f>B2718-A2718</f>
        <v>5.5555555591126904E-3</v>
      </c>
      <c r="E2718" s="28" t="s">
        <v>76</v>
      </c>
      <c r="F2718" s="28" t="s">
        <v>84</v>
      </c>
      <c r="G2718" s="28">
        <v>3</v>
      </c>
      <c r="H2718" s="29">
        <v>2.1</v>
      </c>
      <c r="I2718" s="28">
        <v>1</v>
      </c>
      <c r="J2718" s="28" t="s">
        <v>12</v>
      </c>
      <c r="K2718" s="28">
        <v>1</v>
      </c>
      <c r="L2718" s="29">
        <v>6.3</v>
      </c>
      <c r="M2718" s="29">
        <f t="shared" si="42"/>
        <v>1.89</v>
      </c>
      <c r="N2718" s="29">
        <v>1.8099999999999996</v>
      </c>
      <c r="O2718" s="30">
        <v>10</v>
      </c>
    </row>
    <row r="2719" spans="1:15" x14ac:dyDescent="0.35">
      <c r="A2719" s="24">
        <v>44973.231249999997</v>
      </c>
      <c r="B2719" s="25">
        <v>44973.234027777777</v>
      </c>
      <c r="C2719" s="26" t="str">
        <f>TEXT(B2719,"dd.mm.yyyy")</f>
        <v>16.02.2023</v>
      </c>
      <c r="D2719" s="27">
        <f>B2719-A2719</f>
        <v>2.7777777795563452E-3</v>
      </c>
      <c r="E2719" s="28" t="s">
        <v>41</v>
      </c>
      <c r="F2719" s="28" t="s">
        <v>931</v>
      </c>
      <c r="G2719" s="28">
        <v>3</v>
      </c>
      <c r="H2719" s="29">
        <v>1.3</v>
      </c>
      <c r="I2719" s="28">
        <v>1</v>
      </c>
      <c r="J2719" s="28" t="s">
        <v>12</v>
      </c>
      <c r="K2719" s="28">
        <v>1</v>
      </c>
      <c r="L2719" s="29">
        <v>3.4</v>
      </c>
      <c r="M2719" s="29">
        <f t="shared" si="42"/>
        <v>1.02</v>
      </c>
      <c r="N2719" s="29">
        <v>1.5800000000000005</v>
      </c>
      <c r="O2719" s="30">
        <v>6</v>
      </c>
    </row>
    <row r="2720" spans="1:15" x14ac:dyDescent="0.35">
      <c r="A2720" s="24">
        <v>44973.231249999997</v>
      </c>
      <c r="B2720" s="25">
        <v>44973.232638888891</v>
      </c>
      <c r="C2720" s="26" t="str">
        <f>TEXT(B2720,"dd.mm.yyyy")</f>
        <v>16.02.2023</v>
      </c>
      <c r="D2720" s="27">
        <f>B2720-A2720</f>
        <v>1.3888888934161514E-3</v>
      </c>
      <c r="E2720" s="28" t="s">
        <v>55</v>
      </c>
      <c r="F2720" s="28" t="s">
        <v>566</v>
      </c>
      <c r="G2720" s="28">
        <v>1</v>
      </c>
      <c r="H2720" s="29">
        <v>0.7</v>
      </c>
      <c r="I2720" s="28">
        <v>1</v>
      </c>
      <c r="J2720" s="28" t="s">
        <v>12</v>
      </c>
      <c r="K2720" s="28">
        <v>2</v>
      </c>
      <c r="L2720" s="29">
        <v>4</v>
      </c>
      <c r="M2720" s="29">
        <f t="shared" si="42"/>
        <v>1.2</v>
      </c>
      <c r="N2720" s="29">
        <v>0.79999999999999982</v>
      </c>
      <c r="O2720" s="30">
        <v>6</v>
      </c>
    </row>
    <row r="2721" spans="1:15" x14ac:dyDescent="0.35">
      <c r="A2721" s="24">
        <v>44973.231249999997</v>
      </c>
      <c r="B2721" s="25">
        <v>44973.234722222223</v>
      </c>
      <c r="C2721" s="26" t="str">
        <f>TEXT(B2721,"dd.mm.yyyy")</f>
        <v>16.02.2023</v>
      </c>
      <c r="D2721" s="27">
        <f>B2721-A2721</f>
        <v>3.4722222262644209E-3</v>
      </c>
      <c r="E2721" s="28" t="s">
        <v>52</v>
      </c>
      <c r="F2721" s="28" t="s">
        <v>801</v>
      </c>
      <c r="G2721" s="28">
        <v>1</v>
      </c>
      <c r="H2721" s="29">
        <v>0.6</v>
      </c>
      <c r="I2721" s="28">
        <v>1</v>
      </c>
      <c r="J2721" s="28" t="s">
        <v>12</v>
      </c>
      <c r="K2721" s="28">
        <v>1</v>
      </c>
      <c r="L2721" s="29">
        <v>4</v>
      </c>
      <c r="M2721" s="29">
        <f t="shared" si="42"/>
        <v>1.2</v>
      </c>
      <c r="N2721" s="29">
        <v>0.79999999999999982</v>
      </c>
      <c r="O2721" s="30">
        <v>6</v>
      </c>
    </row>
    <row r="2722" spans="1:15" x14ac:dyDescent="0.35">
      <c r="A2722" s="24">
        <v>44973.231249999997</v>
      </c>
      <c r="B2722" s="25">
        <v>44973.23541666667</v>
      </c>
      <c r="C2722" s="26" t="str">
        <f>TEXT(B2722,"dd.mm.yyyy")</f>
        <v>16.02.2023</v>
      </c>
      <c r="D2722" s="27">
        <f>B2722-A2722</f>
        <v>4.1666666729724966E-3</v>
      </c>
      <c r="E2722" s="28" t="s">
        <v>57</v>
      </c>
      <c r="F2722" s="28" t="s">
        <v>861</v>
      </c>
      <c r="G2722" s="28">
        <v>2</v>
      </c>
      <c r="H2722" s="29">
        <v>2.8</v>
      </c>
      <c r="I2722" s="28">
        <v>1</v>
      </c>
      <c r="J2722" s="28" t="s">
        <v>12</v>
      </c>
      <c r="K2722" s="28">
        <v>1</v>
      </c>
      <c r="L2722" s="29">
        <v>8.4</v>
      </c>
      <c r="M2722" s="29">
        <f t="shared" si="42"/>
        <v>2.52</v>
      </c>
      <c r="N2722" s="29">
        <v>2.08</v>
      </c>
      <c r="O2722" s="30">
        <v>13</v>
      </c>
    </row>
    <row r="2723" spans="1:15" x14ac:dyDescent="0.35">
      <c r="A2723" s="24">
        <v>44973.231249999997</v>
      </c>
      <c r="B2723" s="25">
        <v>44973.240972222222</v>
      </c>
      <c r="C2723" s="26" t="str">
        <f>TEXT(B2723,"dd.mm.yyyy")</f>
        <v>16.02.2023</v>
      </c>
      <c r="D2723" s="27">
        <f>B2723-A2723</f>
        <v>9.7222222248092294E-3</v>
      </c>
      <c r="E2723" s="28" t="s">
        <v>48</v>
      </c>
      <c r="F2723" s="28" t="s">
        <v>378</v>
      </c>
      <c r="G2723" s="28">
        <v>1</v>
      </c>
      <c r="H2723" s="29">
        <v>3</v>
      </c>
      <c r="I2723" s="28">
        <v>1</v>
      </c>
      <c r="J2723" s="28" t="s">
        <v>12</v>
      </c>
      <c r="K2723" s="28">
        <v>1</v>
      </c>
      <c r="L2723" s="29">
        <v>9</v>
      </c>
      <c r="M2723" s="29">
        <f t="shared" si="42"/>
        <v>2.6999999999999997</v>
      </c>
      <c r="N2723" s="29">
        <v>1.3000000000000007</v>
      </c>
      <c r="O2723" s="30">
        <v>13</v>
      </c>
    </row>
    <row r="2724" spans="1:15" x14ac:dyDescent="0.35">
      <c r="A2724" s="24">
        <v>44973.231944444444</v>
      </c>
      <c r="B2724" s="25">
        <v>44973.256249999999</v>
      </c>
      <c r="C2724" s="26" t="str">
        <f>TEXT(B2724,"dd.mm.yyyy")</f>
        <v>16.02.2023</v>
      </c>
      <c r="D2724" s="27">
        <f>B2724-A2724</f>
        <v>2.4305555554747116E-2</v>
      </c>
      <c r="E2724" s="28" t="s">
        <v>70</v>
      </c>
      <c r="F2724" s="28" t="s">
        <v>239</v>
      </c>
      <c r="G2724" s="28">
        <v>2</v>
      </c>
      <c r="H2724" s="29">
        <v>33.700000000000003</v>
      </c>
      <c r="I2724" s="28">
        <v>3</v>
      </c>
      <c r="J2724" s="28" t="s">
        <v>12</v>
      </c>
      <c r="K2724" s="28">
        <v>1</v>
      </c>
      <c r="L2724" s="29">
        <v>101.1</v>
      </c>
      <c r="M2724" s="29">
        <f t="shared" si="42"/>
        <v>30.33</v>
      </c>
      <c r="N2724" s="29">
        <v>15.570000000000007</v>
      </c>
      <c r="O2724" s="30">
        <v>147</v>
      </c>
    </row>
    <row r="2725" spans="1:15" x14ac:dyDescent="0.35">
      <c r="A2725" s="24">
        <v>44973.231944444444</v>
      </c>
      <c r="B2725" s="25">
        <v>44973.238888888889</v>
      </c>
      <c r="C2725" s="26" t="str">
        <f>TEXT(B2725,"dd.mm.yyyy")</f>
        <v>16.02.2023</v>
      </c>
      <c r="D2725" s="27">
        <f>B2725-A2725</f>
        <v>6.9444444452528842E-3</v>
      </c>
      <c r="E2725" s="28" t="s">
        <v>25</v>
      </c>
      <c r="F2725" s="28" t="s">
        <v>242</v>
      </c>
      <c r="G2725" s="28">
        <v>1</v>
      </c>
      <c r="H2725" s="29">
        <v>2.1</v>
      </c>
      <c r="I2725" s="28">
        <v>1</v>
      </c>
      <c r="J2725" s="28" t="s">
        <v>12</v>
      </c>
      <c r="K2725" s="28">
        <v>2</v>
      </c>
      <c r="L2725" s="29">
        <v>6.3</v>
      </c>
      <c r="M2725" s="29">
        <f t="shared" si="42"/>
        <v>1.89</v>
      </c>
      <c r="N2725" s="29">
        <v>1.8099999999999996</v>
      </c>
      <c r="O2725" s="30">
        <v>10</v>
      </c>
    </row>
    <row r="2726" spans="1:15" x14ac:dyDescent="0.35">
      <c r="A2726" s="24">
        <v>44973.231944444444</v>
      </c>
      <c r="B2726" s="25">
        <v>44973.241666666669</v>
      </c>
      <c r="C2726" s="26" t="str">
        <f>TEXT(B2726,"dd.mm.yyyy")</f>
        <v>16.02.2023</v>
      </c>
      <c r="D2726" s="27">
        <f>B2726-A2726</f>
        <v>9.7222222248092294E-3</v>
      </c>
      <c r="E2726" s="28" t="s">
        <v>51</v>
      </c>
      <c r="F2726" s="28" t="s">
        <v>557</v>
      </c>
      <c r="G2726" s="28">
        <v>1</v>
      </c>
      <c r="H2726" s="29">
        <v>10.1</v>
      </c>
      <c r="I2726" s="28">
        <v>1</v>
      </c>
      <c r="J2726" s="28" t="s">
        <v>12</v>
      </c>
      <c r="K2726" s="28">
        <v>1</v>
      </c>
      <c r="L2726" s="29">
        <v>30.3</v>
      </c>
      <c r="M2726" s="29">
        <f t="shared" si="42"/>
        <v>9.09</v>
      </c>
      <c r="N2726" s="29">
        <v>5.6099999999999959</v>
      </c>
      <c r="O2726" s="30">
        <v>45</v>
      </c>
    </row>
    <row r="2727" spans="1:15" x14ac:dyDescent="0.35">
      <c r="A2727" s="24">
        <v>44973.232638888891</v>
      </c>
      <c r="B2727" s="25">
        <v>44973.240277777775</v>
      </c>
      <c r="C2727" s="26" t="str">
        <f>TEXT(B2727,"dd.mm.yyyy")</f>
        <v>16.02.2023</v>
      </c>
      <c r="D2727" s="27">
        <f>B2727-A2727</f>
        <v>7.6388888846850023E-3</v>
      </c>
      <c r="E2727" s="28" t="s">
        <v>45</v>
      </c>
      <c r="F2727" s="28" t="s">
        <v>629</v>
      </c>
      <c r="G2727" s="28">
        <v>3</v>
      </c>
      <c r="H2727" s="29">
        <v>3.8</v>
      </c>
      <c r="I2727" s="28">
        <v>1</v>
      </c>
      <c r="J2727" s="28" t="s">
        <v>12</v>
      </c>
      <c r="K2727" s="28">
        <v>2</v>
      </c>
      <c r="L2727" s="29">
        <v>11.4</v>
      </c>
      <c r="M2727" s="29">
        <f t="shared" si="42"/>
        <v>3.42</v>
      </c>
      <c r="N2727" s="29">
        <v>2.1799999999999997</v>
      </c>
      <c r="O2727" s="30">
        <v>17</v>
      </c>
    </row>
    <row r="2728" spans="1:15" x14ac:dyDescent="0.35">
      <c r="A2728" s="24">
        <v>44973.232638888891</v>
      </c>
      <c r="B2728" s="25">
        <v>44973.236805555556</v>
      </c>
      <c r="C2728" s="26" t="str">
        <f>TEXT(B2728,"dd.mm.yyyy")</f>
        <v>16.02.2023</v>
      </c>
      <c r="D2728" s="27">
        <f>B2728-A2728</f>
        <v>4.166666665696539E-3</v>
      </c>
      <c r="E2728" s="28" t="s">
        <v>74</v>
      </c>
      <c r="F2728" s="28" t="s">
        <v>219</v>
      </c>
      <c r="G2728" s="28">
        <v>1</v>
      </c>
      <c r="H2728" s="29">
        <v>2</v>
      </c>
      <c r="I2728" s="28">
        <v>1</v>
      </c>
      <c r="J2728" s="28" t="s">
        <v>18</v>
      </c>
      <c r="K2728" s="28">
        <v>1</v>
      </c>
      <c r="L2728" s="29">
        <v>6</v>
      </c>
      <c r="M2728" s="29">
        <f t="shared" si="42"/>
        <v>1.7999999999999998</v>
      </c>
      <c r="N2728" s="29">
        <v>1.2000000000000002</v>
      </c>
      <c r="O2728" s="30">
        <v>9</v>
      </c>
    </row>
    <row r="2729" spans="1:15" x14ac:dyDescent="0.35">
      <c r="A2729" s="24">
        <v>44973.232638888891</v>
      </c>
      <c r="B2729" s="25">
        <v>44973.238194444442</v>
      </c>
      <c r="C2729" s="26" t="str">
        <f>TEXT(B2729,"dd.mm.yyyy")</f>
        <v>16.02.2023</v>
      </c>
      <c r="D2729" s="27">
        <f>B2729-A2729</f>
        <v>5.5555555518367328E-3</v>
      </c>
      <c r="E2729" s="28" t="s">
        <v>23</v>
      </c>
      <c r="F2729" s="28" t="s">
        <v>535</v>
      </c>
      <c r="G2729" s="28">
        <v>2</v>
      </c>
      <c r="H2729" s="29">
        <v>1.6</v>
      </c>
      <c r="I2729" s="28">
        <v>1</v>
      </c>
      <c r="J2729" s="28" t="s">
        <v>12</v>
      </c>
      <c r="K2729" s="28">
        <v>2</v>
      </c>
      <c r="L2729" s="29">
        <v>3.3</v>
      </c>
      <c r="M2729" s="29">
        <f t="shared" si="42"/>
        <v>0.98999999999999988</v>
      </c>
      <c r="N2729" s="29">
        <v>0.71</v>
      </c>
      <c r="O2729" s="30">
        <v>5</v>
      </c>
    </row>
    <row r="2730" spans="1:15" x14ac:dyDescent="0.35">
      <c r="A2730" s="24">
        <v>44973.232638888891</v>
      </c>
      <c r="B2730" s="25">
        <v>44973.234027777777</v>
      </c>
      <c r="C2730" s="26" t="str">
        <f>TEXT(B2730,"dd.mm.yyyy")</f>
        <v>16.02.2023</v>
      </c>
      <c r="D2730" s="27">
        <f>B2730-A2730</f>
        <v>1.3888888861401938E-3</v>
      </c>
      <c r="E2730" s="28" t="s">
        <v>50</v>
      </c>
      <c r="F2730" s="28" t="s">
        <v>718</v>
      </c>
      <c r="G2730" s="28">
        <v>1</v>
      </c>
      <c r="H2730" s="29">
        <v>0.5</v>
      </c>
      <c r="I2730" s="28">
        <v>1</v>
      </c>
      <c r="J2730" s="28" t="s">
        <v>12</v>
      </c>
      <c r="K2730" s="28">
        <v>2</v>
      </c>
      <c r="L2730" s="29">
        <v>4</v>
      </c>
      <c r="M2730" s="29">
        <f t="shared" si="42"/>
        <v>1.2</v>
      </c>
      <c r="N2730" s="29">
        <v>0.79999999999999982</v>
      </c>
      <c r="O2730" s="30">
        <v>6</v>
      </c>
    </row>
    <row r="2731" spans="1:15" x14ac:dyDescent="0.35">
      <c r="A2731" s="24">
        <v>44973.232638888891</v>
      </c>
      <c r="B2731" s="25">
        <v>44973.242361111108</v>
      </c>
      <c r="C2731" s="26" t="str">
        <f>TEXT(B2731,"dd.mm.yyyy")</f>
        <v>16.02.2023</v>
      </c>
      <c r="D2731" s="27">
        <f>B2731-A2731</f>
        <v>9.7222222175332718E-3</v>
      </c>
      <c r="E2731" s="28" t="s">
        <v>53</v>
      </c>
      <c r="F2731" s="28" t="s">
        <v>759</v>
      </c>
      <c r="G2731" s="28">
        <v>2</v>
      </c>
      <c r="H2731" s="29">
        <v>4</v>
      </c>
      <c r="I2731" s="28">
        <v>1</v>
      </c>
      <c r="J2731" s="28" t="s">
        <v>12</v>
      </c>
      <c r="K2731" s="28">
        <v>1</v>
      </c>
      <c r="L2731" s="29">
        <v>12</v>
      </c>
      <c r="M2731" s="29">
        <f t="shared" si="42"/>
        <v>3.5999999999999996</v>
      </c>
      <c r="N2731" s="29">
        <v>1.4000000000000004</v>
      </c>
      <c r="O2731" s="30">
        <v>17</v>
      </c>
    </row>
    <row r="2732" spans="1:15" x14ac:dyDescent="0.35">
      <c r="A2732" s="24">
        <v>44973.232638888891</v>
      </c>
      <c r="B2732" s="25">
        <v>44973.238888888889</v>
      </c>
      <c r="C2732" s="26" t="str">
        <f>TEXT(B2732,"dd.mm.yyyy")</f>
        <v>16.02.2023</v>
      </c>
      <c r="D2732" s="27">
        <f>B2732-A2732</f>
        <v>6.2499999985448085E-3</v>
      </c>
      <c r="E2732" s="28" t="s">
        <v>53</v>
      </c>
      <c r="F2732" s="28" t="s">
        <v>882</v>
      </c>
      <c r="G2732" s="28">
        <v>1</v>
      </c>
      <c r="H2732" s="29">
        <v>1.5</v>
      </c>
      <c r="I2732" s="28">
        <v>1</v>
      </c>
      <c r="J2732" s="28" t="s">
        <v>12</v>
      </c>
      <c r="K2732" s="28">
        <v>2</v>
      </c>
      <c r="L2732" s="29">
        <v>3.9</v>
      </c>
      <c r="M2732" s="29">
        <f t="shared" si="42"/>
        <v>1.17</v>
      </c>
      <c r="N2732" s="29">
        <v>0.93000000000000016</v>
      </c>
      <c r="O2732" s="30">
        <v>6</v>
      </c>
    </row>
    <row r="2733" spans="1:15" x14ac:dyDescent="0.35">
      <c r="A2733" s="24">
        <v>44973.23333333333</v>
      </c>
      <c r="B2733" s="25">
        <v>44973.245833333334</v>
      </c>
      <c r="C2733" s="26" t="str">
        <f>TEXT(B2733,"dd.mm.yyyy")</f>
        <v>16.02.2023</v>
      </c>
      <c r="D2733" s="27">
        <f>B2733-A2733</f>
        <v>1.2500000004365575E-2</v>
      </c>
      <c r="E2733" s="28" t="s">
        <v>36</v>
      </c>
      <c r="F2733" s="28" t="s">
        <v>658</v>
      </c>
      <c r="G2733" s="28">
        <v>3</v>
      </c>
      <c r="H2733" s="29">
        <v>12.2</v>
      </c>
      <c r="I2733" s="28">
        <v>1</v>
      </c>
      <c r="J2733" s="28" t="s">
        <v>12</v>
      </c>
      <c r="K2733" s="28">
        <v>1</v>
      </c>
      <c r="L2733" s="29">
        <v>36.6</v>
      </c>
      <c r="M2733" s="29">
        <f t="shared" si="42"/>
        <v>10.98</v>
      </c>
      <c r="N2733" s="29">
        <v>5.4199999999999946</v>
      </c>
      <c r="O2733" s="30">
        <v>53</v>
      </c>
    </row>
    <row r="2734" spans="1:15" x14ac:dyDescent="0.35">
      <c r="A2734" s="24">
        <v>44973.23333333333</v>
      </c>
      <c r="B2734" s="25">
        <v>44973.237500000003</v>
      </c>
      <c r="C2734" s="26" t="str">
        <f>TEXT(B2734,"dd.mm.yyyy")</f>
        <v>16.02.2023</v>
      </c>
      <c r="D2734" s="27">
        <f>B2734-A2734</f>
        <v>4.1666666729724966E-3</v>
      </c>
      <c r="E2734" s="28" t="s">
        <v>47</v>
      </c>
      <c r="F2734" s="28" t="s">
        <v>100</v>
      </c>
      <c r="G2734" s="28">
        <v>1</v>
      </c>
      <c r="H2734" s="29">
        <v>0.9</v>
      </c>
      <c r="I2734" s="28">
        <v>1</v>
      </c>
      <c r="J2734" s="28" t="s">
        <v>12</v>
      </c>
      <c r="K2734" s="28">
        <v>2</v>
      </c>
      <c r="L2734" s="29">
        <v>3.6</v>
      </c>
      <c r="M2734" s="29">
        <f t="shared" si="42"/>
        <v>1.08</v>
      </c>
      <c r="N2734" s="29">
        <v>1.3199999999999998</v>
      </c>
      <c r="O2734" s="30">
        <v>6</v>
      </c>
    </row>
    <row r="2735" spans="1:15" x14ac:dyDescent="0.35">
      <c r="A2735" s="24">
        <v>44973.23333333333</v>
      </c>
      <c r="B2735" s="25">
        <v>44973.241666666669</v>
      </c>
      <c r="C2735" s="26" t="str">
        <f>TEXT(B2735,"dd.mm.yyyy")</f>
        <v>16.02.2023</v>
      </c>
      <c r="D2735" s="27">
        <f>B2735-A2735</f>
        <v>8.3333333386690356E-3</v>
      </c>
      <c r="E2735" s="28" t="s">
        <v>14</v>
      </c>
      <c r="F2735" s="28" t="s">
        <v>739</v>
      </c>
      <c r="G2735" s="28">
        <v>1</v>
      </c>
      <c r="H2735" s="29">
        <v>9.1</v>
      </c>
      <c r="I2735" s="28">
        <v>1</v>
      </c>
      <c r="J2735" s="28" t="s">
        <v>12</v>
      </c>
      <c r="K2735" s="28">
        <v>1</v>
      </c>
      <c r="L2735" s="29">
        <v>27.3</v>
      </c>
      <c r="M2735" s="29">
        <f t="shared" si="42"/>
        <v>8.19</v>
      </c>
      <c r="N2735" s="29">
        <v>5.5100000000000016</v>
      </c>
      <c r="O2735" s="30">
        <v>41</v>
      </c>
    </row>
    <row r="2736" spans="1:15" x14ac:dyDescent="0.35">
      <c r="A2736" s="24">
        <v>44973.23333333333</v>
      </c>
      <c r="B2736" s="25">
        <v>44973.237500000003</v>
      </c>
      <c r="C2736" s="26" t="str">
        <f>TEXT(B2736,"dd.mm.yyyy")</f>
        <v>16.02.2023</v>
      </c>
      <c r="D2736" s="27">
        <f>B2736-A2736</f>
        <v>4.1666666729724966E-3</v>
      </c>
      <c r="E2736" s="28" t="s">
        <v>13</v>
      </c>
      <c r="F2736" s="28" t="s">
        <v>928</v>
      </c>
      <c r="G2736" s="28">
        <v>1</v>
      </c>
      <c r="H2736" s="29">
        <v>1.5</v>
      </c>
      <c r="I2736" s="28">
        <v>1</v>
      </c>
      <c r="J2736" s="28" t="s">
        <v>12</v>
      </c>
      <c r="K2736" s="28">
        <v>2</v>
      </c>
      <c r="L2736" s="29">
        <v>4</v>
      </c>
      <c r="M2736" s="29">
        <f t="shared" si="42"/>
        <v>1.2</v>
      </c>
      <c r="N2736" s="29">
        <v>1.7999999999999998</v>
      </c>
      <c r="O2736" s="30">
        <v>7</v>
      </c>
    </row>
    <row r="2737" spans="1:15" x14ac:dyDescent="0.35">
      <c r="A2737" s="24">
        <v>44973.234027777777</v>
      </c>
      <c r="B2737" s="25">
        <v>44973.242361111108</v>
      </c>
      <c r="C2737" s="26" t="str">
        <f>TEXT(B2737,"dd.mm.yyyy")</f>
        <v>16.02.2023</v>
      </c>
      <c r="D2737" s="27">
        <f>B2737-A2737</f>
        <v>8.333333331393078E-3</v>
      </c>
      <c r="E2737" s="28" t="s">
        <v>14</v>
      </c>
      <c r="F2737" s="28" t="s">
        <v>357</v>
      </c>
      <c r="G2737" s="28">
        <v>2</v>
      </c>
      <c r="H2737" s="29">
        <v>3.7</v>
      </c>
      <c r="I2737" s="28">
        <v>1</v>
      </c>
      <c r="J2737" s="28" t="s">
        <v>12</v>
      </c>
      <c r="K2737" s="28">
        <v>2</v>
      </c>
      <c r="L2737" s="29">
        <v>11.1</v>
      </c>
      <c r="M2737" s="29">
        <f t="shared" si="42"/>
        <v>3.3299999999999996</v>
      </c>
      <c r="N2737" s="29">
        <v>2.5700000000000003</v>
      </c>
      <c r="O2737" s="30">
        <v>17</v>
      </c>
    </row>
    <row r="2738" spans="1:15" x14ac:dyDescent="0.35">
      <c r="A2738" s="24">
        <v>44973.234027777777</v>
      </c>
      <c r="B2738" s="25">
        <v>44973.245138888888</v>
      </c>
      <c r="C2738" s="26" t="str">
        <f>TEXT(B2738,"dd.mm.yyyy")</f>
        <v>16.02.2023</v>
      </c>
      <c r="D2738" s="27">
        <f>B2738-A2738</f>
        <v>1.1111111110949423E-2</v>
      </c>
      <c r="E2738" s="28" t="s">
        <v>57</v>
      </c>
      <c r="F2738" s="28" t="s">
        <v>839</v>
      </c>
      <c r="G2738" s="28">
        <v>1</v>
      </c>
      <c r="H2738" s="29">
        <v>3.7</v>
      </c>
      <c r="I2738" s="28">
        <v>1</v>
      </c>
      <c r="J2738" s="28" t="s">
        <v>12</v>
      </c>
      <c r="K2738" s="28">
        <v>1</v>
      </c>
      <c r="L2738" s="29">
        <v>11.1</v>
      </c>
      <c r="M2738" s="29">
        <f t="shared" si="42"/>
        <v>3.3299999999999996</v>
      </c>
      <c r="N2738" s="29">
        <v>1.5700000000000003</v>
      </c>
      <c r="O2738" s="30">
        <v>16</v>
      </c>
    </row>
    <row r="2739" spans="1:15" x14ac:dyDescent="0.35">
      <c r="A2739" s="24">
        <v>44973.234027777777</v>
      </c>
      <c r="B2739" s="25">
        <v>44973.242361111108</v>
      </c>
      <c r="C2739" s="26" t="str">
        <f>TEXT(B2739,"dd.mm.yyyy")</f>
        <v>16.02.2023</v>
      </c>
      <c r="D2739" s="27">
        <f>B2739-A2739</f>
        <v>8.333333331393078E-3</v>
      </c>
      <c r="E2739" s="28" t="s">
        <v>48</v>
      </c>
      <c r="F2739" s="28" t="s">
        <v>788</v>
      </c>
      <c r="G2739" s="28">
        <v>1</v>
      </c>
      <c r="H2739" s="29">
        <v>3.3</v>
      </c>
      <c r="I2739" s="28">
        <v>1</v>
      </c>
      <c r="J2739" s="28" t="s">
        <v>12</v>
      </c>
      <c r="K2739" s="28">
        <v>1</v>
      </c>
      <c r="L2739" s="29">
        <v>9.9</v>
      </c>
      <c r="M2739" s="29">
        <f t="shared" si="42"/>
        <v>2.97</v>
      </c>
      <c r="N2739" s="29">
        <v>1.129999999999999</v>
      </c>
      <c r="O2739" s="30">
        <v>14</v>
      </c>
    </row>
    <row r="2740" spans="1:15" x14ac:dyDescent="0.35">
      <c r="A2740" s="24">
        <v>44973.234027777777</v>
      </c>
      <c r="B2740" s="25">
        <v>44973.239583333336</v>
      </c>
      <c r="C2740" s="26" t="str">
        <f>TEXT(B2740,"dd.mm.yyyy")</f>
        <v>16.02.2023</v>
      </c>
      <c r="D2740" s="27">
        <f>B2740-A2740</f>
        <v>5.5555555591126904E-3</v>
      </c>
      <c r="E2740" s="28" t="s">
        <v>13</v>
      </c>
      <c r="F2740" s="28" t="s">
        <v>209</v>
      </c>
      <c r="G2740" s="28">
        <v>4</v>
      </c>
      <c r="H2740" s="29">
        <v>1.5</v>
      </c>
      <c r="I2740" s="28">
        <v>1</v>
      </c>
      <c r="J2740" s="28" t="s">
        <v>12</v>
      </c>
      <c r="K2740" s="28">
        <v>1</v>
      </c>
      <c r="L2740" s="29">
        <v>3.7</v>
      </c>
      <c r="M2740" s="29">
        <f t="shared" si="42"/>
        <v>1.1100000000000001</v>
      </c>
      <c r="N2740" s="29">
        <v>1.1899999999999995</v>
      </c>
      <c r="O2740" s="30">
        <v>6</v>
      </c>
    </row>
    <row r="2741" spans="1:15" x14ac:dyDescent="0.35">
      <c r="A2741" s="24">
        <v>44973.234027777777</v>
      </c>
      <c r="B2741" s="25">
        <v>44973.238888888889</v>
      </c>
      <c r="C2741" s="26" t="str">
        <f>TEXT(B2741,"dd.mm.yyyy")</f>
        <v>16.02.2023</v>
      </c>
      <c r="D2741" s="27">
        <f>B2741-A2741</f>
        <v>4.8611111124046147E-3</v>
      </c>
      <c r="E2741" s="28" t="s">
        <v>53</v>
      </c>
      <c r="F2741" s="28" t="s">
        <v>155</v>
      </c>
      <c r="G2741" s="28">
        <v>1</v>
      </c>
      <c r="H2741" s="29">
        <v>2.2999999999999998</v>
      </c>
      <c r="I2741" s="28">
        <v>1</v>
      </c>
      <c r="J2741" s="28" t="s">
        <v>12</v>
      </c>
      <c r="K2741" s="28">
        <v>2</v>
      </c>
      <c r="L2741" s="29">
        <v>6.9</v>
      </c>
      <c r="M2741" s="29">
        <f t="shared" si="42"/>
        <v>2.0699999999999998</v>
      </c>
      <c r="N2741" s="29">
        <v>1.0299999999999994</v>
      </c>
      <c r="O2741" s="30">
        <v>10</v>
      </c>
    </row>
    <row r="2742" spans="1:15" x14ac:dyDescent="0.35">
      <c r="A2742" s="24">
        <v>44973.234027777777</v>
      </c>
      <c r="B2742" s="25">
        <v>44973.239583333336</v>
      </c>
      <c r="C2742" s="26" t="str">
        <f>TEXT(B2742,"dd.mm.yyyy")</f>
        <v>16.02.2023</v>
      </c>
      <c r="D2742" s="27">
        <f>B2742-A2742</f>
        <v>5.5555555591126904E-3</v>
      </c>
      <c r="E2742" s="28" t="s">
        <v>21</v>
      </c>
      <c r="F2742" s="28" t="s">
        <v>232</v>
      </c>
      <c r="G2742" s="28">
        <v>1</v>
      </c>
      <c r="H2742" s="29">
        <v>2.7</v>
      </c>
      <c r="I2742" s="28">
        <v>1</v>
      </c>
      <c r="J2742" s="28" t="s">
        <v>12</v>
      </c>
      <c r="K2742" s="28">
        <v>1</v>
      </c>
      <c r="L2742" s="29">
        <v>8.1</v>
      </c>
      <c r="M2742" s="29">
        <f t="shared" si="42"/>
        <v>2.4299999999999997</v>
      </c>
      <c r="N2742" s="29">
        <v>1.4700000000000006</v>
      </c>
      <c r="O2742" s="30">
        <v>12</v>
      </c>
    </row>
    <row r="2743" spans="1:15" x14ac:dyDescent="0.35">
      <c r="A2743" s="24">
        <v>44973.234027777777</v>
      </c>
      <c r="B2743" s="25">
        <v>44973.234722222223</v>
      </c>
      <c r="C2743" s="26" t="str">
        <f>TEXT(B2743,"dd.mm.yyyy")</f>
        <v>16.02.2023</v>
      </c>
      <c r="D2743" s="27">
        <f>B2743-A2743</f>
        <v>6.944444467080757E-4</v>
      </c>
      <c r="E2743" s="28" t="s">
        <v>70</v>
      </c>
      <c r="F2743" s="28" t="s">
        <v>312</v>
      </c>
      <c r="G2743" s="28">
        <v>1</v>
      </c>
      <c r="H2743" s="29">
        <v>0</v>
      </c>
      <c r="I2743" s="28">
        <v>1</v>
      </c>
      <c r="J2743" s="28" t="s">
        <v>12</v>
      </c>
      <c r="K2743" s="28">
        <v>2</v>
      </c>
      <c r="L2743" s="29">
        <v>3.7</v>
      </c>
      <c r="M2743" s="29">
        <f t="shared" si="42"/>
        <v>1.1100000000000001</v>
      </c>
      <c r="N2743" s="29">
        <v>1.1899999999999995</v>
      </c>
      <c r="O2743" s="30">
        <v>6</v>
      </c>
    </row>
    <row r="2744" spans="1:15" x14ac:dyDescent="0.35">
      <c r="A2744" s="24">
        <v>44973.234027777777</v>
      </c>
      <c r="B2744" s="25">
        <v>44973.238888888889</v>
      </c>
      <c r="C2744" s="26" t="str">
        <f>TEXT(B2744,"dd.mm.yyyy")</f>
        <v>16.02.2023</v>
      </c>
      <c r="D2744" s="27">
        <f>B2744-A2744</f>
        <v>4.8611111124046147E-3</v>
      </c>
      <c r="E2744" s="28" t="s">
        <v>41</v>
      </c>
      <c r="F2744" s="28" t="s">
        <v>764</v>
      </c>
      <c r="G2744" s="28">
        <v>1</v>
      </c>
      <c r="H2744" s="29">
        <v>1.6</v>
      </c>
      <c r="I2744" s="28">
        <v>1</v>
      </c>
      <c r="J2744" s="28" t="s">
        <v>12</v>
      </c>
      <c r="K2744" s="28">
        <v>2</v>
      </c>
      <c r="L2744" s="29">
        <v>3.6</v>
      </c>
      <c r="M2744" s="29">
        <f t="shared" si="42"/>
        <v>1.08</v>
      </c>
      <c r="N2744" s="29">
        <v>1.3199999999999998</v>
      </c>
      <c r="O2744" s="30">
        <v>6</v>
      </c>
    </row>
    <row r="2745" spans="1:15" x14ac:dyDescent="0.35">
      <c r="A2745" s="24">
        <v>44973.234027777777</v>
      </c>
      <c r="B2745" s="25">
        <v>44973.238888888889</v>
      </c>
      <c r="C2745" s="26" t="str">
        <f>TEXT(B2745,"dd.mm.yyyy")</f>
        <v>16.02.2023</v>
      </c>
      <c r="D2745" s="27">
        <f>B2745-A2745</f>
        <v>4.8611111124046147E-3</v>
      </c>
      <c r="E2745" s="28" t="s">
        <v>27</v>
      </c>
      <c r="F2745" s="28" t="s">
        <v>638</v>
      </c>
      <c r="G2745" s="28">
        <v>1</v>
      </c>
      <c r="H2745" s="29">
        <v>1.4</v>
      </c>
      <c r="I2745" s="28">
        <v>1</v>
      </c>
      <c r="J2745" s="28" t="s">
        <v>12</v>
      </c>
      <c r="K2745" s="28">
        <v>2</v>
      </c>
      <c r="L2745" s="29">
        <v>3.5</v>
      </c>
      <c r="M2745" s="29">
        <f t="shared" si="42"/>
        <v>1.05</v>
      </c>
      <c r="N2745" s="29">
        <v>1.4500000000000002</v>
      </c>
      <c r="O2745" s="30">
        <v>6</v>
      </c>
    </row>
    <row r="2746" spans="1:15" x14ac:dyDescent="0.35">
      <c r="A2746" s="24">
        <v>44973.234722222223</v>
      </c>
      <c r="B2746" s="25">
        <v>44973.242361111108</v>
      </c>
      <c r="C2746" s="26" t="str">
        <f>TEXT(B2746,"dd.mm.yyyy")</f>
        <v>16.02.2023</v>
      </c>
      <c r="D2746" s="27">
        <f>B2746-A2746</f>
        <v>7.6388888846850023E-3</v>
      </c>
      <c r="E2746" s="28" t="s">
        <v>49</v>
      </c>
      <c r="F2746" s="28" t="s">
        <v>867</v>
      </c>
      <c r="G2746" s="28">
        <v>1</v>
      </c>
      <c r="H2746" s="29">
        <v>3.4</v>
      </c>
      <c r="I2746" s="28">
        <v>1</v>
      </c>
      <c r="J2746" s="28" t="s">
        <v>12</v>
      </c>
      <c r="K2746" s="28">
        <v>1</v>
      </c>
      <c r="L2746" s="29">
        <v>10.199999999999999</v>
      </c>
      <c r="M2746" s="29">
        <f t="shared" si="42"/>
        <v>3.0599999999999996</v>
      </c>
      <c r="N2746" s="29">
        <v>1.740000000000002</v>
      </c>
      <c r="O2746" s="30">
        <v>15</v>
      </c>
    </row>
    <row r="2747" spans="1:15" x14ac:dyDescent="0.35">
      <c r="A2747" s="24">
        <v>44973.234722222223</v>
      </c>
      <c r="B2747" s="25">
        <v>44973.238194444442</v>
      </c>
      <c r="C2747" s="26" t="str">
        <f>TEXT(B2747,"dd.mm.yyyy")</f>
        <v>16.02.2023</v>
      </c>
      <c r="D2747" s="27">
        <f>B2747-A2747</f>
        <v>3.4722222189884633E-3</v>
      </c>
      <c r="E2747" s="28" t="s">
        <v>73</v>
      </c>
      <c r="F2747" s="28" t="s">
        <v>289</v>
      </c>
      <c r="G2747" s="28">
        <v>1</v>
      </c>
      <c r="H2747" s="29">
        <v>1.2</v>
      </c>
      <c r="I2747" s="28">
        <v>1</v>
      </c>
      <c r="J2747" s="28" t="s">
        <v>12</v>
      </c>
      <c r="K2747" s="28">
        <v>1</v>
      </c>
      <c r="L2747" s="29">
        <v>3</v>
      </c>
      <c r="M2747" s="29">
        <f t="shared" si="42"/>
        <v>0.89999999999999991</v>
      </c>
      <c r="N2747" s="29">
        <v>1.0999999999999996</v>
      </c>
      <c r="O2747" s="30">
        <v>5</v>
      </c>
    </row>
    <row r="2748" spans="1:15" x14ac:dyDescent="0.35">
      <c r="A2748" s="24">
        <v>44973.234722222223</v>
      </c>
      <c r="B2748" s="25">
        <v>44973.249305555553</v>
      </c>
      <c r="C2748" s="26" t="str">
        <f>TEXT(B2748,"dd.mm.yyyy")</f>
        <v>16.02.2023</v>
      </c>
      <c r="D2748" s="27">
        <f>B2748-A2748</f>
        <v>1.4583333329937886E-2</v>
      </c>
      <c r="E2748" s="28" t="s">
        <v>41</v>
      </c>
      <c r="F2748" s="28" t="s">
        <v>548</v>
      </c>
      <c r="G2748" s="28">
        <v>1</v>
      </c>
      <c r="H2748" s="29">
        <v>12.1</v>
      </c>
      <c r="I2748" s="28">
        <v>1</v>
      </c>
      <c r="J2748" s="28" t="s">
        <v>12</v>
      </c>
      <c r="K2748" s="28">
        <v>1</v>
      </c>
      <c r="L2748" s="29">
        <v>36.299999999999997</v>
      </c>
      <c r="M2748" s="29">
        <f t="shared" si="42"/>
        <v>10.889999999999999</v>
      </c>
      <c r="N2748" s="29">
        <v>4.8100000000000023</v>
      </c>
      <c r="O2748" s="30">
        <v>52</v>
      </c>
    </row>
    <row r="2749" spans="1:15" x14ac:dyDescent="0.35">
      <c r="A2749" s="24">
        <v>44973.23541666667</v>
      </c>
      <c r="B2749" s="25">
        <v>44973.238194444442</v>
      </c>
      <c r="C2749" s="26" t="str">
        <f>TEXT(B2749,"dd.mm.yyyy")</f>
        <v>16.02.2023</v>
      </c>
      <c r="D2749" s="27">
        <f>B2749-A2749</f>
        <v>2.7777777722803876E-3</v>
      </c>
      <c r="E2749" s="28" t="s">
        <v>21</v>
      </c>
      <c r="F2749" s="28" t="s">
        <v>233</v>
      </c>
      <c r="G2749" s="28">
        <v>1</v>
      </c>
      <c r="H2749" s="29">
        <v>1.7</v>
      </c>
      <c r="I2749" s="28">
        <v>1</v>
      </c>
      <c r="J2749" s="28" t="s">
        <v>12</v>
      </c>
      <c r="K2749" s="28">
        <v>2</v>
      </c>
      <c r="L2749" s="29">
        <v>3.1</v>
      </c>
      <c r="M2749" s="29">
        <f t="shared" si="42"/>
        <v>0.92999999999999994</v>
      </c>
      <c r="N2749" s="29">
        <v>0.9700000000000002</v>
      </c>
      <c r="O2749" s="30">
        <v>5</v>
      </c>
    </row>
    <row r="2750" spans="1:15" x14ac:dyDescent="0.35">
      <c r="A2750" s="24">
        <v>44973.236111111109</v>
      </c>
      <c r="B2750" s="25">
        <v>44973.253472222219</v>
      </c>
      <c r="C2750" s="26" t="str">
        <f>TEXT(B2750,"dd.mm.yyyy")</f>
        <v>16.02.2023</v>
      </c>
      <c r="D2750" s="27">
        <f>B2750-A2750</f>
        <v>1.7361111109494232E-2</v>
      </c>
      <c r="E2750" s="28" t="s">
        <v>17</v>
      </c>
      <c r="F2750" s="28" t="s">
        <v>124</v>
      </c>
      <c r="G2750" s="28">
        <v>1</v>
      </c>
      <c r="H2750" s="29">
        <v>14.9</v>
      </c>
      <c r="I2750" s="28">
        <v>1</v>
      </c>
      <c r="J2750" s="28" t="s">
        <v>12</v>
      </c>
      <c r="K2750" s="28">
        <v>1</v>
      </c>
      <c r="L2750" s="29">
        <v>44.7</v>
      </c>
      <c r="M2750" s="29">
        <f t="shared" si="42"/>
        <v>13.41</v>
      </c>
      <c r="N2750" s="29">
        <v>6.8900000000000006</v>
      </c>
      <c r="O2750" s="30">
        <v>65</v>
      </c>
    </row>
    <row r="2751" spans="1:15" x14ac:dyDescent="0.35">
      <c r="A2751" s="24">
        <v>44973.236111111109</v>
      </c>
      <c r="B2751" s="25">
        <v>44973.255555555559</v>
      </c>
      <c r="C2751" s="26" t="str">
        <f>TEXT(B2751,"dd.mm.yyyy")</f>
        <v>16.02.2023</v>
      </c>
      <c r="D2751" s="27">
        <f>B2751-A2751</f>
        <v>1.9444444449618459E-2</v>
      </c>
      <c r="E2751" s="28" t="s">
        <v>17</v>
      </c>
      <c r="F2751" s="28" t="s">
        <v>151</v>
      </c>
      <c r="G2751" s="28">
        <v>1</v>
      </c>
      <c r="H2751" s="29">
        <v>11.2</v>
      </c>
      <c r="I2751" s="28">
        <v>1</v>
      </c>
      <c r="J2751" s="28" t="s">
        <v>12</v>
      </c>
      <c r="K2751" s="28">
        <v>2</v>
      </c>
      <c r="L2751" s="29">
        <v>33.6</v>
      </c>
      <c r="M2751" s="29">
        <f t="shared" si="42"/>
        <v>10.08</v>
      </c>
      <c r="N2751" s="29">
        <v>7.32</v>
      </c>
      <c r="O2751" s="30">
        <v>51</v>
      </c>
    </row>
    <row r="2752" spans="1:15" x14ac:dyDescent="0.35">
      <c r="A2752" s="24">
        <v>44973.236111111109</v>
      </c>
      <c r="B2752" s="25">
        <v>44973.243750000001</v>
      </c>
      <c r="C2752" s="26" t="str">
        <f>TEXT(B2752,"dd.mm.yyyy")</f>
        <v>16.02.2023</v>
      </c>
      <c r="D2752" s="27">
        <f>B2752-A2752</f>
        <v>7.6388888919609599E-3</v>
      </c>
      <c r="E2752" s="28" t="s">
        <v>61</v>
      </c>
      <c r="F2752" s="28" t="s">
        <v>417</v>
      </c>
      <c r="G2752" s="28">
        <v>1</v>
      </c>
      <c r="H2752" s="29">
        <v>4.5999999999999996</v>
      </c>
      <c r="I2752" s="28">
        <v>1</v>
      </c>
      <c r="J2752" s="28" t="s">
        <v>12</v>
      </c>
      <c r="K2752" s="28">
        <v>1</v>
      </c>
      <c r="L2752" s="29">
        <v>13.8</v>
      </c>
      <c r="M2752" s="29">
        <f t="shared" si="42"/>
        <v>4.1399999999999997</v>
      </c>
      <c r="N2752" s="29">
        <v>1.0599999999999987</v>
      </c>
      <c r="O2752" s="30">
        <v>19</v>
      </c>
    </row>
    <row r="2753" spans="1:15" x14ac:dyDescent="0.35">
      <c r="A2753" s="24">
        <v>44973.236111111109</v>
      </c>
      <c r="B2753" s="25">
        <v>44973.242361111108</v>
      </c>
      <c r="C2753" s="26" t="str">
        <f>TEXT(B2753,"dd.mm.yyyy")</f>
        <v>16.02.2023</v>
      </c>
      <c r="D2753" s="27">
        <f>B2753-A2753</f>
        <v>6.2499999985448085E-3</v>
      </c>
      <c r="E2753" s="28" t="s">
        <v>15</v>
      </c>
      <c r="F2753" s="28" t="s">
        <v>540</v>
      </c>
      <c r="G2753" s="28">
        <v>1</v>
      </c>
      <c r="H2753" s="29">
        <v>2.1</v>
      </c>
      <c r="I2753" s="28">
        <v>1</v>
      </c>
      <c r="J2753" s="28" t="s">
        <v>12</v>
      </c>
      <c r="K2753" s="28">
        <v>2</v>
      </c>
      <c r="L2753" s="29">
        <v>6.3</v>
      </c>
      <c r="M2753" s="29">
        <f t="shared" si="42"/>
        <v>1.89</v>
      </c>
      <c r="N2753" s="29">
        <v>1.8099999999999996</v>
      </c>
      <c r="O2753" s="30">
        <v>10</v>
      </c>
    </row>
    <row r="2754" spans="1:15" x14ac:dyDescent="0.35">
      <c r="A2754" s="24">
        <v>44973.236111111109</v>
      </c>
      <c r="B2754" s="25">
        <v>44973.241666666669</v>
      </c>
      <c r="C2754" s="26" t="str">
        <f>TEXT(B2754,"dd.mm.yyyy")</f>
        <v>16.02.2023</v>
      </c>
      <c r="D2754" s="27">
        <f>B2754-A2754</f>
        <v>5.5555555591126904E-3</v>
      </c>
      <c r="E2754" s="28" t="s">
        <v>49</v>
      </c>
      <c r="F2754" s="28" t="s">
        <v>464</v>
      </c>
      <c r="G2754" s="28">
        <v>1</v>
      </c>
      <c r="H2754" s="29">
        <v>2.4</v>
      </c>
      <c r="I2754" s="28">
        <v>1</v>
      </c>
      <c r="J2754" s="28" t="s">
        <v>12</v>
      </c>
      <c r="K2754" s="28">
        <v>2</v>
      </c>
      <c r="L2754" s="29">
        <v>7.2</v>
      </c>
      <c r="M2754" s="29">
        <f t="shared" si="42"/>
        <v>2.16</v>
      </c>
      <c r="N2754" s="29">
        <v>1.6399999999999997</v>
      </c>
      <c r="O2754" s="30">
        <v>11</v>
      </c>
    </row>
    <row r="2755" spans="1:15" x14ac:dyDescent="0.35">
      <c r="A2755" s="24">
        <v>44973.236111111109</v>
      </c>
      <c r="B2755" s="25">
        <v>44973.240277777775</v>
      </c>
      <c r="C2755" s="26" t="str">
        <f>TEXT(B2755,"dd.mm.yyyy")</f>
        <v>16.02.2023</v>
      </c>
      <c r="D2755" s="27">
        <f>B2755-A2755</f>
        <v>4.166666665696539E-3</v>
      </c>
      <c r="E2755" s="28" t="s">
        <v>73</v>
      </c>
      <c r="F2755" s="28" t="s">
        <v>778</v>
      </c>
      <c r="G2755" s="28">
        <v>2</v>
      </c>
      <c r="H2755" s="29">
        <v>1</v>
      </c>
      <c r="I2755" s="28">
        <v>1</v>
      </c>
      <c r="J2755" s="28" t="s">
        <v>12</v>
      </c>
      <c r="K2755" s="28">
        <v>2</v>
      </c>
      <c r="L2755" s="29">
        <v>3.3</v>
      </c>
      <c r="M2755" s="29">
        <f t="shared" ref="M2755:M2818" si="43">L2755*30%</f>
        <v>0.98999999999999988</v>
      </c>
      <c r="N2755" s="29">
        <v>1.71</v>
      </c>
      <c r="O2755" s="30">
        <v>6</v>
      </c>
    </row>
    <row r="2756" spans="1:15" x14ac:dyDescent="0.35">
      <c r="A2756" s="24">
        <v>44973.236805555556</v>
      </c>
      <c r="B2756" s="25">
        <v>44973.243750000001</v>
      </c>
      <c r="C2756" s="26" t="str">
        <f>TEXT(B2756,"dd.mm.yyyy")</f>
        <v>16.02.2023</v>
      </c>
      <c r="D2756" s="27">
        <f>B2756-A2756</f>
        <v>6.9444444452528842E-3</v>
      </c>
      <c r="E2756" s="28" t="s">
        <v>48</v>
      </c>
      <c r="F2756" s="28" t="s">
        <v>564</v>
      </c>
      <c r="G2756" s="28">
        <v>1</v>
      </c>
      <c r="H2756" s="29">
        <v>2.9</v>
      </c>
      <c r="I2756" s="28">
        <v>1</v>
      </c>
      <c r="J2756" s="28" t="s">
        <v>12</v>
      </c>
      <c r="K2756" s="28">
        <v>2</v>
      </c>
      <c r="L2756" s="29">
        <v>8.6999999999999993</v>
      </c>
      <c r="M2756" s="29">
        <f t="shared" si="43"/>
        <v>2.61</v>
      </c>
      <c r="N2756" s="29">
        <v>1.6900000000000013</v>
      </c>
      <c r="O2756" s="30">
        <v>13</v>
      </c>
    </row>
    <row r="2757" spans="1:15" x14ac:dyDescent="0.35">
      <c r="A2757" s="24">
        <v>44973.236805555556</v>
      </c>
      <c r="B2757" s="25">
        <v>44973.25</v>
      </c>
      <c r="C2757" s="26" t="str">
        <f>TEXT(B2757,"dd.mm.yyyy")</f>
        <v>16.02.2023</v>
      </c>
      <c r="D2757" s="27">
        <f>B2757-A2757</f>
        <v>1.3194444443797693E-2</v>
      </c>
      <c r="E2757" s="28" t="s">
        <v>53</v>
      </c>
      <c r="F2757" s="28" t="s">
        <v>534</v>
      </c>
      <c r="G2757" s="28">
        <v>2</v>
      </c>
      <c r="H2757" s="29">
        <v>4.4000000000000004</v>
      </c>
      <c r="I2757" s="28">
        <v>1</v>
      </c>
      <c r="J2757" s="28" t="s">
        <v>12</v>
      </c>
      <c r="K2757" s="28">
        <v>2</v>
      </c>
      <c r="L2757" s="29">
        <v>13.2</v>
      </c>
      <c r="M2757" s="29">
        <f t="shared" si="43"/>
        <v>3.9599999999999995</v>
      </c>
      <c r="N2757" s="29">
        <v>1.8400000000000016</v>
      </c>
      <c r="O2757" s="30">
        <v>19</v>
      </c>
    </row>
    <row r="2758" spans="1:15" x14ac:dyDescent="0.35">
      <c r="A2758" s="24">
        <v>44973.236805555556</v>
      </c>
      <c r="B2758" s="25">
        <v>44973.243750000001</v>
      </c>
      <c r="C2758" s="26" t="str">
        <f>TEXT(B2758,"dd.mm.yyyy")</f>
        <v>16.02.2023</v>
      </c>
      <c r="D2758" s="27">
        <f>B2758-A2758</f>
        <v>6.9444444452528842E-3</v>
      </c>
      <c r="E2758" s="28" t="s">
        <v>52</v>
      </c>
      <c r="F2758" s="28" t="s">
        <v>189</v>
      </c>
      <c r="G2758" s="28">
        <v>2</v>
      </c>
      <c r="H2758" s="29">
        <v>2</v>
      </c>
      <c r="I2758" s="28">
        <v>1</v>
      </c>
      <c r="J2758" s="28" t="s">
        <v>12</v>
      </c>
      <c r="K2758" s="28">
        <v>1</v>
      </c>
      <c r="L2758" s="29">
        <v>6</v>
      </c>
      <c r="M2758" s="29">
        <f t="shared" si="43"/>
        <v>1.7999999999999998</v>
      </c>
      <c r="N2758" s="29">
        <v>1.2000000000000002</v>
      </c>
      <c r="O2758" s="30">
        <v>9</v>
      </c>
    </row>
    <row r="2759" spans="1:15" x14ac:dyDescent="0.35">
      <c r="A2759" s="24">
        <v>44973.237500000003</v>
      </c>
      <c r="B2759" s="25">
        <v>44973.242361111108</v>
      </c>
      <c r="C2759" s="26" t="str">
        <f>TEXT(B2759,"dd.mm.yyyy")</f>
        <v>16.02.2023</v>
      </c>
      <c r="D2759" s="27">
        <f>B2759-A2759</f>
        <v>4.8611111051286571E-3</v>
      </c>
      <c r="E2759" s="28" t="s">
        <v>69</v>
      </c>
      <c r="F2759" s="28" t="s">
        <v>112</v>
      </c>
      <c r="G2759" s="28">
        <v>1</v>
      </c>
      <c r="H2759" s="29">
        <v>1</v>
      </c>
      <c r="I2759" s="28">
        <v>1</v>
      </c>
      <c r="J2759" s="28" t="s">
        <v>12</v>
      </c>
      <c r="K2759" s="28">
        <v>2</v>
      </c>
      <c r="L2759" s="29">
        <v>3.2</v>
      </c>
      <c r="M2759" s="29">
        <f t="shared" si="43"/>
        <v>0.96</v>
      </c>
      <c r="N2759" s="29">
        <v>0.83999999999999986</v>
      </c>
      <c r="O2759" s="30">
        <v>5</v>
      </c>
    </row>
    <row r="2760" spans="1:15" x14ac:dyDescent="0.35">
      <c r="A2760" s="24">
        <v>44973.238194444442</v>
      </c>
      <c r="B2760" s="25">
        <v>44973.240277777775</v>
      </c>
      <c r="C2760" s="26" t="str">
        <f>TEXT(B2760,"dd.mm.yyyy")</f>
        <v>16.02.2023</v>
      </c>
      <c r="D2760" s="27">
        <f>B2760-A2760</f>
        <v>2.0833333328482695E-3</v>
      </c>
      <c r="E2760" s="28" t="s">
        <v>66</v>
      </c>
      <c r="F2760" s="28" t="s">
        <v>228</v>
      </c>
      <c r="G2760" s="28">
        <v>1</v>
      </c>
      <c r="H2760" s="29">
        <v>1</v>
      </c>
      <c r="I2760" s="28">
        <v>1</v>
      </c>
      <c r="J2760" s="28" t="s">
        <v>12</v>
      </c>
      <c r="K2760" s="28">
        <v>2</v>
      </c>
      <c r="L2760" s="29">
        <v>3.4</v>
      </c>
      <c r="M2760" s="29">
        <f t="shared" si="43"/>
        <v>1.02</v>
      </c>
      <c r="N2760" s="29">
        <v>1.5800000000000005</v>
      </c>
      <c r="O2760" s="30">
        <v>6</v>
      </c>
    </row>
    <row r="2761" spans="1:15" x14ac:dyDescent="0.35">
      <c r="A2761" s="24">
        <v>44973.238194444442</v>
      </c>
      <c r="B2761" s="25">
        <v>44973.239583333336</v>
      </c>
      <c r="C2761" s="26" t="str">
        <f>TEXT(B2761,"dd.mm.yyyy")</f>
        <v>16.02.2023</v>
      </c>
      <c r="D2761" s="27">
        <f>B2761-A2761</f>
        <v>1.3888888934161514E-3</v>
      </c>
      <c r="E2761" s="28" t="s">
        <v>21</v>
      </c>
      <c r="F2761" s="28" t="s">
        <v>275</v>
      </c>
      <c r="G2761" s="28">
        <v>1</v>
      </c>
      <c r="H2761" s="29">
        <v>0.5</v>
      </c>
      <c r="I2761" s="28">
        <v>1</v>
      </c>
      <c r="J2761" s="28" t="s">
        <v>12</v>
      </c>
      <c r="K2761" s="28">
        <v>2</v>
      </c>
      <c r="L2761" s="29">
        <v>3.7</v>
      </c>
      <c r="M2761" s="29">
        <f t="shared" si="43"/>
        <v>1.1100000000000001</v>
      </c>
      <c r="N2761" s="29">
        <v>1.1899999999999995</v>
      </c>
      <c r="O2761" s="30">
        <v>6</v>
      </c>
    </row>
    <row r="2762" spans="1:15" x14ac:dyDescent="0.35">
      <c r="A2762" s="24">
        <v>44973.238194444442</v>
      </c>
      <c r="B2762" s="25">
        <v>44973.241666666669</v>
      </c>
      <c r="C2762" s="26" t="str">
        <f>TEXT(B2762,"dd.mm.yyyy")</f>
        <v>16.02.2023</v>
      </c>
      <c r="D2762" s="27">
        <f>B2762-A2762</f>
        <v>3.4722222262644209E-3</v>
      </c>
      <c r="E2762" s="28" t="s">
        <v>59</v>
      </c>
      <c r="F2762" s="28" t="s">
        <v>405</v>
      </c>
      <c r="G2762" s="28">
        <v>1</v>
      </c>
      <c r="H2762" s="29">
        <v>1.5</v>
      </c>
      <c r="I2762" s="28">
        <v>1</v>
      </c>
      <c r="J2762" s="28" t="s">
        <v>12</v>
      </c>
      <c r="K2762" s="28">
        <v>1</v>
      </c>
      <c r="L2762" s="29">
        <v>3.6</v>
      </c>
      <c r="M2762" s="29">
        <f t="shared" si="43"/>
        <v>1.08</v>
      </c>
      <c r="N2762" s="29">
        <v>1.3199999999999998</v>
      </c>
      <c r="O2762" s="30">
        <v>6</v>
      </c>
    </row>
    <row r="2763" spans="1:15" x14ac:dyDescent="0.35">
      <c r="A2763" s="24">
        <v>44973.238194444442</v>
      </c>
      <c r="B2763" s="25">
        <v>44973.25</v>
      </c>
      <c r="C2763" s="26" t="str">
        <f>TEXT(B2763,"dd.mm.yyyy")</f>
        <v>16.02.2023</v>
      </c>
      <c r="D2763" s="27">
        <f>B2763-A2763</f>
        <v>1.1805555557657499E-2</v>
      </c>
      <c r="E2763" s="28" t="s">
        <v>68</v>
      </c>
      <c r="F2763" s="28" t="s">
        <v>258</v>
      </c>
      <c r="G2763" s="28">
        <v>2</v>
      </c>
      <c r="H2763" s="29">
        <v>4.8</v>
      </c>
      <c r="I2763" s="28">
        <v>1</v>
      </c>
      <c r="J2763" s="28" t="s">
        <v>12</v>
      </c>
      <c r="K2763" s="28">
        <v>1</v>
      </c>
      <c r="L2763" s="29">
        <v>14.4</v>
      </c>
      <c r="M2763" s="29">
        <f t="shared" si="43"/>
        <v>4.32</v>
      </c>
      <c r="N2763" s="29">
        <v>2.2799999999999994</v>
      </c>
      <c r="O2763" s="30">
        <v>21</v>
      </c>
    </row>
    <row r="2764" spans="1:15" x14ac:dyDescent="0.35">
      <c r="A2764" s="24">
        <v>44973.238194444442</v>
      </c>
      <c r="B2764" s="25">
        <v>44973.243750000001</v>
      </c>
      <c r="C2764" s="26" t="str">
        <f>TEXT(B2764,"dd.mm.yyyy")</f>
        <v>16.02.2023</v>
      </c>
      <c r="D2764" s="27">
        <f>B2764-A2764</f>
        <v>5.5555555591126904E-3</v>
      </c>
      <c r="E2764" s="28" t="s">
        <v>56</v>
      </c>
      <c r="F2764" s="28" t="s">
        <v>286</v>
      </c>
      <c r="G2764" s="28">
        <v>1</v>
      </c>
      <c r="H2764" s="29">
        <v>1.5</v>
      </c>
      <c r="I2764" s="28">
        <v>1</v>
      </c>
      <c r="J2764" s="28" t="s">
        <v>12</v>
      </c>
      <c r="K2764" s="28">
        <v>2</v>
      </c>
      <c r="L2764" s="29">
        <v>3.4</v>
      </c>
      <c r="M2764" s="29">
        <f t="shared" si="43"/>
        <v>1.02</v>
      </c>
      <c r="N2764" s="29">
        <v>1.5800000000000005</v>
      </c>
      <c r="O2764" s="30">
        <v>6</v>
      </c>
    </row>
    <row r="2765" spans="1:15" x14ac:dyDescent="0.35">
      <c r="A2765" s="24">
        <v>44973.238888888889</v>
      </c>
      <c r="B2765" s="25">
        <v>44973.250694444447</v>
      </c>
      <c r="C2765" s="26" t="str">
        <f>TEXT(B2765,"dd.mm.yyyy")</f>
        <v>16.02.2023</v>
      </c>
      <c r="D2765" s="27">
        <f>B2765-A2765</f>
        <v>1.1805555557657499E-2</v>
      </c>
      <c r="E2765" s="28" t="s">
        <v>40</v>
      </c>
      <c r="F2765" s="28" t="s">
        <v>617</v>
      </c>
      <c r="G2765" s="28">
        <v>1</v>
      </c>
      <c r="H2765" s="29">
        <v>4.3</v>
      </c>
      <c r="I2765" s="28">
        <v>1</v>
      </c>
      <c r="J2765" s="28" t="s">
        <v>12</v>
      </c>
      <c r="K2765" s="28">
        <v>2</v>
      </c>
      <c r="L2765" s="29">
        <v>12.9</v>
      </c>
      <c r="M2765" s="29">
        <f t="shared" si="43"/>
        <v>3.87</v>
      </c>
      <c r="N2765" s="29">
        <v>2.2299999999999986</v>
      </c>
      <c r="O2765" s="30">
        <v>19</v>
      </c>
    </row>
    <row r="2766" spans="1:15" x14ac:dyDescent="0.35">
      <c r="A2766" s="24">
        <v>44973.239583333336</v>
      </c>
      <c r="B2766" s="25">
        <v>44973.246527777781</v>
      </c>
      <c r="C2766" s="26" t="str">
        <f>TEXT(B2766,"dd.mm.yyyy")</f>
        <v>16.02.2023</v>
      </c>
      <c r="D2766" s="27">
        <f>B2766-A2766</f>
        <v>6.9444444452528842E-3</v>
      </c>
      <c r="E2766" s="28" t="s">
        <v>68</v>
      </c>
      <c r="F2766" s="28" t="s">
        <v>393</v>
      </c>
      <c r="G2766" s="28">
        <v>1</v>
      </c>
      <c r="H2766" s="29">
        <v>1.7</v>
      </c>
      <c r="I2766" s="28">
        <v>1</v>
      </c>
      <c r="J2766" s="28" t="s">
        <v>12</v>
      </c>
      <c r="K2766" s="28">
        <v>2</v>
      </c>
      <c r="L2766" s="29">
        <v>4</v>
      </c>
      <c r="M2766" s="29">
        <f t="shared" si="43"/>
        <v>1.2</v>
      </c>
      <c r="N2766" s="29">
        <v>0.79999999999999982</v>
      </c>
      <c r="O2766" s="30">
        <v>6</v>
      </c>
    </row>
    <row r="2767" spans="1:15" x14ac:dyDescent="0.35">
      <c r="A2767" s="24">
        <v>44973.239583333336</v>
      </c>
      <c r="B2767" s="25">
        <v>44973.242361111108</v>
      </c>
      <c r="C2767" s="26" t="str">
        <f>TEXT(B2767,"dd.mm.yyyy")</f>
        <v>16.02.2023</v>
      </c>
      <c r="D2767" s="27">
        <f>B2767-A2767</f>
        <v>2.7777777722803876E-3</v>
      </c>
      <c r="E2767" s="28" t="s">
        <v>68</v>
      </c>
      <c r="F2767" s="28" t="s">
        <v>852</v>
      </c>
      <c r="G2767" s="28">
        <v>1</v>
      </c>
      <c r="H2767" s="29">
        <v>1.2</v>
      </c>
      <c r="I2767" s="28">
        <v>1</v>
      </c>
      <c r="J2767" s="28" t="s">
        <v>12</v>
      </c>
      <c r="K2767" s="28">
        <v>1</v>
      </c>
      <c r="L2767" s="29">
        <v>3.2</v>
      </c>
      <c r="M2767" s="29">
        <f t="shared" si="43"/>
        <v>0.96</v>
      </c>
      <c r="N2767" s="29">
        <v>0.83999999999999986</v>
      </c>
      <c r="O2767" s="30">
        <v>5</v>
      </c>
    </row>
    <row r="2768" spans="1:15" x14ac:dyDescent="0.35">
      <c r="A2768" s="24">
        <v>44973.239583333336</v>
      </c>
      <c r="B2768" s="25">
        <v>44973.25277777778</v>
      </c>
      <c r="C2768" s="26" t="str">
        <f>TEXT(B2768,"dd.mm.yyyy")</f>
        <v>16.02.2023</v>
      </c>
      <c r="D2768" s="27">
        <f>B2768-A2768</f>
        <v>1.3194444443797693E-2</v>
      </c>
      <c r="E2768" s="28" t="s">
        <v>65</v>
      </c>
      <c r="F2768" s="28" t="s">
        <v>622</v>
      </c>
      <c r="G2768" s="28">
        <v>1</v>
      </c>
      <c r="H2768" s="29">
        <v>7.1</v>
      </c>
      <c r="I2768" s="28">
        <v>1</v>
      </c>
      <c r="J2768" s="28" t="s">
        <v>12</v>
      </c>
      <c r="K2768" s="28">
        <v>2</v>
      </c>
      <c r="L2768" s="29">
        <v>21.3</v>
      </c>
      <c r="M2768" s="29">
        <f t="shared" si="43"/>
        <v>6.39</v>
      </c>
      <c r="N2768" s="29">
        <v>2.3099999999999987</v>
      </c>
      <c r="O2768" s="30">
        <v>30</v>
      </c>
    </row>
    <row r="2769" spans="1:15" x14ac:dyDescent="0.35">
      <c r="A2769" s="24">
        <v>44973.240277777775</v>
      </c>
      <c r="B2769" s="25">
        <v>44973.248611111114</v>
      </c>
      <c r="C2769" s="26" t="str">
        <f>TEXT(B2769,"dd.mm.yyyy")</f>
        <v>16.02.2023</v>
      </c>
      <c r="D2769" s="27">
        <f>B2769-A2769</f>
        <v>8.3333333386690356E-3</v>
      </c>
      <c r="E2769" s="28" t="s">
        <v>36</v>
      </c>
      <c r="F2769" s="28" t="s">
        <v>145</v>
      </c>
      <c r="G2769" s="28">
        <v>1</v>
      </c>
      <c r="H2769" s="29">
        <v>2.9</v>
      </c>
      <c r="I2769" s="28">
        <v>1</v>
      </c>
      <c r="J2769" s="28" t="s">
        <v>12</v>
      </c>
      <c r="K2769" s="28">
        <v>2</v>
      </c>
      <c r="L2769" s="29">
        <v>8.6999999999999993</v>
      </c>
      <c r="M2769" s="29">
        <f t="shared" si="43"/>
        <v>2.61</v>
      </c>
      <c r="N2769" s="29">
        <v>1.6900000000000013</v>
      </c>
      <c r="O2769" s="30">
        <v>13</v>
      </c>
    </row>
    <row r="2770" spans="1:15" x14ac:dyDescent="0.35">
      <c r="A2770" s="24">
        <v>44973.240277777775</v>
      </c>
      <c r="B2770" s="25">
        <v>44973.243055555555</v>
      </c>
      <c r="C2770" s="26" t="str">
        <f>TEXT(B2770,"dd.mm.yyyy")</f>
        <v>16.02.2023</v>
      </c>
      <c r="D2770" s="27">
        <f>B2770-A2770</f>
        <v>2.7777777795563452E-3</v>
      </c>
      <c r="E2770" s="28" t="s">
        <v>22</v>
      </c>
      <c r="F2770" s="28" t="s">
        <v>851</v>
      </c>
      <c r="G2770" s="28">
        <v>1</v>
      </c>
      <c r="H2770" s="29">
        <v>1.1000000000000001</v>
      </c>
      <c r="I2770" s="28">
        <v>1</v>
      </c>
      <c r="J2770" s="28" t="s">
        <v>12</v>
      </c>
      <c r="K2770" s="28">
        <v>2</v>
      </c>
      <c r="L2770" s="29">
        <v>3</v>
      </c>
      <c r="M2770" s="29">
        <f t="shared" si="43"/>
        <v>0.89999999999999991</v>
      </c>
      <c r="N2770" s="29">
        <v>1.0999999999999996</v>
      </c>
      <c r="O2770" s="30">
        <v>5</v>
      </c>
    </row>
    <row r="2771" spans="1:15" x14ac:dyDescent="0.35">
      <c r="A2771" s="24">
        <v>44973.240277777775</v>
      </c>
      <c r="B2771" s="25">
        <v>44973.243055555555</v>
      </c>
      <c r="C2771" s="26" t="str">
        <f>TEXT(B2771,"dd.mm.yyyy")</f>
        <v>16.02.2023</v>
      </c>
      <c r="D2771" s="27">
        <f>B2771-A2771</f>
        <v>2.7777777795563452E-3</v>
      </c>
      <c r="E2771" s="28" t="s">
        <v>40</v>
      </c>
      <c r="F2771" s="28" t="s">
        <v>538</v>
      </c>
      <c r="G2771" s="28">
        <v>1</v>
      </c>
      <c r="H2771" s="29">
        <v>0.8</v>
      </c>
      <c r="I2771" s="28">
        <v>1</v>
      </c>
      <c r="J2771" s="28" t="s">
        <v>12</v>
      </c>
      <c r="K2771" s="28">
        <v>2</v>
      </c>
      <c r="L2771" s="29">
        <v>3.4</v>
      </c>
      <c r="M2771" s="29">
        <f t="shared" si="43"/>
        <v>1.02</v>
      </c>
      <c r="N2771" s="29">
        <v>0.58000000000000007</v>
      </c>
      <c r="O2771" s="30">
        <v>5</v>
      </c>
    </row>
    <row r="2772" spans="1:15" x14ac:dyDescent="0.35">
      <c r="A2772" s="24">
        <v>44973.240277777775</v>
      </c>
      <c r="B2772" s="25">
        <v>44973.243055555555</v>
      </c>
      <c r="C2772" s="26" t="str">
        <f>TEXT(B2772,"dd.mm.yyyy")</f>
        <v>16.02.2023</v>
      </c>
      <c r="D2772" s="27">
        <f>B2772-A2772</f>
        <v>2.7777777795563452E-3</v>
      </c>
      <c r="E2772" s="28" t="s">
        <v>15</v>
      </c>
      <c r="F2772" s="28" t="s">
        <v>775</v>
      </c>
      <c r="G2772" s="28">
        <v>2</v>
      </c>
      <c r="H2772" s="29">
        <v>0.7</v>
      </c>
      <c r="I2772" s="28">
        <v>1</v>
      </c>
      <c r="J2772" s="28" t="s">
        <v>12</v>
      </c>
      <c r="K2772" s="28">
        <v>2</v>
      </c>
      <c r="L2772" s="29">
        <v>3.4</v>
      </c>
      <c r="M2772" s="29">
        <f t="shared" si="43"/>
        <v>1.02</v>
      </c>
      <c r="N2772" s="29">
        <v>1.5800000000000005</v>
      </c>
      <c r="O2772" s="30">
        <v>6</v>
      </c>
    </row>
    <row r="2773" spans="1:15" x14ac:dyDescent="0.35">
      <c r="A2773" s="24">
        <v>44973.240277777775</v>
      </c>
      <c r="B2773" s="25">
        <v>44973.243750000001</v>
      </c>
      <c r="C2773" s="26" t="str">
        <f>TEXT(B2773,"dd.mm.yyyy")</f>
        <v>16.02.2023</v>
      </c>
      <c r="D2773" s="27">
        <f>B2773-A2773</f>
        <v>3.4722222262644209E-3</v>
      </c>
      <c r="E2773" s="28" t="s">
        <v>40</v>
      </c>
      <c r="F2773" s="28" t="s">
        <v>675</v>
      </c>
      <c r="G2773" s="28">
        <v>1</v>
      </c>
      <c r="H2773" s="29">
        <v>1.6</v>
      </c>
      <c r="I2773" s="28">
        <v>1</v>
      </c>
      <c r="J2773" s="28" t="s">
        <v>12</v>
      </c>
      <c r="K2773" s="28">
        <v>1</v>
      </c>
      <c r="L2773" s="29">
        <v>4</v>
      </c>
      <c r="M2773" s="29">
        <f t="shared" si="43"/>
        <v>1.2</v>
      </c>
      <c r="N2773" s="29">
        <v>0.79999999999999982</v>
      </c>
      <c r="O2773" s="30">
        <v>6</v>
      </c>
    </row>
    <row r="2774" spans="1:15" x14ac:dyDescent="0.35">
      <c r="A2774" s="24">
        <v>44973.240277777775</v>
      </c>
      <c r="B2774" s="25">
        <v>44973.24722222222</v>
      </c>
      <c r="C2774" s="26" t="str">
        <f>TEXT(B2774,"dd.mm.yyyy")</f>
        <v>16.02.2023</v>
      </c>
      <c r="D2774" s="27">
        <f>B2774-A2774</f>
        <v>6.9444444452528842E-3</v>
      </c>
      <c r="E2774" s="28" t="s">
        <v>38</v>
      </c>
      <c r="F2774" s="28" t="s">
        <v>746</v>
      </c>
      <c r="G2774" s="28">
        <v>1</v>
      </c>
      <c r="H2774" s="29">
        <v>2.2000000000000002</v>
      </c>
      <c r="I2774" s="28">
        <v>1</v>
      </c>
      <c r="J2774" s="28" t="s">
        <v>18</v>
      </c>
      <c r="K2774" s="28">
        <v>1</v>
      </c>
      <c r="L2774" s="29">
        <v>6.6</v>
      </c>
      <c r="M2774" s="29">
        <f t="shared" si="43"/>
        <v>1.9799999999999998</v>
      </c>
      <c r="N2774" s="29">
        <v>1.42</v>
      </c>
      <c r="O2774" s="30">
        <v>10</v>
      </c>
    </row>
    <row r="2775" spans="1:15" x14ac:dyDescent="0.35">
      <c r="A2775" s="24">
        <v>44973.240972222222</v>
      </c>
      <c r="B2775" s="25">
        <v>44973.243055555555</v>
      </c>
      <c r="C2775" s="26" t="str">
        <f>TEXT(B2775,"dd.mm.yyyy")</f>
        <v>16.02.2023</v>
      </c>
      <c r="D2775" s="27">
        <f>B2775-A2775</f>
        <v>2.0833333328482695E-3</v>
      </c>
      <c r="E2775" s="28" t="s">
        <v>15</v>
      </c>
      <c r="F2775" s="28" t="s">
        <v>715</v>
      </c>
      <c r="G2775" s="28">
        <v>1</v>
      </c>
      <c r="H2775" s="29">
        <v>1.6</v>
      </c>
      <c r="I2775" s="28">
        <v>1</v>
      </c>
      <c r="J2775" s="28" t="s">
        <v>12</v>
      </c>
      <c r="K2775" s="28">
        <v>1</v>
      </c>
      <c r="L2775" s="29">
        <v>3.4</v>
      </c>
      <c r="M2775" s="29">
        <f t="shared" si="43"/>
        <v>1.02</v>
      </c>
      <c r="N2775" s="29">
        <v>1.5800000000000005</v>
      </c>
      <c r="O2775" s="30">
        <v>6</v>
      </c>
    </row>
    <row r="2776" spans="1:15" x14ac:dyDescent="0.35">
      <c r="A2776" s="24">
        <v>44973.240972222222</v>
      </c>
      <c r="B2776" s="25">
        <v>44973.246527777781</v>
      </c>
      <c r="C2776" s="26" t="str">
        <f>TEXT(B2776,"dd.mm.yyyy")</f>
        <v>16.02.2023</v>
      </c>
      <c r="D2776" s="27">
        <f>B2776-A2776</f>
        <v>5.5555555591126904E-3</v>
      </c>
      <c r="E2776" s="28" t="s">
        <v>43</v>
      </c>
      <c r="F2776" s="28" t="s">
        <v>479</v>
      </c>
      <c r="G2776" s="28">
        <v>1</v>
      </c>
      <c r="H2776" s="29">
        <v>2.6</v>
      </c>
      <c r="I2776" s="28">
        <v>1</v>
      </c>
      <c r="J2776" s="28" t="s">
        <v>12</v>
      </c>
      <c r="K2776" s="28">
        <v>2</v>
      </c>
      <c r="L2776" s="29">
        <v>7.8</v>
      </c>
      <c r="M2776" s="29">
        <f t="shared" si="43"/>
        <v>2.34</v>
      </c>
      <c r="N2776" s="29">
        <v>1.8600000000000003</v>
      </c>
      <c r="O2776" s="30">
        <v>12</v>
      </c>
    </row>
    <row r="2777" spans="1:15" x14ac:dyDescent="0.35">
      <c r="A2777" s="24">
        <v>44973.240972222222</v>
      </c>
      <c r="B2777" s="25">
        <v>44973.249305555553</v>
      </c>
      <c r="C2777" s="26" t="str">
        <f>TEXT(B2777,"dd.mm.yyyy")</f>
        <v>16.02.2023</v>
      </c>
      <c r="D2777" s="27">
        <f>B2777-A2777</f>
        <v>8.333333331393078E-3</v>
      </c>
      <c r="E2777" s="28" t="s">
        <v>67</v>
      </c>
      <c r="F2777" s="28" t="s">
        <v>586</v>
      </c>
      <c r="G2777" s="28">
        <v>1</v>
      </c>
      <c r="H2777" s="29">
        <v>2.4</v>
      </c>
      <c r="I2777" s="28">
        <v>1</v>
      </c>
      <c r="J2777" s="28" t="s">
        <v>18</v>
      </c>
      <c r="K2777" s="28">
        <v>2</v>
      </c>
      <c r="L2777" s="29">
        <v>7.2</v>
      </c>
      <c r="M2777" s="29">
        <f t="shared" si="43"/>
        <v>2.16</v>
      </c>
      <c r="N2777" s="29">
        <v>1.6399999999999997</v>
      </c>
      <c r="O2777" s="30">
        <v>11</v>
      </c>
    </row>
    <row r="2778" spans="1:15" x14ac:dyDescent="0.35">
      <c r="A2778" s="24">
        <v>44973.240972222222</v>
      </c>
      <c r="B2778" s="25">
        <v>44973.243055555555</v>
      </c>
      <c r="C2778" s="26" t="str">
        <f>TEXT(B2778,"dd.mm.yyyy")</f>
        <v>16.02.2023</v>
      </c>
      <c r="D2778" s="27">
        <f>B2778-A2778</f>
        <v>2.0833333328482695E-3</v>
      </c>
      <c r="E2778" s="28" t="s">
        <v>22</v>
      </c>
      <c r="F2778" s="28" t="s">
        <v>513</v>
      </c>
      <c r="G2778" s="28">
        <v>1</v>
      </c>
      <c r="H2778" s="29">
        <v>0.7</v>
      </c>
      <c r="I2778" s="28">
        <v>1</v>
      </c>
      <c r="J2778" s="28" t="s">
        <v>12</v>
      </c>
      <c r="K2778" s="28">
        <v>2</v>
      </c>
      <c r="L2778" s="29">
        <v>3</v>
      </c>
      <c r="M2778" s="29">
        <f t="shared" si="43"/>
        <v>0.89999999999999991</v>
      </c>
      <c r="N2778" s="29">
        <v>1.0999999999999996</v>
      </c>
      <c r="O2778" s="30">
        <v>5</v>
      </c>
    </row>
    <row r="2779" spans="1:15" x14ac:dyDescent="0.35">
      <c r="A2779" s="24">
        <v>44973.240972222222</v>
      </c>
      <c r="B2779" s="25">
        <v>44973.243750000001</v>
      </c>
      <c r="C2779" s="26" t="str">
        <f>TEXT(B2779,"dd.mm.yyyy")</f>
        <v>16.02.2023</v>
      </c>
      <c r="D2779" s="27">
        <f>B2779-A2779</f>
        <v>2.7777777795563452E-3</v>
      </c>
      <c r="E2779" s="28" t="s">
        <v>42</v>
      </c>
      <c r="F2779" s="28" t="s">
        <v>346</v>
      </c>
      <c r="G2779" s="28">
        <v>1</v>
      </c>
      <c r="H2779" s="29">
        <v>0.4</v>
      </c>
      <c r="I2779" s="28">
        <v>1</v>
      </c>
      <c r="J2779" s="28" t="s">
        <v>12</v>
      </c>
      <c r="K2779" s="28">
        <v>2</v>
      </c>
      <c r="L2779" s="29">
        <v>3.2</v>
      </c>
      <c r="M2779" s="29">
        <f t="shared" si="43"/>
        <v>0.96</v>
      </c>
      <c r="N2779" s="29">
        <v>0.83999999999999986</v>
      </c>
      <c r="O2779" s="30">
        <v>5</v>
      </c>
    </row>
    <row r="2780" spans="1:15" x14ac:dyDescent="0.35">
      <c r="A2780" s="24">
        <v>44973.240972222222</v>
      </c>
      <c r="B2780" s="25">
        <v>44973.248611111114</v>
      </c>
      <c r="C2780" s="26" t="str">
        <f>TEXT(B2780,"dd.mm.yyyy")</f>
        <v>16.02.2023</v>
      </c>
      <c r="D2780" s="27">
        <f>B2780-A2780</f>
        <v>7.6388888919609599E-3</v>
      </c>
      <c r="E2780" s="28" t="s">
        <v>42</v>
      </c>
      <c r="F2780" s="28" t="s">
        <v>446</v>
      </c>
      <c r="G2780" s="28">
        <v>1</v>
      </c>
      <c r="H2780" s="29">
        <v>2.5</v>
      </c>
      <c r="I2780" s="28">
        <v>1</v>
      </c>
      <c r="J2780" s="28" t="s">
        <v>12</v>
      </c>
      <c r="K2780" s="28">
        <v>1</v>
      </c>
      <c r="L2780" s="29">
        <v>7.5</v>
      </c>
      <c r="M2780" s="29">
        <f t="shared" si="43"/>
        <v>2.25</v>
      </c>
      <c r="N2780" s="29">
        <v>1.25</v>
      </c>
      <c r="O2780" s="30">
        <v>11</v>
      </c>
    </row>
    <row r="2781" spans="1:15" x14ac:dyDescent="0.35">
      <c r="A2781" s="24">
        <v>44973.240972222222</v>
      </c>
      <c r="B2781" s="25">
        <v>44973.244444444441</v>
      </c>
      <c r="C2781" s="26" t="str">
        <f>TEXT(B2781,"dd.mm.yyyy")</f>
        <v>16.02.2023</v>
      </c>
      <c r="D2781" s="27">
        <f>B2781-A2781</f>
        <v>3.4722222189884633E-3</v>
      </c>
      <c r="E2781" s="28" t="s">
        <v>65</v>
      </c>
      <c r="F2781" s="28" t="s">
        <v>230</v>
      </c>
      <c r="G2781" s="28">
        <v>1</v>
      </c>
      <c r="H2781" s="29">
        <v>0.4</v>
      </c>
      <c r="I2781" s="28">
        <v>1</v>
      </c>
      <c r="J2781" s="28" t="s">
        <v>12</v>
      </c>
      <c r="K2781" s="28">
        <v>2</v>
      </c>
      <c r="L2781" s="29">
        <v>3.2</v>
      </c>
      <c r="M2781" s="29">
        <f t="shared" si="43"/>
        <v>0.96</v>
      </c>
      <c r="N2781" s="29">
        <v>0.83999999999999986</v>
      </c>
      <c r="O2781" s="30">
        <v>5</v>
      </c>
    </row>
    <row r="2782" spans="1:15" x14ac:dyDescent="0.35">
      <c r="A2782" s="24">
        <v>44973.240972222222</v>
      </c>
      <c r="B2782" s="25">
        <v>44973.243750000001</v>
      </c>
      <c r="C2782" s="26" t="str">
        <f>TEXT(B2782,"dd.mm.yyyy")</f>
        <v>16.02.2023</v>
      </c>
      <c r="D2782" s="27">
        <f>B2782-A2782</f>
        <v>2.7777777795563452E-3</v>
      </c>
      <c r="E2782" s="28" t="s">
        <v>59</v>
      </c>
      <c r="F2782" s="28" t="s">
        <v>839</v>
      </c>
      <c r="G2782" s="28">
        <v>3</v>
      </c>
      <c r="H2782" s="29">
        <v>0.7</v>
      </c>
      <c r="I2782" s="28">
        <v>1</v>
      </c>
      <c r="J2782" s="28" t="s">
        <v>12</v>
      </c>
      <c r="K2782" s="28">
        <v>2</v>
      </c>
      <c r="L2782" s="29">
        <v>3.9</v>
      </c>
      <c r="M2782" s="29">
        <f t="shared" si="43"/>
        <v>1.17</v>
      </c>
      <c r="N2782" s="29">
        <v>0.93000000000000016</v>
      </c>
      <c r="O2782" s="30">
        <v>6</v>
      </c>
    </row>
    <row r="2783" spans="1:15" x14ac:dyDescent="0.35">
      <c r="A2783" s="24">
        <v>44973.240972222222</v>
      </c>
      <c r="B2783" s="25">
        <v>44973.243055555555</v>
      </c>
      <c r="C2783" s="26" t="str">
        <f>TEXT(B2783,"dd.mm.yyyy")</f>
        <v>16.02.2023</v>
      </c>
      <c r="D2783" s="27">
        <f>B2783-A2783</f>
        <v>2.0833333328482695E-3</v>
      </c>
      <c r="E2783" s="28" t="s">
        <v>75</v>
      </c>
      <c r="F2783" s="28" t="s">
        <v>436</v>
      </c>
      <c r="G2783" s="28">
        <v>1</v>
      </c>
      <c r="H2783" s="29">
        <v>0.7</v>
      </c>
      <c r="I2783" s="28">
        <v>1</v>
      </c>
      <c r="J2783" s="28" t="s">
        <v>12</v>
      </c>
      <c r="K2783" s="28">
        <v>1</v>
      </c>
      <c r="L2783" s="29">
        <v>3.9</v>
      </c>
      <c r="M2783" s="29">
        <f t="shared" si="43"/>
        <v>1.17</v>
      </c>
      <c r="N2783" s="29">
        <v>0.93000000000000016</v>
      </c>
      <c r="O2783" s="30">
        <v>6</v>
      </c>
    </row>
    <row r="2784" spans="1:15" x14ac:dyDescent="0.35">
      <c r="A2784" s="24">
        <v>44973.241666666669</v>
      </c>
      <c r="B2784" s="25">
        <v>44973.254861111112</v>
      </c>
      <c r="C2784" s="26" t="str">
        <f>TEXT(B2784,"dd.mm.yyyy")</f>
        <v>16.02.2023</v>
      </c>
      <c r="D2784" s="27">
        <f>B2784-A2784</f>
        <v>1.3194444443797693E-2</v>
      </c>
      <c r="E2784" s="28" t="s">
        <v>16</v>
      </c>
      <c r="F2784" s="28" t="s">
        <v>521</v>
      </c>
      <c r="G2784" s="28">
        <v>2</v>
      </c>
      <c r="H2784" s="29">
        <v>11</v>
      </c>
      <c r="I2784" s="28">
        <v>1</v>
      </c>
      <c r="J2784" s="28" t="s">
        <v>12</v>
      </c>
      <c r="K2784" s="28">
        <v>1</v>
      </c>
      <c r="L2784" s="29">
        <v>33</v>
      </c>
      <c r="M2784" s="29">
        <f t="shared" si="43"/>
        <v>9.9</v>
      </c>
      <c r="N2784" s="29">
        <v>4.1000000000000014</v>
      </c>
      <c r="O2784" s="30">
        <v>47</v>
      </c>
    </row>
    <row r="2785" spans="1:15" x14ac:dyDescent="0.35">
      <c r="A2785" s="24">
        <v>44973.241666666669</v>
      </c>
      <c r="B2785" s="25">
        <v>44973.265277777777</v>
      </c>
      <c r="C2785" s="26" t="str">
        <f>TEXT(B2785,"dd.mm.yyyy")</f>
        <v>16.02.2023</v>
      </c>
      <c r="D2785" s="27">
        <f>B2785-A2785</f>
        <v>2.361111110803904E-2</v>
      </c>
      <c r="E2785" s="28" t="s">
        <v>59</v>
      </c>
      <c r="F2785" s="28" t="s">
        <v>590</v>
      </c>
      <c r="G2785" s="28">
        <v>2</v>
      </c>
      <c r="H2785" s="29">
        <v>13.5</v>
      </c>
      <c r="I2785" s="28">
        <v>1</v>
      </c>
      <c r="J2785" s="28" t="s">
        <v>12</v>
      </c>
      <c r="K2785" s="28">
        <v>1</v>
      </c>
      <c r="L2785" s="29">
        <v>40.5</v>
      </c>
      <c r="M2785" s="29">
        <f t="shared" si="43"/>
        <v>12.15</v>
      </c>
      <c r="N2785" s="29">
        <v>4.3500000000000014</v>
      </c>
      <c r="O2785" s="30">
        <v>57</v>
      </c>
    </row>
    <row r="2786" spans="1:15" x14ac:dyDescent="0.35">
      <c r="A2786" s="24">
        <v>44973.241666666669</v>
      </c>
      <c r="B2786" s="25">
        <v>44973.247916666667</v>
      </c>
      <c r="C2786" s="26" t="str">
        <f>TEXT(B2786,"dd.mm.yyyy")</f>
        <v>16.02.2023</v>
      </c>
      <c r="D2786" s="27">
        <f>B2786-A2786</f>
        <v>6.2499999985448085E-3</v>
      </c>
      <c r="E2786" s="28" t="s">
        <v>48</v>
      </c>
      <c r="F2786" s="28" t="s">
        <v>180</v>
      </c>
      <c r="G2786" s="28">
        <v>1</v>
      </c>
      <c r="H2786" s="29">
        <v>2.5</v>
      </c>
      <c r="I2786" s="28">
        <v>1</v>
      </c>
      <c r="J2786" s="28" t="s">
        <v>12</v>
      </c>
      <c r="K2786" s="28">
        <v>1</v>
      </c>
      <c r="L2786" s="29">
        <v>7.5</v>
      </c>
      <c r="M2786" s="29">
        <f t="shared" si="43"/>
        <v>2.25</v>
      </c>
      <c r="N2786" s="29">
        <v>1.25</v>
      </c>
      <c r="O2786" s="30">
        <v>11</v>
      </c>
    </row>
    <row r="2787" spans="1:15" x14ac:dyDescent="0.35">
      <c r="A2787" s="24">
        <v>44973.242361111108</v>
      </c>
      <c r="B2787" s="25">
        <v>44973.251388888886</v>
      </c>
      <c r="C2787" s="26" t="str">
        <f>TEXT(B2787,"dd.mm.yyyy")</f>
        <v>16.02.2023</v>
      </c>
      <c r="D2787" s="27">
        <f>B2787-A2787</f>
        <v>9.0277777781011537E-3</v>
      </c>
      <c r="E2787" s="28" t="s">
        <v>20</v>
      </c>
      <c r="F2787" s="28" t="s">
        <v>652</v>
      </c>
      <c r="G2787" s="28">
        <v>1</v>
      </c>
      <c r="H2787" s="29">
        <v>5.3</v>
      </c>
      <c r="I2787" s="28">
        <v>1</v>
      </c>
      <c r="J2787" s="28" t="s">
        <v>12</v>
      </c>
      <c r="K2787" s="28">
        <v>1</v>
      </c>
      <c r="L2787" s="29">
        <v>15.9</v>
      </c>
      <c r="M2787" s="29">
        <f t="shared" si="43"/>
        <v>4.7699999999999996</v>
      </c>
      <c r="N2787" s="29">
        <v>3.33</v>
      </c>
      <c r="O2787" s="30">
        <v>24</v>
      </c>
    </row>
    <row r="2788" spans="1:15" x14ac:dyDescent="0.35">
      <c r="A2788" s="24">
        <v>44973.242361111108</v>
      </c>
      <c r="B2788" s="25">
        <v>44973.248611111114</v>
      </c>
      <c r="C2788" s="26" t="str">
        <f>TEXT(B2788,"dd.mm.yyyy")</f>
        <v>16.02.2023</v>
      </c>
      <c r="D2788" s="27">
        <f>B2788-A2788</f>
        <v>6.2500000058207661E-3</v>
      </c>
      <c r="E2788" s="28" t="s">
        <v>17</v>
      </c>
      <c r="F2788" s="28" t="s">
        <v>320</v>
      </c>
      <c r="G2788" s="28">
        <v>2</v>
      </c>
      <c r="H2788" s="29">
        <v>1.3</v>
      </c>
      <c r="I2788" s="28">
        <v>1</v>
      </c>
      <c r="J2788" s="28" t="s">
        <v>12</v>
      </c>
      <c r="K2788" s="28">
        <v>2</v>
      </c>
      <c r="L2788" s="29">
        <v>3.3</v>
      </c>
      <c r="M2788" s="29">
        <f t="shared" si="43"/>
        <v>0.98999999999999988</v>
      </c>
      <c r="N2788" s="29">
        <v>0.71</v>
      </c>
      <c r="O2788" s="30">
        <v>5</v>
      </c>
    </row>
    <row r="2789" spans="1:15" x14ac:dyDescent="0.35">
      <c r="A2789" s="24">
        <v>44973.242361111108</v>
      </c>
      <c r="B2789" s="25">
        <v>44973.259027777778</v>
      </c>
      <c r="C2789" s="26" t="str">
        <f>TEXT(B2789,"dd.mm.yyyy")</f>
        <v>16.02.2023</v>
      </c>
      <c r="D2789" s="27">
        <f>B2789-A2789</f>
        <v>1.6666666670062114E-2</v>
      </c>
      <c r="E2789" s="28" t="s">
        <v>11</v>
      </c>
      <c r="F2789" s="28" t="s">
        <v>808</v>
      </c>
      <c r="G2789" s="28">
        <v>1</v>
      </c>
      <c r="H2789" s="29">
        <v>11.7</v>
      </c>
      <c r="I2789" s="28">
        <v>1</v>
      </c>
      <c r="J2789" s="28" t="s">
        <v>12</v>
      </c>
      <c r="K2789" s="28">
        <v>1</v>
      </c>
      <c r="L2789" s="29">
        <v>35.1</v>
      </c>
      <c r="M2789" s="29">
        <f t="shared" si="43"/>
        <v>10.53</v>
      </c>
      <c r="N2789" s="29">
        <v>8.3699999999999974</v>
      </c>
      <c r="O2789" s="30">
        <v>54</v>
      </c>
    </row>
    <row r="2790" spans="1:15" x14ac:dyDescent="0.35">
      <c r="A2790" s="24">
        <v>44973.243055555555</v>
      </c>
      <c r="B2790" s="25">
        <v>44973.25</v>
      </c>
      <c r="C2790" s="26" t="str">
        <f>TEXT(B2790,"dd.mm.yyyy")</f>
        <v>16.02.2023</v>
      </c>
      <c r="D2790" s="27">
        <f>B2790-A2790</f>
        <v>6.9444444452528842E-3</v>
      </c>
      <c r="E2790" s="28" t="s">
        <v>58</v>
      </c>
      <c r="F2790" s="28" t="s">
        <v>701</v>
      </c>
      <c r="G2790" s="28">
        <v>2</v>
      </c>
      <c r="H2790" s="29">
        <v>1.7</v>
      </c>
      <c r="I2790" s="28">
        <v>1</v>
      </c>
      <c r="J2790" s="28" t="s">
        <v>12</v>
      </c>
      <c r="K2790" s="28">
        <v>1</v>
      </c>
      <c r="L2790" s="29">
        <v>3.7</v>
      </c>
      <c r="M2790" s="29">
        <f t="shared" si="43"/>
        <v>1.1100000000000001</v>
      </c>
      <c r="N2790" s="29">
        <v>1.1899999999999995</v>
      </c>
      <c r="O2790" s="30">
        <v>6</v>
      </c>
    </row>
    <row r="2791" spans="1:15" x14ac:dyDescent="0.35">
      <c r="A2791" s="24">
        <v>44973.243055555555</v>
      </c>
      <c r="B2791" s="25">
        <v>44973.249305555553</v>
      </c>
      <c r="C2791" s="26" t="str">
        <f>TEXT(B2791,"dd.mm.yyyy")</f>
        <v>16.02.2023</v>
      </c>
      <c r="D2791" s="27">
        <f>B2791-A2791</f>
        <v>6.2499999985448085E-3</v>
      </c>
      <c r="E2791" s="28" t="s">
        <v>38</v>
      </c>
      <c r="F2791" s="28" t="s">
        <v>704</v>
      </c>
      <c r="G2791" s="28">
        <v>1</v>
      </c>
      <c r="H2791" s="29">
        <v>2.8</v>
      </c>
      <c r="I2791" s="28">
        <v>1</v>
      </c>
      <c r="J2791" s="28" t="s">
        <v>12</v>
      </c>
      <c r="K2791" s="28">
        <v>2</v>
      </c>
      <c r="L2791" s="29">
        <v>8.4</v>
      </c>
      <c r="M2791" s="29">
        <f t="shared" si="43"/>
        <v>2.52</v>
      </c>
      <c r="N2791" s="29">
        <v>2.08</v>
      </c>
      <c r="O2791" s="30">
        <v>13</v>
      </c>
    </row>
    <row r="2792" spans="1:15" x14ac:dyDescent="0.35">
      <c r="A2792" s="24">
        <v>44973.243055555555</v>
      </c>
      <c r="B2792" s="25">
        <v>44973.256944444445</v>
      </c>
      <c r="C2792" s="26" t="str">
        <f>TEXT(B2792,"dd.mm.yyyy")</f>
        <v>16.02.2023</v>
      </c>
      <c r="D2792" s="27">
        <f>B2792-A2792</f>
        <v>1.3888888890505768E-2</v>
      </c>
      <c r="E2792" s="28" t="s">
        <v>67</v>
      </c>
      <c r="F2792" s="28" t="s">
        <v>619</v>
      </c>
      <c r="G2792" s="28">
        <v>3</v>
      </c>
      <c r="H2792" s="29">
        <v>5.9</v>
      </c>
      <c r="I2792" s="28">
        <v>1</v>
      </c>
      <c r="J2792" s="28" t="s">
        <v>12</v>
      </c>
      <c r="K2792" s="28">
        <v>2</v>
      </c>
      <c r="L2792" s="29">
        <v>17.7</v>
      </c>
      <c r="M2792" s="29">
        <f t="shared" si="43"/>
        <v>5.31</v>
      </c>
      <c r="N2792" s="29">
        <v>3.990000000000002</v>
      </c>
      <c r="O2792" s="30">
        <v>27</v>
      </c>
    </row>
    <row r="2793" spans="1:15" x14ac:dyDescent="0.35">
      <c r="A2793" s="24">
        <v>44973.243055555555</v>
      </c>
      <c r="B2793" s="25">
        <v>44973.243750000001</v>
      </c>
      <c r="C2793" s="26" t="str">
        <f>TEXT(B2793,"dd.mm.yyyy")</f>
        <v>16.02.2023</v>
      </c>
      <c r="D2793" s="27">
        <f>B2793-A2793</f>
        <v>6.944444467080757E-4</v>
      </c>
      <c r="E2793" s="28" t="s">
        <v>68</v>
      </c>
      <c r="F2793" s="28" t="s">
        <v>237</v>
      </c>
      <c r="G2793" s="28">
        <v>1</v>
      </c>
      <c r="H2793" s="29">
        <v>0.4</v>
      </c>
      <c r="I2793" s="28">
        <v>1</v>
      </c>
      <c r="J2793" s="28" t="s">
        <v>12</v>
      </c>
      <c r="K2793" s="28">
        <v>1</v>
      </c>
      <c r="L2793" s="29">
        <v>3</v>
      </c>
      <c r="M2793" s="29">
        <f t="shared" si="43"/>
        <v>0.89999999999999991</v>
      </c>
      <c r="N2793" s="29">
        <v>1.0999999999999996</v>
      </c>
      <c r="O2793" s="30">
        <v>5</v>
      </c>
    </row>
    <row r="2794" spans="1:15" x14ac:dyDescent="0.35">
      <c r="A2794" s="24">
        <v>44973.243055555555</v>
      </c>
      <c r="B2794" s="25">
        <v>44973.24722222222</v>
      </c>
      <c r="C2794" s="26" t="str">
        <f>TEXT(B2794,"dd.mm.yyyy")</f>
        <v>16.02.2023</v>
      </c>
      <c r="D2794" s="27">
        <f>B2794-A2794</f>
        <v>4.166666665696539E-3</v>
      </c>
      <c r="E2794" s="28" t="s">
        <v>57</v>
      </c>
      <c r="F2794" s="28" t="s">
        <v>481</v>
      </c>
      <c r="G2794" s="28">
        <v>2</v>
      </c>
      <c r="H2794" s="29">
        <v>1.6</v>
      </c>
      <c r="I2794" s="28">
        <v>1</v>
      </c>
      <c r="J2794" s="28" t="s">
        <v>12</v>
      </c>
      <c r="K2794" s="28">
        <v>2</v>
      </c>
      <c r="L2794" s="29">
        <v>3.1</v>
      </c>
      <c r="M2794" s="29">
        <f t="shared" si="43"/>
        <v>0.92999999999999994</v>
      </c>
      <c r="N2794" s="29">
        <v>0.9700000000000002</v>
      </c>
      <c r="O2794" s="30">
        <v>5</v>
      </c>
    </row>
    <row r="2795" spans="1:15" x14ac:dyDescent="0.35">
      <c r="A2795" s="24">
        <v>44973.243750000001</v>
      </c>
      <c r="B2795" s="25">
        <v>44973.245138888888</v>
      </c>
      <c r="C2795" s="26" t="str">
        <f>TEXT(B2795,"dd.mm.yyyy")</f>
        <v>16.02.2023</v>
      </c>
      <c r="D2795" s="27">
        <f>B2795-A2795</f>
        <v>1.3888888861401938E-3</v>
      </c>
      <c r="E2795" s="28" t="s">
        <v>51</v>
      </c>
      <c r="F2795" s="28" t="s">
        <v>845</v>
      </c>
      <c r="G2795" s="28">
        <v>1</v>
      </c>
      <c r="H2795" s="29">
        <v>0.5</v>
      </c>
      <c r="I2795" s="28">
        <v>1</v>
      </c>
      <c r="J2795" s="28" t="s">
        <v>12</v>
      </c>
      <c r="K2795" s="28">
        <v>1</v>
      </c>
      <c r="L2795" s="29">
        <v>3.9</v>
      </c>
      <c r="M2795" s="29">
        <f t="shared" si="43"/>
        <v>1.17</v>
      </c>
      <c r="N2795" s="29">
        <v>0.93000000000000016</v>
      </c>
      <c r="O2795" s="30">
        <v>6</v>
      </c>
    </row>
    <row r="2796" spans="1:15" x14ac:dyDescent="0.35">
      <c r="A2796" s="24">
        <v>44973.243750000001</v>
      </c>
      <c r="B2796" s="25">
        <v>44973.254166666666</v>
      </c>
      <c r="C2796" s="26" t="str">
        <f>TEXT(B2796,"dd.mm.yyyy")</f>
        <v>16.02.2023</v>
      </c>
      <c r="D2796" s="27">
        <f>B2796-A2796</f>
        <v>1.0416666664241347E-2</v>
      </c>
      <c r="E2796" s="28" t="s">
        <v>45</v>
      </c>
      <c r="F2796" s="28" t="s">
        <v>279</v>
      </c>
      <c r="G2796" s="28">
        <v>1</v>
      </c>
      <c r="H2796" s="29">
        <v>3.5</v>
      </c>
      <c r="I2796" s="28">
        <v>1</v>
      </c>
      <c r="J2796" s="28" t="s">
        <v>12</v>
      </c>
      <c r="K2796" s="28">
        <v>1</v>
      </c>
      <c r="L2796" s="29">
        <v>10.5</v>
      </c>
      <c r="M2796" s="29">
        <f t="shared" si="43"/>
        <v>3.15</v>
      </c>
      <c r="N2796" s="29">
        <v>1.3499999999999996</v>
      </c>
      <c r="O2796" s="30">
        <v>15</v>
      </c>
    </row>
    <row r="2797" spans="1:15" x14ac:dyDescent="0.35">
      <c r="A2797" s="24">
        <v>44973.243750000001</v>
      </c>
      <c r="B2797" s="25">
        <v>44973.252083333333</v>
      </c>
      <c r="C2797" s="26" t="str">
        <f>TEXT(B2797,"dd.mm.yyyy")</f>
        <v>16.02.2023</v>
      </c>
      <c r="D2797" s="27">
        <f>B2797-A2797</f>
        <v>8.333333331393078E-3</v>
      </c>
      <c r="E2797" s="28" t="s">
        <v>73</v>
      </c>
      <c r="F2797" s="28" t="s">
        <v>375</v>
      </c>
      <c r="G2797" s="28">
        <v>1</v>
      </c>
      <c r="H2797" s="29">
        <v>2.5</v>
      </c>
      <c r="I2797" s="28">
        <v>1</v>
      </c>
      <c r="J2797" s="28" t="s">
        <v>12</v>
      </c>
      <c r="K2797" s="28">
        <v>2</v>
      </c>
      <c r="L2797" s="29">
        <v>7.5</v>
      </c>
      <c r="M2797" s="29">
        <f t="shared" si="43"/>
        <v>2.25</v>
      </c>
      <c r="N2797" s="29">
        <v>1.25</v>
      </c>
      <c r="O2797" s="30">
        <v>11</v>
      </c>
    </row>
    <row r="2798" spans="1:15" x14ac:dyDescent="0.35">
      <c r="A2798" s="24">
        <v>44973.243750000001</v>
      </c>
      <c r="B2798" s="25">
        <v>44973.24722222222</v>
      </c>
      <c r="C2798" s="26" t="str">
        <f>TEXT(B2798,"dd.mm.yyyy")</f>
        <v>16.02.2023</v>
      </c>
      <c r="D2798" s="27">
        <f>B2798-A2798</f>
        <v>3.4722222189884633E-3</v>
      </c>
      <c r="E2798" s="28" t="s">
        <v>17</v>
      </c>
      <c r="F2798" s="28" t="s">
        <v>39</v>
      </c>
      <c r="G2798" s="28">
        <v>1</v>
      </c>
      <c r="H2798" s="29">
        <v>1.1000000000000001</v>
      </c>
      <c r="I2798" s="28">
        <v>1</v>
      </c>
      <c r="J2798" s="28" t="s">
        <v>12</v>
      </c>
      <c r="K2798" s="28">
        <v>2</v>
      </c>
      <c r="L2798" s="29">
        <v>3.6</v>
      </c>
      <c r="M2798" s="29">
        <f t="shared" si="43"/>
        <v>1.08</v>
      </c>
      <c r="N2798" s="29">
        <v>1.3199999999999998</v>
      </c>
      <c r="O2798" s="30">
        <v>6</v>
      </c>
    </row>
    <row r="2799" spans="1:15" x14ac:dyDescent="0.35">
      <c r="A2799" s="24">
        <v>44973.244444444441</v>
      </c>
      <c r="B2799" s="25">
        <v>44973.25</v>
      </c>
      <c r="C2799" s="26" t="str">
        <f>TEXT(B2799,"dd.mm.yyyy")</f>
        <v>16.02.2023</v>
      </c>
      <c r="D2799" s="27">
        <f>B2799-A2799</f>
        <v>5.5555555591126904E-3</v>
      </c>
      <c r="E2799" s="28" t="s">
        <v>22</v>
      </c>
      <c r="F2799" s="28" t="s">
        <v>141</v>
      </c>
      <c r="G2799" s="28">
        <v>3</v>
      </c>
      <c r="H2799" s="29">
        <v>2</v>
      </c>
      <c r="I2799" s="28">
        <v>1</v>
      </c>
      <c r="J2799" s="28" t="s">
        <v>12</v>
      </c>
      <c r="K2799" s="28">
        <v>1</v>
      </c>
      <c r="L2799" s="29">
        <v>6</v>
      </c>
      <c r="M2799" s="29">
        <f t="shared" si="43"/>
        <v>1.7999999999999998</v>
      </c>
      <c r="N2799" s="29">
        <v>1.2000000000000002</v>
      </c>
      <c r="O2799" s="30">
        <v>9</v>
      </c>
    </row>
    <row r="2800" spans="1:15" x14ac:dyDescent="0.35">
      <c r="A2800" s="24">
        <v>44973.245138888888</v>
      </c>
      <c r="B2800" s="25">
        <v>44973.250694444447</v>
      </c>
      <c r="C2800" s="26" t="str">
        <f>TEXT(B2800,"dd.mm.yyyy")</f>
        <v>16.02.2023</v>
      </c>
      <c r="D2800" s="27">
        <f>B2800-A2800</f>
        <v>5.5555555591126904E-3</v>
      </c>
      <c r="E2800" s="28" t="s">
        <v>49</v>
      </c>
      <c r="F2800" s="28" t="s">
        <v>670</v>
      </c>
      <c r="G2800" s="28">
        <v>1</v>
      </c>
      <c r="H2800" s="29">
        <v>1.9</v>
      </c>
      <c r="I2800" s="28">
        <v>1</v>
      </c>
      <c r="J2800" s="28" t="s">
        <v>12</v>
      </c>
      <c r="K2800" s="28">
        <v>2</v>
      </c>
      <c r="L2800" s="29">
        <v>3.9</v>
      </c>
      <c r="M2800" s="29">
        <f t="shared" si="43"/>
        <v>1.17</v>
      </c>
      <c r="N2800" s="29">
        <v>0.93000000000000016</v>
      </c>
      <c r="O2800" s="30">
        <v>6</v>
      </c>
    </row>
    <row r="2801" spans="1:15" x14ac:dyDescent="0.35">
      <c r="A2801" s="24">
        <v>44973.245833333334</v>
      </c>
      <c r="B2801" s="25">
        <v>44973.265972222223</v>
      </c>
      <c r="C2801" s="26" t="str">
        <f>TEXT(B2801,"dd.mm.yyyy")</f>
        <v>16.02.2023</v>
      </c>
      <c r="D2801" s="27">
        <f>B2801-A2801</f>
        <v>2.0138888889050577E-2</v>
      </c>
      <c r="E2801" s="28" t="s">
        <v>67</v>
      </c>
      <c r="F2801" s="28" t="s">
        <v>716</v>
      </c>
      <c r="G2801" s="28">
        <v>4</v>
      </c>
      <c r="H2801" s="29">
        <v>7.2</v>
      </c>
      <c r="I2801" s="28">
        <v>1</v>
      </c>
      <c r="J2801" s="28" t="s">
        <v>12</v>
      </c>
      <c r="K2801" s="28">
        <v>2</v>
      </c>
      <c r="L2801" s="29">
        <v>21.6</v>
      </c>
      <c r="M2801" s="29">
        <f t="shared" si="43"/>
        <v>6.48</v>
      </c>
      <c r="N2801" s="29">
        <v>3.9199999999999982</v>
      </c>
      <c r="O2801" s="30">
        <v>32</v>
      </c>
    </row>
    <row r="2802" spans="1:15" x14ac:dyDescent="0.35">
      <c r="A2802" s="24">
        <v>44973.245833333334</v>
      </c>
      <c r="B2802" s="25">
        <v>44973.257638888892</v>
      </c>
      <c r="C2802" s="26" t="str">
        <f>TEXT(B2802,"dd.mm.yyyy")</f>
        <v>16.02.2023</v>
      </c>
      <c r="D2802" s="27">
        <f>B2802-A2802</f>
        <v>1.1805555557657499E-2</v>
      </c>
      <c r="E2802" s="28" t="s">
        <v>37</v>
      </c>
      <c r="F2802" s="28" t="s">
        <v>350</v>
      </c>
      <c r="G2802" s="28">
        <v>4</v>
      </c>
      <c r="H2802" s="29">
        <v>5.3</v>
      </c>
      <c r="I2802" s="28">
        <v>1</v>
      </c>
      <c r="J2802" s="28" t="s">
        <v>12</v>
      </c>
      <c r="K2802" s="28">
        <v>2</v>
      </c>
      <c r="L2802" s="29">
        <v>15.9</v>
      </c>
      <c r="M2802" s="29">
        <f t="shared" si="43"/>
        <v>4.7699999999999996</v>
      </c>
      <c r="N2802" s="29">
        <v>2.33</v>
      </c>
      <c r="O2802" s="30">
        <v>23</v>
      </c>
    </row>
    <row r="2803" spans="1:15" x14ac:dyDescent="0.35">
      <c r="A2803" s="24">
        <v>44973.245833333334</v>
      </c>
      <c r="B2803" s="25">
        <v>44973.24722222222</v>
      </c>
      <c r="C2803" s="26" t="str">
        <f>TEXT(B2803,"dd.mm.yyyy")</f>
        <v>16.02.2023</v>
      </c>
      <c r="D2803" s="27">
        <f>B2803-A2803</f>
        <v>1.3888888861401938E-3</v>
      </c>
      <c r="E2803" s="28" t="s">
        <v>54</v>
      </c>
      <c r="F2803" s="28" t="s">
        <v>46</v>
      </c>
      <c r="G2803" s="28">
        <v>1</v>
      </c>
      <c r="H2803" s="29">
        <v>0.6</v>
      </c>
      <c r="I2803" s="28">
        <v>1</v>
      </c>
      <c r="J2803" s="28" t="s">
        <v>12</v>
      </c>
      <c r="K2803" s="28">
        <v>1</v>
      </c>
      <c r="L2803" s="29">
        <v>3.5</v>
      </c>
      <c r="M2803" s="29">
        <f t="shared" si="43"/>
        <v>1.05</v>
      </c>
      <c r="N2803" s="29">
        <v>1.4500000000000002</v>
      </c>
      <c r="O2803" s="30">
        <v>6</v>
      </c>
    </row>
    <row r="2804" spans="1:15" x14ac:dyDescent="0.35">
      <c r="A2804" s="24">
        <v>44973.245833333334</v>
      </c>
      <c r="B2804" s="25">
        <v>44973.258333333331</v>
      </c>
      <c r="C2804" s="26" t="str">
        <f>TEXT(B2804,"dd.mm.yyyy")</f>
        <v>16.02.2023</v>
      </c>
      <c r="D2804" s="27">
        <f>B2804-A2804</f>
        <v>1.2499999997089617E-2</v>
      </c>
      <c r="E2804" s="28" t="s">
        <v>25</v>
      </c>
      <c r="F2804" s="28" t="s">
        <v>180</v>
      </c>
      <c r="G2804" s="28">
        <v>2</v>
      </c>
      <c r="H2804" s="29">
        <v>4.0999999999999996</v>
      </c>
      <c r="I2804" s="28">
        <v>1</v>
      </c>
      <c r="J2804" s="28" t="s">
        <v>12</v>
      </c>
      <c r="K2804" s="28">
        <v>1</v>
      </c>
      <c r="L2804" s="29">
        <v>12.3</v>
      </c>
      <c r="M2804" s="29">
        <f t="shared" si="43"/>
        <v>3.69</v>
      </c>
      <c r="N2804" s="29">
        <v>2.0099999999999998</v>
      </c>
      <c r="O2804" s="30">
        <v>18</v>
      </c>
    </row>
    <row r="2805" spans="1:15" x14ac:dyDescent="0.35">
      <c r="A2805" s="24">
        <v>44973.246527777781</v>
      </c>
      <c r="B2805" s="25">
        <v>44973.247916666667</v>
      </c>
      <c r="C2805" s="26" t="str">
        <f>TEXT(B2805,"dd.mm.yyyy")</f>
        <v>16.02.2023</v>
      </c>
      <c r="D2805" s="27">
        <f>B2805-A2805</f>
        <v>1.3888888861401938E-3</v>
      </c>
      <c r="E2805" s="28" t="s">
        <v>65</v>
      </c>
      <c r="F2805" s="28" t="s">
        <v>512</v>
      </c>
      <c r="G2805" s="28">
        <v>1</v>
      </c>
      <c r="H2805" s="29">
        <v>0.4</v>
      </c>
      <c r="I2805" s="28">
        <v>1</v>
      </c>
      <c r="J2805" s="28" t="s">
        <v>12</v>
      </c>
      <c r="K2805" s="28">
        <v>1</v>
      </c>
      <c r="L2805" s="29">
        <v>3.6</v>
      </c>
      <c r="M2805" s="29">
        <f t="shared" si="43"/>
        <v>1.08</v>
      </c>
      <c r="N2805" s="29">
        <v>1.3199999999999998</v>
      </c>
      <c r="O2805" s="30">
        <v>6</v>
      </c>
    </row>
    <row r="2806" spans="1:15" x14ac:dyDescent="0.35">
      <c r="A2806" s="24">
        <v>44973.24722222222</v>
      </c>
      <c r="B2806" s="25">
        <v>44973.252083333333</v>
      </c>
      <c r="C2806" s="26" t="str">
        <f>TEXT(B2806,"dd.mm.yyyy")</f>
        <v>16.02.2023</v>
      </c>
      <c r="D2806" s="27">
        <f>B2806-A2806</f>
        <v>4.8611111124046147E-3</v>
      </c>
      <c r="E2806" s="28" t="s">
        <v>22</v>
      </c>
      <c r="F2806" s="28" t="s">
        <v>770</v>
      </c>
      <c r="G2806" s="28">
        <v>2</v>
      </c>
      <c r="H2806" s="29">
        <v>1.3</v>
      </c>
      <c r="I2806" s="28">
        <v>1</v>
      </c>
      <c r="J2806" s="28" t="s">
        <v>12</v>
      </c>
      <c r="K2806" s="28">
        <v>1</v>
      </c>
      <c r="L2806" s="29">
        <v>3.1</v>
      </c>
      <c r="M2806" s="29">
        <f t="shared" si="43"/>
        <v>0.92999999999999994</v>
      </c>
      <c r="N2806" s="29">
        <v>0.9700000000000002</v>
      </c>
      <c r="O2806" s="30">
        <v>5</v>
      </c>
    </row>
    <row r="2807" spans="1:15" x14ac:dyDescent="0.35">
      <c r="A2807" s="24">
        <v>44973.24722222222</v>
      </c>
      <c r="B2807" s="25">
        <v>44973.24722222222</v>
      </c>
      <c r="C2807" s="26" t="str">
        <f>TEXT(B2807,"dd.mm.yyyy")</f>
        <v>16.02.2023</v>
      </c>
      <c r="D2807" s="27">
        <f>B2807-A2807</f>
        <v>0</v>
      </c>
      <c r="E2807" s="28" t="s">
        <v>13</v>
      </c>
      <c r="F2807" s="28" t="s">
        <v>392</v>
      </c>
      <c r="G2807" s="28">
        <v>1</v>
      </c>
      <c r="H2807" s="29">
        <v>0</v>
      </c>
      <c r="I2807" s="28">
        <v>2</v>
      </c>
      <c r="J2807" s="28" t="s">
        <v>12</v>
      </c>
      <c r="K2807" s="28">
        <v>1</v>
      </c>
      <c r="L2807" s="29">
        <v>4</v>
      </c>
      <c r="M2807" s="29">
        <f t="shared" si="43"/>
        <v>1.2</v>
      </c>
      <c r="N2807" s="29">
        <v>0.79999999999999982</v>
      </c>
      <c r="O2807" s="30">
        <v>6</v>
      </c>
    </row>
    <row r="2808" spans="1:15" x14ac:dyDescent="0.35">
      <c r="A2808" s="24">
        <v>44973.24722222222</v>
      </c>
      <c r="B2808" s="25">
        <v>44973.251388888886</v>
      </c>
      <c r="C2808" s="26" t="str">
        <f>TEXT(B2808,"dd.mm.yyyy")</f>
        <v>16.02.2023</v>
      </c>
      <c r="D2808" s="27">
        <f>B2808-A2808</f>
        <v>4.166666665696539E-3</v>
      </c>
      <c r="E2808" s="28" t="s">
        <v>43</v>
      </c>
      <c r="F2808" s="28" t="s">
        <v>785</v>
      </c>
      <c r="G2808" s="28">
        <v>2</v>
      </c>
      <c r="H2808" s="29">
        <v>1.2</v>
      </c>
      <c r="I2808" s="28">
        <v>1</v>
      </c>
      <c r="J2808" s="28" t="s">
        <v>12</v>
      </c>
      <c r="K2808" s="28">
        <v>2</v>
      </c>
      <c r="L2808" s="29">
        <v>4</v>
      </c>
      <c r="M2808" s="29">
        <f t="shared" si="43"/>
        <v>1.2</v>
      </c>
      <c r="N2808" s="29">
        <v>0.79999999999999982</v>
      </c>
      <c r="O2808" s="30">
        <v>6</v>
      </c>
    </row>
    <row r="2809" spans="1:15" x14ac:dyDescent="0.35">
      <c r="A2809" s="24">
        <v>44973.24722222222</v>
      </c>
      <c r="B2809" s="25">
        <v>44973.253472222219</v>
      </c>
      <c r="C2809" s="26" t="str">
        <f>TEXT(B2809,"dd.mm.yyyy")</f>
        <v>16.02.2023</v>
      </c>
      <c r="D2809" s="27">
        <f>B2809-A2809</f>
        <v>6.2499999985448085E-3</v>
      </c>
      <c r="E2809" s="28" t="s">
        <v>66</v>
      </c>
      <c r="F2809" s="28" t="s">
        <v>387</v>
      </c>
      <c r="G2809" s="28">
        <v>1</v>
      </c>
      <c r="H2809" s="29">
        <v>1.4</v>
      </c>
      <c r="I2809" s="28">
        <v>1</v>
      </c>
      <c r="J2809" s="28" t="s">
        <v>12</v>
      </c>
      <c r="K2809" s="28">
        <v>2</v>
      </c>
      <c r="L2809" s="29">
        <v>3.5</v>
      </c>
      <c r="M2809" s="29">
        <f t="shared" si="43"/>
        <v>1.05</v>
      </c>
      <c r="N2809" s="29">
        <v>1.4500000000000002</v>
      </c>
      <c r="O2809" s="30">
        <v>6</v>
      </c>
    </row>
    <row r="2810" spans="1:15" x14ac:dyDescent="0.35">
      <c r="A2810" s="24">
        <v>44973.24722222222</v>
      </c>
      <c r="B2810" s="25">
        <v>44973.252083333333</v>
      </c>
      <c r="C2810" s="26" t="str">
        <f>TEXT(B2810,"dd.mm.yyyy")</f>
        <v>16.02.2023</v>
      </c>
      <c r="D2810" s="27">
        <f>B2810-A2810</f>
        <v>4.8611111124046147E-3</v>
      </c>
      <c r="E2810" s="28" t="s">
        <v>65</v>
      </c>
      <c r="F2810" s="28" t="s">
        <v>793</v>
      </c>
      <c r="G2810" s="28">
        <v>2</v>
      </c>
      <c r="H2810" s="29">
        <v>0.9</v>
      </c>
      <c r="I2810" s="28">
        <v>1</v>
      </c>
      <c r="J2810" s="28" t="s">
        <v>12</v>
      </c>
      <c r="K2810" s="28">
        <v>1</v>
      </c>
      <c r="L2810" s="29">
        <v>3</v>
      </c>
      <c r="M2810" s="29">
        <f t="shared" si="43"/>
        <v>0.89999999999999991</v>
      </c>
      <c r="N2810" s="29">
        <v>1.0999999999999996</v>
      </c>
      <c r="O2810" s="30">
        <v>5</v>
      </c>
    </row>
    <row r="2811" spans="1:15" x14ac:dyDescent="0.35">
      <c r="A2811" s="24">
        <v>44973.247916666667</v>
      </c>
      <c r="B2811" s="25">
        <v>44973.250694444447</v>
      </c>
      <c r="C2811" s="26" t="str">
        <f>TEXT(B2811,"dd.mm.yyyy")</f>
        <v>16.02.2023</v>
      </c>
      <c r="D2811" s="27">
        <f>B2811-A2811</f>
        <v>2.7777777795563452E-3</v>
      </c>
      <c r="E2811" s="28" t="s">
        <v>51</v>
      </c>
      <c r="F2811" s="28" t="s">
        <v>920</v>
      </c>
      <c r="G2811" s="28">
        <v>1</v>
      </c>
      <c r="H2811" s="29">
        <v>1.4</v>
      </c>
      <c r="I2811" s="28">
        <v>1</v>
      </c>
      <c r="J2811" s="28" t="s">
        <v>12</v>
      </c>
      <c r="K2811" s="28">
        <v>1</v>
      </c>
      <c r="L2811" s="29">
        <v>4</v>
      </c>
      <c r="M2811" s="29">
        <f t="shared" si="43"/>
        <v>1.2</v>
      </c>
      <c r="N2811" s="29">
        <v>0.79999999999999982</v>
      </c>
      <c r="O2811" s="30">
        <v>6</v>
      </c>
    </row>
    <row r="2812" spans="1:15" x14ac:dyDescent="0.35">
      <c r="A2812" s="24">
        <v>44973.247916666667</v>
      </c>
      <c r="B2812" s="25">
        <v>44973.256944444445</v>
      </c>
      <c r="C2812" s="26" t="str">
        <f>TEXT(B2812,"dd.mm.yyyy")</f>
        <v>16.02.2023</v>
      </c>
      <c r="D2812" s="27">
        <f>B2812-A2812</f>
        <v>9.0277777781011537E-3</v>
      </c>
      <c r="E2812" s="28" t="s">
        <v>38</v>
      </c>
      <c r="F2812" s="28" t="s">
        <v>182</v>
      </c>
      <c r="G2812" s="28">
        <v>1</v>
      </c>
      <c r="H2812" s="29">
        <v>4.2</v>
      </c>
      <c r="I2812" s="28">
        <v>1</v>
      </c>
      <c r="J2812" s="28" t="s">
        <v>12</v>
      </c>
      <c r="K2812" s="28">
        <v>2</v>
      </c>
      <c r="L2812" s="29">
        <v>12.6</v>
      </c>
      <c r="M2812" s="29">
        <f t="shared" si="43"/>
        <v>3.78</v>
      </c>
      <c r="N2812" s="29">
        <v>2.620000000000001</v>
      </c>
      <c r="O2812" s="30">
        <v>19</v>
      </c>
    </row>
    <row r="2813" spans="1:15" x14ac:dyDescent="0.35">
      <c r="A2813" s="24">
        <v>44973.247916666667</v>
      </c>
      <c r="B2813" s="25">
        <v>44973.25277777778</v>
      </c>
      <c r="C2813" s="26" t="str">
        <f>TEXT(B2813,"dd.mm.yyyy")</f>
        <v>16.02.2023</v>
      </c>
      <c r="D2813" s="27">
        <f>B2813-A2813</f>
        <v>4.8611111124046147E-3</v>
      </c>
      <c r="E2813" s="28" t="s">
        <v>19</v>
      </c>
      <c r="F2813" s="28" t="s">
        <v>791</v>
      </c>
      <c r="G2813" s="28">
        <v>2</v>
      </c>
      <c r="H2813" s="29">
        <v>1.4</v>
      </c>
      <c r="I2813" s="28">
        <v>1</v>
      </c>
      <c r="J2813" s="28" t="s">
        <v>12</v>
      </c>
      <c r="K2813" s="28">
        <v>1</v>
      </c>
      <c r="L2813" s="29">
        <v>3</v>
      </c>
      <c r="M2813" s="29">
        <f t="shared" si="43"/>
        <v>0.89999999999999991</v>
      </c>
      <c r="N2813" s="29">
        <v>1.0999999999999996</v>
      </c>
      <c r="O2813" s="30">
        <v>5</v>
      </c>
    </row>
    <row r="2814" spans="1:15" x14ac:dyDescent="0.35">
      <c r="A2814" s="24">
        <v>44973.248611111114</v>
      </c>
      <c r="B2814" s="25">
        <v>44973.263888888891</v>
      </c>
      <c r="C2814" s="26" t="str">
        <f>TEXT(B2814,"dd.mm.yyyy")</f>
        <v>16.02.2023</v>
      </c>
      <c r="D2814" s="27">
        <f>B2814-A2814</f>
        <v>1.5277777776645962E-2</v>
      </c>
      <c r="E2814" s="28" t="s">
        <v>73</v>
      </c>
      <c r="F2814" s="28" t="s">
        <v>577</v>
      </c>
      <c r="G2814" s="28">
        <v>1</v>
      </c>
      <c r="H2814" s="29">
        <v>9.4</v>
      </c>
      <c r="I2814" s="28">
        <v>1</v>
      </c>
      <c r="J2814" s="28" t="s">
        <v>12</v>
      </c>
      <c r="K2814" s="28">
        <v>1</v>
      </c>
      <c r="L2814" s="29">
        <v>28.2</v>
      </c>
      <c r="M2814" s="29">
        <f t="shared" si="43"/>
        <v>8.4599999999999991</v>
      </c>
      <c r="N2814" s="29">
        <v>4.34</v>
      </c>
      <c r="O2814" s="30">
        <v>41</v>
      </c>
    </row>
    <row r="2815" spans="1:15" x14ac:dyDescent="0.35">
      <c r="A2815" s="24">
        <v>44973.248611111114</v>
      </c>
      <c r="B2815" s="25">
        <v>44973.256249999999</v>
      </c>
      <c r="C2815" s="26" t="str">
        <f>TEXT(B2815,"dd.mm.yyyy")</f>
        <v>16.02.2023</v>
      </c>
      <c r="D2815" s="27">
        <f>B2815-A2815</f>
        <v>7.6388888846850023E-3</v>
      </c>
      <c r="E2815" s="28" t="s">
        <v>43</v>
      </c>
      <c r="F2815" s="28" t="s">
        <v>547</v>
      </c>
      <c r="G2815" s="28">
        <v>1</v>
      </c>
      <c r="H2815" s="29">
        <v>2.7</v>
      </c>
      <c r="I2815" s="28">
        <v>1</v>
      </c>
      <c r="J2815" s="28" t="s">
        <v>12</v>
      </c>
      <c r="K2815" s="28">
        <v>2</v>
      </c>
      <c r="L2815" s="29">
        <v>8.1</v>
      </c>
      <c r="M2815" s="29">
        <f t="shared" si="43"/>
        <v>2.4299999999999997</v>
      </c>
      <c r="N2815" s="29">
        <v>1.4700000000000006</v>
      </c>
      <c r="O2815" s="30">
        <v>12</v>
      </c>
    </row>
    <row r="2816" spans="1:15" x14ac:dyDescent="0.35">
      <c r="A2816" s="24">
        <v>44973.248611111114</v>
      </c>
      <c r="B2816" s="25">
        <v>44973.252083333333</v>
      </c>
      <c r="C2816" s="26" t="str">
        <f>TEXT(B2816,"dd.mm.yyyy")</f>
        <v>16.02.2023</v>
      </c>
      <c r="D2816" s="27">
        <f>B2816-A2816</f>
        <v>3.4722222189884633E-3</v>
      </c>
      <c r="E2816" s="28" t="s">
        <v>53</v>
      </c>
      <c r="F2816" s="28" t="s">
        <v>211</v>
      </c>
      <c r="G2816" s="28">
        <v>1</v>
      </c>
      <c r="H2816" s="29">
        <v>0.9</v>
      </c>
      <c r="I2816" s="28">
        <v>1</v>
      </c>
      <c r="J2816" s="28" t="s">
        <v>12</v>
      </c>
      <c r="K2816" s="28">
        <v>1</v>
      </c>
      <c r="L2816" s="29">
        <v>3.9</v>
      </c>
      <c r="M2816" s="29">
        <f t="shared" si="43"/>
        <v>1.17</v>
      </c>
      <c r="N2816" s="29">
        <v>0.93000000000000016</v>
      </c>
      <c r="O2816" s="30">
        <v>6</v>
      </c>
    </row>
    <row r="2817" spans="1:15" x14ac:dyDescent="0.35">
      <c r="A2817" s="24">
        <v>44973.249305555553</v>
      </c>
      <c r="B2817" s="25">
        <v>44973.251388888886</v>
      </c>
      <c r="C2817" s="26" t="str">
        <f>TEXT(B2817,"dd.mm.yyyy")</f>
        <v>16.02.2023</v>
      </c>
      <c r="D2817" s="27">
        <f>B2817-A2817</f>
        <v>2.0833333328482695E-3</v>
      </c>
      <c r="E2817" s="28" t="s">
        <v>19</v>
      </c>
      <c r="F2817" s="28" t="s">
        <v>504</v>
      </c>
      <c r="G2817" s="28">
        <v>2</v>
      </c>
      <c r="H2817" s="29">
        <v>0.7</v>
      </c>
      <c r="I2817" s="28">
        <v>1</v>
      </c>
      <c r="J2817" s="28" t="s">
        <v>12</v>
      </c>
      <c r="K2817" s="28">
        <v>1</v>
      </c>
      <c r="L2817" s="29">
        <v>4</v>
      </c>
      <c r="M2817" s="29">
        <f t="shared" si="43"/>
        <v>1.2</v>
      </c>
      <c r="N2817" s="29">
        <v>0.79999999999999982</v>
      </c>
      <c r="O2817" s="30">
        <v>6</v>
      </c>
    </row>
    <row r="2818" spans="1:15" x14ac:dyDescent="0.35">
      <c r="A2818" s="24">
        <v>44973.249305555553</v>
      </c>
      <c r="B2818" s="25">
        <v>44973.251388888886</v>
      </c>
      <c r="C2818" s="26" t="str">
        <f>TEXT(B2818,"dd.mm.yyyy")</f>
        <v>16.02.2023</v>
      </c>
      <c r="D2818" s="27">
        <f>B2818-A2818</f>
        <v>2.0833333328482695E-3</v>
      </c>
      <c r="E2818" s="28" t="s">
        <v>37</v>
      </c>
      <c r="F2818" s="28" t="s">
        <v>766</v>
      </c>
      <c r="G2818" s="28">
        <v>1</v>
      </c>
      <c r="H2818" s="29">
        <v>0.6</v>
      </c>
      <c r="I2818" s="28">
        <v>1</v>
      </c>
      <c r="J2818" s="28" t="s">
        <v>12</v>
      </c>
      <c r="K2818" s="28">
        <v>1</v>
      </c>
      <c r="L2818" s="29">
        <v>3.7</v>
      </c>
      <c r="M2818" s="29">
        <f t="shared" si="43"/>
        <v>1.1100000000000001</v>
      </c>
      <c r="N2818" s="29">
        <v>1.1899999999999995</v>
      </c>
      <c r="O2818" s="30">
        <v>6</v>
      </c>
    </row>
    <row r="2819" spans="1:15" x14ac:dyDescent="0.35">
      <c r="A2819" s="24">
        <v>44973.249305555553</v>
      </c>
      <c r="B2819" s="25">
        <v>44973.258333333331</v>
      </c>
      <c r="C2819" s="26" t="str">
        <f>TEXT(B2819,"dd.mm.yyyy")</f>
        <v>16.02.2023</v>
      </c>
      <c r="D2819" s="27">
        <f>B2819-A2819</f>
        <v>9.0277777781011537E-3</v>
      </c>
      <c r="E2819" s="28" t="s">
        <v>29</v>
      </c>
      <c r="F2819" s="28" t="s">
        <v>921</v>
      </c>
      <c r="G2819" s="28">
        <v>1</v>
      </c>
      <c r="H2819" s="29">
        <v>2.2000000000000002</v>
      </c>
      <c r="I2819" s="28">
        <v>1</v>
      </c>
      <c r="J2819" s="28" t="s">
        <v>12</v>
      </c>
      <c r="K2819" s="28">
        <v>2</v>
      </c>
      <c r="L2819" s="29">
        <v>6.6</v>
      </c>
      <c r="M2819" s="29">
        <f t="shared" ref="M2819:M2882" si="44">L2819*30%</f>
        <v>1.9799999999999998</v>
      </c>
      <c r="N2819" s="29">
        <v>1.42</v>
      </c>
      <c r="O2819" s="30">
        <v>10</v>
      </c>
    </row>
    <row r="2820" spans="1:15" x14ac:dyDescent="0.35">
      <c r="A2820" s="24">
        <v>44973.249305555553</v>
      </c>
      <c r="B2820" s="25">
        <v>44973.254166666666</v>
      </c>
      <c r="C2820" s="26" t="str">
        <f>TEXT(B2820,"dd.mm.yyyy")</f>
        <v>16.02.2023</v>
      </c>
      <c r="D2820" s="27">
        <f>B2820-A2820</f>
        <v>4.8611111124046147E-3</v>
      </c>
      <c r="E2820" s="28" t="s">
        <v>76</v>
      </c>
      <c r="F2820" s="28" t="s">
        <v>737</v>
      </c>
      <c r="G2820" s="28">
        <v>1</v>
      </c>
      <c r="H2820" s="29">
        <v>1.8</v>
      </c>
      <c r="I2820" s="28">
        <v>1</v>
      </c>
      <c r="J2820" s="28" t="s">
        <v>12</v>
      </c>
      <c r="K2820" s="28">
        <v>2</v>
      </c>
      <c r="L2820" s="29">
        <v>3.7</v>
      </c>
      <c r="M2820" s="29">
        <f t="shared" si="44"/>
        <v>1.1100000000000001</v>
      </c>
      <c r="N2820" s="29">
        <v>1.1899999999999995</v>
      </c>
      <c r="O2820" s="30">
        <v>6</v>
      </c>
    </row>
    <row r="2821" spans="1:15" x14ac:dyDescent="0.35">
      <c r="A2821" s="24">
        <v>44973.249305555553</v>
      </c>
      <c r="B2821" s="25">
        <v>44973.251388888886</v>
      </c>
      <c r="C2821" s="26" t="str">
        <f>TEXT(B2821,"dd.mm.yyyy")</f>
        <v>16.02.2023</v>
      </c>
      <c r="D2821" s="27">
        <f>B2821-A2821</f>
        <v>2.0833333328482695E-3</v>
      </c>
      <c r="E2821" s="28" t="s">
        <v>14</v>
      </c>
      <c r="F2821" s="28" t="s">
        <v>300</v>
      </c>
      <c r="G2821" s="28">
        <v>1</v>
      </c>
      <c r="H2821" s="29">
        <v>1.1000000000000001</v>
      </c>
      <c r="I2821" s="28">
        <v>1</v>
      </c>
      <c r="J2821" s="28" t="s">
        <v>12</v>
      </c>
      <c r="K2821" s="28">
        <v>2</v>
      </c>
      <c r="L2821" s="29">
        <v>3.3</v>
      </c>
      <c r="M2821" s="29">
        <f t="shared" si="44"/>
        <v>0.98999999999999988</v>
      </c>
      <c r="N2821" s="29">
        <v>0.71</v>
      </c>
      <c r="O2821" s="30">
        <v>5</v>
      </c>
    </row>
    <row r="2822" spans="1:15" x14ac:dyDescent="0.35">
      <c r="A2822" s="24">
        <v>44973.249305555553</v>
      </c>
      <c r="B2822" s="25">
        <v>44973.257638888892</v>
      </c>
      <c r="C2822" s="26" t="str">
        <f>TEXT(B2822,"dd.mm.yyyy")</f>
        <v>16.02.2023</v>
      </c>
      <c r="D2822" s="27">
        <f>B2822-A2822</f>
        <v>8.3333333386690356E-3</v>
      </c>
      <c r="E2822" s="28" t="s">
        <v>30</v>
      </c>
      <c r="F2822" s="28" t="s">
        <v>357</v>
      </c>
      <c r="G2822" s="28">
        <v>1</v>
      </c>
      <c r="H2822" s="29">
        <v>7.5</v>
      </c>
      <c r="I2822" s="28">
        <v>1</v>
      </c>
      <c r="J2822" s="28" t="s">
        <v>12</v>
      </c>
      <c r="K2822" s="28">
        <v>1</v>
      </c>
      <c r="L2822" s="29">
        <v>22.5</v>
      </c>
      <c r="M2822" s="29">
        <f t="shared" si="44"/>
        <v>6.75</v>
      </c>
      <c r="N2822" s="29">
        <v>4.75</v>
      </c>
      <c r="O2822" s="30">
        <v>34</v>
      </c>
    </row>
    <row r="2823" spans="1:15" x14ac:dyDescent="0.35">
      <c r="A2823" s="24">
        <v>44974</v>
      </c>
      <c r="B2823" s="25">
        <v>44974.009027777778</v>
      </c>
      <c r="C2823" s="26" t="str">
        <f>TEXT(B2823,"dd.mm.yyyy")</f>
        <v>17.02.2023</v>
      </c>
      <c r="D2823" s="27">
        <f>B2823-A2823</f>
        <v>9.0277777781011537E-3</v>
      </c>
      <c r="E2823" s="28" t="s">
        <v>16</v>
      </c>
      <c r="F2823" s="28" t="s">
        <v>667</v>
      </c>
      <c r="G2823" s="28">
        <v>1</v>
      </c>
      <c r="H2823" s="29">
        <v>2.2000000000000002</v>
      </c>
      <c r="I2823" s="28">
        <v>1</v>
      </c>
      <c r="J2823" s="28" t="s">
        <v>12</v>
      </c>
      <c r="K2823" s="28">
        <v>2</v>
      </c>
      <c r="L2823" s="29">
        <v>5.28</v>
      </c>
      <c r="M2823" s="29">
        <f t="shared" si="44"/>
        <v>1.5840000000000001</v>
      </c>
      <c r="N2823" s="29">
        <v>1.1360000000000001</v>
      </c>
      <c r="O2823" s="30">
        <v>8</v>
      </c>
    </row>
    <row r="2824" spans="1:15" x14ac:dyDescent="0.35">
      <c r="A2824" s="24">
        <v>44974</v>
      </c>
      <c r="B2824" s="25">
        <v>44974.009722222225</v>
      </c>
      <c r="C2824" s="26" t="str">
        <f>TEXT(B2824,"dd.mm.yyyy")</f>
        <v>17.02.2023</v>
      </c>
      <c r="D2824" s="27">
        <f>B2824-A2824</f>
        <v>9.7222222248092294E-3</v>
      </c>
      <c r="E2824" s="28" t="s">
        <v>13</v>
      </c>
      <c r="F2824" s="28" t="s">
        <v>206</v>
      </c>
      <c r="G2824" s="28">
        <v>4</v>
      </c>
      <c r="H2824" s="29">
        <v>3.1</v>
      </c>
      <c r="I2824" s="28">
        <v>1</v>
      </c>
      <c r="J2824" s="28" t="s">
        <v>12</v>
      </c>
      <c r="K2824" s="28">
        <v>1</v>
      </c>
      <c r="L2824" s="29">
        <v>7.44</v>
      </c>
      <c r="M2824" s="29">
        <f t="shared" si="44"/>
        <v>2.2320000000000002</v>
      </c>
      <c r="N2824" s="29">
        <v>1.3280000000000003</v>
      </c>
      <c r="O2824" s="30">
        <v>11</v>
      </c>
    </row>
    <row r="2825" spans="1:15" x14ac:dyDescent="0.35">
      <c r="A2825" s="24">
        <v>44974.000694444447</v>
      </c>
      <c r="B2825" s="25">
        <v>44974.010416666664</v>
      </c>
      <c r="C2825" s="26" t="str">
        <f>TEXT(B2825,"dd.mm.yyyy")</f>
        <v>17.02.2023</v>
      </c>
      <c r="D2825" s="27">
        <f>B2825-A2825</f>
        <v>9.7222222175332718E-3</v>
      </c>
      <c r="E2825" s="28" t="s">
        <v>72</v>
      </c>
      <c r="F2825" s="28" t="s">
        <v>217</v>
      </c>
      <c r="G2825" s="28">
        <v>1</v>
      </c>
      <c r="H2825" s="29">
        <v>1.6</v>
      </c>
      <c r="I2825" s="28">
        <v>1</v>
      </c>
      <c r="J2825" s="28" t="s">
        <v>12</v>
      </c>
      <c r="K2825" s="28">
        <v>1</v>
      </c>
      <c r="L2825" s="29">
        <v>3.1</v>
      </c>
      <c r="M2825" s="29">
        <f t="shared" si="44"/>
        <v>0.92999999999999994</v>
      </c>
      <c r="N2825" s="29">
        <v>0.9700000000000002</v>
      </c>
      <c r="O2825" s="30">
        <v>5</v>
      </c>
    </row>
    <row r="2826" spans="1:15" x14ac:dyDescent="0.35">
      <c r="A2826" s="24">
        <v>44974.000694444447</v>
      </c>
      <c r="B2826" s="25">
        <v>44974.01458333333</v>
      </c>
      <c r="C2826" s="26" t="str">
        <f>TEXT(B2826,"dd.mm.yyyy")</f>
        <v>17.02.2023</v>
      </c>
      <c r="D2826" s="27">
        <f>B2826-A2826</f>
        <v>1.3888888883229811E-2</v>
      </c>
      <c r="E2826" s="28" t="s">
        <v>30</v>
      </c>
      <c r="F2826" s="28" t="s">
        <v>687</v>
      </c>
      <c r="G2826" s="28">
        <v>2</v>
      </c>
      <c r="H2826" s="29">
        <v>7.7</v>
      </c>
      <c r="I2826" s="28">
        <v>1</v>
      </c>
      <c r="J2826" s="28" t="s">
        <v>12</v>
      </c>
      <c r="K2826" s="28">
        <v>1</v>
      </c>
      <c r="L2826" s="29">
        <v>18.48</v>
      </c>
      <c r="M2826" s="29">
        <f t="shared" si="44"/>
        <v>5.5439999999999996</v>
      </c>
      <c r="N2826" s="29">
        <v>2.9759999999999991</v>
      </c>
      <c r="O2826" s="30">
        <v>27</v>
      </c>
    </row>
    <row r="2827" spans="1:15" x14ac:dyDescent="0.35">
      <c r="A2827" s="24">
        <v>44974.001388888886</v>
      </c>
      <c r="B2827" s="25">
        <v>44974.012499999997</v>
      </c>
      <c r="C2827" s="26" t="str">
        <f>TEXT(B2827,"dd.mm.yyyy")</f>
        <v>17.02.2023</v>
      </c>
      <c r="D2827" s="27">
        <f>B2827-A2827</f>
        <v>1.1111111110949423E-2</v>
      </c>
      <c r="E2827" s="28" t="s">
        <v>13</v>
      </c>
      <c r="F2827" s="28" t="s">
        <v>806</v>
      </c>
      <c r="G2827" s="28">
        <v>1</v>
      </c>
      <c r="H2827" s="29">
        <v>7.4</v>
      </c>
      <c r="I2827" s="28">
        <v>1</v>
      </c>
      <c r="J2827" s="28" t="s">
        <v>12</v>
      </c>
      <c r="K2827" s="28">
        <v>1</v>
      </c>
      <c r="L2827" s="29">
        <v>17.760000000000002</v>
      </c>
      <c r="M2827" s="29">
        <f t="shared" si="44"/>
        <v>5.3280000000000003</v>
      </c>
      <c r="N2827" s="29">
        <v>2.911999999999999</v>
      </c>
      <c r="O2827" s="30">
        <v>26</v>
      </c>
    </row>
    <row r="2828" spans="1:15" x14ac:dyDescent="0.35">
      <c r="A2828" s="24">
        <v>44974.002083333333</v>
      </c>
      <c r="B2828" s="25">
        <v>44974.004861111112</v>
      </c>
      <c r="C2828" s="26" t="str">
        <f>TEXT(B2828,"dd.mm.yyyy")</f>
        <v>17.02.2023</v>
      </c>
      <c r="D2828" s="27">
        <f>B2828-A2828</f>
        <v>2.7777777795563452E-3</v>
      </c>
      <c r="E2828" s="28" t="s">
        <v>65</v>
      </c>
      <c r="F2828" s="28" t="s">
        <v>300</v>
      </c>
      <c r="G2828" s="28">
        <v>1</v>
      </c>
      <c r="H2828" s="29">
        <v>0.7</v>
      </c>
      <c r="I2828" s="28">
        <v>1</v>
      </c>
      <c r="J2828" s="28" t="s">
        <v>12</v>
      </c>
      <c r="K2828" s="28">
        <v>1</v>
      </c>
      <c r="L2828" s="29">
        <v>3.4</v>
      </c>
      <c r="M2828" s="29">
        <f t="shared" si="44"/>
        <v>1.02</v>
      </c>
      <c r="N2828" s="29">
        <v>1.5800000000000005</v>
      </c>
      <c r="O2828" s="30">
        <v>6</v>
      </c>
    </row>
    <row r="2829" spans="1:15" x14ac:dyDescent="0.35">
      <c r="A2829" s="24">
        <v>44974.002083333333</v>
      </c>
      <c r="B2829" s="25">
        <v>44974.004861111112</v>
      </c>
      <c r="C2829" s="26" t="str">
        <f>TEXT(B2829,"dd.mm.yyyy")</f>
        <v>17.02.2023</v>
      </c>
      <c r="D2829" s="27">
        <f>B2829-A2829</f>
        <v>2.7777777795563452E-3</v>
      </c>
      <c r="E2829" s="28" t="s">
        <v>43</v>
      </c>
      <c r="F2829" s="28" t="s">
        <v>565</v>
      </c>
      <c r="G2829" s="28">
        <v>1</v>
      </c>
      <c r="H2829" s="29">
        <v>0.6</v>
      </c>
      <c r="I2829" s="28">
        <v>1</v>
      </c>
      <c r="J2829" s="28" t="s">
        <v>12</v>
      </c>
      <c r="K2829" s="28">
        <v>1</v>
      </c>
      <c r="L2829" s="29">
        <v>3.6</v>
      </c>
      <c r="M2829" s="29">
        <f t="shared" si="44"/>
        <v>1.08</v>
      </c>
      <c r="N2829" s="29">
        <v>1.3199999999999998</v>
      </c>
      <c r="O2829" s="30">
        <v>6</v>
      </c>
    </row>
    <row r="2830" spans="1:15" x14ac:dyDescent="0.35">
      <c r="A2830" s="24">
        <v>44974.00277777778</v>
      </c>
      <c r="B2830" s="25">
        <v>44974.013194444444</v>
      </c>
      <c r="C2830" s="26" t="str">
        <f>TEXT(B2830,"dd.mm.yyyy")</f>
        <v>17.02.2023</v>
      </c>
      <c r="D2830" s="27">
        <f>B2830-A2830</f>
        <v>1.0416666664241347E-2</v>
      </c>
      <c r="E2830" s="28" t="s">
        <v>30</v>
      </c>
      <c r="F2830" s="28" t="s">
        <v>253</v>
      </c>
      <c r="G2830" s="28">
        <v>1</v>
      </c>
      <c r="H2830" s="29">
        <v>3.9</v>
      </c>
      <c r="I2830" s="28">
        <v>1</v>
      </c>
      <c r="J2830" s="28" t="s">
        <v>12</v>
      </c>
      <c r="K2830" s="28">
        <v>2</v>
      </c>
      <c r="L2830" s="29">
        <v>9.36</v>
      </c>
      <c r="M2830" s="29">
        <f t="shared" si="44"/>
        <v>2.8079999999999998</v>
      </c>
      <c r="N2830" s="29">
        <v>1.8320000000000007</v>
      </c>
      <c r="O2830" s="30">
        <v>14</v>
      </c>
    </row>
    <row r="2831" spans="1:15" x14ac:dyDescent="0.35">
      <c r="A2831" s="24">
        <v>44974.00277777778</v>
      </c>
      <c r="B2831" s="25">
        <v>44974.015277777777</v>
      </c>
      <c r="C2831" s="26" t="str">
        <f>TEXT(B2831,"dd.mm.yyyy")</f>
        <v>17.02.2023</v>
      </c>
      <c r="D2831" s="27">
        <f>B2831-A2831</f>
        <v>1.2499999997089617E-2</v>
      </c>
      <c r="E2831" s="28" t="s">
        <v>36</v>
      </c>
      <c r="F2831" s="28" t="s">
        <v>889</v>
      </c>
      <c r="G2831" s="28">
        <v>1</v>
      </c>
      <c r="H2831" s="29">
        <v>7</v>
      </c>
      <c r="I2831" s="28">
        <v>1</v>
      </c>
      <c r="J2831" s="28" t="s">
        <v>12</v>
      </c>
      <c r="K2831" s="28">
        <v>1</v>
      </c>
      <c r="L2831" s="29">
        <v>16.8</v>
      </c>
      <c r="M2831" s="29">
        <f t="shared" si="44"/>
        <v>5.04</v>
      </c>
      <c r="N2831" s="29">
        <v>2.16</v>
      </c>
      <c r="O2831" s="30">
        <v>24</v>
      </c>
    </row>
    <row r="2832" spans="1:15" x14ac:dyDescent="0.35">
      <c r="A2832" s="24">
        <v>44974.00277777778</v>
      </c>
      <c r="B2832" s="25">
        <v>44974.009722222225</v>
      </c>
      <c r="C2832" s="26" t="str">
        <f>TEXT(B2832,"dd.mm.yyyy")</f>
        <v>17.02.2023</v>
      </c>
      <c r="D2832" s="27">
        <f>B2832-A2832</f>
        <v>6.9444444452528842E-3</v>
      </c>
      <c r="E2832" s="28" t="s">
        <v>47</v>
      </c>
      <c r="F2832" s="28" t="s">
        <v>438</v>
      </c>
      <c r="G2832" s="28">
        <v>1</v>
      </c>
      <c r="H2832" s="29">
        <v>2.8</v>
      </c>
      <c r="I2832" s="28">
        <v>1</v>
      </c>
      <c r="J2832" s="28" t="s">
        <v>12</v>
      </c>
      <c r="K2832" s="28">
        <v>2</v>
      </c>
      <c r="L2832" s="29">
        <v>6.72</v>
      </c>
      <c r="M2832" s="29">
        <f t="shared" si="44"/>
        <v>2.016</v>
      </c>
      <c r="N2832" s="29">
        <v>2.2640000000000002</v>
      </c>
      <c r="O2832" s="30">
        <v>11</v>
      </c>
    </row>
    <row r="2833" spans="1:15" x14ac:dyDescent="0.35">
      <c r="A2833" s="24">
        <v>44974.003472222219</v>
      </c>
      <c r="B2833" s="25">
        <v>44974.009027777778</v>
      </c>
      <c r="C2833" s="26" t="str">
        <f>TEXT(B2833,"dd.mm.yyyy")</f>
        <v>17.02.2023</v>
      </c>
      <c r="D2833" s="27">
        <f>B2833-A2833</f>
        <v>5.5555555591126904E-3</v>
      </c>
      <c r="E2833" s="28" t="s">
        <v>44</v>
      </c>
      <c r="F2833" s="28" t="s">
        <v>482</v>
      </c>
      <c r="G2833" s="28">
        <v>1</v>
      </c>
      <c r="H2833" s="29">
        <v>2.2999999999999998</v>
      </c>
      <c r="I2833" s="28">
        <v>1</v>
      </c>
      <c r="J2833" s="28" t="s">
        <v>12</v>
      </c>
      <c r="K2833" s="28">
        <v>1</v>
      </c>
      <c r="L2833" s="29">
        <v>5.52</v>
      </c>
      <c r="M2833" s="29">
        <f t="shared" si="44"/>
        <v>1.6559999999999999</v>
      </c>
      <c r="N2833" s="29">
        <v>0.82400000000000073</v>
      </c>
      <c r="O2833" s="30">
        <v>8</v>
      </c>
    </row>
    <row r="2834" spans="1:15" x14ac:dyDescent="0.35">
      <c r="A2834" s="24">
        <v>44974.003472222219</v>
      </c>
      <c r="B2834" s="25">
        <v>44974.015277777777</v>
      </c>
      <c r="C2834" s="26" t="str">
        <f>TEXT(B2834,"dd.mm.yyyy")</f>
        <v>17.02.2023</v>
      </c>
      <c r="D2834" s="27">
        <f>B2834-A2834</f>
        <v>1.1805555557657499E-2</v>
      </c>
      <c r="E2834" s="28" t="s">
        <v>38</v>
      </c>
      <c r="F2834" s="28" t="s">
        <v>695</v>
      </c>
      <c r="G2834" s="28">
        <v>2</v>
      </c>
      <c r="H2834" s="29">
        <v>5.9</v>
      </c>
      <c r="I2834" s="28">
        <v>1</v>
      </c>
      <c r="J2834" s="28" t="s">
        <v>12</v>
      </c>
      <c r="K2834" s="28">
        <v>1</v>
      </c>
      <c r="L2834" s="29">
        <v>14.16</v>
      </c>
      <c r="M2834" s="29">
        <f t="shared" si="44"/>
        <v>4.2480000000000002</v>
      </c>
      <c r="N2834" s="29">
        <v>1.5919999999999987</v>
      </c>
      <c r="O2834" s="30">
        <v>20</v>
      </c>
    </row>
    <row r="2835" spans="1:15" x14ac:dyDescent="0.35">
      <c r="A2835" s="24">
        <v>44974.003472222219</v>
      </c>
      <c r="B2835" s="25">
        <v>44974.013194444444</v>
      </c>
      <c r="C2835" s="26" t="str">
        <f>TEXT(B2835,"dd.mm.yyyy")</f>
        <v>17.02.2023</v>
      </c>
      <c r="D2835" s="27">
        <f>B2835-A2835</f>
        <v>9.7222222248092294E-3</v>
      </c>
      <c r="E2835" s="28" t="s">
        <v>43</v>
      </c>
      <c r="F2835" s="28" t="s">
        <v>689</v>
      </c>
      <c r="G2835" s="28">
        <v>1</v>
      </c>
      <c r="H2835" s="29">
        <v>7.5</v>
      </c>
      <c r="I2835" s="28">
        <v>1</v>
      </c>
      <c r="J2835" s="28" t="s">
        <v>12</v>
      </c>
      <c r="K2835" s="28">
        <v>2</v>
      </c>
      <c r="L2835" s="29">
        <v>18</v>
      </c>
      <c r="M2835" s="29">
        <f t="shared" si="44"/>
        <v>5.3999999999999995</v>
      </c>
      <c r="N2835" s="29">
        <v>3.6000000000000014</v>
      </c>
      <c r="O2835" s="30">
        <v>27</v>
      </c>
    </row>
    <row r="2836" spans="1:15" x14ac:dyDescent="0.35">
      <c r="A2836" s="24">
        <v>44974.004166666666</v>
      </c>
      <c r="B2836" s="25">
        <v>44974.022916666669</v>
      </c>
      <c r="C2836" s="26" t="str">
        <f>TEXT(B2836,"dd.mm.yyyy")</f>
        <v>17.02.2023</v>
      </c>
      <c r="D2836" s="27">
        <f>B2836-A2836</f>
        <v>1.8750000002910383E-2</v>
      </c>
      <c r="E2836" s="28" t="s">
        <v>76</v>
      </c>
      <c r="F2836" s="28" t="s">
        <v>523</v>
      </c>
      <c r="G2836" s="28">
        <v>3</v>
      </c>
      <c r="H2836" s="29">
        <v>7.9</v>
      </c>
      <c r="I2836" s="28">
        <v>1</v>
      </c>
      <c r="J2836" s="28" t="s">
        <v>12</v>
      </c>
      <c r="K2836" s="28">
        <v>2</v>
      </c>
      <c r="L2836" s="29">
        <v>18.96</v>
      </c>
      <c r="M2836" s="29">
        <f t="shared" si="44"/>
        <v>5.6879999999999997</v>
      </c>
      <c r="N2836" s="29">
        <v>2.3520000000000003</v>
      </c>
      <c r="O2836" s="30">
        <v>27</v>
      </c>
    </row>
    <row r="2837" spans="1:15" x14ac:dyDescent="0.35">
      <c r="A2837" s="24">
        <v>44974.004166666666</v>
      </c>
      <c r="B2837" s="25">
        <v>44974.010416666664</v>
      </c>
      <c r="C2837" s="26" t="str">
        <f>TEXT(B2837,"dd.mm.yyyy")</f>
        <v>17.02.2023</v>
      </c>
      <c r="D2837" s="27">
        <f>B2837-A2837</f>
        <v>6.2499999985448085E-3</v>
      </c>
      <c r="E2837" s="28" t="s">
        <v>74</v>
      </c>
      <c r="F2837" s="28" t="s">
        <v>308</v>
      </c>
      <c r="G2837" s="28">
        <v>1</v>
      </c>
      <c r="H2837" s="29">
        <v>0.8</v>
      </c>
      <c r="I2837" s="28">
        <v>1</v>
      </c>
      <c r="J2837" s="28" t="s">
        <v>12</v>
      </c>
      <c r="K2837" s="28">
        <v>2</v>
      </c>
      <c r="L2837" s="29">
        <v>3.4</v>
      </c>
      <c r="M2837" s="29">
        <f t="shared" si="44"/>
        <v>1.02</v>
      </c>
      <c r="N2837" s="29">
        <v>1.5800000000000005</v>
      </c>
      <c r="O2837" s="30">
        <v>6</v>
      </c>
    </row>
    <row r="2838" spans="1:15" x14ac:dyDescent="0.35">
      <c r="A2838" s="24">
        <v>44974.004166666666</v>
      </c>
      <c r="B2838" s="25">
        <v>44974.011111111111</v>
      </c>
      <c r="C2838" s="26" t="str">
        <f>TEXT(B2838,"dd.mm.yyyy")</f>
        <v>17.02.2023</v>
      </c>
      <c r="D2838" s="27">
        <f>B2838-A2838</f>
        <v>6.9444444452528842E-3</v>
      </c>
      <c r="E2838" s="28" t="s">
        <v>30</v>
      </c>
      <c r="F2838" s="28" t="s">
        <v>165</v>
      </c>
      <c r="G2838" s="28">
        <v>1</v>
      </c>
      <c r="H2838" s="29">
        <v>2.2999999999999998</v>
      </c>
      <c r="I2838" s="28">
        <v>1</v>
      </c>
      <c r="J2838" s="28" t="s">
        <v>12</v>
      </c>
      <c r="K2838" s="28">
        <v>1</v>
      </c>
      <c r="L2838" s="29">
        <v>5.52</v>
      </c>
      <c r="M2838" s="29">
        <f t="shared" si="44"/>
        <v>1.6559999999999999</v>
      </c>
      <c r="N2838" s="29">
        <v>1.8240000000000007</v>
      </c>
      <c r="O2838" s="30">
        <v>9</v>
      </c>
    </row>
    <row r="2839" spans="1:15" x14ac:dyDescent="0.35">
      <c r="A2839" s="24">
        <v>44974.004166666666</v>
      </c>
      <c r="B2839" s="25">
        <v>44974.020833333336</v>
      </c>
      <c r="C2839" s="26" t="str">
        <f>TEXT(B2839,"dd.mm.yyyy")</f>
        <v>17.02.2023</v>
      </c>
      <c r="D2839" s="27">
        <f>B2839-A2839</f>
        <v>1.6666666670062114E-2</v>
      </c>
      <c r="E2839" s="28" t="s">
        <v>19</v>
      </c>
      <c r="F2839" s="28" t="s">
        <v>125</v>
      </c>
      <c r="G2839" s="28">
        <v>1</v>
      </c>
      <c r="H2839" s="29">
        <v>6.1</v>
      </c>
      <c r="I2839" s="28">
        <v>1</v>
      </c>
      <c r="J2839" s="28" t="s">
        <v>12</v>
      </c>
      <c r="K2839" s="28">
        <v>2</v>
      </c>
      <c r="L2839" s="29">
        <v>14.64</v>
      </c>
      <c r="M2839" s="29">
        <f t="shared" si="44"/>
        <v>4.3920000000000003</v>
      </c>
      <c r="N2839" s="29">
        <v>1.968</v>
      </c>
      <c r="O2839" s="30">
        <v>21</v>
      </c>
    </row>
    <row r="2840" spans="1:15" x14ac:dyDescent="0.35">
      <c r="A2840" s="24">
        <v>44974.004861111112</v>
      </c>
      <c r="B2840" s="25">
        <v>44974.004861111112</v>
      </c>
      <c r="C2840" s="26" t="str">
        <f>TEXT(B2840,"dd.mm.yyyy")</f>
        <v>17.02.2023</v>
      </c>
      <c r="D2840" s="27">
        <f>B2840-A2840</f>
        <v>0</v>
      </c>
      <c r="E2840" s="28" t="s">
        <v>56</v>
      </c>
      <c r="F2840" s="28" t="s">
        <v>312</v>
      </c>
      <c r="G2840" s="28">
        <v>1</v>
      </c>
      <c r="H2840" s="29">
        <v>0</v>
      </c>
      <c r="I2840" s="28">
        <v>5</v>
      </c>
      <c r="J2840" s="28" t="s">
        <v>12</v>
      </c>
      <c r="K2840" s="28">
        <v>1</v>
      </c>
      <c r="L2840" s="29">
        <v>3.4</v>
      </c>
      <c r="M2840" s="29">
        <f t="shared" si="44"/>
        <v>1.02</v>
      </c>
      <c r="N2840" s="29">
        <v>0.58000000000000007</v>
      </c>
      <c r="O2840" s="30">
        <v>5</v>
      </c>
    </row>
    <row r="2841" spans="1:15" x14ac:dyDescent="0.35">
      <c r="A2841" s="24">
        <v>44974.004861111112</v>
      </c>
      <c r="B2841" s="25">
        <v>44974.020138888889</v>
      </c>
      <c r="C2841" s="26" t="str">
        <f>TEXT(B2841,"dd.mm.yyyy")</f>
        <v>17.02.2023</v>
      </c>
      <c r="D2841" s="27">
        <f>B2841-A2841</f>
        <v>1.5277777776645962E-2</v>
      </c>
      <c r="E2841" s="28" t="s">
        <v>43</v>
      </c>
      <c r="F2841" s="28" t="s">
        <v>452</v>
      </c>
      <c r="G2841" s="28">
        <v>4</v>
      </c>
      <c r="H2841" s="29">
        <v>9.6</v>
      </c>
      <c r="I2841" s="28">
        <v>1</v>
      </c>
      <c r="J2841" s="28" t="s">
        <v>12</v>
      </c>
      <c r="K2841" s="28">
        <v>2</v>
      </c>
      <c r="L2841" s="29">
        <v>23.04</v>
      </c>
      <c r="M2841" s="29">
        <f t="shared" si="44"/>
        <v>6.9119999999999999</v>
      </c>
      <c r="N2841" s="29">
        <v>5.0480000000000018</v>
      </c>
      <c r="O2841" s="30">
        <v>35</v>
      </c>
    </row>
    <row r="2842" spans="1:15" x14ac:dyDescent="0.35">
      <c r="A2842" s="24">
        <v>44974.004861111112</v>
      </c>
      <c r="B2842" s="25">
        <v>44974.022916666669</v>
      </c>
      <c r="C2842" s="26" t="str">
        <f>TEXT(B2842,"dd.mm.yyyy")</f>
        <v>17.02.2023</v>
      </c>
      <c r="D2842" s="27">
        <f>B2842-A2842</f>
        <v>1.8055555556202307E-2</v>
      </c>
      <c r="E2842" s="28" t="s">
        <v>52</v>
      </c>
      <c r="F2842" s="28" t="s">
        <v>510</v>
      </c>
      <c r="G2842" s="28">
        <v>1</v>
      </c>
      <c r="H2842" s="29">
        <v>7.9</v>
      </c>
      <c r="I2842" s="28">
        <v>1</v>
      </c>
      <c r="J2842" s="28" t="s">
        <v>12</v>
      </c>
      <c r="K2842" s="28">
        <v>1</v>
      </c>
      <c r="L2842" s="29">
        <v>18.96</v>
      </c>
      <c r="M2842" s="29">
        <f t="shared" si="44"/>
        <v>5.6879999999999997</v>
      </c>
      <c r="N2842" s="29">
        <v>2.3520000000000003</v>
      </c>
      <c r="O2842" s="30">
        <v>27</v>
      </c>
    </row>
    <row r="2843" spans="1:15" x14ac:dyDescent="0.35">
      <c r="A2843" s="24">
        <v>44974.005555555559</v>
      </c>
      <c r="B2843" s="25">
        <v>44974.006944444445</v>
      </c>
      <c r="C2843" s="26" t="str">
        <f>TEXT(B2843,"dd.mm.yyyy")</f>
        <v>17.02.2023</v>
      </c>
      <c r="D2843" s="27">
        <f>B2843-A2843</f>
        <v>1.3888888861401938E-3</v>
      </c>
      <c r="E2843" s="28" t="s">
        <v>16</v>
      </c>
      <c r="F2843" s="28" t="s">
        <v>229</v>
      </c>
      <c r="G2843" s="28">
        <v>1</v>
      </c>
      <c r="H2843" s="29">
        <v>0.8</v>
      </c>
      <c r="I2843" s="28">
        <v>1</v>
      </c>
      <c r="J2843" s="28" t="s">
        <v>12</v>
      </c>
      <c r="K2843" s="28">
        <v>4</v>
      </c>
      <c r="L2843" s="29">
        <v>3.6</v>
      </c>
      <c r="M2843" s="29">
        <f t="shared" si="44"/>
        <v>1.08</v>
      </c>
      <c r="N2843" s="29">
        <v>1.3199999999999998</v>
      </c>
      <c r="O2843" s="30">
        <v>6</v>
      </c>
    </row>
    <row r="2844" spans="1:15" x14ac:dyDescent="0.35">
      <c r="A2844" s="24">
        <v>44974.005555555559</v>
      </c>
      <c r="B2844" s="25">
        <v>44974.010416666664</v>
      </c>
      <c r="C2844" s="26" t="str">
        <f>TEXT(B2844,"dd.mm.yyyy")</f>
        <v>17.02.2023</v>
      </c>
      <c r="D2844" s="27">
        <f>B2844-A2844</f>
        <v>4.8611111051286571E-3</v>
      </c>
      <c r="E2844" s="28" t="s">
        <v>21</v>
      </c>
      <c r="F2844" s="28" t="s">
        <v>406</v>
      </c>
      <c r="G2844" s="28">
        <v>1</v>
      </c>
      <c r="H2844" s="29">
        <v>1.8</v>
      </c>
      <c r="I2844" s="28">
        <v>1</v>
      </c>
      <c r="J2844" s="28" t="s">
        <v>12</v>
      </c>
      <c r="K2844" s="28">
        <v>2</v>
      </c>
      <c r="L2844" s="29">
        <v>3.9</v>
      </c>
      <c r="M2844" s="29">
        <f t="shared" si="44"/>
        <v>1.17</v>
      </c>
      <c r="N2844" s="29">
        <v>0.93000000000000016</v>
      </c>
      <c r="O2844" s="30">
        <v>6</v>
      </c>
    </row>
    <row r="2845" spans="1:15" x14ac:dyDescent="0.35">
      <c r="A2845" s="24">
        <v>44974.005555555559</v>
      </c>
      <c r="B2845" s="25">
        <v>44974.012499999997</v>
      </c>
      <c r="C2845" s="26" t="str">
        <f>TEXT(B2845,"dd.mm.yyyy")</f>
        <v>17.02.2023</v>
      </c>
      <c r="D2845" s="27">
        <f>B2845-A2845</f>
        <v>6.9444444379769266E-3</v>
      </c>
      <c r="E2845" s="28" t="s">
        <v>15</v>
      </c>
      <c r="F2845" s="28" t="s">
        <v>416</v>
      </c>
      <c r="G2845" s="28">
        <v>1</v>
      </c>
      <c r="H2845" s="29">
        <v>4.2</v>
      </c>
      <c r="I2845" s="28">
        <v>1</v>
      </c>
      <c r="J2845" s="28" t="s">
        <v>12</v>
      </c>
      <c r="K2845" s="28">
        <v>2</v>
      </c>
      <c r="L2845" s="29">
        <v>10.08</v>
      </c>
      <c r="M2845" s="29">
        <f t="shared" si="44"/>
        <v>3.024</v>
      </c>
      <c r="N2845" s="29">
        <v>1.895999999999999</v>
      </c>
      <c r="O2845" s="30">
        <v>15</v>
      </c>
    </row>
    <row r="2846" spans="1:15" x14ac:dyDescent="0.35">
      <c r="A2846" s="24">
        <v>44974.005555555559</v>
      </c>
      <c r="B2846" s="25">
        <v>44974.007638888892</v>
      </c>
      <c r="C2846" s="26" t="str">
        <f>TEXT(B2846,"dd.mm.yyyy")</f>
        <v>17.02.2023</v>
      </c>
      <c r="D2846" s="27">
        <f>B2846-A2846</f>
        <v>2.0833333328482695E-3</v>
      </c>
      <c r="E2846" s="28" t="s">
        <v>51</v>
      </c>
      <c r="F2846" s="28" t="s">
        <v>818</v>
      </c>
      <c r="G2846" s="28">
        <v>1</v>
      </c>
      <c r="H2846" s="29">
        <v>0.6</v>
      </c>
      <c r="I2846" s="28">
        <v>1</v>
      </c>
      <c r="J2846" s="28" t="s">
        <v>12</v>
      </c>
      <c r="K2846" s="28">
        <v>1</v>
      </c>
      <c r="L2846" s="29">
        <v>3.7</v>
      </c>
      <c r="M2846" s="29">
        <f t="shared" si="44"/>
        <v>1.1100000000000001</v>
      </c>
      <c r="N2846" s="29">
        <v>1.1899999999999995</v>
      </c>
      <c r="O2846" s="30">
        <v>6</v>
      </c>
    </row>
    <row r="2847" spans="1:15" x14ac:dyDescent="0.35">
      <c r="A2847" s="24">
        <v>44974.005555555559</v>
      </c>
      <c r="B2847" s="25">
        <v>44974.009722222225</v>
      </c>
      <c r="C2847" s="26" t="str">
        <f>TEXT(B2847,"dd.mm.yyyy")</f>
        <v>17.02.2023</v>
      </c>
      <c r="D2847" s="27">
        <f>B2847-A2847</f>
        <v>4.166666665696539E-3</v>
      </c>
      <c r="E2847" s="28" t="s">
        <v>47</v>
      </c>
      <c r="F2847" s="28" t="s">
        <v>913</v>
      </c>
      <c r="G2847" s="28">
        <v>4</v>
      </c>
      <c r="H2847" s="29">
        <v>1.3</v>
      </c>
      <c r="I2847" s="28">
        <v>1</v>
      </c>
      <c r="J2847" s="28" t="s">
        <v>12</v>
      </c>
      <c r="K2847" s="28">
        <v>2</v>
      </c>
      <c r="L2847" s="29">
        <v>3.4</v>
      </c>
      <c r="M2847" s="29">
        <f t="shared" si="44"/>
        <v>1.02</v>
      </c>
      <c r="N2847" s="29">
        <v>1.5800000000000005</v>
      </c>
      <c r="O2847" s="30">
        <v>6</v>
      </c>
    </row>
    <row r="2848" spans="1:15" x14ac:dyDescent="0.35">
      <c r="A2848" s="24">
        <v>44974.006249999999</v>
      </c>
      <c r="B2848" s="25">
        <v>44974.011111111111</v>
      </c>
      <c r="C2848" s="26" t="str">
        <f>TEXT(B2848,"dd.mm.yyyy")</f>
        <v>17.02.2023</v>
      </c>
      <c r="D2848" s="27">
        <f>B2848-A2848</f>
        <v>4.8611111124046147E-3</v>
      </c>
      <c r="E2848" s="28" t="s">
        <v>38</v>
      </c>
      <c r="F2848" s="28" t="s">
        <v>188</v>
      </c>
      <c r="G2848" s="28">
        <v>1</v>
      </c>
      <c r="H2848" s="29">
        <v>2.5</v>
      </c>
      <c r="I2848" s="28">
        <v>1</v>
      </c>
      <c r="J2848" s="28" t="s">
        <v>12</v>
      </c>
      <c r="K2848" s="28">
        <v>2</v>
      </c>
      <c r="L2848" s="29">
        <v>6</v>
      </c>
      <c r="M2848" s="29">
        <f t="shared" si="44"/>
        <v>1.7999999999999998</v>
      </c>
      <c r="N2848" s="29">
        <v>1.2000000000000002</v>
      </c>
      <c r="O2848" s="30">
        <v>9</v>
      </c>
    </row>
    <row r="2849" spans="1:15" x14ac:dyDescent="0.35">
      <c r="A2849" s="24">
        <v>44974.006944444445</v>
      </c>
      <c r="B2849" s="25">
        <v>44974.013888888891</v>
      </c>
      <c r="C2849" s="26" t="str">
        <f>TEXT(B2849,"dd.mm.yyyy")</f>
        <v>17.02.2023</v>
      </c>
      <c r="D2849" s="27">
        <f>B2849-A2849</f>
        <v>6.9444444452528842E-3</v>
      </c>
      <c r="E2849" s="28" t="s">
        <v>42</v>
      </c>
      <c r="F2849" s="28" t="s">
        <v>888</v>
      </c>
      <c r="G2849" s="28">
        <v>4</v>
      </c>
      <c r="H2849" s="29">
        <v>6.8</v>
      </c>
      <c r="I2849" s="28">
        <v>1</v>
      </c>
      <c r="J2849" s="28" t="s">
        <v>12</v>
      </c>
      <c r="K2849" s="28">
        <v>1</v>
      </c>
      <c r="L2849" s="29">
        <v>16.32</v>
      </c>
      <c r="M2849" s="29">
        <f t="shared" si="44"/>
        <v>4.8959999999999999</v>
      </c>
      <c r="N2849" s="29">
        <v>2.7839999999999989</v>
      </c>
      <c r="O2849" s="30">
        <v>24</v>
      </c>
    </row>
    <row r="2850" spans="1:15" x14ac:dyDescent="0.35">
      <c r="A2850" s="24">
        <v>44974.006944444445</v>
      </c>
      <c r="B2850" s="25">
        <v>44974.011805555558</v>
      </c>
      <c r="C2850" s="26" t="str">
        <f>TEXT(B2850,"dd.mm.yyyy")</f>
        <v>17.02.2023</v>
      </c>
      <c r="D2850" s="27">
        <f>B2850-A2850</f>
        <v>4.8611111124046147E-3</v>
      </c>
      <c r="E2850" s="28" t="s">
        <v>29</v>
      </c>
      <c r="F2850" s="28" t="s">
        <v>91</v>
      </c>
      <c r="G2850" s="28">
        <v>1</v>
      </c>
      <c r="H2850" s="29">
        <v>0.7</v>
      </c>
      <c r="I2850" s="28">
        <v>1</v>
      </c>
      <c r="J2850" s="28" t="s">
        <v>12</v>
      </c>
      <c r="K2850" s="28">
        <v>2</v>
      </c>
      <c r="L2850" s="29">
        <v>3.2</v>
      </c>
      <c r="M2850" s="29">
        <f t="shared" si="44"/>
        <v>0.96</v>
      </c>
      <c r="N2850" s="29">
        <v>0.83999999999999986</v>
      </c>
      <c r="O2850" s="30">
        <v>5</v>
      </c>
    </row>
    <row r="2851" spans="1:15" x14ac:dyDescent="0.35">
      <c r="A2851" s="24">
        <v>44974.006944444445</v>
      </c>
      <c r="B2851" s="25">
        <v>44974.030555555553</v>
      </c>
      <c r="C2851" s="26" t="str">
        <f>TEXT(B2851,"dd.mm.yyyy")</f>
        <v>17.02.2023</v>
      </c>
      <c r="D2851" s="27">
        <f>B2851-A2851</f>
        <v>2.361111110803904E-2</v>
      </c>
      <c r="E2851" s="28" t="s">
        <v>48</v>
      </c>
      <c r="F2851" s="28" t="s">
        <v>405</v>
      </c>
      <c r="G2851" s="28">
        <v>1</v>
      </c>
      <c r="H2851" s="29">
        <v>22.1</v>
      </c>
      <c r="I2851" s="28">
        <v>2</v>
      </c>
      <c r="J2851" s="28" t="s">
        <v>12</v>
      </c>
      <c r="K2851" s="28">
        <v>2</v>
      </c>
      <c r="L2851" s="29">
        <v>53.04</v>
      </c>
      <c r="M2851" s="29">
        <f t="shared" si="44"/>
        <v>15.911999999999999</v>
      </c>
      <c r="N2851" s="29">
        <v>9.0480000000000018</v>
      </c>
      <c r="O2851" s="30">
        <v>78</v>
      </c>
    </row>
    <row r="2852" spans="1:15" x14ac:dyDescent="0.35">
      <c r="A2852" s="24">
        <v>44974.006944444445</v>
      </c>
      <c r="B2852" s="25">
        <v>44974.010416666664</v>
      </c>
      <c r="C2852" s="26" t="str">
        <f>TEXT(B2852,"dd.mm.yyyy")</f>
        <v>17.02.2023</v>
      </c>
      <c r="D2852" s="27">
        <f>B2852-A2852</f>
        <v>3.4722222189884633E-3</v>
      </c>
      <c r="E2852" s="28" t="s">
        <v>49</v>
      </c>
      <c r="F2852" s="28" t="s">
        <v>203</v>
      </c>
      <c r="G2852" s="28">
        <v>1</v>
      </c>
      <c r="H2852" s="29">
        <v>0.6</v>
      </c>
      <c r="I2852" s="28">
        <v>1</v>
      </c>
      <c r="J2852" s="28" t="s">
        <v>18</v>
      </c>
      <c r="K2852" s="28">
        <v>2</v>
      </c>
      <c r="L2852" s="29">
        <v>3</v>
      </c>
      <c r="M2852" s="29">
        <f t="shared" si="44"/>
        <v>0.89999999999999991</v>
      </c>
      <c r="N2852" s="29">
        <v>1.0999999999999996</v>
      </c>
      <c r="O2852" s="30">
        <v>5</v>
      </c>
    </row>
    <row r="2853" spans="1:15" x14ac:dyDescent="0.35">
      <c r="A2853" s="24">
        <v>44974.006944444445</v>
      </c>
      <c r="B2853" s="25">
        <v>44974.039583333331</v>
      </c>
      <c r="C2853" s="26" t="str">
        <f>TEXT(B2853,"dd.mm.yyyy")</f>
        <v>17.02.2023</v>
      </c>
      <c r="D2853" s="27">
        <f>B2853-A2853</f>
        <v>3.2638888886140194E-2</v>
      </c>
      <c r="E2853" s="28" t="s">
        <v>25</v>
      </c>
      <c r="F2853" s="28" t="s">
        <v>613</v>
      </c>
      <c r="G2853" s="28">
        <v>1</v>
      </c>
      <c r="H2853" s="29">
        <v>33.1</v>
      </c>
      <c r="I2853" s="28">
        <v>5</v>
      </c>
      <c r="J2853" s="28" t="s">
        <v>12</v>
      </c>
      <c r="K2853" s="28">
        <v>1</v>
      </c>
      <c r="L2853" s="29">
        <v>79.44</v>
      </c>
      <c r="M2853" s="29">
        <f t="shared" si="44"/>
        <v>23.831999999999997</v>
      </c>
      <c r="N2853" s="29">
        <v>11.728000000000009</v>
      </c>
      <c r="O2853" s="30">
        <v>115</v>
      </c>
    </row>
    <row r="2854" spans="1:15" x14ac:dyDescent="0.35">
      <c r="A2854" s="24">
        <v>44974.007638888892</v>
      </c>
      <c r="B2854" s="25">
        <v>44974.020138888889</v>
      </c>
      <c r="C2854" s="26" t="str">
        <f>TEXT(B2854,"dd.mm.yyyy")</f>
        <v>17.02.2023</v>
      </c>
      <c r="D2854" s="27">
        <f>B2854-A2854</f>
        <v>1.2499999997089617E-2</v>
      </c>
      <c r="E2854" s="28" t="s">
        <v>50</v>
      </c>
      <c r="F2854" s="28" t="s">
        <v>474</v>
      </c>
      <c r="G2854" s="28">
        <v>1</v>
      </c>
      <c r="H2854" s="29">
        <v>9.4</v>
      </c>
      <c r="I2854" s="28">
        <v>1</v>
      </c>
      <c r="J2854" s="28" t="s">
        <v>12</v>
      </c>
      <c r="K2854" s="28">
        <v>1</v>
      </c>
      <c r="L2854" s="29">
        <v>22.56</v>
      </c>
      <c r="M2854" s="29">
        <f t="shared" si="44"/>
        <v>6.7679999999999998</v>
      </c>
      <c r="N2854" s="29">
        <v>2.6720000000000006</v>
      </c>
      <c r="O2854" s="30">
        <v>32</v>
      </c>
    </row>
    <row r="2855" spans="1:15" x14ac:dyDescent="0.35">
      <c r="A2855" s="24">
        <v>44974.007638888892</v>
      </c>
      <c r="B2855" s="25">
        <v>44974.018055555556</v>
      </c>
      <c r="C2855" s="26" t="str">
        <f>TEXT(B2855,"dd.mm.yyyy")</f>
        <v>17.02.2023</v>
      </c>
      <c r="D2855" s="27">
        <f>B2855-A2855</f>
        <v>1.0416666664241347E-2</v>
      </c>
      <c r="E2855" s="28" t="s">
        <v>51</v>
      </c>
      <c r="F2855" s="28" t="s">
        <v>795</v>
      </c>
      <c r="G2855" s="28">
        <v>2</v>
      </c>
      <c r="H2855" s="29">
        <v>3.9</v>
      </c>
      <c r="I2855" s="28">
        <v>1</v>
      </c>
      <c r="J2855" s="28" t="s">
        <v>12</v>
      </c>
      <c r="K2855" s="28">
        <v>1</v>
      </c>
      <c r="L2855" s="29">
        <v>9.36</v>
      </c>
      <c r="M2855" s="29">
        <f t="shared" si="44"/>
        <v>2.8079999999999998</v>
      </c>
      <c r="N2855" s="29">
        <v>1.8320000000000007</v>
      </c>
      <c r="O2855" s="30">
        <v>14</v>
      </c>
    </row>
    <row r="2856" spans="1:15" x14ac:dyDescent="0.35">
      <c r="A2856" s="24">
        <v>44974.008333333331</v>
      </c>
      <c r="B2856" s="25">
        <v>44974.043055555558</v>
      </c>
      <c r="C2856" s="26" t="str">
        <f>TEXT(B2856,"dd.mm.yyyy")</f>
        <v>17.02.2023</v>
      </c>
      <c r="D2856" s="27">
        <f>B2856-A2856</f>
        <v>3.4722222226264421E-2</v>
      </c>
      <c r="E2856" s="28" t="s">
        <v>42</v>
      </c>
      <c r="F2856" s="28" t="s">
        <v>858</v>
      </c>
      <c r="G2856" s="28">
        <v>1</v>
      </c>
      <c r="H2856" s="29">
        <v>12.5</v>
      </c>
      <c r="I2856" s="28">
        <v>1</v>
      </c>
      <c r="J2856" s="28" t="s">
        <v>12</v>
      </c>
      <c r="K2856" s="28">
        <v>1</v>
      </c>
      <c r="L2856" s="29">
        <v>30</v>
      </c>
      <c r="M2856" s="29">
        <f t="shared" si="44"/>
        <v>9</v>
      </c>
      <c r="N2856" s="29">
        <v>4</v>
      </c>
      <c r="O2856" s="30">
        <v>43</v>
      </c>
    </row>
    <row r="2857" spans="1:15" x14ac:dyDescent="0.35">
      <c r="A2857" s="24">
        <v>44974.009027777778</v>
      </c>
      <c r="B2857" s="25">
        <v>44974.027083333334</v>
      </c>
      <c r="C2857" s="26" t="str">
        <f>TEXT(B2857,"dd.mm.yyyy")</f>
        <v>17.02.2023</v>
      </c>
      <c r="D2857" s="27">
        <f>B2857-A2857</f>
        <v>1.8055555556202307E-2</v>
      </c>
      <c r="E2857" s="28" t="s">
        <v>53</v>
      </c>
      <c r="F2857" s="28" t="s">
        <v>308</v>
      </c>
      <c r="G2857" s="28">
        <v>1</v>
      </c>
      <c r="H2857" s="29">
        <v>7.4</v>
      </c>
      <c r="I2857" s="28">
        <v>1</v>
      </c>
      <c r="J2857" s="28" t="s">
        <v>12</v>
      </c>
      <c r="K2857" s="28">
        <v>2</v>
      </c>
      <c r="L2857" s="29">
        <v>17.760000000000002</v>
      </c>
      <c r="M2857" s="29">
        <f t="shared" si="44"/>
        <v>5.3280000000000003</v>
      </c>
      <c r="N2857" s="29">
        <v>1.911999999999999</v>
      </c>
      <c r="O2857" s="30">
        <v>25</v>
      </c>
    </row>
    <row r="2858" spans="1:15" x14ac:dyDescent="0.35">
      <c r="A2858" s="24">
        <v>44974.009027777778</v>
      </c>
      <c r="B2858" s="25">
        <v>44974.012499999997</v>
      </c>
      <c r="C2858" s="26" t="str">
        <f>TEXT(B2858,"dd.mm.yyyy")</f>
        <v>17.02.2023</v>
      </c>
      <c r="D2858" s="27">
        <f>B2858-A2858</f>
        <v>3.4722222189884633E-3</v>
      </c>
      <c r="E2858" s="28" t="s">
        <v>69</v>
      </c>
      <c r="F2858" s="28" t="s">
        <v>936</v>
      </c>
      <c r="G2858" s="28">
        <v>2</v>
      </c>
      <c r="H2858" s="29">
        <v>1.4</v>
      </c>
      <c r="I2858" s="28">
        <v>1</v>
      </c>
      <c r="J2858" s="28" t="s">
        <v>12</v>
      </c>
      <c r="K2858" s="28">
        <v>1</v>
      </c>
      <c r="L2858" s="29">
        <v>3.7</v>
      </c>
      <c r="M2858" s="29">
        <f t="shared" si="44"/>
        <v>1.1100000000000001</v>
      </c>
      <c r="N2858" s="29">
        <v>1.1899999999999995</v>
      </c>
      <c r="O2858" s="30">
        <v>6</v>
      </c>
    </row>
    <row r="2859" spans="1:15" x14ac:dyDescent="0.35">
      <c r="A2859" s="24">
        <v>44974.009722222225</v>
      </c>
      <c r="B2859" s="25">
        <v>44974.027083333334</v>
      </c>
      <c r="C2859" s="26" t="str">
        <f>TEXT(B2859,"dd.mm.yyyy")</f>
        <v>17.02.2023</v>
      </c>
      <c r="D2859" s="27">
        <f>B2859-A2859</f>
        <v>1.7361111109494232E-2</v>
      </c>
      <c r="E2859" s="28" t="s">
        <v>20</v>
      </c>
      <c r="F2859" s="28" t="s">
        <v>379</v>
      </c>
      <c r="G2859" s="28">
        <v>1</v>
      </c>
      <c r="H2859" s="29">
        <v>7.1</v>
      </c>
      <c r="I2859" s="28">
        <v>1</v>
      </c>
      <c r="J2859" s="28" t="s">
        <v>12</v>
      </c>
      <c r="K2859" s="28">
        <v>1</v>
      </c>
      <c r="L2859" s="29">
        <v>17.04</v>
      </c>
      <c r="M2859" s="29">
        <f t="shared" si="44"/>
        <v>5.1119999999999992</v>
      </c>
      <c r="N2859" s="29">
        <v>3.8480000000000025</v>
      </c>
      <c r="O2859" s="30">
        <v>26</v>
      </c>
    </row>
    <row r="2860" spans="1:15" x14ac:dyDescent="0.35">
      <c r="A2860" s="24">
        <v>44974.009722222225</v>
      </c>
      <c r="B2860" s="25">
        <v>44974.01666666667</v>
      </c>
      <c r="C2860" s="26" t="str">
        <f>TEXT(B2860,"dd.mm.yyyy")</f>
        <v>17.02.2023</v>
      </c>
      <c r="D2860" s="27">
        <f>B2860-A2860</f>
        <v>6.9444444452528842E-3</v>
      </c>
      <c r="E2860" s="28" t="s">
        <v>11</v>
      </c>
      <c r="F2860" s="28" t="s">
        <v>188</v>
      </c>
      <c r="G2860" s="28">
        <v>2</v>
      </c>
      <c r="H2860" s="29">
        <v>2.2000000000000002</v>
      </c>
      <c r="I2860" s="28">
        <v>1</v>
      </c>
      <c r="J2860" s="28" t="s">
        <v>12</v>
      </c>
      <c r="K2860" s="28">
        <v>2</v>
      </c>
      <c r="L2860" s="29">
        <v>5.28</v>
      </c>
      <c r="M2860" s="29">
        <f t="shared" si="44"/>
        <v>1.5840000000000001</v>
      </c>
      <c r="N2860" s="29">
        <v>1.1360000000000001</v>
      </c>
      <c r="O2860" s="30">
        <v>8</v>
      </c>
    </row>
    <row r="2861" spans="1:15" x14ac:dyDescent="0.35">
      <c r="A2861" s="24">
        <v>44974.009722222225</v>
      </c>
      <c r="B2861" s="25">
        <v>44974.011805555558</v>
      </c>
      <c r="C2861" s="26" t="str">
        <f>TEXT(B2861,"dd.mm.yyyy")</f>
        <v>17.02.2023</v>
      </c>
      <c r="D2861" s="27">
        <f>B2861-A2861</f>
        <v>2.0833333328482695E-3</v>
      </c>
      <c r="E2861" s="28" t="s">
        <v>49</v>
      </c>
      <c r="F2861" s="28" t="s">
        <v>285</v>
      </c>
      <c r="G2861" s="28">
        <v>1</v>
      </c>
      <c r="H2861" s="29">
        <v>0.8</v>
      </c>
      <c r="I2861" s="28">
        <v>1</v>
      </c>
      <c r="J2861" s="28" t="s">
        <v>12</v>
      </c>
      <c r="K2861" s="28">
        <v>2</v>
      </c>
      <c r="L2861" s="29">
        <v>3.6</v>
      </c>
      <c r="M2861" s="29">
        <f t="shared" si="44"/>
        <v>1.08</v>
      </c>
      <c r="N2861" s="29">
        <v>1.3199999999999998</v>
      </c>
      <c r="O2861" s="30">
        <v>6</v>
      </c>
    </row>
    <row r="2862" spans="1:15" x14ac:dyDescent="0.35">
      <c r="A2862" s="24">
        <v>44974.009722222225</v>
      </c>
      <c r="B2862" s="25">
        <v>44974.011805555558</v>
      </c>
      <c r="C2862" s="26" t="str">
        <f>TEXT(B2862,"dd.mm.yyyy")</f>
        <v>17.02.2023</v>
      </c>
      <c r="D2862" s="27">
        <f>B2862-A2862</f>
        <v>2.0833333328482695E-3</v>
      </c>
      <c r="E2862" s="28" t="s">
        <v>21</v>
      </c>
      <c r="F2862" s="28" t="s">
        <v>345</v>
      </c>
      <c r="G2862" s="28">
        <v>1</v>
      </c>
      <c r="H2862" s="29">
        <v>0.6</v>
      </c>
      <c r="I2862" s="28">
        <v>1</v>
      </c>
      <c r="J2862" s="28" t="s">
        <v>12</v>
      </c>
      <c r="K2862" s="28">
        <v>2</v>
      </c>
      <c r="L2862" s="29">
        <v>3.6</v>
      </c>
      <c r="M2862" s="29">
        <f t="shared" si="44"/>
        <v>1.08</v>
      </c>
      <c r="N2862" s="29">
        <v>1.3199999999999998</v>
      </c>
      <c r="O2862" s="30">
        <v>6</v>
      </c>
    </row>
    <row r="2863" spans="1:15" x14ac:dyDescent="0.35">
      <c r="A2863" s="24">
        <v>44974.010416666664</v>
      </c>
      <c r="B2863" s="25">
        <v>44974.01666666667</v>
      </c>
      <c r="C2863" s="26" t="str">
        <f>TEXT(B2863,"dd.mm.yyyy")</f>
        <v>17.02.2023</v>
      </c>
      <c r="D2863" s="27">
        <f>B2863-A2863</f>
        <v>6.2500000058207661E-3</v>
      </c>
      <c r="E2863" s="28" t="s">
        <v>21</v>
      </c>
      <c r="F2863" s="28" t="s">
        <v>479</v>
      </c>
      <c r="G2863" s="28">
        <v>2</v>
      </c>
      <c r="H2863" s="29">
        <v>1.9</v>
      </c>
      <c r="I2863" s="28">
        <v>1</v>
      </c>
      <c r="J2863" s="28" t="s">
        <v>12</v>
      </c>
      <c r="K2863" s="28">
        <v>1</v>
      </c>
      <c r="L2863" s="29">
        <v>3.8</v>
      </c>
      <c r="M2863" s="29">
        <f t="shared" si="44"/>
        <v>1.1399999999999999</v>
      </c>
      <c r="N2863" s="29">
        <v>1.0600000000000005</v>
      </c>
      <c r="O2863" s="30">
        <v>6</v>
      </c>
    </row>
    <row r="2864" spans="1:15" x14ac:dyDescent="0.35">
      <c r="A2864" s="24">
        <v>44974.011111111111</v>
      </c>
      <c r="B2864" s="25">
        <v>44974.015277777777</v>
      </c>
      <c r="C2864" s="26" t="str">
        <f>TEXT(B2864,"dd.mm.yyyy")</f>
        <v>17.02.2023</v>
      </c>
      <c r="D2864" s="27">
        <f>B2864-A2864</f>
        <v>4.166666665696539E-3</v>
      </c>
      <c r="E2864" s="28" t="s">
        <v>68</v>
      </c>
      <c r="F2864" s="28" t="s">
        <v>262</v>
      </c>
      <c r="G2864" s="28">
        <v>2</v>
      </c>
      <c r="H2864" s="29">
        <v>1.3</v>
      </c>
      <c r="I2864" s="28">
        <v>1</v>
      </c>
      <c r="J2864" s="28" t="s">
        <v>12</v>
      </c>
      <c r="K2864" s="28">
        <v>2</v>
      </c>
      <c r="L2864" s="29">
        <v>3.1</v>
      </c>
      <c r="M2864" s="29">
        <f t="shared" si="44"/>
        <v>0.92999999999999994</v>
      </c>
      <c r="N2864" s="29">
        <v>0.9700000000000002</v>
      </c>
      <c r="O2864" s="30">
        <v>5</v>
      </c>
    </row>
    <row r="2865" spans="1:15" x14ac:dyDescent="0.35">
      <c r="A2865" s="24">
        <v>44974.011111111111</v>
      </c>
      <c r="B2865" s="25">
        <v>44974.013194444444</v>
      </c>
      <c r="C2865" s="26" t="str">
        <f>TEXT(B2865,"dd.mm.yyyy")</f>
        <v>17.02.2023</v>
      </c>
      <c r="D2865" s="27">
        <f>B2865-A2865</f>
        <v>2.0833333328482695E-3</v>
      </c>
      <c r="E2865" s="28" t="s">
        <v>53</v>
      </c>
      <c r="F2865" s="28" t="s">
        <v>629</v>
      </c>
      <c r="G2865" s="28">
        <v>1</v>
      </c>
      <c r="H2865" s="29">
        <v>0.8</v>
      </c>
      <c r="I2865" s="28">
        <v>1</v>
      </c>
      <c r="J2865" s="28" t="s">
        <v>12</v>
      </c>
      <c r="K2865" s="28">
        <v>1</v>
      </c>
      <c r="L2865" s="29">
        <v>3</v>
      </c>
      <c r="M2865" s="29">
        <f t="shared" si="44"/>
        <v>0.89999999999999991</v>
      </c>
      <c r="N2865" s="29">
        <v>1.0999999999999996</v>
      </c>
      <c r="O2865" s="30">
        <v>5</v>
      </c>
    </row>
    <row r="2866" spans="1:15" x14ac:dyDescent="0.35">
      <c r="A2866" s="24">
        <v>44974.011805555558</v>
      </c>
      <c r="B2866" s="25">
        <v>44974.022222222222</v>
      </c>
      <c r="C2866" s="26" t="str">
        <f>TEXT(B2866,"dd.mm.yyyy")</f>
        <v>17.02.2023</v>
      </c>
      <c r="D2866" s="27">
        <f>B2866-A2866</f>
        <v>1.0416666664241347E-2</v>
      </c>
      <c r="E2866" s="28" t="s">
        <v>29</v>
      </c>
      <c r="F2866" s="28" t="s">
        <v>702</v>
      </c>
      <c r="G2866" s="28">
        <v>1</v>
      </c>
      <c r="H2866" s="29">
        <v>9</v>
      </c>
      <c r="I2866" s="28">
        <v>1</v>
      </c>
      <c r="J2866" s="28" t="s">
        <v>12</v>
      </c>
      <c r="K2866" s="28">
        <v>1</v>
      </c>
      <c r="L2866" s="29">
        <v>21.6</v>
      </c>
      <c r="M2866" s="29">
        <f t="shared" si="44"/>
        <v>6.48</v>
      </c>
      <c r="N2866" s="29">
        <v>2.9199999999999982</v>
      </c>
      <c r="O2866" s="30">
        <v>31</v>
      </c>
    </row>
    <row r="2867" spans="1:15" x14ac:dyDescent="0.35">
      <c r="A2867" s="24">
        <v>44974.011805555558</v>
      </c>
      <c r="B2867" s="25">
        <v>44974.029861111114</v>
      </c>
      <c r="C2867" s="26" t="str">
        <f>TEXT(B2867,"dd.mm.yyyy")</f>
        <v>17.02.2023</v>
      </c>
      <c r="D2867" s="27">
        <f>B2867-A2867</f>
        <v>1.8055555556202307E-2</v>
      </c>
      <c r="E2867" s="28" t="s">
        <v>38</v>
      </c>
      <c r="F2867" s="28" t="s">
        <v>616</v>
      </c>
      <c r="G2867" s="28">
        <v>1</v>
      </c>
      <c r="H2867" s="29">
        <v>10.4</v>
      </c>
      <c r="I2867" s="28">
        <v>1</v>
      </c>
      <c r="J2867" s="28" t="s">
        <v>12</v>
      </c>
      <c r="K2867" s="28">
        <v>1</v>
      </c>
      <c r="L2867" s="29">
        <v>24.96</v>
      </c>
      <c r="M2867" s="29">
        <f t="shared" si="44"/>
        <v>7.4879999999999995</v>
      </c>
      <c r="N2867" s="29">
        <v>3.5519999999999996</v>
      </c>
      <c r="O2867" s="30">
        <v>36</v>
      </c>
    </row>
    <row r="2868" spans="1:15" x14ac:dyDescent="0.35">
      <c r="A2868" s="24">
        <v>44974.011805555558</v>
      </c>
      <c r="B2868" s="25">
        <v>44974.021527777775</v>
      </c>
      <c r="C2868" s="26" t="str">
        <f>TEXT(B2868,"dd.mm.yyyy")</f>
        <v>17.02.2023</v>
      </c>
      <c r="D2868" s="27">
        <f>B2868-A2868</f>
        <v>9.7222222175332718E-3</v>
      </c>
      <c r="E2868" s="28" t="s">
        <v>36</v>
      </c>
      <c r="F2868" s="28" t="s">
        <v>678</v>
      </c>
      <c r="G2868" s="28">
        <v>1</v>
      </c>
      <c r="H2868" s="29">
        <v>3.2</v>
      </c>
      <c r="I2868" s="28">
        <v>1</v>
      </c>
      <c r="J2868" s="28" t="s">
        <v>12</v>
      </c>
      <c r="K2868" s="28">
        <v>1</v>
      </c>
      <c r="L2868" s="29">
        <v>7.68</v>
      </c>
      <c r="M2868" s="29">
        <f t="shared" si="44"/>
        <v>2.3039999999999998</v>
      </c>
      <c r="N2868" s="29">
        <v>2.016</v>
      </c>
      <c r="O2868" s="30">
        <v>12</v>
      </c>
    </row>
    <row r="2869" spans="1:15" x14ac:dyDescent="0.35">
      <c r="A2869" s="24">
        <v>44974.011805555558</v>
      </c>
      <c r="B2869" s="25">
        <v>44974.052083333336</v>
      </c>
      <c r="C2869" s="26" t="str">
        <f>TEXT(B2869,"dd.mm.yyyy")</f>
        <v>17.02.2023</v>
      </c>
      <c r="D2869" s="27">
        <f>B2869-A2869</f>
        <v>4.0277777778101154E-2</v>
      </c>
      <c r="E2869" s="28" t="s">
        <v>47</v>
      </c>
      <c r="F2869" s="28" t="s">
        <v>469</v>
      </c>
      <c r="G2869" s="28">
        <v>2</v>
      </c>
      <c r="H2869" s="29">
        <v>10.8</v>
      </c>
      <c r="I2869" s="28">
        <v>1</v>
      </c>
      <c r="J2869" s="28" t="s">
        <v>12</v>
      </c>
      <c r="K2869" s="28">
        <v>2</v>
      </c>
      <c r="L2869" s="29">
        <v>25.92</v>
      </c>
      <c r="M2869" s="29">
        <f t="shared" si="44"/>
        <v>7.7759999999999998</v>
      </c>
      <c r="N2869" s="29">
        <v>6.304000000000002</v>
      </c>
      <c r="O2869" s="30">
        <v>40</v>
      </c>
    </row>
    <row r="2870" spans="1:15" x14ac:dyDescent="0.35">
      <c r="A2870" s="24">
        <v>44974.012499999997</v>
      </c>
      <c r="B2870" s="25">
        <v>44974.03402777778</v>
      </c>
      <c r="C2870" s="26" t="str">
        <f>TEXT(B2870,"dd.mm.yyyy")</f>
        <v>17.02.2023</v>
      </c>
      <c r="D2870" s="27">
        <f>B2870-A2870</f>
        <v>2.1527777782466728E-2</v>
      </c>
      <c r="E2870" s="28" t="s">
        <v>20</v>
      </c>
      <c r="F2870" s="28" t="s">
        <v>873</v>
      </c>
      <c r="G2870" s="28">
        <v>2</v>
      </c>
      <c r="H2870" s="29">
        <v>7.2</v>
      </c>
      <c r="I2870" s="28">
        <v>1</v>
      </c>
      <c r="J2870" s="28" t="s">
        <v>12</v>
      </c>
      <c r="K2870" s="28">
        <v>2</v>
      </c>
      <c r="L2870" s="29">
        <v>17.28</v>
      </c>
      <c r="M2870" s="29">
        <f t="shared" si="44"/>
        <v>5.1840000000000002</v>
      </c>
      <c r="N2870" s="29">
        <v>1.5359999999999978</v>
      </c>
      <c r="O2870" s="30">
        <v>24</v>
      </c>
    </row>
    <row r="2871" spans="1:15" x14ac:dyDescent="0.35">
      <c r="A2871" s="24">
        <v>44974.012499999997</v>
      </c>
      <c r="B2871" s="25">
        <v>44974.024305555555</v>
      </c>
      <c r="C2871" s="26" t="str">
        <f>TEXT(B2871,"dd.mm.yyyy")</f>
        <v>17.02.2023</v>
      </c>
      <c r="D2871" s="27">
        <f>B2871-A2871</f>
        <v>1.1805555557657499E-2</v>
      </c>
      <c r="E2871" s="28" t="s">
        <v>45</v>
      </c>
      <c r="F2871" s="28" t="s">
        <v>425</v>
      </c>
      <c r="G2871" s="28">
        <v>2</v>
      </c>
      <c r="H2871" s="29">
        <v>5.5</v>
      </c>
      <c r="I2871" s="28">
        <v>1</v>
      </c>
      <c r="J2871" s="28" t="s">
        <v>12</v>
      </c>
      <c r="K2871" s="28">
        <v>2</v>
      </c>
      <c r="L2871" s="29">
        <v>13.2</v>
      </c>
      <c r="M2871" s="29">
        <f t="shared" si="44"/>
        <v>3.9599999999999995</v>
      </c>
      <c r="N2871" s="29">
        <v>1.8400000000000016</v>
      </c>
      <c r="O2871" s="30">
        <v>19</v>
      </c>
    </row>
    <row r="2872" spans="1:15" x14ac:dyDescent="0.35">
      <c r="A2872" s="24">
        <v>44974.013888888891</v>
      </c>
      <c r="B2872" s="25">
        <v>44974.022222222222</v>
      </c>
      <c r="C2872" s="26" t="str">
        <f>TEXT(B2872,"dd.mm.yyyy")</f>
        <v>17.02.2023</v>
      </c>
      <c r="D2872" s="27">
        <f>B2872-A2872</f>
        <v>8.333333331393078E-3</v>
      </c>
      <c r="E2872" s="28" t="s">
        <v>73</v>
      </c>
      <c r="F2872" s="28" t="s">
        <v>430</v>
      </c>
      <c r="G2872" s="28">
        <v>1</v>
      </c>
      <c r="H2872" s="29">
        <v>3.8</v>
      </c>
      <c r="I2872" s="28">
        <v>1</v>
      </c>
      <c r="J2872" s="28" t="s">
        <v>12</v>
      </c>
      <c r="K2872" s="28">
        <v>2</v>
      </c>
      <c r="L2872" s="29">
        <v>9.1199999999999992</v>
      </c>
      <c r="M2872" s="29">
        <f t="shared" si="44"/>
        <v>2.7359999999999998</v>
      </c>
      <c r="N2872" s="29">
        <v>2.1440000000000001</v>
      </c>
      <c r="O2872" s="30">
        <v>14</v>
      </c>
    </row>
    <row r="2873" spans="1:15" x14ac:dyDescent="0.35">
      <c r="A2873" s="24">
        <v>44974.013888888891</v>
      </c>
      <c r="B2873" s="25">
        <v>44974.015277777777</v>
      </c>
      <c r="C2873" s="26" t="str">
        <f>TEXT(B2873,"dd.mm.yyyy")</f>
        <v>17.02.2023</v>
      </c>
      <c r="D2873" s="27">
        <f>B2873-A2873</f>
        <v>1.3888888861401938E-3</v>
      </c>
      <c r="E2873" s="28" t="s">
        <v>42</v>
      </c>
      <c r="F2873" s="28" t="s">
        <v>352</v>
      </c>
      <c r="G2873" s="28">
        <v>1</v>
      </c>
      <c r="H2873" s="29">
        <v>0.3</v>
      </c>
      <c r="I2873" s="28">
        <v>1</v>
      </c>
      <c r="J2873" s="28" t="s">
        <v>18</v>
      </c>
      <c r="K2873" s="28">
        <v>2</v>
      </c>
      <c r="L2873" s="29">
        <v>3.4</v>
      </c>
      <c r="M2873" s="29">
        <f t="shared" si="44"/>
        <v>1.02</v>
      </c>
      <c r="N2873" s="29">
        <v>1.5800000000000005</v>
      </c>
      <c r="O2873" s="30">
        <v>6</v>
      </c>
    </row>
    <row r="2874" spans="1:15" x14ac:dyDescent="0.35">
      <c r="A2874" s="24">
        <v>44974.01458333333</v>
      </c>
      <c r="B2874" s="25">
        <v>44974.01666666667</v>
      </c>
      <c r="C2874" s="26" t="str">
        <f>TEXT(B2874,"dd.mm.yyyy")</f>
        <v>17.02.2023</v>
      </c>
      <c r="D2874" s="27">
        <f>B2874-A2874</f>
        <v>2.0833333401242271E-3</v>
      </c>
      <c r="E2874" s="28" t="s">
        <v>11</v>
      </c>
      <c r="F2874" s="28" t="s">
        <v>837</v>
      </c>
      <c r="G2874" s="28">
        <v>1</v>
      </c>
      <c r="H2874" s="29">
        <v>0.5</v>
      </c>
      <c r="I2874" s="28">
        <v>1</v>
      </c>
      <c r="J2874" s="28" t="s">
        <v>12</v>
      </c>
      <c r="K2874" s="28">
        <v>2</v>
      </c>
      <c r="L2874" s="29">
        <v>3.7</v>
      </c>
      <c r="M2874" s="29">
        <f t="shared" si="44"/>
        <v>1.1100000000000001</v>
      </c>
      <c r="N2874" s="29">
        <v>1.1899999999999995</v>
      </c>
      <c r="O2874" s="30">
        <v>6</v>
      </c>
    </row>
    <row r="2875" spans="1:15" x14ac:dyDescent="0.35">
      <c r="A2875" s="24">
        <v>44974.015972222223</v>
      </c>
      <c r="B2875" s="25">
        <v>44974.020833333336</v>
      </c>
      <c r="C2875" s="26" t="str">
        <f>TEXT(B2875,"dd.mm.yyyy")</f>
        <v>17.02.2023</v>
      </c>
      <c r="D2875" s="27">
        <f>B2875-A2875</f>
        <v>4.8611111124046147E-3</v>
      </c>
      <c r="E2875" s="28" t="s">
        <v>55</v>
      </c>
      <c r="F2875" s="28" t="s">
        <v>369</v>
      </c>
      <c r="G2875" s="28">
        <v>1</v>
      </c>
      <c r="H2875" s="29">
        <v>1.4</v>
      </c>
      <c r="I2875" s="28">
        <v>1</v>
      </c>
      <c r="J2875" s="28" t="s">
        <v>12</v>
      </c>
      <c r="K2875" s="28">
        <v>2</v>
      </c>
      <c r="L2875" s="29">
        <v>3.5</v>
      </c>
      <c r="M2875" s="29">
        <f t="shared" si="44"/>
        <v>1.05</v>
      </c>
      <c r="N2875" s="29">
        <v>1.4500000000000002</v>
      </c>
      <c r="O2875" s="30">
        <v>6</v>
      </c>
    </row>
    <row r="2876" spans="1:15" x14ac:dyDescent="0.35">
      <c r="A2876" s="24">
        <v>44974.01666666667</v>
      </c>
      <c r="B2876" s="25">
        <v>44974.087500000001</v>
      </c>
      <c r="C2876" s="26" t="str">
        <f>TEXT(B2876,"dd.mm.yyyy")</f>
        <v>17.02.2023</v>
      </c>
      <c r="D2876" s="27">
        <f>B2876-A2876</f>
        <v>7.0833333331393078E-2</v>
      </c>
      <c r="E2876" s="28" t="s">
        <v>34</v>
      </c>
      <c r="F2876" s="28" t="s">
        <v>906</v>
      </c>
      <c r="G2876" s="28">
        <v>1</v>
      </c>
      <c r="H2876" s="29">
        <v>68.900000000000006</v>
      </c>
      <c r="I2876" s="28">
        <v>1</v>
      </c>
      <c r="J2876" s="28" t="s">
        <v>12</v>
      </c>
      <c r="K2876" s="28">
        <v>1</v>
      </c>
      <c r="L2876" s="29">
        <v>165.36</v>
      </c>
      <c r="M2876" s="29">
        <f t="shared" si="44"/>
        <v>49.608000000000004</v>
      </c>
      <c r="N2876" s="29">
        <v>36.031999999999982</v>
      </c>
      <c r="O2876" s="30">
        <v>251</v>
      </c>
    </row>
    <row r="2877" spans="1:15" x14ac:dyDescent="0.35">
      <c r="A2877" s="24">
        <v>44974.017361111109</v>
      </c>
      <c r="B2877" s="25">
        <v>44974.019444444442</v>
      </c>
      <c r="C2877" s="26" t="str">
        <f>TEXT(B2877,"dd.mm.yyyy")</f>
        <v>17.02.2023</v>
      </c>
      <c r="D2877" s="27">
        <f>B2877-A2877</f>
        <v>2.0833333328482695E-3</v>
      </c>
      <c r="E2877" s="28" t="s">
        <v>25</v>
      </c>
      <c r="F2877" s="28" t="s">
        <v>694</v>
      </c>
      <c r="G2877" s="28">
        <v>1</v>
      </c>
      <c r="H2877" s="29">
        <v>1.5</v>
      </c>
      <c r="I2877" s="28">
        <v>1</v>
      </c>
      <c r="J2877" s="28" t="s">
        <v>12</v>
      </c>
      <c r="K2877" s="28">
        <v>2</v>
      </c>
      <c r="L2877" s="29">
        <v>3.8</v>
      </c>
      <c r="M2877" s="29">
        <f t="shared" si="44"/>
        <v>1.1399999999999999</v>
      </c>
      <c r="N2877" s="29">
        <v>1.0600000000000005</v>
      </c>
      <c r="O2877" s="30">
        <v>6</v>
      </c>
    </row>
    <row r="2878" spans="1:15" x14ac:dyDescent="0.35">
      <c r="A2878" s="24">
        <v>44974.017361111109</v>
      </c>
      <c r="B2878" s="25">
        <v>44974.021527777775</v>
      </c>
      <c r="C2878" s="26" t="str">
        <f>TEXT(B2878,"dd.mm.yyyy")</f>
        <v>17.02.2023</v>
      </c>
      <c r="D2878" s="27">
        <f>B2878-A2878</f>
        <v>4.166666665696539E-3</v>
      </c>
      <c r="E2878" s="28" t="s">
        <v>41</v>
      </c>
      <c r="F2878" s="28" t="s">
        <v>799</v>
      </c>
      <c r="G2878" s="28">
        <v>1</v>
      </c>
      <c r="H2878" s="29">
        <v>1.3</v>
      </c>
      <c r="I2878" s="28">
        <v>1</v>
      </c>
      <c r="J2878" s="28" t="s">
        <v>12</v>
      </c>
      <c r="K2878" s="28">
        <v>1</v>
      </c>
      <c r="L2878" s="29">
        <v>3.3</v>
      </c>
      <c r="M2878" s="29">
        <f t="shared" si="44"/>
        <v>0.98999999999999988</v>
      </c>
      <c r="N2878" s="29">
        <v>0.71</v>
      </c>
      <c r="O2878" s="30">
        <v>5</v>
      </c>
    </row>
    <row r="2879" spans="1:15" x14ac:dyDescent="0.35">
      <c r="A2879" s="24">
        <v>44974.017361111109</v>
      </c>
      <c r="B2879" s="25">
        <v>44974.024305555555</v>
      </c>
      <c r="C2879" s="26" t="str">
        <f>TEXT(B2879,"dd.mm.yyyy")</f>
        <v>17.02.2023</v>
      </c>
      <c r="D2879" s="27">
        <f>B2879-A2879</f>
        <v>6.9444444452528842E-3</v>
      </c>
      <c r="E2879" s="28" t="s">
        <v>63</v>
      </c>
      <c r="F2879" s="28" t="s">
        <v>541</v>
      </c>
      <c r="G2879" s="28">
        <v>2</v>
      </c>
      <c r="H2879" s="29">
        <v>1.8</v>
      </c>
      <c r="I2879" s="28">
        <v>1</v>
      </c>
      <c r="J2879" s="28" t="s">
        <v>12</v>
      </c>
      <c r="K2879" s="28">
        <v>2</v>
      </c>
      <c r="L2879" s="29">
        <v>3.4</v>
      </c>
      <c r="M2879" s="29">
        <f t="shared" si="44"/>
        <v>1.02</v>
      </c>
      <c r="N2879" s="29">
        <v>0.58000000000000007</v>
      </c>
      <c r="O2879" s="30">
        <v>5</v>
      </c>
    </row>
    <row r="2880" spans="1:15" x14ac:dyDescent="0.35">
      <c r="A2880" s="24">
        <v>44974.017361111109</v>
      </c>
      <c r="B2880" s="25">
        <v>44974.020138888889</v>
      </c>
      <c r="C2880" s="26" t="str">
        <f>TEXT(B2880,"dd.mm.yyyy")</f>
        <v>17.02.2023</v>
      </c>
      <c r="D2880" s="27">
        <f>B2880-A2880</f>
        <v>2.7777777795563452E-3</v>
      </c>
      <c r="E2880" s="28" t="s">
        <v>17</v>
      </c>
      <c r="F2880" s="28" t="s">
        <v>233</v>
      </c>
      <c r="G2880" s="28">
        <v>2</v>
      </c>
      <c r="H2880" s="29">
        <v>1.1000000000000001</v>
      </c>
      <c r="I2880" s="28">
        <v>1</v>
      </c>
      <c r="J2880" s="28" t="s">
        <v>18</v>
      </c>
      <c r="K2880" s="28">
        <v>2</v>
      </c>
      <c r="L2880" s="29">
        <v>3.3</v>
      </c>
      <c r="M2880" s="29">
        <f t="shared" si="44"/>
        <v>0.98999999999999988</v>
      </c>
      <c r="N2880" s="29">
        <v>0.71</v>
      </c>
      <c r="O2880" s="30">
        <v>5</v>
      </c>
    </row>
    <row r="2881" spans="1:15" x14ac:dyDescent="0.35">
      <c r="A2881" s="24">
        <v>44974.017361111109</v>
      </c>
      <c r="B2881" s="25">
        <v>44974.030555555553</v>
      </c>
      <c r="C2881" s="26" t="str">
        <f>TEXT(B2881,"dd.mm.yyyy")</f>
        <v>17.02.2023</v>
      </c>
      <c r="D2881" s="27">
        <f>B2881-A2881</f>
        <v>1.3194444443797693E-2</v>
      </c>
      <c r="E2881" s="28" t="s">
        <v>42</v>
      </c>
      <c r="F2881" s="28" t="s">
        <v>413</v>
      </c>
      <c r="G2881" s="28">
        <v>4</v>
      </c>
      <c r="H2881" s="29">
        <v>6.9</v>
      </c>
      <c r="I2881" s="28">
        <v>1</v>
      </c>
      <c r="J2881" s="28" t="s">
        <v>12</v>
      </c>
      <c r="K2881" s="28">
        <v>2</v>
      </c>
      <c r="L2881" s="29">
        <v>16.559999999999999</v>
      </c>
      <c r="M2881" s="29">
        <f t="shared" si="44"/>
        <v>4.9679999999999991</v>
      </c>
      <c r="N2881" s="29">
        <v>1.4720000000000013</v>
      </c>
      <c r="O2881" s="30">
        <v>23</v>
      </c>
    </row>
    <row r="2882" spans="1:15" x14ac:dyDescent="0.35">
      <c r="A2882" s="24">
        <v>44974.017361111109</v>
      </c>
      <c r="B2882" s="25">
        <v>44974.018055555556</v>
      </c>
      <c r="C2882" s="26" t="str">
        <f>TEXT(B2882,"dd.mm.yyyy")</f>
        <v>17.02.2023</v>
      </c>
      <c r="D2882" s="27">
        <f>B2882-A2882</f>
        <v>6.944444467080757E-4</v>
      </c>
      <c r="E2882" s="28" t="s">
        <v>42</v>
      </c>
      <c r="F2882" s="28" t="s">
        <v>718</v>
      </c>
      <c r="G2882" s="28">
        <v>1</v>
      </c>
      <c r="H2882" s="29">
        <v>0</v>
      </c>
      <c r="I2882" s="28">
        <v>1</v>
      </c>
      <c r="J2882" s="28" t="s">
        <v>12</v>
      </c>
      <c r="K2882" s="28">
        <v>2</v>
      </c>
      <c r="L2882" s="29">
        <v>3.8</v>
      </c>
      <c r="M2882" s="29">
        <f t="shared" si="44"/>
        <v>1.1399999999999999</v>
      </c>
      <c r="N2882" s="29">
        <v>1.0600000000000005</v>
      </c>
      <c r="O2882" s="30">
        <v>6</v>
      </c>
    </row>
    <row r="2883" spans="1:15" x14ac:dyDescent="0.35">
      <c r="A2883" s="24">
        <v>44974.018055555556</v>
      </c>
      <c r="B2883" s="25">
        <v>44974.022916666669</v>
      </c>
      <c r="C2883" s="26" t="str">
        <f>TEXT(B2883,"dd.mm.yyyy")</f>
        <v>17.02.2023</v>
      </c>
      <c r="D2883" s="27">
        <f>B2883-A2883</f>
        <v>4.8611111124046147E-3</v>
      </c>
      <c r="E2883" s="28" t="s">
        <v>44</v>
      </c>
      <c r="F2883" s="28" t="s">
        <v>329</v>
      </c>
      <c r="G2883" s="28">
        <v>1</v>
      </c>
      <c r="H2883" s="29">
        <v>3</v>
      </c>
      <c r="I2883" s="28">
        <v>1</v>
      </c>
      <c r="J2883" s="28" t="s">
        <v>12</v>
      </c>
      <c r="K2883" s="28">
        <v>2</v>
      </c>
      <c r="L2883" s="29">
        <v>7.2</v>
      </c>
      <c r="M2883" s="29">
        <f t="shared" ref="M2883:M2946" si="45">L2883*30%</f>
        <v>2.16</v>
      </c>
      <c r="N2883" s="29">
        <v>0.63999999999999968</v>
      </c>
      <c r="O2883" s="30">
        <v>10</v>
      </c>
    </row>
    <row r="2884" spans="1:15" x14ac:dyDescent="0.35">
      <c r="A2884" s="24">
        <v>44974.018055555556</v>
      </c>
      <c r="B2884" s="25">
        <v>44974.034722222219</v>
      </c>
      <c r="C2884" s="26" t="str">
        <f>TEXT(B2884,"dd.mm.yyyy")</f>
        <v>17.02.2023</v>
      </c>
      <c r="D2884" s="27">
        <f>B2884-A2884</f>
        <v>1.6666666662786156E-2</v>
      </c>
      <c r="E2884" s="28" t="s">
        <v>74</v>
      </c>
      <c r="F2884" s="28" t="s">
        <v>931</v>
      </c>
      <c r="G2884" s="28">
        <v>1</v>
      </c>
      <c r="H2884" s="29">
        <v>5</v>
      </c>
      <c r="I2884" s="28">
        <v>1</v>
      </c>
      <c r="J2884" s="28" t="s">
        <v>12</v>
      </c>
      <c r="K2884" s="28">
        <v>1</v>
      </c>
      <c r="L2884" s="29">
        <v>12</v>
      </c>
      <c r="M2884" s="29">
        <f t="shared" si="45"/>
        <v>3.5999999999999996</v>
      </c>
      <c r="N2884" s="29">
        <v>2.4000000000000004</v>
      </c>
      <c r="O2884" s="30">
        <v>18</v>
      </c>
    </row>
    <row r="2885" spans="1:15" x14ac:dyDescent="0.35">
      <c r="A2885" s="24">
        <v>44974.018750000003</v>
      </c>
      <c r="B2885" s="25">
        <v>44974.022222222222</v>
      </c>
      <c r="C2885" s="26" t="str">
        <f>TEXT(B2885,"dd.mm.yyyy")</f>
        <v>17.02.2023</v>
      </c>
      <c r="D2885" s="27">
        <f>B2885-A2885</f>
        <v>3.4722222189884633E-3</v>
      </c>
      <c r="E2885" s="28" t="s">
        <v>56</v>
      </c>
      <c r="F2885" s="28" t="s">
        <v>394</v>
      </c>
      <c r="G2885" s="28">
        <v>1</v>
      </c>
      <c r="H2885" s="29">
        <v>0.9</v>
      </c>
      <c r="I2885" s="28">
        <v>1</v>
      </c>
      <c r="J2885" s="28" t="s">
        <v>12</v>
      </c>
      <c r="K2885" s="28">
        <v>2</v>
      </c>
      <c r="L2885" s="29">
        <v>3.5</v>
      </c>
      <c r="M2885" s="29">
        <f t="shared" si="45"/>
        <v>1.05</v>
      </c>
      <c r="N2885" s="29">
        <v>1.4500000000000002</v>
      </c>
      <c r="O2885" s="30">
        <v>6</v>
      </c>
    </row>
    <row r="2886" spans="1:15" x14ac:dyDescent="0.35">
      <c r="A2886" s="24">
        <v>44974.018750000003</v>
      </c>
      <c r="B2886" s="25">
        <v>44974.025000000001</v>
      </c>
      <c r="C2886" s="26" t="str">
        <f>TEXT(B2886,"dd.mm.yyyy")</f>
        <v>17.02.2023</v>
      </c>
      <c r="D2886" s="27">
        <f>B2886-A2886</f>
        <v>6.2499999985448085E-3</v>
      </c>
      <c r="E2886" s="28" t="s">
        <v>13</v>
      </c>
      <c r="F2886" s="28" t="s">
        <v>233</v>
      </c>
      <c r="G2886" s="28">
        <v>1</v>
      </c>
      <c r="H2886" s="29">
        <v>1.6</v>
      </c>
      <c r="I2886" s="28">
        <v>1</v>
      </c>
      <c r="J2886" s="28" t="s">
        <v>12</v>
      </c>
      <c r="K2886" s="28">
        <v>1</v>
      </c>
      <c r="L2886" s="29">
        <v>3.2</v>
      </c>
      <c r="M2886" s="29">
        <f t="shared" si="45"/>
        <v>0.96</v>
      </c>
      <c r="N2886" s="29">
        <v>0.83999999999999986</v>
      </c>
      <c r="O2886" s="30">
        <v>5</v>
      </c>
    </row>
    <row r="2887" spans="1:15" x14ac:dyDescent="0.35">
      <c r="A2887" s="24">
        <v>44974.019444444442</v>
      </c>
      <c r="B2887" s="25">
        <v>44974.027083333334</v>
      </c>
      <c r="C2887" s="26" t="str">
        <f>TEXT(B2887,"dd.mm.yyyy")</f>
        <v>17.02.2023</v>
      </c>
      <c r="D2887" s="27">
        <f>B2887-A2887</f>
        <v>7.6388888919609599E-3</v>
      </c>
      <c r="E2887" s="28" t="s">
        <v>65</v>
      </c>
      <c r="F2887" s="28" t="s">
        <v>880</v>
      </c>
      <c r="G2887" s="28">
        <v>1</v>
      </c>
      <c r="H2887" s="29">
        <v>4.4000000000000004</v>
      </c>
      <c r="I2887" s="28">
        <v>1</v>
      </c>
      <c r="J2887" s="28" t="s">
        <v>12</v>
      </c>
      <c r="K2887" s="28">
        <v>2</v>
      </c>
      <c r="L2887" s="29">
        <v>10.56</v>
      </c>
      <c r="M2887" s="29">
        <f t="shared" si="45"/>
        <v>3.1680000000000001</v>
      </c>
      <c r="N2887" s="29">
        <v>2.2720000000000002</v>
      </c>
      <c r="O2887" s="30">
        <v>16</v>
      </c>
    </row>
    <row r="2888" spans="1:15" x14ac:dyDescent="0.35">
      <c r="A2888" s="24">
        <v>44974.019444444442</v>
      </c>
      <c r="B2888" s="25">
        <v>44974.025000000001</v>
      </c>
      <c r="C2888" s="26" t="str">
        <f>TEXT(B2888,"dd.mm.yyyy")</f>
        <v>17.02.2023</v>
      </c>
      <c r="D2888" s="27">
        <f>B2888-A2888</f>
        <v>5.5555555591126904E-3</v>
      </c>
      <c r="E2888" s="28" t="s">
        <v>20</v>
      </c>
      <c r="F2888" s="28" t="s">
        <v>520</v>
      </c>
      <c r="G2888" s="28">
        <v>1</v>
      </c>
      <c r="H2888" s="29">
        <v>1.7</v>
      </c>
      <c r="I2888" s="28">
        <v>1</v>
      </c>
      <c r="J2888" s="28" t="s">
        <v>12</v>
      </c>
      <c r="K2888" s="28">
        <v>2</v>
      </c>
      <c r="L2888" s="29">
        <v>3.1</v>
      </c>
      <c r="M2888" s="29">
        <f t="shared" si="45"/>
        <v>0.92999999999999994</v>
      </c>
      <c r="N2888" s="29">
        <v>0.9700000000000002</v>
      </c>
      <c r="O2888" s="30">
        <v>5</v>
      </c>
    </row>
    <row r="2889" spans="1:15" x14ac:dyDescent="0.35">
      <c r="A2889" s="24">
        <v>44974.019444444442</v>
      </c>
      <c r="B2889" s="25">
        <v>44974.029861111114</v>
      </c>
      <c r="C2889" s="26" t="str">
        <f>TEXT(B2889,"dd.mm.yyyy")</f>
        <v>17.02.2023</v>
      </c>
      <c r="D2889" s="27">
        <f>B2889-A2889</f>
        <v>1.0416666671517305E-2</v>
      </c>
      <c r="E2889" s="28" t="s">
        <v>50</v>
      </c>
      <c r="F2889" s="28" t="s">
        <v>79</v>
      </c>
      <c r="G2889" s="28">
        <v>2</v>
      </c>
      <c r="H2889" s="29">
        <v>4.0999999999999996</v>
      </c>
      <c r="I2889" s="28">
        <v>1</v>
      </c>
      <c r="J2889" s="28" t="s">
        <v>12</v>
      </c>
      <c r="K2889" s="28">
        <v>2</v>
      </c>
      <c r="L2889" s="29">
        <v>9.84</v>
      </c>
      <c r="M2889" s="29">
        <f t="shared" si="45"/>
        <v>2.952</v>
      </c>
      <c r="N2889" s="29">
        <v>2.2080000000000002</v>
      </c>
      <c r="O2889" s="30">
        <v>15</v>
      </c>
    </row>
    <row r="2890" spans="1:15" x14ac:dyDescent="0.35">
      <c r="A2890" s="24">
        <v>44974.019444444442</v>
      </c>
      <c r="B2890" s="25">
        <v>44974.020833333336</v>
      </c>
      <c r="C2890" s="26" t="str">
        <f>TEXT(B2890,"dd.mm.yyyy")</f>
        <v>17.02.2023</v>
      </c>
      <c r="D2890" s="27">
        <f>B2890-A2890</f>
        <v>1.3888888934161514E-3</v>
      </c>
      <c r="E2890" s="28" t="s">
        <v>41</v>
      </c>
      <c r="F2890" s="28" t="s">
        <v>730</v>
      </c>
      <c r="G2890" s="28">
        <v>1</v>
      </c>
      <c r="H2890" s="29">
        <v>0.4</v>
      </c>
      <c r="I2890" s="28">
        <v>1</v>
      </c>
      <c r="J2890" s="28" t="s">
        <v>12</v>
      </c>
      <c r="K2890" s="28">
        <v>2</v>
      </c>
      <c r="L2890" s="29">
        <v>3.7</v>
      </c>
      <c r="M2890" s="29">
        <f t="shared" si="45"/>
        <v>1.1100000000000001</v>
      </c>
      <c r="N2890" s="29">
        <v>1.1899999999999995</v>
      </c>
      <c r="O2890" s="30">
        <v>6</v>
      </c>
    </row>
    <row r="2891" spans="1:15" x14ac:dyDescent="0.35">
      <c r="A2891" s="24">
        <v>44974.019444444442</v>
      </c>
      <c r="B2891" s="25">
        <v>44974.029166666667</v>
      </c>
      <c r="C2891" s="26" t="str">
        <f>TEXT(B2891,"dd.mm.yyyy")</f>
        <v>17.02.2023</v>
      </c>
      <c r="D2891" s="27">
        <f>B2891-A2891</f>
        <v>9.7222222248092294E-3</v>
      </c>
      <c r="E2891" s="28" t="s">
        <v>38</v>
      </c>
      <c r="F2891" s="28" t="s">
        <v>862</v>
      </c>
      <c r="G2891" s="28">
        <v>1</v>
      </c>
      <c r="H2891" s="29">
        <v>4.8</v>
      </c>
      <c r="I2891" s="28">
        <v>1</v>
      </c>
      <c r="J2891" s="28" t="s">
        <v>12</v>
      </c>
      <c r="K2891" s="28">
        <v>2</v>
      </c>
      <c r="L2891" s="29">
        <v>11.52</v>
      </c>
      <c r="M2891" s="29">
        <f t="shared" si="45"/>
        <v>3.456</v>
      </c>
      <c r="N2891" s="29">
        <v>2.0240000000000009</v>
      </c>
      <c r="O2891" s="30">
        <v>17</v>
      </c>
    </row>
    <row r="2892" spans="1:15" x14ac:dyDescent="0.35">
      <c r="A2892" s="24">
        <v>44974.020138888889</v>
      </c>
      <c r="B2892" s="25">
        <v>44974.039583333331</v>
      </c>
      <c r="C2892" s="26" t="str">
        <f>TEXT(B2892,"dd.mm.yyyy")</f>
        <v>17.02.2023</v>
      </c>
      <c r="D2892" s="27">
        <f>B2892-A2892</f>
        <v>1.9444444442342501E-2</v>
      </c>
      <c r="E2892" s="28" t="s">
        <v>65</v>
      </c>
      <c r="F2892" s="28" t="s">
        <v>476</v>
      </c>
      <c r="G2892" s="28">
        <v>1</v>
      </c>
      <c r="H2892" s="29">
        <v>13.8</v>
      </c>
      <c r="I2892" s="28">
        <v>1</v>
      </c>
      <c r="J2892" s="28" t="s">
        <v>12</v>
      </c>
      <c r="K2892" s="28">
        <v>1</v>
      </c>
      <c r="L2892" s="29">
        <v>33.119999999999997</v>
      </c>
      <c r="M2892" s="29">
        <f t="shared" si="45"/>
        <v>9.9359999999999982</v>
      </c>
      <c r="N2892" s="29">
        <v>4.9440000000000026</v>
      </c>
      <c r="O2892" s="30">
        <v>48</v>
      </c>
    </row>
    <row r="2893" spans="1:15" x14ac:dyDescent="0.35">
      <c r="A2893" s="24">
        <v>44974.020138888889</v>
      </c>
      <c r="B2893" s="25">
        <v>44974.026388888888</v>
      </c>
      <c r="C2893" s="26" t="str">
        <f>TEXT(B2893,"dd.mm.yyyy")</f>
        <v>17.02.2023</v>
      </c>
      <c r="D2893" s="27">
        <f>B2893-A2893</f>
        <v>6.2499999985448085E-3</v>
      </c>
      <c r="E2893" s="28" t="s">
        <v>67</v>
      </c>
      <c r="F2893" s="28" t="s">
        <v>355</v>
      </c>
      <c r="G2893" s="28">
        <v>2</v>
      </c>
      <c r="H2893" s="29">
        <v>3.4</v>
      </c>
      <c r="I2893" s="28">
        <v>1</v>
      </c>
      <c r="J2893" s="28" t="s">
        <v>12</v>
      </c>
      <c r="K2893" s="28">
        <v>1</v>
      </c>
      <c r="L2893" s="29">
        <v>8.16</v>
      </c>
      <c r="M2893" s="29">
        <f t="shared" si="45"/>
        <v>2.448</v>
      </c>
      <c r="N2893" s="29">
        <v>1.3919999999999995</v>
      </c>
      <c r="O2893" s="30">
        <v>12</v>
      </c>
    </row>
    <row r="2894" spans="1:15" x14ac:dyDescent="0.35">
      <c r="A2894" s="24">
        <v>44974.020138888889</v>
      </c>
      <c r="B2894" s="25">
        <v>44974.026388888888</v>
      </c>
      <c r="C2894" s="26" t="str">
        <f>TEXT(B2894,"dd.mm.yyyy")</f>
        <v>17.02.2023</v>
      </c>
      <c r="D2894" s="27">
        <f>B2894-A2894</f>
        <v>6.2499999985448085E-3</v>
      </c>
      <c r="E2894" s="28" t="s">
        <v>16</v>
      </c>
      <c r="F2894" s="28" t="s">
        <v>469</v>
      </c>
      <c r="G2894" s="28">
        <v>1</v>
      </c>
      <c r="H2894" s="29">
        <v>2.1</v>
      </c>
      <c r="I2894" s="28">
        <v>1</v>
      </c>
      <c r="J2894" s="28" t="s">
        <v>12</v>
      </c>
      <c r="K2894" s="28">
        <v>1</v>
      </c>
      <c r="L2894" s="29">
        <v>5.04</v>
      </c>
      <c r="M2894" s="29">
        <f t="shared" si="45"/>
        <v>1.512</v>
      </c>
      <c r="N2894" s="29">
        <v>0.44799999999999951</v>
      </c>
      <c r="O2894" s="30">
        <v>7</v>
      </c>
    </row>
    <row r="2895" spans="1:15" x14ac:dyDescent="0.35">
      <c r="A2895" s="24">
        <v>44974.020138888889</v>
      </c>
      <c r="B2895" s="25">
        <v>44974.033333333333</v>
      </c>
      <c r="C2895" s="26" t="str">
        <f>TEXT(B2895,"dd.mm.yyyy")</f>
        <v>17.02.2023</v>
      </c>
      <c r="D2895" s="27">
        <f>B2895-A2895</f>
        <v>1.3194444443797693E-2</v>
      </c>
      <c r="E2895" s="28" t="s">
        <v>17</v>
      </c>
      <c r="F2895" s="28" t="s">
        <v>732</v>
      </c>
      <c r="G2895" s="28">
        <v>1</v>
      </c>
      <c r="H2895" s="29">
        <v>6.5</v>
      </c>
      <c r="I2895" s="28">
        <v>1</v>
      </c>
      <c r="J2895" s="28" t="s">
        <v>12</v>
      </c>
      <c r="K2895" s="28">
        <v>1</v>
      </c>
      <c r="L2895" s="29">
        <v>15.6</v>
      </c>
      <c r="M2895" s="29">
        <f t="shared" si="45"/>
        <v>4.68</v>
      </c>
      <c r="N2895" s="29">
        <v>3.7200000000000006</v>
      </c>
      <c r="O2895" s="30">
        <v>24</v>
      </c>
    </row>
    <row r="2896" spans="1:15" x14ac:dyDescent="0.35">
      <c r="A2896" s="24">
        <v>44974.020833333336</v>
      </c>
      <c r="B2896" s="25">
        <v>44974.025000000001</v>
      </c>
      <c r="C2896" s="26" t="str">
        <f>TEXT(B2896,"dd.mm.yyyy")</f>
        <v>17.02.2023</v>
      </c>
      <c r="D2896" s="27">
        <f>B2896-A2896</f>
        <v>4.166666665696539E-3</v>
      </c>
      <c r="E2896" s="28" t="s">
        <v>38</v>
      </c>
      <c r="F2896" s="28" t="s">
        <v>109</v>
      </c>
      <c r="G2896" s="28">
        <v>2</v>
      </c>
      <c r="H2896" s="29">
        <v>2.1</v>
      </c>
      <c r="I2896" s="28">
        <v>1</v>
      </c>
      <c r="J2896" s="28" t="s">
        <v>12</v>
      </c>
      <c r="K2896" s="28">
        <v>2</v>
      </c>
      <c r="L2896" s="29">
        <v>5.04</v>
      </c>
      <c r="M2896" s="29">
        <f t="shared" si="45"/>
        <v>1.512</v>
      </c>
      <c r="N2896" s="29">
        <v>1.4479999999999995</v>
      </c>
      <c r="O2896" s="30">
        <v>8</v>
      </c>
    </row>
    <row r="2897" spans="1:15" x14ac:dyDescent="0.35">
      <c r="A2897" s="24">
        <v>44974.022222222222</v>
      </c>
      <c r="B2897" s="25">
        <v>44974.026388888888</v>
      </c>
      <c r="C2897" s="26" t="str">
        <f>TEXT(B2897,"dd.mm.yyyy")</f>
        <v>17.02.2023</v>
      </c>
      <c r="D2897" s="27">
        <f>B2897-A2897</f>
        <v>4.166666665696539E-3</v>
      </c>
      <c r="E2897" s="28" t="s">
        <v>66</v>
      </c>
      <c r="F2897" s="28" t="s">
        <v>728</v>
      </c>
      <c r="G2897" s="28">
        <v>1</v>
      </c>
      <c r="H2897" s="29">
        <v>1.6</v>
      </c>
      <c r="I2897" s="28">
        <v>1</v>
      </c>
      <c r="J2897" s="28" t="s">
        <v>12</v>
      </c>
      <c r="K2897" s="28">
        <v>1</v>
      </c>
      <c r="L2897" s="29">
        <v>3.1</v>
      </c>
      <c r="M2897" s="29">
        <f t="shared" si="45"/>
        <v>0.92999999999999994</v>
      </c>
      <c r="N2897" s="29">
        <v>0.9700000000000002</v>
      </c>
      <c r="O2897" s="30">
        <v>5</v>
      </c>
    </row>
    <row r="2898" spans="1:15" x14ac:dyDescent="0.35">
      <c r="A2898" s="24">
        <v>44974.022222222222</v>
      </c>
      <c r="B2898" s="25">
        <v>44974.03402777778</v>
      </c>
      <c r="C2898" s="26" t="str">
        <f>TEXT(B2898,"dd.mm.yyyy")</f>
        <v>17.02.2023</v>
      </c>
      <c r="D2898" s="27">
        <f>B2898-A2898</f>
        <v>1.1805555557657499E-2</v>
      </c>
      <c r="E2898" s="28" t="s">
        <v>20</v>
      </c>
      <c r="F2898" s="28" t="s">
        <v>514</v>
      </c>
      <c r="G2898" s="28">
        <v>1</v>
      </c>
      <c r="H2898" s="29">
        <v>4.9000000000000004</v>
      </c>
      <c r="I2898" s="28">
        <v>1</v>
      </c>
      <c r="J2898" s="28" t="s">
        <v>12</v>
      </c>
      <c r="K2898" s="28">
        <v>2</v>
      </c>
      <c r="L2898" s="29">
        <v>11.76</v>
      </c>
      <c r="M2898" s="29">
        <f t="shared" si="45"/>
        <v>3.528</v>
      </c>
      <c r="N2898" s="29">
        <v>2.7119999999999997</v>
      </c>
      <c r="O2898" s="30">
        <v>18</v>
      </c>
    </row>
    <row r="2899" spans="1:15" x14ac:dyDescent="0.35">
      <c r="A2899" s="24">
        <v>44974.022222222222</v>
      </c>
      <c r="B2899" s="25">
        <v>44974.029166666667</v>
      </c>
      <c r="C2899" s="26" t="str">
        <f>TEXT(B2899,"dd.mm.yyyy")</f>
        <v>17.02.2023</v>
      </c>
      <c r="D2899" s="27">
        <f>B2899-A2899</f>
        <v>6.9444444452528842E-3</v>
      </c>
      <c r="E2899" s="28" t="s">
        <v>20</v>
      </c>
      <c r="F2899" s="28" t="s">
        <v>409</v>
      </c>
      <c r="G2899" s="28">
        <v>1</v>
      </c>
      <c r="H2899" s="29">
        <v>2.8</v>
      </c>
      <c r="I2899" s="28">
        <v>1</v>
      </c>
      <c r="J2899" s="28" t="s">
        <v>12</v>
      </c>
      <c r="K2899" s="28">
        <v>1</v>
      </c>
      <c r="L2899" s="29">
        <v>6.72</v>
      </c>
      <c r="M2899" s="29">
        <f t="shared" si="45"/>
        <v>2.016</v>
      </c>
      <c r="N2899" s="29">
        <v>1.2640000000000002</v>
      </c>
      <c r="O2899" s="30">
        <v>10</v>
      </c>
    </row>
    <row r="2900" spans="1:15" x14ac:dyDescent="0.35">
      <c r="A2900" s="24">
        <v>44974.023611111108</v>
      </c>
      <c r="B2900" s="25">
        <v>44974.024305555555</v>
      </c>
      <c r="C2900" s="26" t="str">
        <f>TEXT(B2900,"dd.mm.yyyy")</f>
        <v>17.02.2023</v>
      </c>
      <c r="D2900" s="27">
        <f>B2900-A2900</f>
        <v>6.944444467080757E-4</v>
      </c>
      <c r="E2900" s="28" t="s">
        <v>20</v>
      </c>
      <c r="F2900" s="28" t="s">
        <v>357</v>
      </c>
      <c r="G2900" s="28">
        <v>1</v>
      </c>
      <c r="H2900" s="29">
        <v>0.5</v>
      </c>
      <c r="I2900" s="28">
        <v>1</v>
      </c>
      <c r="J2900" s="28" t="s">
        <v>12</v>
      </c>
      <c r="K2900" s="28">
        <v>2</v>
      </c>
      <c r="L2900" s="29">
        <v>3.6</v>
      </c>
      <c r="M2900" s="29">
        <f t="shared" si="45"/>
        <v>1.08</v>
      </c>
      <c r="N2900" s="29">
        <v>1.3199999999999998</v>
      </c>
      <c r="O2900" s="30">
        <v>6</v>
      </c>
    </row>
    <row r="2901" spans="1:15" x14ac:dyDescent="0.35">
      <c r="A2901" s="24">
        <v>44974.023611111108</v>
      </c>
      <c r="B2901" s="25">
        <v>44974.027083333334</v>
      </c>
      <c r="C2901" s="26" t="str">
        <f>TEXT(B2901,"dd.mm.yyyy")</f>
        <v>17.02.2023</v>
      </c>
      <c r="D2901" s="27">
        <f>B2901-A2901</f>
        <v>3.4722222262644209E-3</v>
      </c>
      <c r="E2901" s="28" t="s">
        <v>65</v>
      </c>
      <c r="F2901" s="28" t="s">
        <v>168</v>
      </c>
      <c r="G2901" s="28">
        <v>1</v>
      </c>
      <c r="H2901" s="29">
        <v>1.2</v>
      </c>
      <c r="I2901" s="28">
        <v>1</v>
      </c>
      <c r="J2901" s="28" t="s">
        <v>12</v>
      </c>
      <c r="K2901" s="28">
        <v>2</v>
      </c>
      <c r="L2901" s="29">
        <v>3.2</v>
      </c>
      <c r="M2901" s="29">
        <f t="shared" si="45"/>
        <v>0.96</v>
      </c>
      <c r="N2901" s="29">
        <v>0.83999999999999986</v>
      </c>
      <c r="O2901" s="30">
        <v>5</v>
      </c>
    </row>
    <row r="2902" spans="1:15" x14ac:dyDescent="0.35">
      <c r="A2902" s="24">
        <v>44974.023611111108</v>
      </c>
      <c r="B2902" s="25">
        <v>44974.025000000001</v>
      </c>
      <c r="C2902" s="26" t="str">
        <f>TEXT(B2902,"dd.mm.yyyy")</f>
        <v>17.02.2023</v>
      </c>
      <c r="D2902" s="27">
        <f>B2902-A2902</f>
        <v>1.3888888934161514E-3</v>
      </c>
      <c r="E2902" s="28" t="s">
        <v>41</v>
      </c>
      <c r="F2902" s="28" t="s">
        <v>787</v>
      </c>
      <c r="G2902" s="28">
        <v>1</v>
      </c>
      <c r="H2902" s="29">
        <v>0</v>
      </c>
      <c r="I2902" s="28">
        <v>1</v>
      </c>
      <c r="J2902" s="28" t="s">
        <v>12</v>
      </c>
      <c r="K2902" s="28">
        <v>2</v>
      </c>
      <c r="L2902" s="29">
        <v>3.8</v>
      </c>
      <c r="M2902" s="29">
        <f t="shared" si="45"/>
        <v>1.1399999999999999</v>
      </c>
      <c r="N2902" s="29">
        <v>1.0600000000000005</v>
      </c>
      <c r="O2902" s="30">
        <v>6</v>
      </c>
    </row>
    <row r="2903" spans="1:15" x14ac:dyDescent="0.35">
      <c r="A2903" s="24">
        <v>44974.025000000001</v>
      </c>
      <c r="B2903" s="25">
        <v>44974.026388888888</v>
      </c>
      <c r="C2903" s="26" t="str">
        <f>TEXT(B2903,"dd.mm.yyyy")</f>
        <v>17.02.2023</v>
      </c>
      <c r="D2903" s="27">
        <f>B2903-A2903</f>
        <v>1.3888888861401938E-3</v>
      </c>
      <c r="E2903" s="28" t="s">
        <v>49</v>
      </c>
      <c r="F2903" s="28" t="s">
        <v>457</v>
      </c>
      <c r="G2903" s="28">
        <v>1</v>
      </c>
      <c r="H2903" s="29">
        <v>0.6</v>
      </c>
      <c r="I2903" s="28">
        <v>1</v>
      </c>
      <c r="J2903" s="28" t="s">
        <v>12</v>
      </c>
      <c r="K2903" s="28">
        <v>2</v>
      </c>
      <c r="L2903" s="29">
        <v>3.9</v>
      </c>
      <c r="M2903" s="29">
        <f t="shared" si="45"/>
        <v>1.17</v>
      </c>
      <c r="N2903" s="29">
        <v>0.93000000000000016</v>
      </c>
      <c r="O2903" s="30">
        <v>6</v>
      </c>
    </row>
    <row r="2904" spans="1:15" x14ac:dyDescent="0.35">
      <c r="A2904" s="24">
        <v>44974.025694444441</v>
      </c>
      <c r="B2904" s="25">
        <v>44974.025694444441</v>
      </c>
      <c r="C2904" s="26" t="str">
        <f>TEXT(B2904,"dd.mm.yyyy")</f>
        <v>17.02.2023</v>
      </c>
      <c r="D2904" s="27">
        <f>B2904-A2904</f>
        <v>0</v>
      </c>
      <c r="E2904" s="28" t="s">
        <v>44</v>
      </c>
      <c r="F2904" s="28" t="s">
        <v>669</v>
      </c>
      <c r="G2904" s="28">
        <v>1</v>
      </c>
      <c r="H2904" s="29">
        <v>0</v>
      </c>
      <c r="I2904" s="28">
        <v>1</v>
      </c>
      <c r="J2904" s="28" t="s">
        <v>12</v>
      </c>
      <c r="K2904" s="28">
        <v>3</v>
      </c>
      <c r="L2904" s="29">
        <v>4</v>
      </c>
      <c r="M2904" s="29">
        <f t="shared" si="45"/>
        <v>1.2</v>
      </c>
      <c r="N2904" s="29">
        <v>0.79999999999999982</v>
      </c>
      <c r="O2904" s="30">
        <v>6</v>
      </c>
    </row>
    <row r="2905" spans="1:15" x14ac:dyDescent="0.35">
      <c r="A2905" s="24">
        <v>44974.025694444441</v>
      </c>
      <c r="B2905" s="25">
        <v>44974.029166666667</v>
      </c>
      <c r="C2905" s="26" t="str">
        <f>TEXT(B2905,"dd.mm.yyyy")</f>
        <v>17.02.2023</v>
      </c>
      <c r="D2905" s="27">
        <f>B2905-A2905</f>
        <v>3.4722222262644209E-3</v>
      </c>
      <c r="E2905" s="28" t="s">
        <v>15</v>
      </c>
      <c r="F2905" s="28" t="s">
        <v>340</v>
      </c>
      <c r="G2905" s="28">
        <v>1</v>
      </c>
      <c r="H2905" s="29">
        <v>0.4</v>
      </c>
      <c r="I2905" s="28">
        <v>1</v>
      </c>
      <c r="J2905" s="28" t="s">
        <v>12</v>
      </c>
      <c r="K2905" s="28">
        <v>2</v>
      </c>
      <c r="L2905" s="29">
        <v>3.7</v>
      </c>
      <c r="M2905" s="29">
        <f t="shared" si="45"/>
        <v>1.1100000000000001</v>
      </c>
      <c r="N2905" s="29">
        <v>1.1899999999999995</v>
      </c>
      <c r="O2905" s="30">
        <v>6</v>
      </c>
    </row>
    <row r="2906" spans="1:15" x14ac:dyDescent="0.35">
      <c r="A2906" s="24">
        <v>44974.025694444441</v>
      </c>
      <c r="B2906" s="25">
        <v>44974.02847222222</v>
      </c>
      <c r="C2906" s="26" t="str">
        <f>TEXT(B2906,"dd.mm.yyyy")</f>
        <v>17.02.2023</v>
      </c>
      <c r="D2906" s="27">
        <f>B2906-A2906</f>
        <v>2.7777777795563452E-3</v>
      </c>
      <c r="E2906" s="28" t="s">
        <v>15</v>
      </c>
      <c r="F2906" s="28" t="s">
        <v>909</v>
      </c>
      <c r="G2906" s="28">
        <v>1</v>
      </c>
      <c r="H2906" s="29">
        <v>0.8</v>
      </c>
      <c r="I2906" s="28">
        <v>1</v>
      </c>
      <c r="J2906" s="28" t="s">
        <v>12</v>
      </c>
      <c r="K2906" s="28">
        <v>1</v>
      </c>
      <c r="L2906" s="29">
        <v>3.5</v>
      </c>
      <c r="M2906" s="29">
        <f t="shared" si="45"/>
        <v>1.05</v>
      </c>
      <c r="N2906" s="29">
        <v>1.4500000000000002</v>
      </c>
      <c r="O2906" s="30">
        <v>6</v>
      </c>
    </row>
    <row r="2907" spans="1:15" x14ac:dyDescent="0.35">
      <c r="A2907" s="24">
        <v>44974.025694444441</v>
      </c>
      <c r="B2907" s="25">
        <v>44974.03125</v>
      </c>
      <c r="C2907" s="26" t="str">
        <f>TEXT(B2907,"dd.mm.yyyy")</f>
        <v>17.02.2023</v>
      </c>
      <c r="D2907" s="27">
        <f>B2907-A2907</f>
        <v>5.5555555591126904E-3</v>
      </c>
      <c r="E2907" s="28" t="s">
        <v>32</v>
      </c>
      <c r="F2907" s="28" t="s">
        <v>498</v>
      </c>
      <c r="G2907" s="28">
        <v>2</v>
      </c>
      <c r="H2907" s="29">
        <v>1.9</v>
      </c>
      <c r="I2907" s="28">
        <v>1</v>
      </c>
      <c r="J2907" s="28" t="s">
        <v>12</v>
      </c>
      <c r="K2907" s="28">
        <v>1</v>
      </c>
      <c r="L2907" s="29">
        <v>3.8</v>
      </c>
      <c r="M2907" s="29">
        <f t="shared" si="45"/>
        <v>1.1399999999999999</v>
      </c>
      <c r="N2907" s="29">
        <v>1.0600000000000005</v>
      </c>
      <c r="O2907" s="30">
        <v>6</v>
      </c>
    </row>
    <row r="2908" spans="1:15" x14ac:dyDescent="0.35">
      <c r="A2908" s="24">
        <v>44974.026388888888</v>
      </c>
      <c r="B2908" s="25">
        <v>44974.035416666666</v>
      </c>
      <c r="C2908" s="26" t="str">
        <f>TEXT(B2908,"dd.mm.yyyy")</f>
        <v>17.02.2023</v>
      </c>
      <c r="D2908" s="27">
        <f>B2908-A2908</f>
        <v>9.0277777781011537E-3</v>
      </c>
      <c r="E2908" s="28" t="s">
        <v>48</v>
      </c>
      <c r="F2908" s="28" t="s">
        <v>323</v>
      </c>
      <c r="G2908" s="28">
        <v>3</v>
      </c>
      <c r="H2908" s="29">
        <v>3</v>
      </c>
      <c r="I2908" s="28">
        <v>1</v>
      </c>
      <c r="J2908" s="28" t="s">
        <v>12</v>
      </c>
      <c r="K2908" s="28">
        <v>2</v>
      </c>
      <c r="L2908" s="29">
        <v>7.2</v>
      </c>
      <c r="M2908" s="29">
        <f t="shared" si="45"/>
        <v>2.16</v>
      </c>
      <c r="N2908" s="29">
        <v>1.6399999999999997</v>
      </c>
      <c r="O2908" s="30">
        <v>11</v>
      </c>
    </row>
    <row r="2909" spans="1:15" x14ac:dyDescent="0.35">
      <c r="A2909" s="24">
        <v>44974.026388888888</v>
      </c>
      <c r="B2909" s="25">
        <v>44974.02847222222</v>
      </c>
      <c r="C2909" s="26" t="str">
        <f>TEXT(B2909,"dd.mm.yyyy")</f>
        <v>17.02.2023</v>
      </c>
      <c r="D2909" s="27">
        <f>B2909-A2909</f>
        <v>2.0833333328482695E-3</v>
      </c>
      <c r="E2909" s="28" t="s">
        <v>45</v>
      </c>
      <c r="F2909" s="28" t="s">
        <v>395</v>
      </c>
      <c r="G2909" s="28">
        <v>1</v>
      </c>
      <c r="H2909" s="29">
        <v>0.4</v>
      </c>
      <c r="I2909" s="28">
        <v>1</v>
      </c>
      <c r="J2909" s="28" t="s">
        <v>12</v>
      </c>
      <c r="K2909" s="28">
        <v>2</v>
      </c>
      <c r="L2909" s="29">
        <v>3.8</v>
      </c>
      <c r="M2909" s="29">
        <f t="shared" si="45"/>
        <v>1.1399999999999999</v>
      </c>
      <c r="N2909" s="29">
        <v>1.0600000000000005</v>
      </c>
      <c r="O2909" s="30">
        <v>6</v>
      </c>
    </row>
    <row r="2910" spans="1:15" x14ac:dyDescent="0.35">
      <c r="A2910" s="24">
        <v>44974.026388888888</v>
      </c>
      <c r="B2910" s="25">
        <v>44974.036111111112</v>
      </c>
      <c r="C2910" s="26" t="str">
        <f>TEXT(B2910,"dd.mm.yyyy")</f>
        <v>17.02.2023</v>
      </c>
      <c r="D2910" s="27">
        <f>B2910-A2910</f>
        <v>9.7222222248092294E-3</v>
      </c>
      <c r="E2910" s="28" t="s">
        <v>38</v>
      </c>
      <c r="F2910" s="28" t="s">
        <v>328</v>
      </c>
      <c r="G2910" s="28">
        <v>1</v>
      </c>
      <c r="H2910" s="29">
        <v>3.7</v>
      </c>
      <c r="I2910" s="28">
        <v>1</v>
      </c>
      <c r="J2910" s="28" t="s">
        <v>12</v>
      </c>
      <c r="K2910" s="28">
        <v>1</v>
      </c>
      <c r="L2910" s="29">
        <v>8.8800000000000008</v>
      </c>
      <c r="M2910" s="29">
        <f t="shared" si="45"/>
        <v>2.6640000000000001</v>
      </c>
      <c r="N2910" s="29">
        <v>1.4559999999999995</v>
      </c>
      <c r="O2910" s="30">
        <v>13</v>
      </c>
    </row>
    <row r="2911" spans="1:15" x14ac:dyDescent="0.35">
      <c r="A2911" s="24">
        <v>44974.026388888888</v>
      </c>
      <c r="B2911" s="25">
        <v>44974.027777777781</v>
      </c>
      <c r="C2911" s="26" t="str">
        <f>TEXT(B2911,"dd.mm.yyyy")</f>
        <v>17.02.2023</v>
      </c>
      <c r="D2911" s="27">
        <f>B2911-A2911</f>
        <v>1.3888888934161514E-3</v>
      </c>
      <c r="E2911" s="28" t="s">
        <v>53</v>
      </c>
      <c r="F2911" s="28" t="s">
        <v>809</v>
      </c>
      <c r="G2911" s="28">
        <v>1</v>
      </c>
      <c r="H2911" s="29">
        <v>0.4</v>
      </c>
      <c r="I2911" s="28">
        <v>1</v>
      </c>
      <c r="J2911" s="28" t="s">
        <v>12</v>
      </c>
      <c r="K2911" s="28">
        <v>1</v>
      </c>
      <c r="L2911" s="29">
        <v>3.5</v>
      </c>
      <c r="M2911" s="29">
        <f t="shared" si="45"/>
        <v>1.05</v>
      </c>
      <c r="N2911" s="29">
        <v>1.4500000000000002</v>
      </c>
      <c r="O2911" s="30">
        <v>6</v>
      </c>
    </row>
    <row r="2912" spans="1:15" x14ac:dyDescent="0.35">
      <c r="A2912" s="24">
        <v>44974.027083333334</v>
      </c>
      <c r="B2912" s="25">
        <v>44974.036111111112</v>
      </c>
      <c r="C2912" s="26" t="str">
        <f>TEXT(B2912,"dd.mm.yyyy")</f>
        <v>17.02.2023</v>
      </c>
      <c r="D2912" s="27">
        <f>B2912-A2912</f>
        <v>9.0277777781011537E-3</v>
      </c>
      <c r="E2912" s="28" t="s">
        <v>67</v>
      </c>
      <c r="F2912" s="28" t="s">
        <v>666</v>
      </c>
      <c r="G2912" s="28">
        <v>1</v>
      </c>
      <c r="H2912" s="29">
        <v>4.3</v>
      </c>
      <c r="I2912" s="28">
        <v>1</v>
      </c>
      <c r="J2912" s="28" t="s">
        <v>12</v>
      </c>
      <c r="K2912" s="28">
        <v>2</v>
      </c>
      <c r="L2912" s="29">
        <v>10.32</v>
      </c>
      <c r="M2912" s="29">
        <f t="shared" si="45"/>
        <v>3.0960000000000001</v>
      </c>
      <c r="N2912" s="29">
        <v>1.5839999999999996</v>
      </c>
      <c r="O2912" s="30">
        <v>15</v>
      </c>
    </row>
    <row r="2913" spans="1:15" x14ac:dyDescent="0.35">
      <c r="A2913" s="24">
        <v>44974.027083333334</v>
      </c>
      <c r="B2913" s="25">
        <v>44974.039583333331</v>
      </c>
      <c r="C2913" s="26" t="str">
        <f>TEXT(B2913,"dd.mm.yyyy")</f>
        <v>17.02.2023</v>
      </c>
      <c r="D2913" s="27">
        <f>B2913-A2913</f>
        <v>1.2499999997089617E-2</v>
      </c>
      <c r="E2913" s="28" t="s">
        <v>53</v>
      </c>
      <c r="F2913" s="28" t="s">
        <v>646</v>
      </c>
      <c r="G2913" s="28">
        <v>1</v>
      </c>
      <c r="H2913" s="29">
        <v>5.7</v>
      </c>
      <c r="I2913" s="28">
        <v>1</v>
      </c>
      <c r="J2913" s="28" t="s">
        <v>12</v>
      </c>
      <c r="K2913" s="28">
        <v>2</v>
      </c>
      <c r="L2913" s="29">
        <v>13.68</v>
      </c>
      <c r="M2913" s="29">
        <f t="shared" si="45"/>
        <v>4.1040000000000001</v>
      </c>
      <c r="N2913" s="29">
        <v>2.2160000000000011</v>
      </c>
      <c r="O2913" s="30">
        <v>20</v>
      </c>
    </row>
    <row r="2914" spans="1:15" x14ac:dyDescent="0.35">
      <c r="A2914" s="24">
        <v>44974.027083333334</v>
      </c>
      <c r="B2914" s="25">
        <v>44974.03125</v>
      </c>
      <c r="C2914" s="26" t="str">
        <f>TEXT(B2914,"dd.mm.yyyy")</f>
        <v>17.02.2023</v>
      </c>
      <c r="D2914" s="27">
        <f>B2914-A2914</f>
        <v>4.166666665696539E-3</v>
      </c>
      <c r="E2914" s="28" t="s">
        <v>45</v>
      </c>
      <c r="F2914" s="28" t="s">
        <v>217</v>
      </c>
      <c r="G2914" s="28">
        <v>1</v>
      </c>
      <c r="H2914" s="29">
        <v>1.1000000000000001</v>
      </c>
      <c r="I2914" s="28">
        <v>1</v>
      </c>
      <c r="J2914" s="28" t="s">
        <v>12</v>
      </c>
      <c r="K2914" s="28">
        <v>2</v>
      </c>
      <c r="L2914" s="29">
        <v>3.8</v>
      </c>
      <c r="M2914" s="29">
        <f t="shared" si="45"/>
        <v>1.1399999999999999</v>
      </c>
      <c r="N2914" s="29">
        <v>1.0600000000000005</v>
      </c>
      <c r="O2914" s="30">
        <v>6</v>
      </c>
    </row>
    <row r="2915" spans="1:15" x14ac:dyDescent="0.35">
      <c r="A2915" s="24">
        <v>44974.027777777781</v>
      </c>
      <c r="B2915" s="25">
        <v>44974.03402777778</v>
      </c>
      <c r="C2915" s="26" t="str">
        <f>TEXT(B2915,"dd.mm.yyyy")</f>
        <v>17.02.2023</v>
      </c>
      <c r="D2915" s="27">
        <f>B2915-A2915</f>
        <v>6.2499999985448085E-3</v>
      </c>
      <c r="E2915" s="28" t="s">
        <v>42</v>
      </c>
      <c r="F2915" s="28" t="s">
        <v>766</v>
      </c>
      <c r="G2915" s="28">
        <v>1</v>
      </c>
      <c r="H2915" s="29">
        <v>2.2000000000000002</v>
      </c>
      <c r="I2915" s="28">
        <v>1</v>
      </c>
      <c r="J2915" s="28" t="s">
        <v>12</v>
      </c>
      <c r="K2915" s="28">
        <v>2</v>
      </c>
      <c r="L2915" s="29">
        <v>5.28</v>
      </c>
      <c r="M2915" s="29">
        <f t="shared" si="45"/>
        <v>1.5840000000000001</v>
      </c>
      <c r="N2915" s="29">
        <v>1.1360000000000001</v>
      </c>
      <c r="O2915" s="30">
        <v>8</v>
      </c>
    </row>
    <row r="2916" spans="1:15" x14ac:dyDescent="0.35">
      <c r="A2916" s="24">
        <v>44974.027777777781</v>
      </c>
      <c r="B2916" s="25">
        <v>44974.050694444442</v>
      </c>
      <c r="C2916" s="26" t="str">
        <f>TEXT(B2916,"dd.mm.yyyy")</f>
        <v>17.02.2023</v>
      </c>
      <c r="D2916" s="27">
        <f>B2916-A2916</f>
        <v>2.2916666661330964E-2</v>
      </c>
      <c r="E2916" s="28" t="s">
        <v>59</v>
      </c>
      <c r="F2916" s="28" t="s">
        <v>575</v>
      </c>
      <c r="G2916" s="28">
        <v>1</v>
      </c>
      <c r="H2916" s="29">
        <v>12.5</v>
      </c>
      <c r="I2916" s="28">
        <v>1</v>
      </c>
      <c r="J2916" s="28" t="s">
        <v>12</v>
      </c>
      <c r="K2916" s="28">
        <v>1</v>
      </c>
      <c r="L2916" s="29">
        <v>30</v>
      </c>
      <c r="M2916" s="29">
        <f t="shared" si="45"/>
        <v>9</v>
      </c>
      <c r="N2916" s="29">
        <v>6</v>
      </c>
      <c r="O2916" s="30">
        <v>45</v>
      </c>
    </row>
    <row r="2917" spans="1:15" x14ac:dyDescent="0.35">
      <c r="A2917" s="24">
        <v>44974.02847222222</v>
      </c>
      <c r="B2917" s="25">
        <v>44974.032638888886</v>
      </c>
      <c r="C2917" s="26" t="str">
        <f>TEXT(B2917,"dd.mm.yyyy")</f>
        <v>17.02.2023</v>
      </c>
      <c r="D2917" s="27">
        <f>B2917-A2917</f>
        <v>4.166666665696539E-3</v>
      </c>
      <c r="E2917" s="28" t="s">
        <v>45</v>
      </c>
      <c r="F2917" s="28" t="s">
        <v>496</v>
      </c>
      <c r="G2917" s="28">
        <v>1</v>
      </c>
      <c r="H2917" s="29">
        <v>1.6</v>
      </c>
      <c r="I2917" s="28">
        <v>1</v>
      </c>
      <c r="J2917" s="28" t="s">
        <v>12</v>
      </c>
      <c r="K2917" s="28">
        <v>1</v>
      </c>
      <c r="L2917" s="29">
        <v>3.8</v>
      </c>
      <c r="M2917" s="29">
        <f t="shared" si="45"/>
        <v>1.1399999999999999</v>
      </c>
      <c r="N2917" s="29">
        <v>1.0600000000000005</v>
      </c>
      <c r="O2917" s="30">
        <v>6</v>
      </c>
    </row>
    <row r="2918" spans="1:15" x14ac:dyDescent="0.35">
      <c r="A2918" s="24">
        <v>44974.029861111114</v>
      </c>
      <c r="B2918" s="25">
        <v>44974.033333333333</v>
      </c>
      <c r="C2918" s="26" t="str">
        <f>TEXT(B2918,"dd.mm.yyyy")</f>
        <v>17.02.2023</v>
      </c>
      <c r="D2918" s="27">
        <f>B2918-A2918</f>
        <v>3.4722222189884633E-3</v>
      </c>
      <c r="E2918" s="28" t="s">
        <v>65</v>
      </c>
      <c r="F2918" s="28" t="s">
        <v>26</v>
      </c>
      <c r="G2918" s="28">
        <v>1</v>
      </c>
      <c r="H2918" s="29">
        <v>2.5</v>
      </c>
      <c r="I2918" s="28">
        <v>1</v>
      </c>
      <c r="J2918" s="28" t="s">
        <v>12</v>
      </c>
      <c r="K2918" s="28">
        <v>2</v>
      </c>
      <c r="L2918" s="29">
        <v>6</v>
      </c>
      <c r="M2918" s="29">
        <f t="shared" si="45"/>
        <v>1.7999999999999998</v>
      </c>
      <c r="N2918" s="29">
        <v>1.2000000000000002</v>
      </c>
      <c r="O2918" s="30">
        <v>9</v>
      </c>
    </row>
    <row r="2919" spans="1:15" x14ac:dyDescent="0.35">
      <c r="A2919" s="24">
        <v>44974.029861111114</v>
      </c>
      <c r="B2919" s="25">
        <v>44974.044444444444</v>
      </c>
      <c r="C2919" s="26" t="str">
        <f>TEXT(B2919,"dd.mm.yyyy")</f>
        <v>17.02.2023</v>
      </c>
      <c r="D2919" s="27">
        <f>B2919-A2919</f>
        <v>1.4583333329937886E-2</v>
      </c>
      <c r="E2919" s="28" t="s">
        <v>51</v>
      </c>
      <c r="F2919" s="28" t="s">
        <v>744</v>
      </c>
      <c r="G2919" s="28">
        <v>1</v>
      </c>
      <c r="H2919" s="29">
        <v>5.4</v>
      </c>
      <c r="I2919" s="28">
        <v>1</v>
      </c>
      <c r="J2919" s="28" t="s">
        <v>12</v>
      </c>
      <c r="K2919" s="28">
        <v>1</v>
      </c>
      <c r="L2919" s="29">
        <v>12.96</v>
      </c>
      <c r="M2919" s="29">
        <f t="shared" si="45"/>
        <v>3.8879999999999999</v>
      </c>
      <c r="N2919" s="29">
        <v>3.152000000000001</v>
      </c>
      <c r="O2919" s="30">
        <v>20</v>
      </c>
    </row>
    <row r="2920" spans="1:15" x14ac:dyDescent="0.35">
      <c r="A2920" s="24">
        <v>44974.029861111114</v>
      </c>
      <c r="B2920" s="25">
        <v>44974.036805555559</v>
      </c>
      <c r="C2920" s="26" t="str">
        <f>TEXT(B2920,"dd.mm.yyyy")</f>
        <v>17.02.2023</v>
      </c>
      <c r="D2920" s="27">
        <f>B2920-A2920</f>
        <v>6.9444444452528842E-3</v>
      </c>
      <c r="E2920" s="28" t="s">
        <v>51</v>
      </c>
      <c r="F2920" s="28" t="s">
        <v>416</v>
      </c>
      <c r="G2920" s="28">
        <v>1</v>
      </c>
      <c r="H2920" s="29">
        <v>4.9000000000000004</v>
      </c>
      <c r="I2920" s="28">
        <v>1</v>
      </c>
      <c r="J2920" s="28" t="s">
        <v>12</v>
      </c>
      <c r="K2920" s="28">
        <v>2</v>
      </c>
      <c r="L2920" s="29">
        <v>11.76</v>
      </c>
      <c r="M2920" s="29">
        <f t="shared" si="45"/>
        <v>3.528</v>
      </c>
      <c r="N2920" s="29">
        <v>2.7119999999999997</v>
      </c>
      <c r="O2920" s="30">
        <v>18</v>
      </c>
    </row>
    <row r="2921" spans="1:15" x14ac:dyDescent="0.35">
      <c r="A2921" s="24">
        <v>44974.029861111114</v>
      </c>
      <c r="B2921" s="25">
        <v>44974.03125</v>
      </c>
      <c r="C2921" s="26" t="str">
        <f>TEXT(B2921,"dd.mm.yyyy")</f>
        <v>17.02.2023</v>
      </c>
      <c r="D2921" s="27">
        <f>B2921-A2921</f>
        <v>1.3888888861401938E-3</v>
      </c>
      <c r="E2921" s="28" t="s">
        <v>65</v>
      </c>
      <c r="F2921" s="28" t="s">
        <v>502</v>
      </c>
      <c r="G2921" s="28">
        <v>1</v>
      </c>
      <c r="H2921" s="29">
        <v>0.5</v>
      </c>
      <c r="I2921" s="28">
        <v>1</v>
      </c>
      <c r="J2921" s="28" t="s">
        <v>12</v>
      </c>
      <c r="K2921" s="28">
        <v>1</v>
      </c>
      <c r="L2921" s="29">
        <v>3.2</v>
      </c>
      <c r="M2921" s="29">
        <f t="shared" si="45"/>
        <v>0.96</v>
      </c>
      <c r="N2921" s="29">
        <v>0.83999999999999986</v>
      </c>
      <c r="O2921" s="30">
        <v>5</v>
      </c>
    </row>
    <row r="2922" spans="1:15" x14ac:dyDescent="0.35">
      <c r="A2922" s="24">
        <v>44974.030555555553</v>
      </c>
      <c r="B2922" s="25">
        <v>44974.036805555559</v>
      </c>
      <c r="C2922" s="26" t="str">
        <f>TEXT(B2922,"dd.mm.yyyy")</f>
        <v>17.02.2023</v>
      </c>
      <c r="D2922" s="27">
        <f>B2922-A2922</f>
        <v>6.2500000058207661E-3</v>
      </c>
      <c r="E2922" s="28" t="s">
        <v>38</v>
      </c>
      <c r="F2922" s="28" t="s">
        <v>443</v>
      </c>
      <c r="G2922" s="28">
        <v>1</v>
      </c>
      <c r="H2922" s="29">
        <v>2.5</v>
      </c>
      <c r="I2922" s="28">
        <v>1</v>
      </c>
      <c r="J2922" s="28" t="s">
        <v>12</v>
      </c>
      <c r="K2922" s="28">
        <v>1</v>
      </c>
      <c r="L2922" s="29">
        <v>6</v>
      </c>
      <c r="M2922" s="29">
        <f t="shared" si="45"/>
        <v>1.7999999999999998</v>
      </c>
      <c r="N2922" s="29">
        <v>1.2000000000000002</v>
      </c>
      <c r="O2922" s="30">
        <v>9</v>
      </c>
    </row>
    <row r="2923" spans="1:15" x14ac:dyDescent="0.35">
      <c r="A2923" s="24">
        <v>44974.030555555553</v>
      </c>
      <c r="B2923" s="25">
        <v>44974.03402777778</v>
      </c>
      <c r="C2923" s="26" t="str">
        <f>TEXT(B2923,"dd.mm.yyyy")</f>
        <v>17.02.2023</v>
      </c>
      <c r="D2923" s="27">
        <f>B2923-A2923</f>
        <v>3.4722222262644209E-3</v>
      </c>
      <c r="E2923" s="28" t="s">
        <v>34</v>
      </c>
      <c r="F2923" s="28" t="s">
        <v>155</v>
      </c>
      <c r="G2923" s="28">
        <v>1</v>
      </c>
      <c r="H2923" s="29">
        <v>1.1000000000000001</v>
      </c>
      <c r="I2923" s="28">
        <v>1</v>
      </c>
      <c r="J2923" s="28" t="s">
        <v>12</v>
      </c>
      <c r="K2923" s="28">
        <v>2</v>
      </c>
      <c r="L2923" s="29">
        <v>3.4</v>
      </c>
      <c r="M2923" s="29">
        <f t="shared" si="45"/>
        <v>1.02</v>
      </c>
      <c r="N2923" s="29">
        <v>1.5800000000000005</v>
      </c>
      <c r="O2923" s="30">
        <v>6</v>
      </c>
    </row>
    <row r="2924" spans="1:15" x14ac:dyDescent="0.35">
      <c r="A2924" s="24">
        <v>44974.030555555553</v>
      </c>
      <c r="B2924" s="25">
        <v>44974.040277777778</v>
      </c>
      <c r="C2924" s="26" t="str">
        <f>TEXT(B2924,"dd.mm.yyyy")</f>
        <v>17.02.2023</v>
      </c>
      <c r="D2924" s="27">
        <f>B2924-A2924</f>
        <v>9.7222222248092294E-3</v>
      </c>
      <c r="E2924" s="28" t="s">
        <v>25</v>
      </c>
      <c r="F2924" s="28" t="s">
        <v>139</v>
      </c>
      <c r="G2924" s="28">
        <v>1</v>
      </c>
      <c r="H2924" s="29">
        <v>8.4</v>
      </c>
      <c r="I2924" s="28">
        <v>1</v>
      </c>
      <c r="J2924" s="28" t="s">
        <v>12</v>
      </c>
      <c r="K2924" s="28">
        <v>1</v>
      </c>
      <c r="L2924" s="29">
        <v>20.16</v>
      </c>
      <c r="M2924" s="29">
        <f t="shared" si="45"/>
        <v>6.048</v>
      </c>
      <c r="N2924" s="29">
        <v>4.791999999999998</v>
      </c>
      <c r="O2924" s="30">
        <v>31</v>
      </c>
    </row>
    <row r="2925" spans="1:15" x14ac:dyDescent="0.35">
      <c r="A2925" s="24">
        <v>44974.03125</v>
      </c>
      <c r="B2925" s="25">
        <v>44974.039583333331</v>
      </c>
      <c r="C2925" s="26" t="str">
        <f>TEXT(B2925,"dd.mm.yyyy")</f>
        <v>17.02.2023</v>
      </c>
      <c r="D2925" s="27">
        <f>B2925-A2925</f>
        <v>8.333333331393078E-3</v>
      </c>
      <c r="E2925" s="28" t="s">
        <v>57</v>
      </c>
      <c r="F2925" s="28" t="s">
        <v>214</v>
      </c>
      <c r="G2925" s="28">
        <v>1</v>
      </c>
      <c r="H2925" s="29">
        <v>3</v>
      </c>
      <c r="I2925" s="28">
        <v>1</v>
      </c>
      <c r="J2925" s="28" t="s">
        <v>18</v>
      </c>
      <c r="K2925" s="28">
        <v>1</v>
      </c>
      <c r="L2925" s="29">
        <v>7.2</v>
      </c>
      <c r="M2925" s="29">
        <f t="shared" si="45"/>
        <v>2.16</v>
      </c>
      <c r="N2925" s="29">
        <v>1.6399999999999997</v>
      </c>
      <c r="O2925" s="30">
        <v>11</v>
      </c>
    </row>
    <row r="2926" spans="1:15" x14ac:dyDescent="0.35">
      <c r="A2926" s="24">
        <v>44974.031944444447</v>
      </c>
      <c r="B2926" s="25">
        <v>44974.034722222219</v>
      </c>
      <c r="C2926" s="26" t="str">
        <f>TEXT(B2926,"dd.mm.yyyy")</f>
        <v>17.02.2023</v>
      </c>
      <c r="D2926" s="27">
        <f>B2926-A2926</f>
        <v>2.7777777722803876E-3</v>
      </c>
      <c r="E2926" s="28" t="s">
        <v>57</v>
      </c>
      <c r="F2926" s="28" t="s">
        <v>809</v>
      </c>
      <c r="G2926" s="28">
        <v>1</v>
      </c>
      <c r="H2926" s="29">
        <v>1.4</v>
      </c>
      <c r="I2926" s="28">
        <v>1</v>
      </c>
      <c r="J2926" s="28" t="s">
        <v>12</v>
      </c>
      <c r="K2926" s="28">
        <v>1</v>
      </c>
      <c r="L2926" s="29">
        <v>3.9</v>
      </c>
      <c r="M2926" s="29">
        <f t="shared" si="45"/>
        <v>1.17</v>
      </c>
      <c r="N2926" s="29">
        <v>0.93000000000000016</v>
      </c>
      <c r="O2926" s="30">
        <v>6</v>
      </c>
    </row>
    <row r="2927" spans="1:15" x14ac:dyDescent="0.35">
      <c r="A2927" s="24">
        <v>44974.032638888886</v>
      </c>
      <c r="B2927" s="25">
        <v>44974.033333333333</v>
      </c>
      <c r="C2927" s="26" t="str">
        <f>TEXT(B2927,"dd.mm.yyyy")</f>
        <v>17.02.2023</v>
      </c>
      <c r="D2927" s="27">
        <f>B2927-A2927</f>
        <v>6.944444467080757E-4</v>
      </c>
      <c r="E2927" s="28" t="s">
        <v>58</v>
      </c>
      <c r="F2927" s="28" t="s">
        <v>603</v>
      </c>
      <c r="G2927" s="28">
        <v>1</v>
      </c>
      <c r="H2927" s="29">
        <v>0.4</v>
      </c>
      <c r="I2927" s="28">
        <v>1</v>
      </c>
      <c r="J2927" s="28" t="s">
        <v>12</v>
      </c>
      <c r="K2927" s="28">
        <v>2</v>
      </c>
      <c r="L2927" s="29">
        <v>3.5</v>
      </c>
      <c r="M2927" s="29">
        <f t="shared" si="45"/>
        <v>1.05</v>
      </c>
      <c r="N2927" s="29">
        <v>1.4500000000000002</v>
      </c>
      <c r="O2927" s="30">
        <v>6</v>
      </c>
    </row>
    <row r="2928" spans="1:15" x14ac:dyDescent="0.35">
      <c r="A2928" s="24">
        <v>44974.03402777778</v>
      </c>
      <c r="B2928" s="25">
        <v>44974.038194444445</v>
      </c>
      <c r="C2928" s="26" t="str">
        <f>TEXT(B2928,"dd.mm.yyyy")</f>
        <v>17.02.2023</v>
      </c>
      <c r="D2928" s="27">
        <f>B2928-A2928</f>
        <v>4.166666665696539E-3</v>
      </c>
      <c r="E2928" s="28" t="s">
        <v>76</v>
      </c>
      <c r="F2928" s="28" t="s">
        <v>829</v>
      </c>
      <c r="G2928" s="28">
        <v>1</v>
      </c>
      <c r="H2928" s="29">
        <v>1.2</v>
      </c>
      <c r="I2928" s="28">
        <v>1</v>
      </c>
      <c r="J2928" s="28" t="s">
        <v>12</v>
      </c>
      <c r="K2928" s="28">
        <v>1</v>
      </c>
      <c r="L2928" s="29">
        <v>3.4</v>
      </c>
      <c r="M2928" s="29">
        <f t="shared" si="45"/>
        <v>1.02</v>
      </c>
      <c r="N2928" s="29">
        <v>0.58000000000000007</v>
      </c>
      <c r="O2928" s="30">
        <v>5</v>
      </c>
    </row>
    <row r="2929" spans="1:15" x14ac:dyDescent="0.35">
      <c r="A2929" s="24">
        <v>44974.03402777778</v>
      </c>
      <c r="B2929" s="25">
        <v>44974.036111111112</v>
      </c>
      <c r="C2929" s="26" t="str">
        <f>TEXT(B2929,"dd.mm.yyyy")</f>
        <v>17.02.2023</v>
      </c>
      <c r="D2929" s="27">
        <f>B2929-A2929</f>
        <v>2.0833333328482695E-3</v>
      </c>
      <c r="E2929" s="28" t="s">
        <v>29</v>
      </c>
      <c r="F2929" s="28" t="s">
        <v>268</v>
      </c>
      <c r="G2929" s="28">
        <v>1</v>
      </c>
      <c r="H2929" s="29">
        <v>0.7</v>
      </c>
      <c r="I2929" s="28">
        <v>1</v>
      </c>
      <c r="J2929" s="28" t="s">
        <v>12</v>
      </c>
      <c r="K2929" s="28">
        <v>2</v>
      </c>
      <c r="L2929" s="29">
        <v>3.7</v>
      </c>
      <c r="M2929" s="29">
        <f t="shared" si="45"/>
        <v>1.1100000000000001</v>
      </c>
      <c r="N2929" s="29">
        <v>1.1899999999999995</v>
      </c>
      <c r="O2929" s="30">
        <v>6</v>
      </c>
    </row>
    <row r="2930" spans="1:15" x14ac:dyDescent="0.35">
      <c r="A2930" s="24">
        <v>44974.035416666666</v>
      </c>
      <c r="B2930" s="25">
        <v>44974.040972222225</v>
      </c>
      <c r="C2930" s="26" t="str">
        <f>TEXT(B2930,"dd.mm.yyyy")</f>
        <v>17.02.2023</v>
      </c>
      <c r="D2930" s="27">
        <f>B2930-A2930</f>
        <v>5.5555555591126904E-3</v>
      </c>
      <c r="E2930" s="28" t="s">
        <v>50</v>
      </c>
      <c r="F2930" s="28" t="s">
        <v>569</v>
      </c>
      <c r="G2930" s="28">
        <v>1</v>
      </c>
      <c r="H2930" s="29">
        <v>1.9</v>
      </c>
      <c r="I2930" s="28">
        <v>1</v>
      </c>
      <c r="J2930" s="28" t="s">
        <v>12</v>
      </c>
      <c r="K2930" s="28">
        <v>2</v>
      </c>
      <c r="L2930" s="29">
        <v>3.5</v>
      </c>
      <c r="M2930" s="29">
        <f t="shared" si="45"/>
        <v>1.05</v>
      </c>
      <c r="N2930" s="29">
        <v>1.4500000000000002</v>
      </c>
      <c r="O2930" s="30">
        <v>6</v>
      </c>
    </row>
    <row r="2931" spans="1:15" x14ac:dyDescent="0.35">
      <c r="A2931" s="24">
        <v>44974.035416666666</v>
      </c>
      <c r="B2931" s="25">
        <v>44974.038194444445</v>
      </c>
      <c r="C2931" s="26" t="str">
        <f>TEXT(B2931,"dd.mm.yyyy")</f>
        <v>17.02.2023</v>
      </c>
      <c r="D2931" s="27">
        <f>B2931-A2931</f>
        <v>2.7777777795563452E-3</v>
      </c>
      <c r="E2931" s="28" t="s">
        <v>47</v>
      </c>
      <c r="F2931" s="28" t="s">
        <v>620</v>
      </c>
      <c r="G2931" s="28">
        <v>1</v>
      </c>
      <c r="H2931" s="29">
        <v>1.3</v>
      </c>
      <c r="I2931" s="28">
        <v>1</v>
      </c>
      <c r="J2931" s="28" t="s">
        <v>12</v>
      </c>
      <c r="K2931" s="28">
        <v>2</v>
      </c>
      <c r="L2931" s="29">
        <v>3.7</v>
      </c>
      <c r="M2931" s="29">
        <f t="shared" si="45"/>
        <v>1.1100000000000001</v>
      </c>
      <c r="N2931" s="29">
        <v>1.1899999999999995</v>
      </c>
      <c r="O2931" s="30">
        <v>6</v>
      </c>
    </row>
    <row r="2932" spans="1:15" x14ac:dyDescent="0.35">
      <c r="A2932" s="24">
        <v>44974.035416666666</v>
      </c>
      <c r="B2932" s="25">
        <v>44974.040277777778</v>
      </c>
      <c r="C2932" s="26" t="str">
        <f>TEXT(B2932,"dd.mm.yyyy")</f>
        <v>17.02.2023</v>
      </c>
      <c r="D2932" s="27">
        <f>B2932-A2932</f>
        <v>4.8611111124046147E-3</v>
      </c>
      <c r="E2932" s="28" t="s">
        <v>13</v>
      </c>
      <c r="F2932" s="28" t="s">
        <v>465</v>
      </c>
      <c r="G2932" s="28">
        <v>3</v>
      </c>
      <c r="H2932" s="29">
        <v>1.3</v>
      </c>
      <c r="I2932" s="28">
        <v>1</v>
      </c>
      <c r="J2932" s="28" t="s">
        <v>12</v>
      </c>
      <c r="K2932" s="28">
        <v>1</v>
      </c>
      <c r="L2932" s="29">
        <v>3.2</v>
      </c>
      <c r="M2932" s="29">
        <f t="shared" si="45"/>
        <v>0.96</v>
      </c>
      <c r="N2932" s="29">
        <v>0.83999999999999986</v>
      </c>
      <c r="O2932" s="30">
        <v>5</v>
      </c>
    </row>
    <row r="2933" spans="1:15" x14ac:dyDescent="0.35">
      <c r="A2933" s="24">
        <v>44974.035416666666</v>
      </c>
      <c r="B2933" s="25">
        <v>44974.039583333331</v>
      </c>
      <c r="C2933" s="26" t="str">
        <f>TEXT(B2933,"dd.mm.yyyy")</f>
        <v>17.02.2023</v>
      </c>
      <c r="D2933" s="27">
        <f>B2933-A2933</f>
        <v>4.166666665696539E-3</v>
      </c>
      <c r="E2933" s="28" t="s">
        <v>40</v>
      </c>
      <c r="F2933" s="28" t="s">
        <v>854</v>
      </c>
      <c r="G2933" s="28">
        <v>1</v>
      </c>
      <c r="H2933" s="29">
        <v>2.1</v>
      </c>
      <c r="I2933" s="28">
        <v>1</v>
      </c>
      <c r="J2933" s="28" t="s">
        <v>12</v>
      </c>
      <c r="K2933" s="28">
        <v>1</v>
      </c>
      <c r="L2933" s="29">
        <v>5.04</v>
      </c>
      <c r="M2933" s="29">
        <f t="shared" si="45"/>
        <v>1.512</v>
      </c>
      <c r="N2933" s="29">
        <v>1.4479999999999995</v>
      </c>
      <c r="O2933" s="30">
        <v>8</v>
      </c>
    </row>
    <row r="2934" spans="1:15" x14ac:dyDescent="0.35">
      <c r="A2934" s="24">
        <v>44974.036111111112</v>
      </c>
      <c r="B2934" s="25">
        <v>44974.046527777777</v>
      </c>
      <c r="C2934" s="26" t="str">
        <f>TEXT(B2934,"dd.mm.yyyy")</f>
        <v>17.02.2023</v>
      </c>
      <c r="D2934" s="27">
        <f>B2934-A2934</f>
        <v>1.0416666664241347E-2</v>
      </c>
      <c r="E2934" s="28" t="s">
        <v>37</v>
      </c>
      <c r="F2934" s="28" t="s">
        <v>373</v>
      </c>
      <c r="G2934" s="28">
        <v>2</v>
      </c>
      <c r="H2934" s="29">
        <v>4.9000000000000004</v>
      </c>
      <c r="I2934" s="28">
        <v>1</v>
      </c>
      <c r="J2934" s="28" t="s">
        <v>12</v>
      </c>
      <c r="K2934" s="28">
        <v>1</v>
      </c>
      <c r="L2934" s="29">
        <v>11.76</v>
      </c>
      <c r="M2934" s="29">
        <f t="shared" si="45"/>
        <v>3.528</v>
      </c>
      <c r="N2934" s="29">
        <v>1.7119999999999997</v>
      </c>
      <c r="O2934" s="30">
        <v>17</v>
      </c>
    </row>
    <row r="2935" spans="1:15" x14ac:dyDescent="0.35">
      <c r="A2935" s="24">
        <v>44974.036805555559</v>
      </c>
      <c r="B2935" s="25">
        <v>44974.038194444445</v>
      </c>
      <c r="C2935" s="26" t="str">
        <f>TEXT(B2935,"dd.mm.yyyy")</f>
        <v>17.02.2023</v>
      </c>
      <c r="D2935" s="27">
        <f>B2935-A2935</f>
        <v>1.3888888861401938E-3</v>
      </c>
      <c r="E2935" s="28" t="s">
        <v>63</v>
      </c>
      <c r="F2935" s="28" t="s">
        <v>389</v>
      </c>
      <c r="G2935" s="28">
        <v>1</v>
      </c>
      <c r="H2935" s="29">
        <v>0.3</v>
      </c>
      <c r="I2935" s="28">
        <v>1</v>
      </c>
      <c r="J2935" s="28" t="s">
        <v>12</v>
      </c>
      <c r="K2935" s="28">
        <v>2</v>
      </c>
      <c r="L2935" s="29">
        <v>3</v>
      </c>
      <c r="M2935" s="29">
        <f t="shared" si="45"/>
        <v>0.89999999999999991</v>
      </c>
      <c r="N2935" s="29">
        <v>1.0999999999999996</v>
      </c>
      <c r="O2935" s="30">
        <v>5</v>
      </c>
    </row>
    <row r="2936" spans="1:15" x14ac:dyDescent="0.35">
      <c r="A2936" s="24">
        <v>44974.036805555559</v>
      </c>
      <c r="B2936" s="25">
        <v>44974.051388888889</v>
      </c>
      <c r="C2936" s="26" t="str">
        <f>TEXT(B2936,"dd.mm.yyyy")</f>
        <v>17.02.2023</v>
      </c>
      <c r="D2936" s="27">
        <f>B2936-A2936</f>
        <v>1.4583333329937886E-2</v>
      </c>
      <c r="E2936" s="28" t="s">
        <v>22</v>
      </c>
      <c r="F2936" s="28" t="s">
        <v>307</v>
      </c>
      <c r="G2936" s="28">
        <v>1</v>
      </c>
      <c r="H2936" s="29">
        <v>13</v>
      </c>
      <c r="I2936" s="28">
        <v>1</v>
      </c>
      <c r="J2936" s="28" t="s">
        <v>12</v>
      </c>
      <c r="K2936" s="28">
        <v>2</v>
      </c>
      <c r="L2936" s="29">
        <v>31.2</v>
      </c>
      <c r="M2936" s="29">
        <f t="shared" si="45"/>
        <v>9.36</v>
      </c>
      <c r="N2936" s="29">
        <v>6.4400000000000013</v>
      </c>
      <c r="O2936" s="30">
        <v>47</v>
      </c>
    </row>
    <row r="2937" spans="1:15" x14ac:dyDescent="0.35">
      <c r="A2937" s="24">
        <v>44974.036805555559</v>
      </c>
      <c r="B2937" s="25">
        <v>44974.037499999999</v>
      </c>
      <c r="C2937" s="26" t="str">
        <f>TEXT(B2937,"dd.mm.yyyy")</f>
        <v>17.02.2023</v>
      </c>
      <c r="D2937" s="27">
        <f>B2937-A2937</f>
        <v>6.9444443943211809E-4</v>
      </c>
      <c r="E2937" s="28" t="s">
        <v>22</v>
      </c>
      <c r="F2937" s="28" t="s">
        <v>690</v>
      </c>
      <c r="G2937" s="28">
        <v>1</v>
      </c>
      <c r="H2937" s="29">
        <v>0.2</v>
      </c>
      <c r="I2937" s="28">
        <v>1</v>
      </c>
      <c r="J2937" s="28" t="s">
        <v>12</v>
      </c>
      <c r="K2937" s="28">
        <v>1</v>
      </c>
      <c r="L2937" s="29">
        <v>3.5</v>
      </c>
      <c r="M2937" s="29">
        <f t="shared" si="45"/>
        <v>1.05</v>
      </c>
      <c r="N2937" s="29">
        <v>1.4500000000000002</v>
      </c>
      <c r="O2937" s="30">
        <v>6</v>
      </c>
    </row>
    <row r="2938" spans="1:15" x14ac:dyDescent="0.35">
      <c r="A2938" s="24">
        <v>44974.037499999999</v>
      </c>
      <c r="B2938" s="25">
        <v>44974.044444444444</v>
      </c>
      <c r="C2938" s="26" t="str">
        <f>TEXT(B2938,"dd.mm.yyyy")</f>
        <v>17.02.2023</v>
      </c>
      <c r="D2938" s="27">
        <f>B2938-A2938</f>
        <v>6.9444444452528842E-3</v>
      </c>
      <c r="E2938" s="28" t="s">
        <v>34</v>
      </c>
      <c r="F2938" s="28" t="s">
        <v>226</v>
      </c>
      <c r="G2938" s="28">
        <v>1</v>
      </c>
      <c r="H2938" s="29">
        <v>2.2000000000000002</v>
      </c>
      <c r="I2938" s="28">
        <v>1</v>
      </c>
      <c r="J2938" s="28" t="s">
        <v>12</v>
      </c>
      <c r="K2938" s="28">
        <v>2</v>
      </c>
      <c r="L2938" s="29">
        <v>5.28</v>
      </c>
      <c r="M2938" s="29">
        <f t="shared" si="45"/>
        <v>1.5840000000000001</v>
      </c>
      <c r="N2938" s="29">
        <v>1.1360000000000001</v>
      </c>
      <c r="O2938" s="30">
        <v>8</v>
      </c>
    </row>
    <row r="2939" spans="1:15" x14ac:dyDescent="0.35">
      <c r="A2939" s="24">
        <v>44974.038194444445</v>
      </c>
      <c r="B2939" s="25">
        <v>44974.050694444442</v>
      </c>
      <c r="C2939" s="26" t="str">
        <f>TEXT(B2939,"dd.mm.yyyy")</f>
        <v>17.02.2023</v>
      </c>
      <c r="D2939" s="27">
        <f>B2939-A2939</f>
        <v>1.2499999997089617E-2</v>
      </c>
      <c r="E2939" s="28" t="s">
        <v>58</v>
      </c>
      <c r="F2939" s="28" t="s">
        <v>131</v>
      </c>
      <c r="G2939" s="28">
        <v>1</v>
      </c>
      <c r="H2939" s="29">
        <v>5.4</v>
      </c>
      <c r="I2939" s="28">
        <v>1</v>
      </c>
      <c r="J2939" s="28" t="s">
        <v>12</v>
      </c>
      <c r="K2939" s="28">
        <v>2</v>
      </c>
      <c r="L2939" s="29">
        <v>12.96</v>
      </c>
      <c r="M2939" s="29">
        <f t="shared" si="45"/>
        <v>3.8879999999999999</v>
      </c>
      <c r="N2939" s="29">
        <v>2.1519999999999992</v>
      </c>
      <c r="O2939" s="30">
        <v>19</v>
      </c>
    </row>
    <row r="2940" spans="1:15" x14ac:dyDescent="0.35">
      <c r="A2940" s="24">
        <v>44974.038194444445</v>
      </c>
      <c r="B2940" s="25">
        <v>44974.041666666664</v>
      </c>
      <c r="C2940" s="26" t="str">
        <f>TEXT(B2940,"dd.mm.yyyy")</f>
        <v>17.02.2023</v>
      </c>
      <c r="D2940" s="27">
        <f>B2940-A2940</f>
        <v>3.4722222189884633E-3</v>
      </c>
      <c r="E2940" s="28" t="s">
        <v>44</v>
      </c>
      <c r="F2940" s="28" t="s">
        <v>534</v>
      </c>
      <c r="G2940" s="28">
        <v>3</v>
      </c>
      <c r="H2940" s="29">
        <v>1</v>
      </c>
      <c r="I2940" s="28">
        <v>1</v>
      </c>
      <c r="J2940" s="28" t="s">
        <v>12</v>
      </c>
      <c r="K2940" s="28">
        <v>2</v>
      </c>
      <c r="L2940" s="29">
        <v>3.5</v>
      </c>
      <c r="M2940" s="29">
        <f t="shared" si="45"/>
        <v>1.05</v>
      </c>
      <c r="N2940" s="29">
        <v>1.4500000000000002</v>
      </c>
      <c r="O2940" s="30">
        <v>6</v>
      </c>
    </row>
    <row r="2941" spans="1:15" x14ac:dyDescent="0.35">
      <c r="A2941" s="24">
        <v>44974.039583333331</v>
      </c>
      <c r="B2941" s="25">
        <v>44974.043749999997</v>
      </c>
      <c r="C2941" s="26" t="str">
        <f>TEXT(B2941,"dd.mm.yyyy")</f>
        <v>17.02.2023</v>
      </c>
      <c r="D2941" s="27">
        <f>B2941-A2941</f>
        <v>4.166666665696539E-3</v>
      </c>
      <c r="E2941" s="28" t="s">
        <v>13</v>
      </c>
      <c r="F2941" s="28" t="s">
        <v>374</v>
      </c>
      <c r="G2941" s="28">
        <v>1</v>
      </c>
      <c r="H2941" s="29">
        <v>1.1000000000000001</v>
      </c>
      <c r="I2941" s="28">
        <v>1</v>
      </c>
      <c r="J2941" s="28" t="s">
        <v>12</v>
      </c>
      <c r="K2941" s="28">
        <v>2</v>
      </c>
      <c r="L2941" s="29">
        <v>3.9</v>
      </c>
      <c r="M2941" s="29">
        <f t="shared" si="45"/>
        <v>1.17</v>
      </c>
      <c r="N2941" s="29">
        <v>0.93000000000000016</v>
      </c>
      <c r="O2941" s="30">
        <v>6</v>
      </c>
    </row>
    <row r="2942" spans="1:15" x14ac:dyDescent="0.35">
      <c r="A2942" s="24">
        <v>44974.039583333331</v>
      </c>
      <c r="B2942" s="25">
        <v>44974.042361111111</v>
      </c>
      <c r="C2942" s="26" t="str">
        <f>TEXT(B2942,"dd.mm.yyyy")</f>
        <v>17.02.2023</v>
      </c>
      <c r="D2942" s="27">
        <f>B2942-A2942</f>
        <v>2.7777777795563452E-3</v>
      </c>
      <c r="E2942" s="28" t="s">
        <v>13</v>
      </c>
      <c r="F2942" s="28" t="s">
        <v>755</v>
      </c>
      <c r="G2942" s="28">
        <v>1</v>
      </c>
      <c r="H2942" s="29">
        <v>1</v>
      </c>
      <c r="I2942" s="28">
        <v>1</v>
      </c>
      <c r="J2942" s="28" t="s">
        <v>12</v>
      </c>
      <c r="K2942" s="28">
        <v>2</v>
      </c>
      <c r="L2942" s="29">
        <v>3</v>
      </c>
      <c r="M2942" s="29">
        <f t="shared" si="45"/>
        <v>0.89999999999999991</v>
      </c>
      <c r="N2942" s="29">
        <v>1.0999999999999996</v>
      </c>
      <c r="O2942" s="30">
        <v>5</v>
      </c>
    </row>
    <row r="2943" spans="1:15" x14ac:dyDescent="0.35">
      <c r="A2943" s="24">
        <v>44974.039583333331</v>
      </c>
      <c r="B2943" s="25">
        <v>44974.040972222225</v>
      </c>
      <c r="C2943" s="26" t="str">
        <f>TEXT(B2943,"dd.mm.yyyy")</f>
        <v>17.02.2023</v>
      </c>
      <c r="D2943" s="27">
        <f>B2943-A2943</f>
        <v>1.3888888934161514E-3</v>
      </c>
      <c r="E2943" s="28" t="s">
        <v>43</v>
      </c>
      <c r="F2943" s="28" t="s">
        <v>535</v>
      </c>
      <c r="G2943" s="28">
        <v>1</v>
      </c>
      <c r="H2943" s="29">
        <v>0.5</v>
      </c>
      <c r="I2943" s="28">
        <v>1</v>
      </c>
      <c r="J2943" s="28" t="s">
        <v>12</v>
      </c>
      <c r="K2943" s="28">
        <v>2</v>
      </c>
      <c r="L2943" s="29">
        <v>3.4</v>
      </c>
      <c r="M2943" s="29">
        <f t="shared" si="45"/>
        <v>1.02</v>
      </c>
      <c r="N2943" s="29">
        <v>1.5800000000000005</v>
      </c>
      <c r="O2943" s="30">
        <v>6</v>
      </c>
    </row>
    <row r="2944" spans="1:15" x14ac:dyDescent="0.35">
      <c r="A2944" s="24">
        <v>44974.040972222225</v>
      </c>
      <c r="B2944" s="25">
        <v>44974.046527777777</v>
      </c>
      <c r="C2944" s="26" t="str">
        <f>TEXT(B2944,"dd.mm.yyyy")</f>
        <v>17.02.2023</v>
      </c>
      <c r="D2944" s="27">
        <f>B2944-A2944</f>
        <v>5.5555555518367328E-3</v>
      </c>
      <c r="E2944" s="28" t="s">
        <v>65</v>
      </c>
      <c r="F2944" s="28" t="s">
        <v>274</v>
      </c>
      <c r="G2944" s="28">
        <v>2</v>
      </c>
      <c r="H2944" s="29">
        <v>1.7</v>
      </c>
      <c r="I2944" s="28">
        <v>1</v>
      </c>
      <c r="J2944" s="28" t="s">
        <v>12</v>
      </c>
      <c r="K2944" s="28">
        <v>1</v>
      </c>
      <c r="L2944" s="29">
        <v>3.1</v>
      </c>
      <c r="M2944" s="29">
        <f t="shared" si="45"/>
        <v>0.92999999999999994</v>
      </c>
      <c r="N2944" s="29">
        <v>0.9700000000000002</v>
      </c>
      <c r="O2944" s="30">
        <v>5</v>
      </c>
    </row>
    <row r="2945" spans="1:15" x14ac:dyDescent="0.35">
      <c r="A2945" s="24">
        <v>44974.040972222225</v>
      </c>
      <c r="B2945" s="25">
        <v>44974.05</v>
      </c>
      <c r="C2945" s="26" t="str">
        <f>TEXT(B2945,"dd.mm.yyyy")</f>
        <v>17.02.2023</v>
      </c>
      <c r="D2945" s="27">
        <f>B2945-A2945</f>
        <v>9.0277777781011537E-3</v>
      </c>
      <c r="E2945" s="28" t="s">
        <v>74</v>
      </c>
      <c r="F2945" s="28" t="s">
        <v>903</v>
      </c>
      <c r="G2945" s="28">
        <v>1</v>
      </c>
      <c r="H2945" s="29">
        <v>4</v>
      </c>
      <c r="I2945" s="28">
        <v>1</v>
      </c>
      <c r="J2945" s="28" t="s">
        <v>12</v>
      </c>
      <c r="K2945" s="28">
        <v>2</v>
      </c>
      <c r="L2945" s="29">
        <v>9.6</v>
      </c>
      <c r="M2945" s="29">
        <f t="shared" si="45"/>
        <v>2.88</v>
      </c>
      <c r="N2945" s="29">
        <v>1.5200000000000014</v>
      </c>
      <c r="O2945" s="30">
        <v>14</v>
      </c>
    </row>
    <row r="2946" spans="1:15" x14ac:dyDescent="0.35">
      <c r="A2946" s="24">
        <v>44974.040972222225</v>
      </c>
      <c r="B2946" s="25">
        <v>44974.042361111111</v>
      </c>
      <c r="C2946" s="26" t="str">
        <f>TEXT(B2946,"dd.mm.yyyy")</f>
        <v>17.02.2023</v>
      </c>
      <c r="D2946" s="27">
        <f>B2946-A2946</f>
        <v>1.3888888861401938E-3</v>
      </c>
      <c r="E2946" s="28" t="s">
        <v>59</v>
      </c>
      <c r="F2946" s="28" t="s">
        <v>385</v>
      </c>
      <c r="G2946" s="28">
        <v>1</v>
      </c>
      <c r="H2946" s="29">
        <v>0</v>
      </c>
      <c r="I2946" s="28">
        <v>3</v>
      </c>
      <c r="J2946" s="28" t="s">
        <v>12</v>
      </c>
      <c r="K2946" s="28">
        <v>2</v>
      </c>
      <c r="L2946" s="29">
        <v>3.8</v>
      </c>
      <c r="M2946" s="29">
        <f t="shared" si="45"/>
        <v>1.1399999999999999</v>
      </c>
      <c r="N2946" s="29">
        <v>1.0600000000000005</v>
      </c>
      <c r="O2946" s="30">
        <v>6</v>
      </c>
    </row>
    <row r="2947" spans="1:15" x14ac:dyDescent="0.35">
      <c r="A2947" s="24">
        <v>44974.041666666664</v>
      </c>
      <c r="B2947" s="25">
        <v>44974.047222222223</v>
      </c>
      <c r="C2947" s="26" t="str">
        <f>TEXT(B2947,"dd.mm.yyyy")</f>
        <v>17.02.2023</v>
      </c>
      <c r="D2947" s="27">
        <f>B2947-A2947</f>
        <v>5.5555555591126904E-3</v>
      </c>
      <c r="E2947" s="28" t="s">
        <v>69</v>
      </c>
      <c r="F2947" s="28" t="s">
        <v>453</v>
      </c>
      <c r="G2947" s="28">
        <v>2</v>
      </c>
      <c r="H2947" s="29">
        <v>2.5</v>
      </c>
      <c r="I2947" s="28">
        <v>1</v>
      </c>
      <c r="J2947" s="28" t="s">
        <v>12</v>
      </c>
      <c r="K2947" s="28">
        <v>2</v>
      </c>
      <c r="L2947" s="29">
        <v>6</v>
      </c>
      <c r="M2947" s="29">
        <f t="shared" ref="M2947:M3010" si="46">L2947*30%</f>
        <v>1.7999999999999998</v>
      </c>
      <c r="N2947" s="29">
        <v>1.2000000000000002</v>
      </c>
      <c r="O2947" s="30">
        <v>9</v>
      </c>
    </row>
    <row r="2948" spans="1:15" x14ac:dyDescent="0.35">
      <c r="A2948" s="24">
        <v>44974.042361111111</v>
      </c>
      <c r="B2948" s="25">
        <v>44974.055555555555</v>
      </c>
      <c r="C2948" s="26" t="str">
        <f>TEXT(B2948,"dd.mm.yyyy")</f>
        <v>17.02.2023</v>
      </c>
      <c r="D2948" s="27">
        <f>B2948-A2948</f>
        <v>1.3194444443797693E-2</v>
      </c>
      <c r="E2948" s="28" t="s">
        <v>57</v>
      </c>
      <c r="F2948" s="28" t="s">
        <v>835</v>
      </c>
      <c r="G2948" s="28">
        <v>1</v>
      </c>
      <c r="H2948" s="29">
        <v>5.7</v>
      </c>
      <c r="I2948" s="28">
        <v>1</v>
      </c>
      <c r="J2948" s="28" t="s">
        <v>12</v>
      </c>
      <c r="K2948" s="28">
        <v>1</v>
      </c>
      <c r="L2948" s="29">
        <v>13.68</v>
      </c>
      <c r="M2948" s="29">
        <f t="shared" si="46"/>
        <v>4.1040000000000001</v>
      </c>
      <c r="N2948" s="29">
        <v>3.2160000000000011</v>
      </c>
      <c r="O2948" s="30">
        <v>21</v>
      </c>
    </row>
    <row r="2949" spans="1:15" x14ac:dyDescent="0.35">
      <c r="A2949" s="24">
        <v>44974.042361111111</v>
      </c>
      <c r="B2949" s="25">
        <v>44974.047222222223</v>
      </c>
      <c r="C2949" s="26" t="str">
        <f>TEXT(B2949,"dd.mm.yyyy")</f>
        <v>17.02.2023</v>
      </c>
      <c r="D2949" s="27">
        <f>B2949-A2949</f>
        <v>4.8611111124046147E-3</v>
      </c>
      <c r="E2949" s="28" t="s">
        <v>72</v>
      </c>
      <c r="F2949" s="28" t="s">
        <v>202</v>
      </c>
      <c r="G2949" s="28">
        <v>1</v>
      </c>
      <c r="H2949" s="29">
        <v>2.7</v>
      </c>
      <c r="I2949" s="28">
        <v>1</v>
      </c>
      <c r="J2949" s="28" t="s">
        <v>12</v>
      </c>
      <c r="K2949" s="28">
        <v>2</v>
      </c>
      <c r="L2949" s="29">
        <v>6.48</v>
      </c>
      <c r="M2949" s="29">
        <f t="shared" si="46"/>
        <v>1.944</v>
      </c>
      <c r="N2949" s="29">
        <v>0.57599999999999962</v>
      </c>
      <c r="O2949" s="30">
        <v>9</v>
      </c>
    </row>
    <row r="2950" spans="1:15" x14ac:dyDescent="0.35">
      <c r="A2950" s="24">
        <v>44974.042361111111</v>
      </c>
      <c r="B2950" s="25">
        <v>44974.04791666667</v>
      </c>
      <c r="C2950" s="26" t="str">
        <f>TEXT(B2950,"dd.mm.yyyy")</f>
        <v>17.02.2023</v>
      </c>
      <c r="D2950" s="27">
        <f>B2950-A2950</f>
        <v>5.5555555591126904E-3</v>
      </c>
      <c r="E2950" s="28" t="s">
        <v>58</v>
      </c>
      <c r="F2950" s="28" t="s">
        <v>569</v>
      </c>
      <c r="G2950" s="28">
        <v>1</v>
      </c>
      <c r="H2950" s="29">
        <v>0.7</v>
      </c>
      <c r="I2950" s="28">
        <v>1</v>
      </c>
      <c r="J2950" s="28" t="s">
        <v>12</v>
      </c>
      <c r="K2950" s="28">
        <v>2</v>
      </c>
      <c r="L2950" s="29">
        <v>3.5</v>
      </c>
      <c r="M2950" s="29">
        <f t="shared" si="46"/>
        <v>1.05</v>
      </c>
      <c r="N2950" s="29">
        <v>1.4500000000000002</v>
      </c>
      <c r="O2950" s="30">
        <v>6</v>
      </c>
    </row>
    <row r="2951" spans="1:15" x14ac:dyDescent="0.35">
      <c r="A2951" s="24">
        <v>44974.042361111111</v>
      </c>
      <c r="B2951" s="25">
        <v>44974.054861111108</v>
      </c>
      <c r="C2951" s="26" t="str">
        <f>TEXT(B2951,"dd.mm.yyyy")</f>
        <v>17.02.2023</v>
      </c>
      <c r="D2951" s="27">
        <f>B2951-A2951</f>
        <v>1.2499999997089617E-2</v>
      </c>
      <c r="E2951" s="28" t="s">
        <v>17</v>
      </c>
      <c r="F2951" s="28" t="s">
        <v>173</v>
      </c>
      <c r="G2951" s="28">
        <v>1</v>
      </c>
      <c r="H2951" s="29">
        <v>3.5</v>
      </c>
      <c r="I2951" s="28">
        <v>1</v>
      </c>
      <c r="J2951" s="28" t="s">
        <v>12</v>
      </c>
      <c r="K2951" s="28">
        <v>2</v>
      </c>
      <c r="L2951" s="29">
        <v>8.4</v>
      </c>
      <c r="M2951" s="29">
        <f t="shared" si="46"/>
        <v>2.52</v>
      </c>
      <c r="N2951" s="29">
        <v>2.08</v>
      </c>
      <c r="O2951" s="30">
        <v>13</v>
      </c>
    </row>
    <row r="2952" spans="1:15" x14ac:dyDescent="0.35">
      <c r="A2952" s="24">
        <v>44974.043055555558</v>
      </c>
      <c r="B2952" s="25">
        <v>44974.051388888889</v>
      </c>
      <c r="C2952" s="26" t="str">
        <f>TEXT(B2952,"dd.mm.yyyy")</f>
        <v>17.02.2023</v>
      </c>
      <c r="D2952" s="27">
        <f>B2952-A2952</f>
        <v>8.333333331393078E-3</v>
      </c>
      <c r="E2952" s="28" t="s">
        <v>43</v>
      </c>
      <c r="F2952" s="28" t="s">
        <v>837</v>
      </c>
      <c r="G2952" s="28">
        <v>1</v>
      </c>
      <c r="H2952" s="29">
        <v>3.9</v>
      </c>
      <c r="I2952" s="28">
        <v>1</v>
      </c>
      <c r="J2952" s="28" t="s">
        <v>12</v>
      </c>
      <c r="K2952" s="28">
        <v>2</v>
      </c>
      <c r="L2952" s="29">
        <v>9.36</v>
      </c>
      <c r="M2952" s="29">
        <f t="shared" si="46"/>
        <v>2.8079999999999998</v>
      </c>
      <c r="N2952" s="29">
        <v>0.83200000000000074</v>
      </c>
      <c r="O2952" s="30">
        <v>13</v>
      </c>
    </row>
    <row r="2953" spans="1:15" x14ac:dyDescent="0.35">
      <c r="A2953" s="24">
        <v>44974.043055555558</v>
      </c>
      <c r="B2953" s="25">
        <v>44974.049305555556</v>
      </c>
      <c r="C2953" s="26" t="str">
        <f>TEXT(B2953,"dd.mm.yyyy")</f>
        <v>17.02.2023</v>
      </c>
      <c r="D2953" s="27">
        <f>B2953-A2953</f>
        <v>6.2499999985448085E-3</v>
      </c>
      <c r="E2953" s="28" t="s">
        <v>63</v>
      </c>
      <c r="F2953" s="28" t="s">
        <v>533</v>
      </c>
      <c r="G2953" s="28">
        <v>1</v>
      </c>
      <c r="H2953" s="29">
        <v>1.4</v>
      </c>
      <c r="I2953" s="28">
        <v>1</v>
      </c>
      <c r="J2953" s="28" t="s">
        <v>12</v>
      </c>
      <c r="K2953" s="28">
        <v>2</v>
      </c>
      <c r="L2953" s="29">
        <v>3</v>
      </c>
      <c r="M2953" s="29">
        <f t="shared" si="46"/>
        <v>0.89999999999999991</v>
      </c>
      <c r="N2953" s="29">
        <v>1.0999999999999996</v>
      </c>
      <c r="O2953" s="30">
        <v>5</v>
      </c>
    </row>
    <row r="2954" spans="1:15" x14ac:dyDescent="0.35">
      <c r="A2954" s="24">
        <v>44974.043749999997</v>
      </c>
      <c r="B2954" s="25">
        <v>44974.048611111109</v>
      </c>
      <c r="C2954" s="26" t="str">
        <f>TEXT(B2954,"dd.mm.yyyy")</f>
        <v>17.02.2023</v>
      </c>
      <c r="D2954" s="27">
        <f>B2954-A2954</f>
        <v>4.8611111124046147E-3</v>
      </c>
      <c r="E2954" s="28" t="s">
        <v>15</v>
      </c>
      <c r="F2954" s="28" t="s">
        <v>910</v>
      </c>
      <c r="G2954" s="28">
        <v>3</v>
      </c>
      <c r="H2954" s="29">
        <v>1.8</v>
      </c>
      <c r="I2954" s="28">
        <v>1</v>
      </c>
      <c r="J2954" s="28" t="s">
        <v>12</v>
      </c>
      <c r="K2954" s="28">
        <v>1</v>
      </c>
      <c r="L2954" s="29">
        <v>3.6</v>
      </c>
      <c r="M2954" s="29">
        <f t="shared" si="46"/>
        <v>1.08</v>
      </c>
      <c r="N2954" s="29">
        <v>1.3199999999999998</v>
      </c>
      <c r="O2954" s="30">
        <v>6</v>
      </c>
    </row>
    <row r="2955" spans="1:15" x14ac:dyDescent="0.35">
      <c r="A2955" s="24">
        <v>44974.043749999997</v>
      </c>
      <c r="B2955" s="25">
        <v>44974.051388888889</v>
      </c>
      <c r="C2955" s="26" t="str">
        <f>TEXT(B2955,"dd.mm.yyyy")</f>
        <v>17.02.2023</v>
      </c>
      <c r="D2955" s="27">
        <f>B2955-A2955</f>
        <v>7.6388888919609599E-3</v>
      </c>
      <c r="E2955" s="28" t="s">
        <v>37</v>
      </c>
      <c r="F2955" s="28" t="s">
        <v>564</v>
      </c>
      <c r="G2955" s="28">
        <v>1</v>
      </c>
      <c r="H2955" s="29">
        <v>3.5</v>
      </c>
      <c r="I2955" s="28">
        <v>1</v>
      </c>
      <c r="J2955" s="28" t="s">
        <v>12</v>
      </c>
      <c r="K2955" s="28">
        <v>1</v>
      </c>
      <c r="L2955" s="29">
        <v>8.4</v>
      </c>
      <c r="M2955" s="29">
        <f t="shared" si="46"/>
        <v>2.52</v>
      </c>
      <c r="N2955" s="29">
        <v>2.08</v>
      </c>
      <c r="O2955" s="30">
        <v>13</v>
      </c>
    </row>
    <row r="2956" spans="1:15" x14ac:dyDescent="0.35">
      <c r="A2956" s="24">
        <v>44974.043749999997</v>
      </c>
      <c r="B2956" s="25">
        <v>44974.058333333334</v>
      </c>
      <c r="C2956" s="26" t="str">
        <f>TEXT(B2956,"dd.mm.yyyy")</f>
        <v>17.02.2023</v>
      </c>
      <c r="D2956" s="27">
        <f>B2956-A2956</f>
        <v>1.4583333337213844E-2</v>
      </c>
      <c r="E2956" s="28" t="s">
        <v>15</v>
      </c>
      <c r="F2956" s="28" t="s">
        <v>828</v>
      </c>
      <c r="G2956" s="28">
        <v>1</v>
      </c>
      <c r="H2956" s="29">
        <v>8.5</v>
      </c>
      <c r="I2956" s="28">
        <v>1</v>
      </c>
      <c r="J2956" s="28" t="s">
        <v>12</v>
      </c>
      <c r="K2956" s="28">
        <v>2</v>
      </c>
      <c r="L2956" s="29">
        <v>20.399999999999999</v>
      </c>
      <c r="M2956" s="29">
        <f t="shared" si="46"/>
        <v>6.1199999999999992</v>
      </c>
      <c r="N2956" s="29">
        <v>2.480000000000004</v>
      </c>
      <c r="O2956" s="30">
        <v>29</v>
      </c>
    </row>
    <row r="2957" spans="1:15" x14ac:dyDescent="0.35">
      <c r="A2957" s="24">
        <v>44974.044444444444</v>
      </c>
      <c r="B2957" s="25">
        <v>44974.05</v>
      </c>
      <c r="C2957" s="26" t="str">
        <f>TEXT(B2957,"dd.mm.yyyy")</f>
        <v>17.02.2023</v>
      </c>
      <c r="D2957" s="27">
        <f>B2957-A2957</f>
        <v>5.5555555591126904E-3</v>
      </c>
      <c r="E2957" s="28" t="s">
        <v>40</v>
      </c>
      <c r="F2957" s="28" t="s">
        <v>235</v>
      </c>
      <c r="G2957" s="28">
        <v>1</v>
      </c>
      <c r="H2957" s="29">
        <v>3</v>
      </c>
      <c r="I2957" s="28">
        <v>1</v>
      </c>
      <c r="J2957" s="28" t="s">
        <v>12</v>
      </c>
      <c r="K2957" s="28">
        <v>1</v>
      </c>
      <c r="L2957" s="29">
        <v>7.2</v>
      </c>
      <c r="M2957" s="29">
        <f t="shared" si="46"/>
        <v>2.16</v>
      </c>
      <c r="N2957" s="29">
        <v>1.6399999999999997</v>
      </c>
      <c r="O2957" s="30">
        <v>11</v>
      </c>
    </row>
    <row r="2958" spans="1:15" x14ac:dyDescent="0.35">
      <c r="A2958" s="24">
        <v>44974.046527777777</v>
      </c>
      <c r="B2958" s="25">
        <v>44974.049305555556</v>
      </c>
      <c r="C2958" s="26" t="str">
        <f>TEXT(B2958,"dd.mm.yyyy")</f>
        <v>17.02.2023</v>
      </c>
      <c r="D2958" s="27">
        <f>B2958-A2958</f>
        <v>2.7777777795563452E-3</v>
      </c>
      <c r="E2958" s="28" t="s">
        <v>72</v>
      </c>
      <c r="F2958" s="28" t="s">
        <v>673</v>
      </c>
      <c r="G2958" s="28">
        <v>1</v>
      </c>
      <c r="H2958" s="29">
        <v>1.3</v>
      </c>
      <c r="I2958" s="28">
        <v>1</v>
      </c>
      <c r="J2958" s="28" t="s">
        <v>12</v>
      </c>
      <c r="K2958" s="28">
        <v>1</v>
      </c>
      <c r="L2958" s="29">
        <v>3.5</v>
      </c>
      <c r="M2958" s="29">
        <f t="shared" si="46"/>
        <v>1.05</v>
      </c>
      <c r="N2958" s="29">
        <v>1.4500000000000002</v>
      </c>
      <c r="O2958" s="30">
        <v>6</v>
      </c>
    </row>
    <row r="2959" spans="1:15" x14ac:dyDescent="0.35">
      <c r="A2959" s="24">
        <v>44974.046527777777</v>
      </c>
      <c r="B2959" s="25">
        <v>44974.057638888888</v>
      </c>
      <c r="C2959" s="26" t="str">
        <f>TEXT(B2959,"dd.mm.yyyy")</f>
        <v>17.02.2023</v>
      </c>
      <c r="D2959" s="27">
        <f>B2959-A2959</f>
        <v>1.1111111110949423E-2</v>
      </c>
      <c r="E2959" s="28" t="s">
        <v>75</v>
      </c>
      <c r="F2959" s="28" t="s">
        <v>630</v>
      </c>
      <c r="G2959" s="28">
        <v>1</v>
      </c>
      <c r="H2959" s="29">
        <v>3.2</v>
      </c>
      <c r="I2959" s="28">
        <v>1</v>
      </c>
      <c r="J2959" s="28" t="s">
        <v>12</v>
      </c>
      <c r="K2959" s="28">
        <v>2</v>
      </c>
      <c r="L2959" s="29">
        <v>7.68</v>
      </c>
      <c r="M2959" s="29">
        <f t="shared" si="46"/>
        <v>2.3039999999999998</v>
      </c>
      <c r="N2959" s="29">
        <v>2.016</v>
      </c>
      <c r="O2959" s="30">
        <v>12</v>
      </c>
    </row>
    <row r="2960" spans="1:15" x14ac:dyDescent="0.35">
      <c r="A2960" s="24">
        <v>44974.048611111109</v>
      </c>
      <c r="B2960" s="25">
        <v>44974.054861111108</v>
      </c>
      <c r="C2960" s="26" t="str">
        <f>TEXT(B2960,"dd.mm.yyyy")</f>
        <v>17.02.2023</v>
      </c>
      <c r="D2960" s="27">
        <f>B2960-A2960</f>
        <v>6.2499999985448085E-3</v>
      </c>
      <c r="E2960" s="28" t="s">
        <v>64</v>
      </c>
      <c r="F2960" s="28" t="s">
        <v>761</v>
      </c>
      <c r="G2960" s="28">
        <v>2</v>
      </c>
      <c r="H2960" s="29">
        <v>2.8</v>
      </c>
      <c r="I2960" s="28">
        <v>1</v>
      </c>
      <c r="J2960" s="28" t="s">
        <v>12</v>
      </c>
      <c r="K2960" s="28">
        <v>2</v>
      </c>
      <c r="L2960" s="29">
        <v>6.72</v>
      </c>
      <c r="M2960" s="29">
        <f t="shared" si="46"/>
        <v>2.016</v>
      </c>
      <c r="N2960" s="29">
        <v>1.2640000000000002</v>
      </c>
      <c r="O2960" s="30">
        <v>10</v>
      </c>
    </row>
    <row r="2961" spans="1:15" x14ac:dyDescent="0.35">
      <c r="A2961" s="24">
        <v>44974.049305555556</v>
      </c>
      <c r="B2961" s="25">
        <v>44974.058333333334</v>
      </c>
      <c r="C2961" s="26" t="str">
        <f>TEXT(B2961,"dd.mm.yyyy")</f>
        <v>17.02.2023</v>
      </c>
      <c r="D2961" s="27">
        <f>B2961-A2961</f>
        <v>9.0277777781011537E-3</v>
      </c>
      <c r="E2961" s="28" t="s">
        <v>59</v>
      </c>
      <c r="F2961" s="28" t="s">
        <v>441</v>
      </c>
      <c r="G2961" s="28">
        <v>1</v>
      </c>
      <c r="H2961" s="29">
        <v>3.2</v>
      </c>
      <c r="I2961" s="28">
        <v>1</v>
      </c>
      <c r="J2961" s="28" t="s">
        <v>12</v>
      </c>
      <c r="K2961" s="28">
        <v>2</v>
      </c>
      <c r="L2961" s="29">
        <v>7.68</v>
      </c>
      <c r="M2961" s="29">
        <f t="shared" si="46"/>
        <v>2.3039999999999998</v>
      </c>
      <c r="N2961" s="29">
        <v>2.016</v>
      </c>
      <c r="O2961" s="30">
        <v>12</v>
      </c>
    </row>
    <row r="2962" spans="1:15" x14ac:dyDescent="0.35">
      <c r="A2962" s="24">
        <v>44974.049305555556</v>
      </c>
      <c r="B2962" s="25">
        <v>44974.055555555555</v>
      </c>
      <c r="C2962" s="26" t="str">
        <f>TEXT(B2962,"dd.mm.yyyy")</f>
        <v>17.02.2023</v>
      </c>
      <c r="D2962" s="27">
        <f>B2962-A2962</f>
        <v>6.2499999985448085E-3</v>
      </c>
      <c r="E2962" s="28" t="s">
        <v>51</v>
      </c>
      <c r="F2962" s="28" t="s">
        <v>267</v>
      </c>
      <c r="G2962" s="28">
        <v>1</v>
      </c>
      <c r="H2962" s="29">
        <v>1.7</v>
      </c>
      <c r="I2962" s="28">
        <v>1</v>
      </c>
      <c r="J2962" s="28" t="s">
        <v>12</v>
      </c>
      <c r="K2962" s="28">
        <v>2</v>
      </c>
      <c r="L2962" s="29">
        <v>3.9</v>
      </c>
      <c r="M2962" s="29">
        <f t="shared" si="46"/>
        <v>1.17</v>
      </c>
      <c r="N2962" s="29">
        <v>0.93000000000000016</v>
      </c>
      <c r="O2962" s="30">
        <v>6</v>
      </c>
    </row>
    <row r="2963" spans="1:15" x14ac:dyDescent="0.35">
      <c r="A2963" s="24">
        <v>44974.049305555556</v>
      </c>
      <c r="B2963" s="25">
        <v>44974.054166666669</v>
      </c>
      <c r="C2963" s="26" t="str">
        <f>TEXT(B2963,"dd.mm.yyyy")</f>
        <v>17.02.2023</v>
      </c>
      <c r="D2963" s="27">
        <f>B2963-A2963</f>
        <v>4.8611111124046147E-3</v>
      </c>
      <c r="E2963" s="28" t="s">
        <v>16</v>
      </c>
      <c r="F2963" s="28" t="s">
        <v>539</v>
      </c>
      <c r="G2963" s="28">
        <v>1</v>
      </c>
      <c r="H2963" s="29">
        <v>1.5</v>
      </c>
      <c r="I2963" s="28">
        <v>1</v>
      </c>
      <c r="J2963" s="28" t="s">
        <v>12</v>
      </c>
      <c r="K2963" s="28">
        <v>2</v>
      </c>
      <c r="L2963" s="29">
        <v>3.6</v>
      </c>
      <c r="M2963" s="29">
        <f t="shared" si="46"/>
        <v>1.08</v>
      </c>
      <c r="N2963" s="29">
        <v>1.3199999999999998</v>
      </c>
      <c r="O2963" s="30">
        <v>6</v>
      </c>
    </row>
    <row r="2964" spans="1:15" x14ac:dyDescent="0.35">
      <c r="A2964" s="24">
        <v>44974.05</v>
      </c>
      <c r="B2964" s="25">
        <v>44974.050694444442</v>
      </c>
      <c r="C2964" s="26" t="str">
        <f>TEXT(B2964,"dd.mm.yyyy")</f>
        <v>17.02.2023</v>
      </c>
      <c r="D2964" s="27">
        <f>B2964-A2964</f>
        <v>6.9444443943211809E-4</v>
      </c>
      <c r="E2964" s="28" t="s">
        <v>28</v>
      </c>
      <c r="F2964" s="28" t="s">
        <v>412</v>
      </c>
      <c r="G2964" s="28">
        <v>1</v>
      </c>
      <c r="H2964" s="29">
        <v>0.3</v>
      </c>
      <c r="I2964" s="28">
        <v>1</v>
      </c>
      <c r="J2964" s="28" t="s">
        <v>12</v>
      </c>
      <c r="K2964" s="28">
        <v>2</v>
      </c>
      <c r="L2964" s="29">
        <v>4</v>
      </c>
      <c r="M2964" s="29">
        <f t="shared" si="46"/>
        <v>1.2</v>
      </c>
      <c r="N2964" s="29">
        <v>0.79999999999999982</v>
      </c>
      <c r="O2964" s="30">
        <v>6</v>
      </c>
    </row>
    <row r="2965" spans="1:15" x14ac:dyDescent="0.35">
      <c r="A2965" s="24">
        <v>44974.05</v>
      </c>
      <c r="B2965" s="25">
        <v>44974.061111111114</v>
      </c>
      <c r="C2965" s="26" t="str">
        <f>TEXT(B2965,"dd.mm.yyyy")</f>
        <v>17.02.2023</v>
      </c>
      <c r="D2965" s="27">
        <f>B2965-A2965</f>
        <v>1.1111111110949423E-2</v>
      </c>
      <c r="E2965" s="28" t="s">
        <v>65</v>
      </c>
      <c r="F2965" s="28" t="s">
        <v>848</v>
      </c>
      <c r="G2965" s="28">
        <v>1</v>
      </c>
      <c r="H2965" s="29">
        <v>4.3</v>
      </c>
      <c r="I2965" s="28">
        <v>1</v>
      </c>
      <c r="J2965" s="28" t="s">
        <v>12</v>
      </c>
      <c r="K2965" s="28">
        <v>2</v>
      </c>
      <c r="L2965" s="29">
        <v>10.32</v>
      </c>
      <c r="M2965" s="29">
        <f t="shared" si="46"/>
        <v>3.0960000000000001</v>
      </c>
      <c r="N2965" s="29">
        <v>1.5839999999999996</v>
      </c>
      <c r="O2965" s="30">
        <v>15</v>
      </c>
    </row>
    <row r="2966" spans="1:15" x14ac:dyDescent="0.35">
      <c r="A2966" s="24">
        <v>44974.051388888889</v>
      </c>
      <c r="B2966" s="25">
        <v>44974.056250000001</v>
      </c>
      <c r="C2966" s="26" t="str">
        <f>TEXT(B2966,"dd.mm.yyyy")</f>
        <v>17.02.2023</v>
      </c>
      <c r="D2966" s="27">
        <f>B2966-A2966</f>
        <v>4.8611111124046147E-3</v>
      </c>
      <c r="E2966" s="28" t="s">
        <v>16</v>
      </c>
      <c r="F2966" s="28" t="s">
        <v>161</v>
      </c>
      <c r="G2966" s="28">
        <v>2</v>
      </c>
      <c r="H2966" s="29">
        <v>1.5</v>
      </c>
      <c r="I2966" s="28">
        <v>1</v>
      </c>
      <c r="J2966" s="28" t="s">
        <v>12</v>
      </c>
      <c r="K2966" s="28">
        <v>1</v>
      </c>
      <c r="L2966" s="29">
        <v>3.9</v>
      </c>
      <c r="M2966" s="29">
        <f t="shared" si="46"/>
        <v>1.17</v>
      </c>
      <c r="N2966" s="29">
        <v>0.93000000000000016</v>
      </c>
      <c r="O2966" s="30">
        <v>6</v>
      </c>
    </row>
    <row r="2967" spans="1:15" x14ac:dyDescent="0.35">
      <c r="A2967" s="24">
        <v>44974.051388888889</v>
      </c>
      <c r="B2967" s="25">
        <v>44974.051388888889</v>
      </c>
      <c r="C2967" s="26" t="str">
        <f>TEXT(B2967,"dd.mm.yyyy")</f>
        <v>17.02.2023</v>
      </c>
      <c r="D2967" s="27">
        <f>B2967-A2967</f>
        <v>0</v>
      </c>
      <c r="E2967" s="28" t="s">
        <v>34</v>
      </c>
      <c r="F2967" s="28" t="s">
        <v>448</v>
      </c>
      <c r="G2967" s="28">
        <v>1</v>
      </c>
      <c r="H2967" s="29">
        <v>0</v>
      </c>
      <c r="I2967" s="28">
        <v>1</v>
      </c>
      <c r="J2967" s="28" t="s">
        <v>12</v>
      </c>
      <c r="K2967" s="28">
        <v>2</v>
      </c>
      <c r="L2967" s="29">
        <v>3.7</v>
      </c>
      <c r="M2967" s="29">
        <f t="shared" si="46"/>
        <v>1.1100000000000001</v>
      </c>
      <c r="N2967" s="29">
        <v>1.1899999999999995</v>
      </c>
      <c r="O2967" s="30">
        <v>6</v>
      </c>
    </row>
    <row r="2968" spans="1:15" x14ac:dyDescent="0.35">
      <c r="A2968" s="24">
        <v>44974.052083333336</v>
      </c>
      <c r="B2968" s="25">
        <v>44974.070833333331</v>
      </c>
      <c r="C2968" s="26" t="str">
        <f>TEXT(B2968,"dd.mm.yyyy")</f>
        <v>17.02.2023</v>
      </c>
      <c r="D2968" s="27">
        <f>B2968-A2968</f>
        <v>1.8749999995634425E-2</v>
      </c>
      <c r="E2968" s="28" t="s">
        <v>65</v>
      </c>
      <c r="F2968" s="28" t="s">
        <v>869</v>
      </c>
      <c r="G2968" s="28">
        <v>1</v>
      </c>
      <c r="H2968" s="29">
        <v>8.9</v>
      </c>
      <c r="I2968" s="28">
        <v>1</v>
      </c>
      <c r="J2968" s="28" t="s">
        <v>12</v>
      </c>
      <c r="K2968" s="28">
        <v>2</v>
      </c>
      <c r="L2968" s="29">
        <v>21.36</v>
      </c>
      <c r="M2968" s="29">
        <f t="shared" si="46"/>
        <v>6.4079999999999995</v>
      </c>
      <c r="N2968" s="29">
        <v>3.2319999999999993</v>
      </c>
      <c r="O2968" s="30">
        <v>31</v>
      </c>
    </row>
    <row r="2969" spans="1:15" x14ac:dyDescent="0.35">
      <c r="A2969" s="24">
        <v>44974.052083333336</v>
      </c>
      <c r="B2969" s="25">
        <v>44974.054861111108</v>
      </c>
      <c r="C2969" s="26" t="str">
        <f>TEXT(B2969,"dd.mm.yyyy")</f>
        <v>17.02.2023</v>
      </c>
      <c r="D2969" s="27">
        <f>B2969-A2969</f>
        <v>2.7777777722803876E-3</v>
      </c>
      <c r="E2969" s="28" t="s">
        <v>72</v>
      </c>
      <c r="F2969" s="28" t="s">
        <v>838</v>
      </c>
      <c r="G2969" s="28">
        <v>2</v>
      </c>
      <c r="H2969" s="29">
        <v>0.6</v>
      </c>
      <c r="I2969" s="28">
        <v>1</v>
      </c>
      <c r="J2969" s="28" t="s">
        <v>12</v>
      </c>
      <c r="K2969" s="28">
        <v>1</v>
      </c>
      <c r="L2969" s="29">
        <v>3.1</v>
      </c>
      <c r="M2969" s="29">
        <f t="shared" si="46"/>
        <v>0.92999999999999994</v>
      </c>
      <c r="N2969" s="29">
        <v>0.9700000000000002</v>
      </c>
      <c r="O2969" s="30">
        <v>5</v>
      </c>
    </row>
    <row r="2970" spans="1:15" x14ac:dyDescent="0.35">
      <c r="A2970" s="24">
        <v>44974.052777777775</v>
      </c>
      <c r="B2970" s="25">
        <v>44974.059027777781</v>
      </c>
      <c r="C2970" s="26" t="str">
        <f>TEXT(B2970,"dd.mm.yyyy")</f>
        <v>17.02.2023</v>
      </c>
      <c r="D2970" s="27">
        <f>B2970-A2970</f>
        <v>6.2500000058207661E-3</v>
      </c>
      <c r="E2970" s="28" t="s">
        <v>67</v>
      </c>
      <c r="F2970" s="28" t="s">
        <v>440</v>
      </c>
      <c r="G2970" s="28">
        <v>1</v>
      </c>
      <c r="H2970" s="29">
        <v>2</v>
      </c>
      <c r="I2970" s="28">
        <v>1</v>
      </c>
      <c r="J2970" s="28" t="s">
        <v>12</v>
      </c>
      <c r="K2970" s="28">
        <v>2</v>
      </c>
      <c r="L2970" s="29">
        <v>4.8</v>
      </c>
      <c r="M2970" s="29">
        <f t="shared" si="46"/>
        <v>1.44</v>
      </c>
      <c r="N2970" s="29">
        <v>0.76000000000000068</v>
      </c>
      <c r="O2970" s="30">
        <v>7</v>
      </c>
    </row>
    <row r="2971" spans="1:15" x14ac:dyDescent="0.35">
      <c r="A2971" s="24">
        <v>44974.052777777775</v>
      </c>
      <c r="B2971" s="25">
        <v>44974.071527777778</v>
      </c>
      <c r="C2971" s="26" t="str">
        <f>TEXT(B2971,"dd.mm.yyyy")</f>
        <v>17.02.2023</v>
      </c>
      <c r="D2971" s="27">
        <f>B2971-A2971</f>
        <v>1.8750000002910383E-2</v>
      </c>
      <c r="E2971" s="28" t="s">
        <v>63</v>
      </c>
      <c r="F2971" s="28" t="s">
        <v>240</v>
      </c>
      <c r="G2971" s="28">
        <v>4</v>
      </c>
      <c r="H2971" s="29">
        <v>17.600000000000001</v>
      </c>
      <c r="I2971" s="28">
        <v>1</v>
      </c>
      <c r="J2971" s="28" t="s">
        <v>12</v>
      </c>
      <c r="K2971" s="28">
        <v>1</v>
      </c>
      <c r="L2971" s="29">
        <v>42.24</v>
      </c>
      <c r="M2971" s="29">
        <f t="shared" si="46"/>
        <v>12.672000000000001</v>
      </c>
      <c r="N2971" s="29">
        <v>5.088000000000001</v>
      </c>
      <c r="O2971" s="30">
        <v>60</v>
      </c>
    </row>
    <row r="2972" spans="1:15" x14ac:dyDescent="0.35">
      <c r="A2972" s="24">
        <v>44974.053472222222</v>
      </c>
      <c r="B2972" s="25">
        <v>44974.053472222222</v>
      </c>
      <c r="C2972" s="26" t="str">
        <f>TEXT(B2972,"dd.mm.yyyy")</f>
        <v>17.02.2023</v>
      </c>
      <c r="D2972" s="27">
        <f>B2972-A2972</f>
        <v>0</v>
      </c>
      <c r="E2972" s="28" t="s">
        <v>64</v>
      </c>
      <c r="F2972" s="28" t="s">
        <v>626</v>
      </c>
      <c r="G2972" s="28">
        <v>1</v>
      </c>
      <c r="H2972" s="29">
        <v>0</v>
      </c>
      <c r="I2972" s="28">
        <v>1</v>
      </c>
      <c r="J2972" s="28" t="s">
        <v>12</v>
      </c>
      <c r="K2972" s="28">
        <v>3</v>
      </c>
      <c r="L2972" s="29">
        <v>3.1</v>
      </c>
      <c r="M2972" s="29">
        <f t="shared" si="46"/>
        <v>0.92999999999999994</v>
      </c>
      <c r="N2972" s="29">
        <v>0.9700000000000002</v>
      </c>
      <c r="O2972" s="30">
        <v>5</v>
      </c>
    </row>
    <row r="2973" spans="1:15" x14ac:dyDescent="0.35">
      <c r="A2973" s="24">
        <v>44974.053472222222</v>
      </c>
      <c r="B2973" s="25">
        <v>44974.065972222219</v>
      </c>
      <c r="C2973" s="26" t="str">
        <f>TEXT(B2973,"dd.mm.yyyy")</f>
        <v>17.02.2023</v>
      </c>
      <c r="D2973" s="27">
        <f>B2973-A2973</f>
        <v>1.2499999997089617E-2</v>
      </c>
      <c r="E2973" s="28" t="s">
        <v>32</v>
      </c>
      <c r="F2973" s="28" t="s">
        <v>611</v>
      </c>
      <c r="G2973" s="28">
        <v>1</v>
      </c>
      <c r="H2973" s="29">
        <v>5.6</v>
      </c>
      <c r="I2973" s="28">
        <v>1</v>
      </c>
      <c r="J2973" s="28" t="s">
        <v>12</v>
      </c>
      <c r="K2973" s="28">
        <v>1</v>
      </c>
      <c r="L2973" s="29">
        <v>13.44</v>
      </c>
      <c r="M2973" s="29">
        <f t="shared" si="46"/>
        <v>4.032</v>
      </c>
      <c r="N2973" s="29">
        <v>1.5280000000000005</v>
      </c>
      <c r="O2973" s="30">
        <v>19</v>
      </c>
    </row>
    <row r="2974" spans="1:15" x14ac:dyDescent="0.35">
      <c r="A2974" s="24">
        <v>44974.053472222222</v>
      </c>
      <c r="B2974" s="25">
        <v>44974.070833333331</v>
      </c>
      <c r="C2974" s="26" t="str">
        <f>TEXT(B2974,"dd.mm.yyyy")</f>
        <v>17.02.2023</v>
      </c>
      <c r="D2974" s="27">
        <f>B2974-A2974</f>
        <v>1.7361111109494232E-2</v>
      </c>
      <c r="E2974" s="28" t="s">
        <v>20</v>
      </c>
      <c r="F2974" s="28" t="s">
        <v>607</v>
      </c>
      <c r="G2974" s="28">
        <v>1</v>
      </c>
      <c r="H2974" s="29">
        <v>15.9</v>
      </c>
      <c r="I2974" s="28">
        <v>1</v>
      </c>
      <c r="J2974" s="28" t="s">
        <v>12</v>
      </c>
      <c r="K2974" s="28">
        <v>1</v>
      </c>
      <c r="L2974" s="29">
        <v>38.159999999999997</v>
      </c>
      <c r="M2974" s="29">
        <f t="shared" si="46"/>
        <v>11.447999999999999</v>
      </c>
      <c r="N2974" s="29">
        <v>7.392000000000003</v>
      </c>
      <c r="O2974" s="30">
        <v>57</v>
      </c>
    </row>
    <row r="2975" spans="1:15" x14ac:dyDescent="0.35">
      <c r="A2975" s="24">
        <v>44974.054166666669</v>
      </c>
      <c r="B2975" s="25">
        <v>44974.059027777781</v>
      </c>
      <c r="C2975" s="26" t="str">
        <f>TEXT(B2975,"dd.mm.yyyy")</f>
        <v>17.02.2023</v>
      </c>
      <c r="D2975" s="27">
        <f>B2975-A2975</f>
        <v>4.8611111124046147E-3</v>
      </c>
      <c r="E2975" s="28" t="s">
        <v>48</v>
      </c>
      <c r="F2975" s="28" t="s">
        <v>327</v>
      </c>
      <c r="G2975" s="28">
        <v>1</v>
      </c>
      <c r="H2975" s="29">
        <v>1.6</v>
      </c>
      <c r="I2975" s="28">
        <v>1</v>
      </c>
      <c r="J2975" s="28" t="s">
        <v>12</v>
      </c>
      <c r="K2975" s="28">
        <v>1</v>
      </c>
      <c r="L2975" s="29">
        <v>3.3</v>
      </c>
      <c r="M2975" s="29">
        <f t="shared" si="46"/>
        <v>0.98999999999999988</v>
      </c>
      <c r="N2975" s="29">
        <v>1.71</v>
      </c>
      <c r="O2975" s="30">
        <v>6</v>
      </c>
    </row>
    <row r="2976" spans="1:15" x14ac:dyDescent="0.35">
      <c r="A2976" s="24">
        <v>44974.054166666669</v>
      </c>
      <c r="B2976" s="25">
        <v>44974.054166666669</v>
      </c>
      <c r="C2976" s="26" t="str">
        <f>TEXT(B2976,"dd.mm.yyyy")</f>
        <v>17.02.2023</v>
      </c>
      <c r="D2976" s="27">
        <f>B2976-A2976</f>
        <v>0</v>
      </c>
      <c r="E2976" s="28" t="s">
        <v>15</v>
      </c>
      <c r="F2976" s="28" t="s">
        <v>897</v>
      </c>
      <c r="G2976" s="28">
        <v>1</v>
      </c>
      <c r="H2976" s="29">
        <v>0.2</v>
      </c>
      <c r="I2976" s="28">
        <v>1</v>
      </c>
      <c r="J2976" s="28" t="s">
        <v>12</v>
      </c>
      <c r="K2976" s="28">
        <v>2</v>
      </c>
      <c r="L2976" s="29">
        <v>3.7</v>
      </c>
      <c r="M2976" s="29">
        <f t="shared" si="46"/>
        <v>1.1100000000000001</v>
      </c>
      <c r="N2976" s="29">
        <v>1.1899999999999995</v>
      </c>
      <c r="O2976" s="30">
        <v>6</v>
      </c>
    </row>
    <row r="2977" spans="1:15" x14ac:dyDescent="0.35">
      <c r="A2977" s="24">
        <v>44974.054166666669</v>
      </c>
      <c r="B2977" s="25">
        <v>44974.077777777777</v>
      </c>
      <c r="C2977" s="26" t="str">
        <f>TEXT(B2977,"dd.mm.yyyy")</f>
        <v>17.02.2023</v>
      </c>
      <c r="D2977" s="27">
        <f>B2977-A2977</f>
        <v>2.361111110803904E-2</v>
      </c>
      <c r="E2977" s="28" t="s">
        <v>56</v>
      </c>
      <c r="F2977" s="28" t="s">
        <v>449</v>
      </c>
      <c r="G2977" s="28">
        <v>4</v>
      </c>
      <c r="H2977" s="29">
        <v>11.2</v>
      </c>
      <c r="I2977" s="28">
        <v>1</v>
      </c>
      <c r="J2977" s="28" t="s">
        <v>12</v>
      </c>
      <c r="K2977" s="28">
        <v>1</v>
      </c>
      <c r="L2977" s="29">
        <v>26.88</v>
      </c>
      <c r="M2977" s="29">
        <f t="shared" si="46"/>
        <v>8.0640000000000001</v>
      </c>
      <c r="N2977" s="29">
        <v>5.0560000000000009</v>
      </c>
      <c r="O2977" s="30">
        <v>40</v>
      </c>
    </row>
    <row r="2978" spans="1:15" x14ac:dyDescent="0.35">
      <c r="A2978" s="24">
        <v>44974.054166666669</v>
      </c>
      <c r="B2978" s="25">
        <v>44974.07916666667</v>
      </c>
      <c r="C2978" s="26" t="str">
        <f>TEXT(B2978,"dd.mm.yyyy")</f>
        <v>17.02.2023</v>
      </c>
      <c r="D2978" s="27">
        <f>B2978-A2978</f>
        <v>2.5000000001455192E-2</v>
      </c>
      <c r="E2978" s="28" t="s">
        <v>30</v>
      </c>
      <c r="F2978" s="28" t="s">
        <v>465</v>
      </c>
      <c r="G2978" s="28">
        <v>2</v>
      </c>
      <c r="H2978" s="29">
        <v>19.8</v>
      </c>
      <c r="I2978" s="28">
        <v>2</v>
      </c>
      <c r="J2978" s="28" t="s">
        <v>12</v>
      </c>
      <c r="K2978" s="28">
        <v>2</v>
      </c>
      <c r="L2978" s="29">
        <v>47.52</v>
      </c>
      <c r="M2978" s="29">
        <f t="shared" si="46"/>
        <v>14.256</v>
      </c>
      <c r="N2978" s="29">
        <v>7.2239999999999966</v>
      </c>
      <c r="O2978" s="30">
        <v>69</v>
      </c>
    </row>
    <row r="2979" spans="1:15" x14ac:dyDescent="0.35">
      <c r="A2979" s="24">
        <v>44974.054861111108</v>
      </c>
      <c r="B2979" s="25">
        <v>44974.063194444447</v>
      </c>
      <c r="C2979" s="26" t="str">
        <f>TEXT(B2979,"dd.mm.yyyy")</f>
        <v>17.02.2023</v>
      </c>
      <c r="D2979" s="27">
        <f>B2979-A2979</f>
        <v>8.3333333386690356E-3</v>
      </c>
      <c r="E2979" s="28" t="s">
        <v>63</v>
      </c>
      <c r="F2979" s="28" t="s">
        <v>155</v>
      </c>
      <c r="G2979" s="28">
        <v>1</v>
      </c>
      <c r="H2979" s="29">
        <v>5</v>
      </c>
      <c r="I2979" s="28">
        <v>1</v>
      </c>
      <c r="J2979" s="28" t="s">
        <v>12</v>
      </c>
      <c r="K2979" s="28">
        <v>2</v>
      </c>
      <c r="L2979" s="29">
        <v>12</v>
      </c>
      <c r="M2979" s="29">
        <f t="shared" si="46"/>
        <v>3.5999999999999996</v>
      </c>
      <c r="N2979" s="29">
        <v>2.4000000000000004</v>
      </c>
      <c r="O2979" s="30">
        <v>18</v>
      </c>
    </row>
    <row r="2980" spans="1:15" x14ac:dyDescent="0.35">
      <c r="A2980" s="24">
        <v>44974.054861111108</v>
      </c>
      <c r="B2980" s="25">
        <v>44974.059027777781</v>
      </c>
      <c r="C2980" s="26" t="str">
        <f>TEXT(B2980,"dd.mm.yyyy")</f>
        <v>17.02.2023</v>
      </c>
      <c r="D2980" s="27">
        <f>B2980-A2980</f>
        <v>4.1666666729724966E-3</v>
      </c>
      <c r="E2980" s="28" t="s">
        <v>20</v>
      </c>
      <c r="F2980" s="28" t="s">
        <v>526</v>
      </c>
      <c r="G2980" s="28">
        <v>2</v>
      </c>
      <c r="H2980" s="29">
        <v>1.1000000000000001</v>
      </c>
      <c r="I2980" s="28">
        <v>1</v>
      </c>
      <c r="J2980" s="28" t="s">
        <v>12</v>
      </c>
      <c r="K2980" s="28">
        <v>2</v>
      </c>
      <c r="L2980" s="29">
        <v>3.7</v>
      </c>
      <c r="M2980" s="29">
        <f t="shared" si="46"/>
        <v>1.1100000000000001</v>
      </c>
      <c r="N2980" s="29">
        <v>1.1899999999999995</v>
      </c>
      <c r="O2980" s="30">
        <v>6</v>
      </c>
    </row>
    <row r="2981" spans="1:15" x14ac:dyDescent="0.35">
      <c r="A2981" s="24">
        <v>44974.054861111108</v>
      </c>
      <c r="B2981" s="25">
        <v>44974.063888888886</v>
      </c>
      <c r="C2981" s="26" t="str">
        <f>TEXT(B2981,"dd.mm.yyyy")</f>
        <v>17.02.2023</v>
      </c>
      <c r="D2981" s="27">
        <f>B2981-A2981</f>
        <v>9.0277777781011537E-3</v>
      </c>
      <c r="E2981" s="28" t="s">
        <v>49</v>
      </c>
      <c r="F2981" s="28" t="s">
        <v>282</v>
      </c>
      <c r="G2981" s="28">
        <v>2</v>
      </c>
      <c r="H2981" s="29">
        <v>6.4</v>
      </c>
      <c r="I2981" s="28">
        <v>1</v>
      </c>
      <c r="J2981" s="28" t="s">
        <v>12</v>
      </c>
      <c r="K2981" s="28">
        <v>2</v>
      </c>
      <c r="L2981" s="29">
        <v>15.36</v>
      </c>
      <c r="M2981" s="29">
        <f t="shared" si="46"/>
        <v>4.6079999999999997</v>
      </c>
      <c r="N2981" s="29">
        <v>3.032</v>
      </c>
      <c r="O2981" s="30">
        <v>23</v>
      </c>
    </row>
    <row r="2982" spans="1:15" x14ac:dyDescent="0.35">
      <c r="A2982" s="24">
        <v>44974.056250000001</v>
      </c>
      <c r="B2982" s="25">
        <v>44974.067361111112</v>
      </c>
      <c r="C2982" s="26" t="str">
        <f>TEXT(B2982,"dd.mm.yyyy")</f>
        <v>17.02.2023</v>
      </c>
      <c r="D2982" s="27">
        <f>B2982-A2982</f>
        <v>1.1111111110949423E-2</v>
      </c>
      <c r="E2982" s="28" t="s">
        <v>47</v>
      </c>
      <c r="F2982" s="28" t="s">
        <v>633</v>
      </c>
      <c r="G2982" s="28">
        <v>3</v>
      </c>
      <c r="H2982" s="29">
        <v>4</v>
      </c>
      <c r="I2982" s="28">
        <v>1</v>
      </c>
      <c r="J2982" s="28" t="s">
        <v>12</v>
      </c>
      <c r="K2982" s="28">
        <v>2</v>
      </c>
      <c r="L2982" s="29">
        <v>9.6</v>
      </c>
      <c r="M2982" s="29">
        <f t="shared" si="46"/>
        <v>2.88</v>
      </c>
      <c r="N2982" s="29">
        <v>2.5200000000000014</v>
      </c>
      <c r="O2982" s="30">
        <v>15</v>
      </c>
    </row>
    <row r="2983" spans="1:15" x14ac:dyDescent="0.35">
      <c r="A2983" s="24">
        <v>44974.056250000001</v>
      </c>
      <c r="B2983" s="25">
        <v>44974.070138888892</v>
      </c>
      <c r="C2983" s="26" t="str">
        <f>TEXT(B2983,"dd.mm.yyyy")</f>
        <v>17.02.2023</v>
      </c>
      <c r="D2983" s="27">
        <f>B2983-A2983</f>
        <v>1.3888888890505768E-2</v>
      </c>
      <c r="E2983" s="28" t="s">
        <v>49</v>
      </c>
      <c r="F2983" s="28" t="s">
        <v>853</v>
      </c>
      <c r="G2983" s="28">
        <v>1</v>
      </c>
      <c r="H2983" s="29">
        <v>5</v>
      </c>
      <c r="I2983" s="28">
        <v>1</v>
      </c>
      <c r="J2983" s="28" t="s">
        <v>12</v>
      </c>
      <c r="K2983" s="28">
        <v>2</v>
      </c>
      <c r="L2983" s="29">
        <v>12</v>
      </c>
      <c r="M2983" s="29">
        <f t="shared" si="46"/>
        <v>3.5999999999999996</v>
      </c>
      <c r="N2983" s="29">
        <v>2.4000000000000004</v>
      </c>
      <c r="O2983" s="30">
        <v>18</v>
      </c>
    </row>
    <row r="2984" spans="1:15" x14ac:dyDescent="0.35">
      <c r="A2984" s="24">
        <v>44974.056250000001</v>
      </c>
      <c r="B2984" s="25">
        <v>44974.058333333334</v>
      </c>
      <c r="C2984" s="26" t="str">
        <f>TEXT(B2984,"dd.mm.yyyy")</f>
        <v>17.02.2023</v>
      </c>
      <c r="D2984" s="27">
        <f>B2984-A2984</f>
        <v>2.0833333328482695E-3</v>
      </c>
      <c r="E2984" s="28" t="s">
        <v>45</v>
      </c>
      <c r="F2984" s="28" t="s">
        <v>804</v>
      </c>
      <c r="G2984" s="28">
        <v>1</v>
      </c>
      <c r="H2984" s="29">
        <v>1</v>
      </c>
      <c r="I2984" s="28">
        <v>1</v>
      </c>
      <c r="J2984" s="28" t="s">
        <v>12</v>
      </c>
      <c r="K2984" s="28">
        <v>2</v>
      </c>
      <c r="L2984" s="29">
        <v>3.9</v>
      </c>
      <c r="M2984" s="29">
        <f t="shared" si="46"/>
        <v>1.17</v>
      </c>
      <c r="N2984" s="29">
        <v>0.93000000000000016</v>
      </c>
      <c r="O2984" s="30">
        <v>6</v>
      </c>
    </row>
    <row r="2985" spans="1:15" x14ac:dyDescent="0.35">
      <c r="A2985" s="24">
        <v>44974.056944444441</v>
      </c>
      <c r="B2985" s="25">
        <v>44974.064583333333</v>
      </c>
      <c r="C2985" s="26" t="str">
        <f>TEXT(B2985,"dd.mm.yyyy")</f>
        <v>17.02.2023</v>
      </c>
      <c r="D2985" s="27">
        <f>B2985-A2985</f>
        <v>7.6388888919609599E-3</v>
      </c>
      <c r="E2985" s="28" t="s">
        <v>64</v>
      </c>
      <c r="F2985" s="28" t="s">
        <v>774</v>
      </c>
      <c r="G2985" s="28">
        <v>2</v>
      </c>
      <c r="H2985" s="29">
        <v>2.9</v>
      </c>
      <c r="I2985" s="28">
        <v>1</v>
      </c>
      <c r="J2985" s="28" t="s">
        <v>12</v>
      </c>
      <c r="K2985" s="28">
        <v>1</v>
      </c>
      <c r="L2985" s="29">
        <v>6.96</v>
      </c>
      <c r="M2985" s="29">
        <f t="shared" si="46"/>
        <v>2.0880000000000001</v>
      </c>
      <c r="N2985" s="29">
        <v>1.9519999999999991</v>
      </c>
      <c r="O2985" s="30">
        <v>11</v>
      </c>
    </row>
    <row r="2986" spans="1:15" x14ac:dyDescent="0.35">
      <c r="A2986" s="24">
        <v>44974.056944444441</v>
      </c>
      <c r="B2986" s="25">
        <v>44974.063888888886</v>
      </c>
      <c r="C2986" s="26" t="str">
        <f>TEXT(B2986,"dd.mm.yyyy")</f>
        <v>17.02.2023</v>
      </c>
      <c r="D2986" s="27">
        <f>B2986-A2986</f>
        <v>6.9444444452528842E-3</v>
      </c>
      <c r="E2986" s="28" t="s">
        <v>64</v>
      </c>
      <c r="F2986" s="28" t="s">
        <v>866</v>
      </c>
      <c r="G2986" s="28">
        <v>1</v>
      </c>
      <c r="H2986" s="29">
        <v>2.8</v>
      </c>
      <c r="I2986" s="28">
        <v>1</v>
      </c>
      <c r="J2986" s="28" t="s">
        <v>12</v>
      </c>
      <c r="K2986" s="28">
        <v>1</v>
      </c>
      <c r="L2986" s="29">
        <v>6.72</v>
      </c>
      <c r="M2986" s="29">
        <f t="shared" si="46"/>
        <v>2.016</v>
      </c>
      <c r="N2986" s="29">
        <v>1.2640000000000002</v>
      </c>
      <c r="O2986" s="30">
        <v>10</v>
      </c>
    </row>
    <row r="2987" spans="1:15" x14ac:dyDescent="0.35">
      <c r="A2987" s="24">
        <v>44974.056944444441</v>
      </c>
      <c r="B2987" s="25">
        <v>44974.06527777778</v>
      </c>
      <c r="C2987" s="26" t="str">
        <f>TEXT(B2987,"dd.mm.yyyy")</f>
        <v>17.02.2023</v>
      </c>
      <c r="D2987" s="27">
        <f>B2987-A2987</f>
        <v>8.3333333386690356E-3</v>
      </c>
      <c r="E2987" s="28" t="s">
        <v>25</v>
      </c>
      <c r="F2987" s="28" t="s">
        <v>81</v>
      </c>
      <c r="G2987" s="28">
        <v>1</v>
      </c>
      <c r="H2987" s="29">
        <v>3.7</v>
      </c>
      <c r="I2987" s="28">
        <v>1</v>
      </c>
      <c r="J2987" s="28" t="s">
        <v>12</v>
      </c>
      <c r="K2987" s="28">
        <v>2</v>
      </c>
      <c r="L2987" s="29">
        <v>8.8800000000000008</v>
      </c>
      <c r="M2987" s="29">
        <f t="shared" si="46"/>
        <v>2.6640000000000001</v>
      </c>
      <c r="N2987" s="29">
        <v>1.4559999999999995</v>
      </c>
      <c r="O2987" s="30">
        <v>13</v>
      </c>
    </row>
    <row r="2988" spans="1:15" x14ac:dyDescent="0.35">
      <c r="A2988" s="24">
        <v>44974.057638888888</v>
      </c>
      <c r="B2988" s="25">
        <v>44974.068749999999</v>
      </c>
      <c r="C2988" s="26" t="str">
        <f>TEXT(B2988,"dd.mm.yyyy")</f>
        <v>17.02.2023</v>
      </c>
      <c r="D2988" s="27">
        <f>B2988-A2988</f>
        <v>1.1111111110949423E-2</v>
      </c>
      <c r="E2988" s="28" t="s">
        <v>34</v>
      </c>
      <c r="F2988" s="28" t="s">
        <v>354</v>
      </c>
      <c r="G2988" s="28">
        <v>3</v>
      </c>
      <c r="H2988" s="29">
        <v>3.4</v>
      </c>
      <c r="I2988" s="28">
        <v>1</v>
      </c>
      <c r="J2988" s="28" t="s">
        <v>12</v>
      </c>
      <c r="K2988" s="28">
        <v>2</v>
      </c>
      <c r="L2988" s="29">
        <v>8.16</v>
      </c>
      <c r="M2988" s="29">
        <f t="shared" si="46"/>
        <v>2.448</v>
      </c>
      <c r="N2988" s="29">
        <v>1.3919999999999995</v>
      </c>
      <c r="O2988" s="30">
        <v>12</v>
      </c>
    </row>
    <row r="2989" spans="1:15" x14ac:dyDescent="0.35">
      <c r="A2989" s="24">
        <v>44974.058333333334</v>
      </c>
      <c r="B2989" s="25">
        <v>44974.063888888886</v>
      </c>
      <c r="C2989" s="26" t="str">
        <f>TEXT(B2989,"dd.mm.yyyy")</f>
        <v>17.02.2023</v>
      </c>
      <c r="D2989" s="27">
        <f>B2989-A2989</f>
        <v>5.5555555518367328E-3</v>
      </c>
      <c r="E2989" s="28" t="s">
        <v>11</v>
      </c>
      <c r="F2989" s="28" t="s">
        <v>597</v>
      </c>
      <c r="G2989" s="28">
        <v>5</v>
      </c>
      <c r="H2989" s="29">
        <v>2</v>
      </c>
      <c r="I2989" s="28">
        <v>1</v>
      </c>
      <c r="J2989" s="28" t="s">
        <v>12</v>
      </c>
      <c r="K2989" s="28">
        <v>2</v>
      </c>
      <c r="L2989" s="29">
        <v>4.8</v>
      </c>
      <c r="M2989" s="29">
        <f t="shared" si="46"/>
        <v>1.44</v>
      </c>
      <c r="N2989" s="29">
        <v>0.76000000000000068</v>
      </c>
      <c r="O2989" s="30">
        <v>7</v>
      </c>
    </row>
    <row r="2990" spans="1:15" x14ac:dyDescent="0.35">
      <c r="A2990" s="24">
        <v>44974.059027777781</v>
      </c>
      <c r="B2990" s="25">
        <v>44974.063194444447</v>
      </c>
      <c r="C2990" s="26" t="str">
        <f>TEXT(B2990,"dd.mm.yyyy")</f>
        <v>17.02.2023</v>
      </c>
      <c r="D2990" s="27">
        <f>B2990-A2990</f>
        <v>4.166666665696539E-3</v>
      </c>
      <c r="E2990" s="28" t="s">
        <v>53</v>
      </c>
      <c r="F2990" s="28" t="s">
        <v>440</v>
      </c>
      <c r="G2990" s="28">
        <v>1</v>
      </c>
      <c r="H2990" s="29">
        <v>1</v>
      </c>
      <c r="I2990" s="28">
        <v>1</v>
      </c>
      <c r="J2990" s="28" t="s">
        <v>12</v>
      </c>
      <c r="K2990" s="28">
        <v>2</v>
      </c>
      <c r="L2990" s="29">
        <v>3.3</v>
      </c>
      <c r="M2990" s="29">
        <f t="shared" si="46"/>
        <v>0.98999999999999988</v>
      </c>
      <c r="N2990" s="29">
        <v>0.71</v>
      </c>
      <c r="O2990" s="30">
        <v>5</v>
      </c>
    </row>
    <row r="2991" spans="1:15" x14ac:dyDescent="0.35">
      <c r="A2991" s="24">
        <v>44974.059027777781</v>
      </c>
      <c r="B2991" s="25">
        <v>44974.060416666667</v>
      </c>
      <c r="C2991" s="26" t="str">
        <f>TEXT(B2991,"dd.mm.yyyy")</f>
        <v>17.02.2023</v>
      </c>
      <c r="D2991" s="27">
        <f>B2991-A2991</f>
        <v>1.3888888861401938E-3</v>
      </c>
      <c r="E2991" s="28" t="s">
        <v>14</v>
      </c>
      <c r="F2991" s="28" t="s">
        <v>675</v>
      </c>
      <c r="G2991" s="28">
        <v>1</v>
      </c>
      <c r="H2991" s="29">
        <v>0.6</v>
      </c>
      <c r="I2991" s="28">
        <v>1</v>
      </c>
      <c r="J2991" s="28" t="s">
        <v>12</v>
      </c>
      <c r="K2991" s="28">
        <v>2</v>
      </c>
      <c r="L2991" s="29">
        <v>3.3</v>
      </c>
      <c r="M2991" s="29">
        <f t="shared" si="46"/>
        <v>0.98999999999999988</v>
      </c>
      <c r="N2991" s="29">
        <v>0.71</v>
      </c>
      <c r="O2991" s="30">
        <v>5</v>
      </c>
    </row>
    <row r="2992" spans="1:15" x14ac:dyDescent="0.35">
      <c r="A2992" s="24">
        <v>44974.05972222222</v>
      </c>
      <c r="B2992" s="25">
        <v>44974.070138888892</v>
      </c>
      <c r="C2992" s="26" t="str">
        <f>TEXT(B2992,"dd.mm.yyyy")</f>
        <v>17.02.2023</v>
      </c>
      <c r="D2992" s="27">
        <f>B2992-A2992</f>
        <v>1.0416666671517305E-2</v>
      </c>
      <c r="E2992" s="28" t="s">
        <v>38</v>
      </c>
      <c r="F2992" s="28" t="s">
        <v>501</v>
      </c>
      <c r="G2992" s="28">
        <v>1</v>
      </c>
      <c r="H2992" s="29">
        <v>2.5</v>
      </c>
      <c r="I2992" s="28">
        <v>1</v>
      </c>
      <c r="J2992" s="28" t="s">
        <v>12</v>
      </c>
      <c r="K2992" s="28">
        <v>2</v>
      </c>
      <c r="L2992" s="29">
        <v>6</v>
      </c>
      <c r="M2992" s="29">
        <f t="shared" si="46"/>
        <v>1.7999999999999998</v>
      </c>
      <c r="N2992" s="29">
        <v>1.2000000000000002</v>
      </c>
      <c r="O2992" s="30">
        <v>9</v>
      </c>
    </row>
    <row r="2993" spans="1:15" x14ac:dyDescent="0.35">
      <c r="A2993" s="24">
        <v>44974.060416666667</v>
      </c>
      <c r="B2993" s="25">
        <v>44974.070833333331</v>
      </c>
      <c r="C2993" s="26" t="str">
        <f>TEXT(B2993,"dd.mm.yyyy")</f>
        <v>17.02.2023</v>
      </c>
      <c r="D2993" s="27">
        <f>B2993-A2993</f>
        <v>1.0416666664241347E-2</v>
      </c>
      <c r="E2993" s="28" t="s">
        <v>30</v>
      </c>
      <c r="F2993" s="28" t="s">
        <v>770</v>
      </c>
      <c r="G2993" s="28">
        <v>2</v>
      </c>
      <c r="H2993" s="29">
        <v>7.1</v>
      </c>
      <c r="I2993" s="28">
        <v>1</v>
      </c>
      <c r="J2993" s="28" t="s">
        <v>12</v>
      </c>
      <c r="K2993" s="28">
        <v>1</v>
      </c>
      <c r="L2993" s="29">
        <v>17.04</v>
      </c>
      <c r="M2993" s="29">
        <f t="shared" si="46"/>
        <v>5.1119999999999992</v>
      </c>
      <c r="N2993" s="29">
        <v>2.8480000000000025</v>
      </c>
      <c r="O2993" s="30">
        <v>25</v>
      </c>
    </row>
    <row r="2994" spans="1:15" x14ac:dyDescent="0.35">
      <c r="A2994" s="24">
        <v>44974.060416666667</v>
      </c>
      <c r="B2994" s="25">
        <v>44974.064583333333</v>
      </c>
      <c r="C2994" s="26" t="str">
        <f>TEXT(B2994,"dd.mm.yyyy")</f>
        <v>17.02.2023</v>
      </c>
      <c r="D2994" s="27">
        <f>B2994-A2994</f>
        <v>4.166666665696539E-3</v>
      </c>
      <c r="E2994" s="28" t="s">
        <v>43</v>
      </c>
      <c r="F2994" s="28" t="s">
        <v>527</v>
      </c>
      <c r="G2994" s="28">
        <v>1</v>
      </c>
      <c r="H2994" s="29">
        <v>1</v>
      </c>
      <c r="I2994" s="28">
        <v>1</v>
      </c>
      <c r="J2994" s="28" t="s">
        <v>12</v>
      </c>
      <c r="K2994" s="28">
        <v>2</v>
      </c>
      <c r="L2994" s="29">
        <v>3.8</v>
      </c>
      <c r="M2994" s="29">
        <f t="shared" si="46"/>
        <v>1.1399999999999999</v>
      </c>
      <c r="N2994" s="29">
        <v>1.0600000000000005</v>
      </c>
      <c r="O2994" s="30">
        <v>6</v>
      </c>
    </row>
    <row r="2995" spans="1:15" x14ac:dyDescent="0.35">
      <c r="A2995" s="24">
        <v>44974.061111111114</v>
      </c>
      <c r="B2995" s="25">
        <v>44974.064583333333</v>
      </c>
      <c r="C2995" s="26" t="str">
        <f>TEXT(B2995,"dd.mm.yyyy")</f>
        <v>17.02.2023</v>
      </c>
      <c r="D2995" s="27">
        <f>B2995-A2995</f>
        <v>3.4722222189884633E-3</v>
      </c>
      <c r="E2995" s="28" t="s">
        <v>32</v>
      </c>
      <c r="F2995" s="28" t="s">
        <v>603</v>
      </c>
      <c r="G2995" s="28">
        <v>1</v>
      </c>
      <c r="H2995" s="29">
        <v>1.2</v>
      </c>
      <c r="I2995" s="28">
        <v>1</v>
      </c>
      <c r="J2995" s="28" t="s">
        <v>12</v>
      </c>
      <c r="K2995" s="28">
        <v>2</v>
      </c>
      <c r="L2995" s="29">
        <v>3.7</v>
      </c>
      <c r="M2995" s="29">
        <f t="shared" si="46"/>
        <v>1.1100000000000001</v>
      </c>
      <c r="N2995" s="29">
        <v>1.1899999999999995</v>
      </c>
      <c r="O2995" s="30">
        <v>6</v>
      </c>
    </row>
    <row r="2996" spans="1:15" x14ac:dyDescent="0.35">
      <c r="A2996" s="24">
        <v>44974.061805555553</v>
      </c>
      <c r="B2996" s="25">
        <v>44974.073611111111</v>
      </c>
      <c r="C2996" s="26" t="str">
        <f>TEXT(B2996,"dd.mm.yyyy")</f>
        <v>17.02.2023</v>
      </c>
      <c r="D2996" s="27">
        <f>B2996-A2996</f>
        <v>1.1805555557657499E-2</v>
      </c>
      <c r="E2996" s="28" t="s">
        <v>44</v>
      </c>
      <c r="F2996" s="28" t="s">
        <v>142</v>
      </c>
      <c r="G2996" s="28">
        <v>1</v>
      </c>
      <c r="H2996" s="29">
        <v>5.8</v>
      </c>
      <c r="I2996" s="28">
        <v>1</v>
      </c>
      <c r="J2996" s="28" t="s">
        <v>12</v>
      </c>
      <c r="K2996" s="28">
        <v>1</v>
      </c>
      <c r="L2996" s="29">
        <v>13.92</v>
      </c>
      <c r="M2996" s="29">
        <f t="shared" si="46"/>
        <v>4.1760000000000002</v>
      </c>
      <c r="N2996" s="29">
        <v>1.9039999999999999</v>
      </c>
      <c r="O2996" s="30">
        <v>20</v>
      </c>
    </row>
    <row r="2997" spans="1:15" x14ac:dyDescent="0.35">
      <c r="A2997" s="24">
        <v>44974.063194444447</v>
      </c>
      <c r="B2997" s="25">
        <v>44974.084027777775</v>
      </c>
      <c r="C2997" s="26" t="str">
        <f>TEXT(B2997,"dd.mm.yyyy")</f>
        <v>17.02.2023</v>
      </c>
      <c r="D2997" s="27">
        <f>B2997-A2997</f>
        <v>2.0833333328482695E-2</v>
      </c>
      <c r="E2997" s="28" t="s">
        <v>23</v>
      </c>
      <c r="F2997" s="28" t="s">
        <v>89</v>
      </c>
      <c r="G2997" s="28">
        <v>1</v>
      </c>
      <c r="H2997" s="29">
        <v>9.3000000000000007</v>
      </c>
      <c r="I2997" s="28">
        <v>1</v>
      </c>
      <c r="J2997" s="28" t="s">
        <v>12</v>
      </c>
      <c r="K2997" s="28">
        <v>2</v>
      </c>
      <c r="L2997" s="29">
        <v>22.32</v>
      </c>
      <c r="M2997" s="29">
        <f t="shared" si="46"/>
        <v>6.6959999999999997</v>
      </c>
      <c r="N2997" s="29">
        <v>4.9840000000000018</v>
      </c>
      <c r="O2997" s="30">
        <v>34</v>
      </c>
    </row>
    <row r="2998" spans="1:15" x14ac:dyDescent="0.35">
      <c r="A2998" s="24">
        <v>44974.063194444447</v>
      </c>
      <c r="B2998" s="25">
        <v>44974.072222222225</v>
      </c>
      <c r="C2998" s="26" t="str">
        <f>TEXT(B2998,"dd.mm.yyyy")</f>
        <v>17.02.2023</v>
      </c>
      <c r="D2998" s="27">
        <f>B2998-A2998</f>
        <v>9.0277777781011537E-3</v>
      </c>
      <c r="E2998" s="28" t="s">
        <v>40</v>
      </c>
      <c r="F2998" s="28" t="s">
        <v>341</v>
      </c>
      <c r="G2998" s="28">
        <v>1</v>
      </c>
      <c r="H2998" s="29">
        <v>4.2</v>
      </c>
      <c r="I2998" s="28">
        <v>1</v>
      </c>
      <c r="J2998" s="28" t="s">
        <v>12</v>
      </c>
      <c r="K2998" s="28">
        <v>2</v>
      </c>
      <c r="L2998" s="29">
        <v>10.08</v>
      </c>
      <c r="M2998" s="29">
        <f t="shared" si="46"/>
        <v>3.024</v>
      </c>
      <c r="N2998" s="29">
        <v>0.89599999999999902</v>
      </c>
      <c r="O2998" s="30">
        <v>14</v>
      </c>
    </row>
    <row r="2999" spans="1:15" x14ac:dyDescent="0.35">
      <c r="A2999" s="24">
        <v>44974.063194444447</v>
      </c>
      <c r="B2999" s="25">
        <v>44974.079861111109</v>
      </c>
      <c r="C2999" s="26" t="str">
        <f>TEXT(B2999,"dd.mm.yyyy")</f>
        <v>17.02.2023</v>
      </c>
      <c r="D2999" s="27">
        <f>B2999-A2999</f>
        <v>1.6666666662786156E-2</v>
      </c>
      <c r="E2999" s="28" t="s">
        <v>38</v>
      </c>
      <c r="F2999" s="28" t="s">
        <v>201</v>
      </c>
      <c r="G2999" s="28">
        <v>2</v>
      </c>
      <c r="H2999" s="29">
        <v>6.7</v>
      </c>
      <c r="I2999" s="28">
        <v>1</v>
      </c>
      <c r="J2999" s="28" t="s">
        <v>12</v>
      </c>
      <c r="K2999" s="28">
        <v>2</v>
      </c>
      <c r="L2999" s="29">
        <v>16.079999999999998</v>
      </c>
      <c r="M2999" s="29">
        <f t="shared" si="46"/>
        <v>4.823999999999999</v>
      </c>
      <c r="N2999" s="29">
        <v>4.0960000000000036</v>
      </c>
      <c r="O2999" s="30">
        <v>25</v>
      </c>
    </row>
    <row r="3000" spans="1:15" x14ac:dyDescent="0.35">
      <c r="A3000" s="24">
        <v>44974.063888888886</v>
      </c>
      <c r="B3000" s="25">
        <v>44974.069444444445</v>
      </c>
      <c r="C3000" s="26" t="str">
        <f>TEXT(B3000,"dd.mm.yyyy")</f>
        <v>17.02.2023</v>
      </c>
      <c r="D3000" s="27">
        <f>B3000-A3000</f>
        <v>5.5555555591126904E-3</v>
      </c>
      <c r="E3000" s="28" t="s">
        <v>13</v>
      </c>
      <c r="F3000" s="28" t="s">
        <v>598</v>
      </c>
      <c r="G3000" s="28">
        <v>1</v>
      </c>
      <c r="H3000" s="29">
        <v>1.9</v>
      </c>
      <c r="I3000" s="28">
        <v>1</v>
      </c>
      <c r="J3000" s="28" t="s">
        <v>12</v>
      </c>
      <c r="K3000" s="28">
        <v>2</v>
      </c>
      <c r="L3000" s="29">
        <v>3.2</v>
      </c>
      <c r="M3000" s="29">
        <f t="shared" si="46"/>
        <v>0.96</v>
      </c>
      <c r="N3000" s="29">
        <v>0.83999999999999986</v>
      </c>
      <c r="O3000" s="30">
        <v>5</v>
      </c>
    </row>
    <row r="3001" spans="1:15" x14ac:dyDescent="0.35">
      <c r="A3001" s="24">
        <v>44974.064583333333</v>
      </c>
      <c r="B3001" s="25">
        <v>44974.074305555558</v>
      </c>
      <c r="C3001" s="26" t="str">
        <f>TEXT(B3001,"dd.mm.yyyy")</f>
        <v>17.02.2023</v>
      </c>
      <c r="D3001" s="27">
        <f>B3001-A3001</f>
        <v>9.7222222248092294E-3</v>
      </c>
      <c r="E3001" s="28" t="s">
        <v>63</v>
      </c>
      <c r="F3001" s="28" t="s">
        <v>82</v>
      </c>
      <c r="G3001" s="28">
        <v>1</v>
      </c>
      <c r="H3001" s="29">
        <v>4.3</v>
      </c>
      <c r="I3001" s="28">
        <v>1</v>
      </c>
      <c r="J3001" s="28" t="s">
        <v>12</v>
      </c>
      <c r="K3001" s="28">
        <v>2</v>
      </c>
      <c r="L3001" s="29">
        <v>10.32</v>
      </c>
      <c r="M3001" s="29">
        <f t="shared" si="46"/>
        <v>3.0960000000000001</v>
      </c>
      <c r="N3001" s="29">
        <v>2.5839999999999996</v>
      </c>
      <c r="O3001" s="30">
        <v>16</v>
      </c>
    </row>
    <row r="3002" spans="1:15" x14ac:dyDescent="0.35">
      <c r="A3002" s="24">
        <v>44974.06527777778</v>
      </c>
      <c r="B3002" s="25">
        <v>44974.074999999997</v>
      </c>
      <c r="C3002" s="26" t="str">
        <f>TEXT(B3002,"dd.mm.yyyy")</f>
        <v>17.02.2023</v>
      </c>
      <c r="D3002" s="27">
        <f>B3002-A3002</f>
        <v>9.7222222175332718E-3</v>
      </c>
      <c r="E3002" s="28" t="s">
        <v>21</v>
      </c>
      <c r="F3002" s="28" t="s">
        <v>324</v>
      </c>
      <c r="G3002" s="28">
        <v>1</v>
      </c>
      <c r="H3002" s="29">
        <v>7.3</v>
      </c>
      <c r="I3002" s="28">
        <v>1</v>
      </c>
      <c r="J3002" s="28" t="s">
        <v>12</v>
      </c>
      <c r="K3002" s="28">
        <v>2</v>
      </c>
      <c r="L3002" s="29">
        <v>17.52</v>
      </c>
      <c r="M3002" s="29">
        <f t="shared" si="46"/>
        <v>5.2559999999999993</v>
      </c>
      <c r="N3002" s="29">
        <v>2.2240000000000002</v>
      </c>
      <c r="O3002" s="30">
        <v>25</v>
      </c>
    </row>
    <row r="3003" spans="1:15" x14ac:dyDescent="0.35">
      <c r="A3003" s="24">
        <v>44974.065972222219</v>
      </c>
      <c r="B3003" s="25">
        <v>44974.070833333331</v>
      </c>
      <c r="C3003" s="26" t="str">
        <f>TEXT(B3003,"dd.mm.yyyy")</f>
        <v>17.02.2023</v>
      </c>
      <c r="D3003" s="27">
        <f>B3003-A3003</f>
        <v>4.8611111124046147E-3</v>
      </c>
      <c r="E3003" s="28" t="s">
        <v>32</v>
      </c>
      <c r="F3003" s="28" t="s">
        <v>298</v>
      </c>
      <c r="G3003" s="28">
        <v>1</v>
      </c>
      <c r="H3003" s="29">
        <v>2.4</v>
      </c>
      <c r="I3003" s="28">
        <v>1</v>
      </c>
      <c r="J3003" s="28" t="s">
        <v>12</v>
      </c>
      <c r="K3003" s="28">
        <v>1</v>
      </c>
      <c r="L3003" s="29">
        <v>5.76</v>
      </c>
      <c r="M3003" s="29">
        <f t="shared" si="46"/>
        <v>1.728</v>
      </c>
      <c r="N3003" s="29">
        <v>1.5120000000000005</v>
      </c>
      <c r="O3003" s="30">
        <v>9</v>
      </c>
    </row>
    <row r="3004" spans="1:15" x14ac:dyDescent="0.35">
      <c r="A3004" s="24">
        <v>44974.067361111112</v>
      </c>
      <c r="B3004" s="25">
        <v>44974.073611111111</v>
      </c>
      <c r="C3004" s="26" t="str">
        <f>TEXT(B3004,"dd.mm.yyyy")</f>
        <v>17.02.2023</v>
      </c>
      <c r="D3004" s="27">
        <f>B3004-A3004</f>
        <v>6.2499999985448085E-3</v>
      </c>
      <c r="E3004" s="28" t="s">
        <v>25</v>
      </c>
      <c r="F3004" s="28" t="s">
        <v>896</v>
      </c>
      <c r="G3004" s="28">
        <v>2</v>
      </c>
      <c r="H3004" s="29">
        <v>2.7</v>
      </c>
      <c r="I3004" s="28">
        <v>1</v>
      </c>
      <c r="J3004" s="28" t="s">
        <v>12</v>
      </c>
      <c r="K3004" s="28">
        <v>1</v>
      </c>
      <c r="L3004" s="29">
        <v>6.48</v>
      </c>
      <c r="M3004" s="29">
        <f t="shared" si="46"/>
        <v>1.944</v>
      </c>
      <c r="N3004" s="29">
        <v>1.5760000000000005</v>
      </c>
      <c r="O3004" s="30">
        <v>10</v>
      </c>
    </row>
    <row r="3005" spans="1:15" x14ac:dyDescent="0.35">
      <c r="A3005" s="24">
        <v>44974.067361111112</v>
      </c>
      <c r="B3005" s="25">
        <v>44974.076388888891</v>
      </c>
      <c r="C3005" s="26" t="str">
        <f>TEXT(B3005,"dd.mm.yyyy")</f>
        <v>17.02.2023</v>
      </c>
      <c r="D3005" s="27">
        <f>B3005-A3005</f>
        <v>9.0277777781011537E-3</v>
      </c>
      <c r="E3005" s="28" t="s">
        <v>20</v>
      </c>
      <c r="F3005" s="28" t="s">
        <v>806</v>
      </c>
      <c r="G3005" s="28">
        <v>1</v>
      </c>
      <c r="H3005" s="29">
        <v>4.9000000000000004</v>
      </c>
      <c r="I3005" s="28">
        <v>1</v>
      </c>
      <c r="J3005" s="28" t="s">
        <v>12</v>
      </c>
      <c r="K3005" s="28">
        <v>1</v>
      </c>
      <c r="L3005" s="29">
        <v>11.76</v>
      </c>
      <c r="M3005" s="29">
        <f t="shared" si="46"/>
        <v>3.528</v>
      </c>
      <c r="N3005" s="29">
        <v>2.7119999999999997</v>
      </c>
      <c r="O3005" s="30">
        <v>18</v>
      </c>
    </row>
    <row r="3006" spans="1:15" x14ac:dyDescent="0.35">
      <c r="A3006" s="24">
        <v>44974.067361111112</v>
      </c>
      <c r="B3006" s="25">
        <v>44974.082638888889</v>
      </c>
      <c r="C3006" s="26" t="str">
        <f>TEXT(B3006,"dd.mm.yyyy")</f>
        <v>17.02.2023</v>
      </c>
      <c r="D3006" s="27">
        <f>B3006-A3006</f>
        <v>1.5277777776645962E-2</v>
      </c>
      <c r="E3006" s="28" t="s">
        <v>75</v>
      </c>
      <c r="F3006" s="28" t="s">
        <v>582</v>
      </c>
      <c r="G3006" s="28">
        <v>1</v>
      </c>
      <c r="H3006" s="29">
        <v>5.3</v>
      </c>
      <c r="I3006" s="28">
        <v>1</v>
      </c>
      <c r="J3006" s="28" t="s">
        <v>12</v>
      </c>
      <c r="K3006" s="28">
        <v>2</v>
      </c>
      <c r="L3006" s="29">
        <v>12.72</v>
      </c>
      <c r="M3006" s="29">
        <f t="shared" si="46"/>
        <v>3.8159999999999998</v>
      </c>
      <c r="N3006" s="29">
        <v>2.4640000000000004</v>
      </c>
      <c r="O3006" s="30">
        <v>19</v>
      </c>
    </row>
    <row r="3007" spans="1:15" x14ac:dyDescent="0.35">
      <c r="A3007" s="24">
        <v>44974.067361111112</v>
      </c>
      <c r="B3007" s="25">
        <v>44974.069444444445</v>
      </c>
      <c r="C3007" s="26" t="str">
        <f>TEXT(B3007,"dd.mm.yyyy")</f>
        <v>17.02.2023</v>
      </c>
      <c r="D3007" s="27">
        <f>B3007-A3007</f>
        <v>2.0833333328482695E-3</v>
      </c>
      <c r="E3007" s="28" t="s">
        <v>41</v>
      </c>
      <c r="F3007" s="28" t="s">
        <v>919</v>
      </c>
      <c r="G3007" s="28">
        <v>1</v>
      </c>
      <c r="H3007" s="29">
        <v>1</v>
      </c>
      <c r="I3007" s="28">
        <v>1</v>
      </c>
      <c r="J3007" s="28" t="s">
        <v>12</v>
      </c>
      <c r="K3007" s="28">
        <v>2</v>
      </c>
      <c r="L3007" s="29">
        <v>3.4</v>
      </c>
      <c r="M3007" s="29">
        <f t="shared" si="46"/>
        <v>1.02</v>
      </c>
      <c r="N3007" s="29">
        <v>1.5800000000000005</v>
      </c>
      <c r="O3007" s="30">
        <v>6</v>
      </c>
    </row>
    <row r="3008" spans="1:15" x14ac:dyDescent="0.35">
      <c r="A3008" s="24">
        <v>44974.068055555559</v>
      </c>
      <c r="B3008" s="25">
        <v>44974.070833333331</v>
      </c>
      <c r="C3008" s="26" t="str">
        <f>TEXT(B3008,"dd.mm.yyyy")</f>
        <v>17.02.2023</v>
      </c>
      <c r="D3008" s="27">
        <f>B3008-A3008</f>
        <v>2.7777777722803876E-3</v>
      </c>
      <c r="E3008" s="28" t="s">
        <v>30</v>
      </c>
      <c r="F3008" s="28" t="s">
        <v>178</v>
      </c>
      <c r="G3008" s="28">
        <v>2</v>
      </c>
      <c r="H3008" s="29">
        <v>0.7</v>
      </c>
      <c r="I3008" s="28">
        <v>1</v>
      </c>
      <c r="J3008" s="28" t="s">
        <v>12</v>
      </c>
      <c r="K3008" s="28">
        <v>2</v>
      </c>
      <c r="L3008" s="29">
        <v>3.4</v>
      </c>
      <c r="M3008" s="29">
        <f t="shared" si="46"/>
        <v>1.02</v>
      </c>
      <c r="N3008" s="29">
        <v>1.5800000000000005</v>
      </c>
      <c r="O3008" s="30">
        <v>6</v>
      </c>
    </row>
    <row r="3009" spans="1:15" x14ac:dyDescent="0.35">
      <c r="A3009" s="24">
        <v>44974.069444444445</v>
      </c>
      <c r="B3009" s="25">
        <v>44974.071527777778</v>
      </c>
      <c r="C3009" s="26" t="str">
        <f>TEXT(B3009,"dd.mm.yyyy")</f>
        <v>17.02.2023</v>
      </c>
      <c r="D3009" s="27">
        <f>B3009-A3009</f>
        <v>2.0833333328482695E-3</v>
      </c>
      <c r="E3009" s="28" t="s">
        <v>74</v>
      </c>
      <c r="F3009" s="28" t="s">
        <v>92</v>
      </c>
      <c r="G3009" s="28">
        <v>1</v>
      </c>
      <c r="H3009" s="29">
        <v>0.5</v>
      </c>
      <c r="I3009" s="28">
        <v>1</v>
      </c>
      <c r="J3009" s="28" t="s">
        <v>12</v>
      </c>
      <c r="K3009" s="28">
        <v>2</v>
      </c>
      <c r="L3009" s="29">
        <v>3</v>
      </c>
      <c r="M3009" s="29">
        <f t="shared" si="46"/>
        <v>0.89999999999999991</v>
      </c>
      <c r="N3009" s="29">
        <v>1.0999999999999996</v>
      </c>
      <c r="O3009" s="30">
        <v>5</v>
      </c>
    </row>
    <row r="3010" spans="1:15" x14ac:dyDescent="0.35">
      <c r="A3010" s="24">
        <v>44974.070138888892</v>
      </c>
      <c r="B3010" s="25">
        <v>44974.072916666664</v>
      </c>
      <c r="C3010" s="26" t="str">
        <f>TEXT(B3010,"dd.mm.yyyy")</f>
        <v>17.02.2023</v>
      </c>
      <c r="D3010" s="27">
        <f>B3010-A3010</f>
        <v>2.7777777722803876E-3</v>
      </c>
      <c r="E3010" s="28" t="s">
        <v>57</v>
      </c>
      <c r="F3010" s="28" t="s">
        <v>103</v>
      </c>
      <c r="G3010" s="28">
        <v>1</v>
      </c>
      <c r="H3010" s="29">
        <v>0.8</v>
      </c>
      <c r="I3010" s="28">
        <v>1</v>
      </c>
      <c r="J3010" s="28" t="s">
        <v>12</v>
      </c>
      <c r="K3010" s="28">
        <v>1</v>
      </c>
      <c r="L3010" s="29">
        <v>3.4</v>
      </c>
      <c r="M3010" s="29">
        <f t="shared" si="46"/>
        <v>1.02</v>
      </c>
      <c r="N3010" s="29">
        <v>1.5800000000000005</v>
      </c>
      <c r="O3010" s="30">
        <v>6</v>
      </c>
    </row>
    <row r="3011" spans="1:15" x14ac:dyDescent="0.35">
      <c r="A3011" s="24">
        <v>44974.070138888892</v>
      </c>
      <c r="B3011" s="25">
        <v>44974.073611111111</v>
      </c>
      <c r="C3011" s="26" t="str">
        <f>TEXT(B3011,"dd.mm.yyyy")</f>
        <v>17.02.2023</v>
      </c>
      <c r="D3011" s="27">
        <f>B3011-A3011</f>
        <v>3.4722222189884633E-3</v>
      </c>
      <c r="E3011" s="28" t="s">
        <v>42</v>
      </c>
      <c r="F3011" s="28" t="s">
        <v>99</v>
      </c>
      <c r="G3011" s="28">
        <v>1</v>
      </c>
      <c r="H3011" s="29">
        <v>1.7</v>
      </c>
      <c r="I3011" s="28">
        <v>1</v>
      </c>
      <c r="J3011" s="28" t="s">
        <v>12</v>
      </c>
      <c r="K3011" s="28">
        <v>2</v>
      </c>
      <c r="L3011" s="29">
        <v>3.9</v>
      </c>
      <c r="M3011" s="29">
        <f t="shared" ref="M3011:M3074" si="47">L3011*30%</f>
        <v>1.17</v>
      </c>
      <c r="N3011" s="29">
        <v>0.93000000000000016</v>
      </c>
      <c r="O3011" s="30">
        <v>6</v>
      </c>
    </row>
    <row r="3012" spans="1:15" x14ac:dyDescent="0.35">
      <c r="A3012" s="24">
        <v>44974.070833333331</v>
      </c>
      <c r="B3012" s="25">
        <v>44974.073611111111</v>
      </c>
      <c r="C3012" s="26" t="str">
        <f>TEXT(B3012,"dd.mm.yyyy")</f>
        <v>17.02.2023</v>
      </c>
      <c r="D3012" s="27">
        <f>B3012-A3012</f>
        <v>2.7777777795563452E-3</v>
      </c>
      <c r="E3012" s="28" t="s">
        <v>21</v>
      </c>
      <c r="F3012" s="28" t="s">
        <v>874</v>
      </c>
      <c r="G3012" s="28">
        <v>1</v>
      </c>
      <c r="H3012" s="29">
        <v>1.1000000000000001</v>
      </c>
      <c r="I3012" s="28">
        <v>1</v>
      </c>
      <c r="J3012" s="28" t="s">
        <v>12</v>
      </c>
      <c r="K3012" s="28">
        <v>1</v>
      </c>
      <c r="L3012" s="29">
        <v>4</v>
      </c>
      <c r="M3012" s="29">
        <f t="shared" si="47"/>
        <v>1.2</v>
      </c>
      <c r="N3012" s="29">
        <v>0.79999999999999982</v>
      </c>
      <c r="O3012" s="30">
        <v>6</v>
      </c>
    </row>
    <row r="3013" spans="1:15" x14ac:dyDescent="0.35">
      <c r="A3013" s="24">
        <v>44974.070833333331</v>
      </c>
      <c r="B3013" s="25">
        <v>44974.074999999997</v>
      </c>
      <c r="C3013" s="26" t="str">
        <f>TEXT(B3013,"dd.mm.yyyy")</f>
        <v>17.02.2023</v>
      </c>
      <c r="D3013" s="27">
        <f>B3013-A3013</f>
        <v>4.166666665696539E-3</v>
      </c>
      <c r="E3013" s="28" t="s">
        <v>54</v>
      </c>
      <c r="F3013" s="28" t="s">
        <v>530</v>
      </c>
      <c r="G3013" s="28">
        <v>1</v>
      </c>
      <c r="H3013" s="29">
        <v>2.4</v>
      </c>
      <c r="I3013" s="28">
        <v>1</v>
      </c>
      <c r="J3013" s="28" t="s">
        <v>12</v>
      </c>
      <c r="K3013" s="28">
        <v>2</v>
      </c>
      <c r="L3013" s="29">
        <v>5.76</v>
      </c>
      <c r="M3013" s="29">
        <f t="shared" si="47"/>
        <v>1.728</v>
      </c>
      <c r="N3013" s="29">
        <v>1.5120000000000005</v>
      </c>
      <c r="O3013" s="30">
        <v>9</v>
      </c>
    </row>
    <row r="3014" spans="1:15" x14ac:dyDescent="0.35">
      <c r="A3014" s="24">
        <v>44974.070833333331</v>
      </c>
      <c r="B3014" s="25">
        <v>44974.073611111111</v>
      </c>
      <c r="C3014" s="26" t="str">
        <f>TEXT(B3014,"dd.mm.yyyy")</f>
        <v>17.02.2023</v>
      </c>
      <c r="D3014" s="27">
        <f>B3014-A3014</f>
        <v>2.7777777795563452E-3</v>
      </c>
      <c r="E3014" s="28" t="s">
        <v>43</v>
      </c>
      <c r="F3014" s="28" t="s">
        <v>844</v>
      </c>
      <c r="G3014" s="28">
        <v>1</v>
      </c>
      <c r="H3014" s="29">
        <v>1</v>
      </c>
      <c r="I3014" s="28">
        <v>1</v>
      </c>
      <c r="J3014" s="28" t="s">
        <v>12</v>
      </c>
      <c r="K3014" s="28">
        <v>2</v>
      </c>
      <c r="L3014" s="29">
        <v>3</v>
      </c>
      <c r="M3014" s="29">
        <f t="shared" si="47"/>
        <v>0.89999999999999991</v>
      </c>
      <c r="N3014" s="29">
        <v>1.0999999999999996</v>
      </c>
      <c r="O3014" s="30">
        <v>5</v>
      </c>
    </row>
    <row r="3015" spans="1:15" x14ac:dyDescent="0.35">
      <c r="A3015" s="24">
        <v>44974.071527777778</v>
      </c>
      <c r="B3015" s="25">
        <v>44974.073611111111</v>
      </c>
      <c r="C3015" s="26" t="str">
        <f>TEXT(B3015,"dd.mm.yyyy")</f>
        <v>17.02.2023</v>
      </c>
      <c r="D3015" s="27">
        <f>B3015-A3015</f>
        <v>2.0833333328482695E-3</v>
      </c>
      <c r="E3015" s="28" t="s">
        <v>56</v>
      </c>
      <c r="F3015" s="28" t="s">
        <v>925</v>
      </c>
      <c r="G3015" s="28">
        <v>2</v>
      </c>
      <c r="H3015" s="29">
        <v>0.5</v>
      </c>
      <c r="I3015" s="28">
        <v>1</v>
      </c>
      <c r="J3015" s="28" t="s">
        <v>12</v>
      </c>
      <c r="K3015" s="28">
        <v>2</v>
      </c>
      <c r="L3015" s="29">
        <v>3.3</v>
      </c>
      <c r="M3015" s="29">
        <f t="shared" si="47"/>
        <v>0.98999999999999988</v>
      </c>
      <c r="N3015" s="29">
        <v>1.71</v>
      </c>
      <c r="O3015" s="30">
        <v>6</v>
      </c>
    </row>
    <row r="3016" spans="1:15" x14ac:dyDescent="0.35">
      <c r="A3016" s="24">
        <v>44974.071527777778</v>
      </c>
      <c r="B3016" s="25">
        <v>44974.072916666664</v>
      </c>
      <c r="C3016" s="26" t="str">
        <f>TEXT(B3016,"dd.mm.yyyy")</f>
        <v>17.02.2023</v>
      </c>
      <c r="D3016" s="27">
        <f>B3016-A3016</f>
        <v>1.3888888861401938E-3</v>
      </c>
      <c r="E3016" s="28" t="s">
        <v>52</v>
      </c>
      <c r="F3016" s="28" t="s">
        <v>146</v>
      </c>
      <c r="G3016" s="28">
        <v>1</v>
      </c>
      <c r="H3016" s="29">
        <v>0.7</v>
      </c>
      <c r="I3016" s="28">
        <v>1</v>
      </c>
      <c r="J3016" s="28" t="s">
        <v>12</v>
      </c>
      <c r="K3016" s="28">
        <v>2</v>
      </c>
      <c r="L3016" s="29">
        <v>3.8</v>
      </c>
      <c r="M3016" s="29">
        <f t="shared" si="47"/>
        <v>1.1399999999999999</v>
      </c>
      <c r="N3016" s="29">
        <v>1.0600000000000005</v>
      </c>
      <c r="O3016" s="30">
        <v>6</v>
      </c>
    </row>
    <row r="3017" spans="1:15" x14ac:dyDescent="0.35">
      <c r="A3017" s="24">
        <v>44974.071527777778</v>
      </c>
      <c r="B3017" s="25">
        <v>44974.077777777777</v>
      </c>
      <c r="C3017" s="26" t="str">
        <f>TEXT(B3017,"dd.mm.yyyy")</f>
        <v>17.02.2023</v>
      </c>
      <c r="D3017" s="27">
        <f>B3017-A3017</f>
        <v>6.2499999985448085E-3</v>
      </c>
      <c r="E3017" s="28" t="s">
        <v>15</v>
      </c>
      <c r="F3017" s="28" t="s">
        <v>511</v>
      </c>
      <c r="G3017" s="28">
        <v>1</v>
      </c>
      <c r="H3017" s="29">
        <v>2.2000000000000002</v>
      </c>
      <c r="I3017" s="28">
        <v>1</v>
      </c>
      <c r="J3017" s="28" t="s">
        <v>12</v>
      </c>
      <c r="K3017" s="28">
        <v>2</v>
      </c>
      <c r="L3017" s="29">
        <v>5.28</v>
      </c>
      <c r="M3017" s="29">
        <f t="shared" si="47"/>
        <v>1.5840000000000001</v>
      </c>
      <c r="N3017" s="29">
        <v>1.1360000000000001</v>
      </c>
      <c r="O3017" s="30">
        <v>8</v>
      </c>
    </row>
    <row r="3018" spans="1:15" x14ac:dyDescent="0.35">
      <c r="A3018" s="24">
        <v>44974.072222222225</v>
      </c>
      <c r="B3018" s="25">
        <v>44974.078472222223</v>
      </c>
      <c r="C3018" s="26" t="str">
        <f>TEXT(B3018,"dd.mm.yyyy")</f>
        <v>17.02.2023</v>
      </c>
      <c r="D3018" s="27">
        <f>B3018-A3018</f>
        <v>6.2499999985448085E-3</v>
      </c>
      <c r="E3018" s="28" t="s">
        <v>32</v>
      </c>
      <c r="F3018" s="28" t="s">
        <v>731</v>
      </c>
      <c r="G3018" s="28">
        <v>1</v>
      </c>
      <c r="H3018" s="29">
        <v>2.5</v>
      </c>
      <c r="I3018" s="28">
        <v>1</v>
      </c>
      <c r="J3018" s="28" t="s">
        <v>12</v>
      </c>
      <c r="K3018" s="28">
        <v>1</v>
      </c>
      <c r="L3018" s="29">
        <v>6</v>
      </c>
      <c r="M3018" s="29">
        <f t="shared" si="47"/>
        <v>1.7999999999999998</v>
      </c>
      <c r="N3018" s="29">
        <v>1.2000000000000002</v>
      </c>
      <c r="O3018" s="30">
        <v>9</v>
      </c>
    </row>
    <row r="3019" spans="1:15" x14ac:dyDescent="0.35">
      <c r="A3019" s="24">
        <v>44974.072222222225</v>
      </c>
      <c r="B3019" s="25">
        <v>44974.075694444444</v>
      </c>
      <c r="C3019" s="26" t="str">
        <f>TEXT(B3019,"dd.mm.yyyy")</f>
        <v>17.02.2023</v>
      </c>
      <c r="D3019" s="27">
        <f>B3019-A3019</f>
        <v>3.4722222189884633E-3</v>
      </c>
      <c r="E3019" s="28" t="s">
        <v>20</v>
      </c>
      <c r="F3019" s="28" t="s">
        <v>87</v>
      </c>
      <c r="G3019" s="28">
        <v>1</v>
      </c>
      <c r="H3019" s="29">
        <v>0.9</v>
      </c>
      <c r="I3019" s="28">
        <v>1</v>
      </c>
      <c r="J3019" s="28" t="s">
        <v>12</v>
      </c>
      <c r="K3019" s="28">
        <v>1</v>
      </c>
      <c r="L3019" s="29">
        <v>3.2</v>
      </c>
      <c r="M3019" s="29">
        <f t="shared" si="47"/>
        <v>0.96</v>
      </c>
      <c r="N3019" s="29">
        <v>0.83999999999999986</v>
      </c>
      <c r="O3019" s="30">
        <v>5</v>
      </c>
    </row>
    <row r="3020" spans="1:15" x14ac:dyDescent="0.35">
      <c r="A3020" s="24">
        <v>44974.072222222225</v>
      </c>
      <c r="B3020" s="25">
        <v>44974.076388888891</v>
      </c>
      <c r="C3020" s="26" t="str">
        <f>TEXT(B3020,"dd.mm.yyyy")</f>
        <v>17.02.2023</v>
      </c>
      <c r="D3020" s="27">
        <f>B3020-A3020</f>
        <v>4.166666665696539E-3</v>
      </c>
      <c r="E3020" s="28" t="s">
        <v>17</v>
      </c>
      <c r="F3020" s="28" t="s">
        <v>863</v>
      </c>
      <c r="G3020" s="28">
        <v>1</v>
      </c>
      <c r="H3020" s="29">
        <v>1.2</v>
      </c>
      <c r="I3020" s="28">
        <v>1</v>
      </c>
      <c r="J3020" s="28" t="s">
        <v>12</v>
      </c>
      <c r="K3020" s="28">
        <v>2</v>
      </c>
      <c r="L3020" s="29">
        <v>3.7</v>
      </c>
      <c r="M3020" s="29">
        <f t="shared" si="47"/>
        <v>1.1100000000000001</v>
      </c>
      <c r="N3020" s="29">
        <v>1.1899999999999995</v>
      </c>
      <c r="O3020" s="30">
        <v>6</v>
      </c>
    </row>
    <row r="3021" spans="1:15" x14ac:dyDescent="0.35">
      <c r="A3021" s="24">
        <v>44974.072222222225</v>
      </c>
      <c r="B3021" s="25">
        <v>44974.086805555555</v>
      </c>
      <c r="C3021" s="26" t="str">
        <f>TEXT(B3021,"dd.mm.yyyy")</f>
        <v>17.02.2023</v>
      </c>
      <c r="D3021" s="27">
        <f>B3021-A3021</f>
        <v>1.4583333329937886E-2</v>
      </c>
      <c r="E3021" s="28" t="s">
        <v>43</v>
      </c>
      <c r="F3021" s="28" t="s">
        <v>372</v>
      </c>
      <c r="G3021" s="28">
        <v>1</v>
      </c>
      <c r="H3021" s="29">
        <v>9.4</v>
      </c>
      <c r="I3021" s="28">
        <v>1</v>
      </c>
      <c r="J3021" s="28" t="s">
        <v>12</v>
      </c>
      <c r="K3021" s="28">
        <v>1</v>
      </c>
      <c r="L3021" s="29">
        <v>22.56</v>
      </c>
      <c r="M3021" s="29">
        <f t="shared" si="47"/>
        <v>6.7679999999999998</v>
      </c>
      <c r="N3021" s="29">
        <v>3.6720000000000006</v>
      </c>
      <c r="O3021" s="30">
        <v>33</v>
      </c>
    </row>
    <row r="3022" spans="1:15" x14ac:dyDescent="0.35">
      <c r="A3022" s="24">
        <v>44974.072916666664</v>
      </c>
      <c r="B3022" s="25">
        <v>44974.075694444444</v>
      </c>
      <c r="C3022" s="26" t="str">
        <f>TEXT(B3022,"dd.mm.yyyy")</f>
        <v>17.02.2023</v>
      </c>
      <c r="D3022" s="27">
        <f>B3022-A3022</f>
        <v>2.7777777795563452E-3</v>
      </c>
      <c r="E3022" s="28" t="s">
        <v>67</v>
      </c>
      <c r="F3022" s="28" t="s">
        <v>501</v>
      </c>
      <c r="G3022" s="28">
        <v>2</v>
      </c>
      <c r="H3022" s="29">
        <v>1.6</v>
      </c>
      <c r="I3022" s="28">
        <v>1</v>
      </c>
      <c r="J3022" s="28" t="s">
        <v>12</v>
      </c>
      <c r="K3022" s="28">
        <v>1</v>
      </c>
      <c r="L3022" s="29">
        <v>3.7</v>
      </c>
      <c r="M3022" s="29">
        <f t="shared" si="47"/>
        <v>1.1100000000000001</v>
      </c>
      <c r="N3022" s="29">
        <v>1.1899999999999995</v>
      </c>
      <c r="O3022" s="30">
        <v>6</v>
      </c>
    </row>
    <row r="3023" spans="1:15" x14ac:dyDescent="0.35">
      <c r="A3023" s="24">
        <v>44974.072916666664</v>
      </c>
      <c r="B3023" s="25">
        <v>44974.074999999997</v>
      </c>
      <c r="C3023" s="26" t="str">
        <f>TEXT(B3023,"dd.mm.yyyy")</f>
        <v>17.02.2023</v>
      </c>
      <c r="D3023" s="27">
        <f>B3023-A3023</f>
        <v>2.0833333328482695E-3</v>
      </c>
      <c r="E3023" s="28" t="s">
        <v>38</v>
      </c>
      <c r="F3023" s="28" t="s">
        <v>432</v>
      </c>
      <c r="G3023" s="28">
        <v>2</v>
      </c>
      <c r="H3023" s="29">
        <v>0.4</v>
      </c>
      <c r="I3023" s="28">
        <v>1</v>
      </c>
      <c r="J3023" s="28" t="s">
        <v>12</v>
      </c>
      <c r="K3023" s="28">
        <v>1</v>
      </c>
      <c r="L3023" s="29">
        <v>4</v>
      </c>
      <c r="M3023" s="29">
        <f t="shared" si="47"/>
        <v>1.2</v>
      </c>
      <c r="N3023" s="29">
        <v>1.7999999999999998</v>
      </c>
      <c r="O3023" s="30">
        <v>7</v>
      </c>
    </row>
    <row r="3024" spans="1:15" x14ac:dyDescent="0.35">
      <c r="A3024" s="24">
        <v>44974.074305555558</v>
      </c>
      <c r="B3024" s="25">
        <v>44974.07916666667</v>
      </c>
      <c r="C3024" s="26" t="str">
        <f>TEXT(B3024,"dd.mm.yyyy")</f>
        <v>17.02.2023</v>
      </c>
      <c r="D3024" s="27">
        <f>B3024-A3024</f>
        <v>4.8611111124046147E-3</v>
      </c>
      <c r="E3024" s="28" t="s">
        <v>75</v>
      </c>
      <c r="F3024" s="28" t="s">
        <v>781</v>
      </c>
      <c r="G3024" s="28">
        <v>1</v>
      </c>
      <c r="H3024" s="29">
        <v>1.1000000000000001</v>
      </c>
      <c r="I3024" s="28">
        <v>1</v>
      </c>
      <c r="J3024" s="28" t="s">
        <v>12</v>
      </c>
      <c r="K3024" s="28">
        <v>2</v>
      </c>
      <c r="L3024" s="29">
        <v>3.1</v>
      </c>
      <c r="M3024" s="29">
        <f t="shared" si="47"/>
        <v>0.92999999999999994</v>
      </c>
      <c r="N3024" s="29">
        <v>0.9700000000000002</v>
      </c>
      <c r="O3024" s="30">
        <v>5</v>
      </c>
    </row>
    <row r="3025" spans="1:15" x14ac:dyDescent="0.35">
      <c r="A3025" s="24">
        <v>44974.075694444444</v>
      </c>
      <c r="B3025" s="25">
        <v>44974.079861111109</v>
      </c>
      <c r="C3025" s="26" t="str">
        <f>TEXT(B3025,"dd.mm.yyyy")</f>
        <v>17.02.2023</v>
      </c>
      <c r="D3025" s="27">
        <f>B3025-A3025</f>
        <v>4.166666665696539E-3</v>
      </c>
      <c r="E3025" s="28" t="s">
        <v>29</v>
      </c>
      <c r="F3025" s="28" t="s">
        <v>272</v>
      </c>
      <c r="G3025" s="28">
        <v>1</v>
      </c>
      <c r="H3025" s="29">
        <v>2</v>
      </c>
      <c r="I3025" s="28">
        <v>1</v>
      </c>
      <c r="J3025" s="28" t="s">
        <v>12</v>
      </c>
      <c r="K3025" s="28">
        <v>2</v>
      </c>
      <c r="L3025" s="29">
        <v>4.8</v>
      </c>
      <c r="M3025" s="29">
        <f t="shared" si="47"/>
        <v>1.44</v>
      </c>
      <c r="N3025" s="29">
        <v>0.76000000000000068</v>
      </c>
      <c r="O3025" s="30">
        <v>7</v>
      </c>
    </row>
    <row r="3026" spans="1:15" x14ac:dyDescent="0.35">
      <c r="A3026" s="24">
        <v>44974.075694444444</v>
      </c>
      <c r="B3026" s="25">
        <v>44974.078472222223</v>
      </c>
      <c r="C3026" s="26" t="str">
        <f>TEXT(B3026,"dd.mm.yyyy")</f>
        <v>17.02.2023</v>
      </c>
      <c r="D3026" s="27">
        <f>B3026-A3026</f>
        <v>2.7777777795563452E-3</v>
      </c>
      <c r="E3026" s="28" t="s">
        <v>44</v>
      </c>
      <c r="F3026" s="28" t="s">
        <v>205</v>
      </c>
      <c r="G3026" s="28">
        <v>1</v>
      </c>
      <c r="H3026" s="29">
        <v>1.6</v>
      </c>
      <c r="I3026" s="28">
        <v>1</v>
      </c>
      <c r="J3026" s="28" t="s">
        <v>12</v>
      </c>
      <c r="K3026" s="28">
        <v>2</v>
      </c>
      <c r="L3026" s="29">
        <v>3.5</v>
      </c>
      <c r="M3026" s="29">
        <f t="shared" si="47"/>
        <v>1.05</v>
      </c>
      <c r="N3026" s="29">
        <v>1.4500000000000002</v>
      </c>
      <c r="O3026" s="30">
        <v>6</v>
      </c>
    </row>
    <row r="3027" spans="1:15" x14ac:dyDescent="0.35">
      <c r="A3027" s="24">
        <v>44974.075694444444</v>
      </c>
      <c r="B3027" s="25">
        <v>44974.095833333333</v>
      </c>
      <c r="C3027" s="26" t="str">
        <f>TEXT(B3027,"dd.mm.yyyy")</f>
        <v>17.02.2023</v>
      </c>
      <c r="D3027" s="27">
        <f>B3027-A3027</f>
        <v>2.0138888889050577E-2</v>
      </c>
      <c r="E3027" s="28" t="s">
        <v>36</v>
      </c>
      <c r="F3027" s="28" t="s">
        <v>158</v>
      </c>
      <c r="G3027" s="28">
        <v>1</v>
      </c>
      <c r="H3027" s="29">
        <v>8</v>
      </c>
      <c r="I3027" s="28">
        <v>1</v>
      </c>
      <c r="J3027" s="28" t="s">
        <v>18</v>
      </c>
      <c r="K3027" s="28">
        <v>2</v>
      </c>
      <c r="L3027" s="29">
        <v>19.2</v>
      </c>
      <c r="M3027" s="29">
        <f t="shared" si="47"/>
        <v>5.76</v>
      </c>
      <c r="N3027" s="29">
        <v>2.0400000000000027</v>
      </c>
      <c r="O3027" s="30">
        <v>27</v>
      </c>
    </row>
    <row r="3028" spans="1:15" x14ac:dyDescent="0.35">
      <c r="A3028" s="24">
        <v>44974.075694444444</v>
      </c>
      <c r="B3028" s="25">
        <v>44974.077777777777</v>
      </c>
      <c r="C3028" s="26" t="str">
        <f>TEXT(B3028,"dd.mm.yyyy")</f>
        <v>17.02.2023</v>
      </c>
      <c r="D3028" s="27">
        <f>B3028-A3028</f>
        <v>2.0833333328482695E-3</v>
      </c>
      <c r="E3028" s="28" t="s">
        <v>72</v>
      </c>
      <c r="F3028" s="28" t="s">
        <v>646</v>
      </c>
      <c r="G3028" s="28">
        <v>2</v>
      </c>
      <c r="H3028" s="29">
        <v>0.3</v>
      </c>
      <c r="I3028" s="28">
        <v>1</v>
      </c>
      <c r="J3028" s="28" t="s">
        <v>12</v>
      </c>
      <c r="K3028" s="28">
        <v>2</v>
      </c>
      <c r="L3028" s="29">
        <v>3.5</v>
      </c>
      <c r="M3028" s="29">
        <f t="shared" si="47"/>
        <v>1.05</v>
      </c>
      <c r="N3028" s="29">
        <v>1.4500000000000002</v>
      </c>
      <c r="O3028" s="30">
        <v>6</v>
      </c>
    </row>
    <row r="3029" spans="1:15" x14ac:dyDescent="0.35">
      <c r="A3029" s="24">
        <v>44974.076388888891</v>
      </c>
      <c r="B3029" s="25">
        <v>44974.081944444442</v>
      </c>
      <c r="C3029" s="26" t="str">
        <f>TEXT(B3029,"dd.mm.yyyy")</f>
        <v>17.02.2023</v>
      </c>
      <c r="D3029" s="27">
        <f>B3029-A3029</f>
        <v>5.5555555518367328E-3</v>
      </c>
      <c r="E3029" s="28" t="s">
        <v>63</v>
      </c>
      <c r="F3029" s="28" t="s">
        <v>129</v>
      </c>
      <c r="G3029" s="28">
        <v>3</v>
      </c>
      <c r="H3029" s="29">
        <v>1.6</v>
      </c>
      <c r="I3029" s="28">
        <v>1</v>
      </c>
      <c r="J3029" s="28" t="s">
        <v>12</v>
      </c>
      <c r="K3029" s="28">
        <v>1</v>
      </c>
      <c r="L3029" s="29">
        <v>4</v>
      </c>
      <c r="M3029" s="29">
        <f t="shared" si="47"/>
        <v>1.2</v>
      </c>
      <c r="N3029" s="29">
        <v>0.79999999999999982</v>
      </c>
      <c r="O3029" s="30">
        <v>6</v>
      </c>
    </row>
    <row r="3030" spans="1:15" x14ac:dyDescent="0.35">
      <c r="A3030" s="24">
        <v>44974.076388888891</v>
      </c>
      <c r="B3030" s="25">
        <v>44974.07916666667</v>
      </c>
      <c r="C3030" s="26" t="str">
        <f>TEXT(B3030,"dd.mm.yyyy")</f>
        <v>17.02.2023</v>
      </c>
      <c r="D3030" s="27">
        <f>B3030-A3030</f>
        <v>2.7777777795563452E-3</v>
      </c>
      <c r="E3030" s="28" t="s">
        <v>66</v>
      </c>
      <c r="F3030" s="28" t="s">
        <v>109</v>
      </c>
      <c r="G3030" s="28">
        <v>1</v>
      </c>
      <c r="H3030" s="29">
        <v>1.4</v>
      </c>
      <c r="I3030" s="28">
        <v>1</v>
      </c>
      <c r="J3030" s="28" t="s">
        <v>12</v>
      </c>
      <c r="K3030" s="28">
        <v>2</v>
      </c>
      <c r="L3030" s="29">
        <v>3.2</v>
      </c>
      <c r="M3030" s="29">
        <f t="shared" si="47"/>
        <v>0.96</v>
      </c>
      <c r="N3030" s="29">
        <v>0.83999999999999986</v>
      </c>
      <c r="O3030" s="30">
        <v>5</v>
      </c>
    </row>
    <row r="3031" spans="1:15" x14ac:dyDescent="0.35">
      <c r="A3031" s="24">
        <v>44974.07708333333</v>
      </c>
      <c r="B3031" s="25">
        <v>44974.084722222222</v>
      </c>
      <c r="C3031" s="26" t="str">
        <f>TEXT(B3031,"dd.mm.yyyy")</f>
        <v>17.02.2023</v>
      </c>
      <c r="D3031" s="27">
        <f>B3031-A3031</f>
        <v>7.6388888919609599E-3</v>
      </c>
      <c r="E3031" s="28" t="s">
        <v>55</v>
      </c>
      <c r="F3031" s="28" t="s">
        <v>716</v>
      </c>
      <c r="G3031" s="28">
        <v>1</v>
      </c>
      <c r="H3031" s="29">
        <v>3.4</v>
      </c>
      <c r="I3031" s="28">
        <v>1</v>
      </c>
      <c r="J3031" s="28" t="s">
        <v>12</v>
      </c>
      <c r="K3031" s="28">
        <v>1</v>
      </c>
      <c r="L3031" s="29">
        <v>8.16</v>
      </c>
      <c r="M3031" s="29">
        <f t="shared" si="47"/>
        <v>2.448</v>
      </c>
      <c r="N3031" s="29">
        <v>1.3919999999999995</v>
      </c>
      <c r="O3031" s="30">
        <v>12</v>
      </c>
    </row>
    <row r="3032" spans="1:15" x14ac:dyDescent="0.35">
      <c r="A3032" s="24">
        <v>44974.077777777777</v>
      </c>
      <c r="B3032" s="25">
        <v>44974.082638888889</v>
      </c>
      <c r="C3032" s="26" t="str">
        <f>TEXT(B3032,"dd.mm.yyyy")</f>
        <v>17.02.2023</v>
      </c>
      <c r="D3032" s="27">
        <f>B3032-A3032</f>
        <v>4.8611111124046147E-3</v>
      </c>
      <c r="E3032" s="28" t="s">
        <v>30</v>
      </c>
      <c r="F3032" s="28" t="s">
        <v>413</v>
      </c>
      <c r="G3032" s="28">
        <v>1</v>
      </c>
      <c r="H3032" s="29">
        <v>2.2000000000000002</v>
      </c>
      <c r="I3032" s="28">
        <v>1</v>
      </c>
      <c r="J3032" s="28" t="s">
        <v>12</v>
      </c>
      <c r="K3032" s="28">
        <v>1</v>
      </c>
      <c r="L3032" s="29">
        <v>5.28</v>
      </c>
      <c r="M3032" s="29">
        <f t="shared" si="47"/>
        <v>1.5840000000000001</v>
      </c>
      <c r="N3032" s="29">
        <v>1.1360000000000001</v>
      </c>
      <c r="O3032" s="30">
        <v>8</v>
      </c>
    </row>
    <row r="3033" spans="1:15" x14ac:dyDescent="0.35">
      <c r="A3033" s="24">
        <v>44974.077777777777</v>
      </c>
      <c r="B3033" s="25">
        <v>44974.087500000001</v>
      </c>
      <c r="C3033" s="26" t="str">
        <f>TEXT(B3033,"dd.mm.yyyy")</f>
        <v>17.02.2023</v>
      </c>
      <c r="D3033" s="27">
        <f>B3033-A3033</f>
        <v>9.7222222248092294E-3</v>
      </c>
      <c r="E3033" s="28" t="s">
        <v>54</v>
      </c>
      <c r="F3033" s="28" t="s">
        <v>312</v>
      </c>
      <c r="G3033" s="28">
        <v>3</v>
      </c>
      <c r="H3033" s="29">
        <v>2.7</v>
      </c>
      <c r="I3033" s="28">
        <v>1</v>
      </c>
      <c r="J3033" s="28" t="s">
        <v>12</v>
      </c>
      <c r="K3033" s="28">
        <v>1</v>
      </c>
      <c r="L3033" s="29">
        <v>6.48</v>
      </c>
      <c r="M3033" s="29">
        <f t="shared" si="47"/>
        <v>1.944</v>
      </c>
      <c r="N3033" s="29">
        <v>1.5760000000000005</v>
      </c>
      <c r="O3033" s="30">
        <v>10</v>
      </c>
    </row>
    <row r="3034" spans="1:15" x14ac:dyDescent="0.35">
      <c r="A3034" s="24">
        <v>44974.077777777777</v>
      </c>
      <c r="B3034" s="25">
        <v>44974.07916666667</v>
      </c>
      <c r="C3034" s="26" t="str">
        <f>TEXT(B3034,"dd.mm.yyyy")</f>
        <v>17.02.2023</v>
      </c>
      <c r="D3034" s="27">
        <f>B3034-A3034</f>
        <v>1.3888888934161514E-3</v>
      </c>
      <c r="E3034" s="28" t="s">
        <v>63</v>
      </c>
      <c r="F3034" s="28" t="s">
        <v>300</v>
      </c>
      <c r="G3034" s="28">
        <v>1</v>
      </c>
      <c r="H3034" s="29">
        <v>0.3</v>
      </c>
      <c r="I3034" s="28">
        <v>1</v>
      </c>
      <c r="J3034" s="28" t="s">
        <v>12</v>
      </c>
      <c r="K3034" s="28">
        <v>2</v>
      </c>
      <c r="L3034" s="29">
        <v>3.6</v>
      </c>
      <c r="M3034" s="29">
        <f t="shared" si="47"/>
        <v>1.08</v>
      </c>
      <c r="N3034" s="29">
        <v>1.3199999999999998</v>
      </c>
      <c r="O3034" s="30">
        <v>6</v>
      </c>
    </row>
    <row r="3035" spans="1:15" x14ac:dyDescent="0.35">
      <c r="A3035" s="24">
        <v>44974.078472222223</v>
      </c>
      <c r="B3035" s="25">
        <v>44974.087500000001</v>
      </c>
      <c r="C3035" s="26" t="str">
        <f>TEXT(B3035,"dd.mm.yyyy")</f>
        <v>17.02.2023</v>
      </c>
      <c r="D3035" s="27">
        <f>B3035-A3035</f>
        <v>9.0277777781011537E-3</v>
      </c>
      <c r="E3035" s="28" t="s">
        <v>63</v>
      </c>
      <c r="F3035" s="28" t="s">
        <v>614</v>
      </c>
      <c r="G3035" s="28">
        <v>1</v>
      </c>
      <c r="H3035" s="29">
        <v>4.8</v>
      </c>
      <c r="I3035" s="28">
        <v>1</v>
      </c>
      <c r="J3035" s="28" t="s">
        <v>12</v>
      </c>
      <c r="K3035" s="28">
        <v>1</v>
      </c>
      <c r="L3035" s="29">
        <v>11.52</v>
      </c>
      <c r="M3035" s="29">
        <f t="shared" si="47"/>
        <v>3.456</v>
      </c>
      <c r="N3035" s="29">
        <v>1.0240000000000009</v>
      </c>
      <c r="O3035" s="30">
        <v>16</v>
      </c>
    </row>
    <row r="3036" spans="1:15" x14ac:dyDescent="0.35">
      <c r="A3036" s="24">
        <v>44974.078472222223</v>
      </c>
      <c r="B3036" s="25">
        <v>44974.09375</v>
      </c>
      <c r="C3036" s="26" t="str">
        <f>TEXT(B3036,"dd.mm.yyyy")</f>
        <v>17.02.2023</v>
      </c>
      <c r="D3036" s="27">
        <f>B3036-A3036</f>
        <v>1.5277777776645962E-2</v>
      </c>
      <c r="E3036" s="28" t="s">
        <v>38</v>
      </c>
      <c r="F3036" s="28" t="s">
        <v>316</v>
      </c>
      <c r="G3036" s="28">
        <v>4</v>
      </c>
      <c r="H3036" s="29">
        <v>16.399999999999999</v>
      </c>
      <c r="I3036" s="28">
        <v>2</v>
      </c>
      <c r="J3036" s="28" t="s">
        <v>12</v>
      </c>
      <c r="K3036" s="28">
        <v>1</v>
      </c>
      <c r="L3036" s="29">
        <v>39.36</v>
      </c>
      <c r="M3036" s="29">
        <f t="shared" si="47"/>
        <v>11.808</v>
      </c>
      <c r="N3036" s="29">
        <v>9.8320000000000007</v>
      </c>
      <c r="O3036" s="30">
        <v>61</v>
      </c>
    </row>
    <row r="3037" spans="1:15" x14ac:dyDescent="0.35">
      <c r="A3037" s="24">
        <v>44974.07916666667</v>
      </c>
      <c r="B3037" s="25">
        <v>44974.09375</v>
      </c>
      <c r="C3037" s="26" t="str">
        <f>TEXT(B3037,"dd.mm.yyyy")</f>
        <v>17.02.2023</v>
      </c>
      <c r="D3037" s="27">
        <f>B3037-A3037</f>
        <v>1.4583333329937886E-2</v>
      </c>
      <c r="E3037" s="28" t="s">
        <v>51</v>
      </c>
      <c r="F3037" s="28" t="s">
        <v>150</v>
      </c>
      <c r="G3037" s="28">
        <v>1</v>
      </c>
      <c r="H3037" s="29">
        <v>9.6999999999999993</v>
      </c>
      <c r="I3037" s="28">
        <v>1</v>
      </c>
      <c r="J3037" s="28" t="s">
        <v>12</v>
      </c>
      <c r="K3037" s="28">
        <v>1</v>
      </c>
      <c r="L3037" s="29">
        <v>23.28</v>
      </c>
      <c r="M3037" s="29">
        <f t="shared" si="47"/>
        <v>6.984</v>
      </c>
      <c r="N3037" s="29">
        <v>3.7359999999999971</v>
      </c>
      <c r="O3037" s="30">
        <v>34</v>
      </c>
    </row>
    <row r="3038" spans="1:15" x14ac:dyDescent="0.35">
      <c r="A3038" s="24">
        <v>44974.079861111109</v>
      </c>
      <c r="B3038" s="25">
        <v>44974.085416666669</v>
      </c>
      <c r="C3038" s="26" t="str">
        <f>TEXT(B3038,"dd.mm.yyyy")</f>
        <v>17.02.2023</v>
      </c>
      <c r="D3038" s="27">
        <f>B3038-A3038</f>
        <v>5.5555555591126904E-3</v>
      </c>
      <c r="E3038" s="28" t="s">
        <v>68</v>
      </c>
      <c r="F3038" s="28" t="s">
        <v>561</v>
      </c>
      <c r="G3038" s="28">
        <v>1</v>
      </c>
      <c r="H3038" s="29">
        <v>2</v>
      </c>
      <c r="I3038" s="28">
        <v>1</v>
      </c>
      <c r="J3038" s="28" t="s">
        <v>12</v>
      </c>
      <c r="K3038" s="28">
        <v>2</v>
      </c>
      <c r="L3038" s="29">
        <v>4.8</v>
      </c>
      <c r="M3038" s="29">
        <f t="shared" si="47"/>
        <v>1.44</v>
      </c>
      <c r="N3038" s="29">
        <v>1.7600000000000007</v>
      </c>
      <c r="O3038" s="30">
        <v>8</v>
      </c>
    </row>
    <row r="3039" spans="1:15" x14ac:dyDescent="0.35">
      <c r="A3039" s="24">
        <v>44974.081250000003</v>
      </c>
      <c r="B3039" s="25">
        <v>44974.09097222222</v>
      </c>
      <c r="C3039" s="26" t="str">
        <f>TEXT(B3039,"dd.mm.yyyy")</f>
        <v>17.02.2023</v>
      </c>
      <c r="D3039" s="27">
        <f>B3039-A3039</f>
        <v>9.7222222175332718E-3</v>
      </c>
      <c r="E3039" s="28" t="s">
        <v>45</v>
      </c>
      <c r="F3039" s="28" t="s">
        <v>652</v>
      </c>
      <c r="G3039" s="28">
        <v>1</v>
      </c>
      <c r="H3039" s="29">
        <v>7.1</v>
      </c>
      <c r="I3039" s="28">
        <v>1</v>
      </c>
      <c r="J3039" s="28" t="s">
        <v>12</v>
      </c>
      <c r="K3039" s="28">
        <v>1</v>
      </c>
      <c r="L3039" s="29">
        <v>17.04</v>
      </c>
      <c r="M3039" s="29">
        <f t="shared" si="47"/>
        <v>5.1119999999999992</v>
      </c>
      <c r="N3039" s="29">
        <v>2.8480000000000025</v>
      </c>
      <c r="O3039" s="30">
        <v>25</v>
      </c>
    </row>
    <row r="3040" spans="1:15" x14ac:dyDescent="0.35">
      <c r="A3040" s="24">
        <v>44974.081250000003</v>
      </c>
      <c r="B3040" s="25">
        <v>44974.084722222222</v>
      </c>
      <c r="C3040" s="26" t="str">
        <f>TEXT(B3040,"dd.mm.yyyy")</f>
        <v>17.02.2023</v>
      </c>
      <c r="D3040" s="27">
        <f>B3040-A3040</f>
        <v>3.4722222189884633E-3</v>
      </c>
      <c r="E3040" s="28" t="s">
        <v>32</v>
      </c>
      <c r="F3040" s="28" t="s">
        <v>503</v>
      </c>
      <c r="G3040" s="28">
        <v>1</v>
      </c>
      <c r="H3040" s="29">
        <v>0.7</v>
      </c>
      <c r="I3040" s="28">
        <v>1</v>
      </c>
      <c r="J3040" s="28" t="s">
        <v>12</v>
      </c>
      <c r="K3040" s="28">
        <v>2</v>
      </c>
      <c r="L3040" s="29">
        <v>3.3</v>
      </c>
      <c r="M3040" s="29">
        <f t="shared" si="47"/>
        <v>0.98999999999999988</v>
      </c>
      <c r="N3040" s="29">
        <v>0.71</v>
      </c>
      <c r="O3040" s="30">
        <v>5</v>
      </c>
    </row>
    <row r="3041" spans="1:15" x14ac:dyDescent="0.35">
      <c r="A3041" s="24">
        <v>44974.081250000003</v>
      </c>
      <c r="B3041" s="25">
        <v>44974.081944444442</v>
      </c>
      <c r="C3041" s="26" t="str">
        <f>TEXT(B3041,"dd.mm.yyyy")</f>
        <v>17.02.2023</v>
      </c>
      <c r="D3041" s="27">
        <f>B3041-A3041</f>
        <v>6.9444443943211809E-4</v>
      </c>
      <c r="E3041" s="28" t="s">
        <v>44</v>
      </c>
      <c r="F3041" s="28" t="s">
        <v>221</v>
      </c>
      <c r="G3041" s="28">
        <v>1</v>
      </c>
      <c r="H3041" s="29">
        <v>0</v>
      </c>
      <c r="I3041" s="28">
        <v>1</v>
      </c>
      <c r="J3041" s="28" t="s">
        <v>12</v>
      </c>
      <c r="K3041" s="28">
        <v>2</v>
      </c>
      <c r="L3041" s="29">
        <v>3.3</v>
      </c>
      <c r="M3041" s="29">
        <f t="shared" si="47"/>
        <v>0.98999999999999988</v>
      </c>
      <c r="N3041" s="29">
        <v>1.71</v>
      </c>
      <c r="O3041" s="30">
        <v>6</v>
      </c>
    </row>
    <row r="3042" spans="1:15" x14ac:dyDescent="0.35">
      <c r="A3042" s="24">
        <v>44974.081250000003</v>
      </c>
      <c r="B3042" s="25">
        <v>44974.093055555553</v>
      </c>
      <c r="C3042" s="26" t="str">
        <f>TEXT(B3042,"dd.mm.yyyy")</f>
        <v>17.02.2023</v>
      </c>
      <c r="D3042" s="27">
        <f>B3042-A3042</f>
        <v>1.1805555550381541E-2</v>
      </c>
      <c r="E3042" s="28" t="s">
        <v>40</v>
      </c>
      <c r="F3042" s="28" t="s">
        <v>758</v>
      </c>
      <c r="G3042" s="28">
        <v>1</v>
      </c>
      <c r="H3042" s="29">
        <v>5.3</v>
      </c>
      <c r="I3042" s="28">
        <v>1</v>
      </c>
      <c r="J3042" s="28" t="s">
        <v>12</v>
      </c>
      <c r="K3042" s="28">
        <v>1</v>
      </c>
      <c r="L3042" s="29">
        <v>12.72</v>
      </c>
      <c r="M3042" s="29">
        <f t="shared" si="47"/>
        <v>3.8159999999999998</v>
      </c>
      <c r="N3042" s="29">
        <v>2.4640000000000004</v>
      </c>
      <c r="O3042" s="30">
        <v>19</v>
      </c>
    </row>
    <row r="3043" spans="1:15" x14ac:dyDescent="0.35">
      <c r="A3043" s="24">
        <v>44974.081944444442</v>
      </c>
      <c r="B3043" s="25">
        <v>44974.085416666669</v>
      </c>
      <c r="C3043" s="26" t="str">
        <f>TEXT(B3043,"dd.mm.yyyy")</f>
        <v>17.02.2023</v>
      </c>
      <c r="D3043" s="27">
        <f>B3043-A3043</f>
        <v>3.4722222262644209E-3</v>
      </c>
      <c r="E3043" s="28" t="s">
        <v>58</v>
      </c>
      <c r="F3043" s="28" t="s">
        <v>677</v>
      </c>
      <c r="G3043" s="28">
        <v>1</v>
      </c>
      <c r="H3043" s="29">
        <v>0.7</v>
      </c>
      <c r="I3043" s="28">
        <v>1</v>
      </c>
      <c r="J3043" s="28" t="s">
        <v>12</v>
      </c>
      <c r="K3043" s="28">
        <v>1</v>
      </c>
      <c r="L3043" s="29">
        <v>3.3</v>
      </c>
      <c r="M3043" s="29">
        <f t="shared" si="47"/>
        <v>0.98999999999999988</v>
      </c>
      <c r="N3043" s="29">
        <v>0.71</v>
      </c>
      <c r="O3043" s="30">
        <v>5</v>
      </c>
    </row>
    <row r="3044" spans="1:15" x14ac:dyDescent="0.35">
      <c r="A3044" s="24">
        <v>44974.081944444442</v>
      </c>
      <c r="B3044" s="25">
        <v>44974.093055555553</v>
      </c>
      <c r="C3044" s="26" t="str">
        <f>TEXT(B3044,"dd.mm.yyyy")</f>
        <v>17.02.2023</v>
      </c>
      <c r="D3044" s="27">
        <f>B3044-A3044</f>
        <v>1.1111111110949423E-2</v>
      </c>
      <c r="E3044" s="28" t="s">
        <v>49</v>
      </c>
      <c r="F3044" s="28" t="s">
        <v>474</v>
      </c>
      <c r="G3044" s="28">
        <v>1</v>
      </c>
      <c r="H3044" s="29">
        <v>3.9</v>
      </c>
      <c r="I3044" s="28">
        <v>1</v>
      </c>
      <c r="J3044" s="28" t="s">
        <v>12</v>
      </c>
      <c r="K3044" s="28">
        <v>1</v>
      </c>
      <c r="L3044" s="29">
        <v>9.36</v>
      </c>
      <c r="M3044" s="29">
        <f t="shared" si="47"/>
        <v>2.8079999999999998</v>
      </c>
      <c r="N3044" s="29">
        <v>1.8320000000000007</v>
      </c>
      <c r="O3044" s="30">
        <v>14</v>
      </c>
    </row>
    <row r="3045" spans="1:15" x14ac:dyDescent="0.35">
      <c r="A3045" s="24">
        <v>44974.082638888889</v>
      </c>
      <c r="B3045" s="25">
        <v>44974.086805555555</v>
      </c>
      <c r="C3045" s="26" t="str">
        <f>TEXT(B3045,"dd.mm.yyyy")</f>
        <v>17.02.2023</v>
      </c>
      <c r="D3045" s="27">
        <f>B3045-A3045</f>
        <v>4.166666665696539E-3</v>
      </c>
      <c r="E3045" s="28" t="s">
        <v>14</v>
      </c>
      <c r="F3045" s="28" t="s">
        <v>110</v>
      </c>
      <c r="G3045" s="28">
        <v>1</v>
      </c>
      <c r="H3045" s="29">
        <v>2.2999999999999998</v>
      </c>
      <c r="I3045" s="28">
        <v>1</v>
      </c>
      <c r="J3045" s="28" t="s">
        <v>12</v>
      </c>
      <c r="K3045" s="28">
        <v>2</v>
      </c>
      <c r="L3045" s="29">
        <v>5.52</v>
      </c>
      <c r="M3045" s="29">
        <f t="shared" si="47"/>
        <v>1.6559999999999999</v>
      </c>
      <c r="N3045" s="29">
        <v>0.82400000000000073</v>
      </c>
      <c r="O3045" s="30">
        <v>8</v>
      </c>
    </row>
    <row r="3046" spans="1:15" x14ac:dyDescent="0.35">
      <c r="A3046" s="24">
        <v>44974.082638888889</v>
      </c>
      <c r="B3046" s="25">
        <v>44974.088888888888</v>
      </c>
      <c r="C3046" s="26" t="str">
        <f>TEXT(B3046,"dd.mm.yyyy")</f>
        <v>17.02.2023</v>
      </c>
      <c r="D3046" s="27">
        <f>B3046-A3046</f>
        <v>6.2499999985448085E-3</v>
      </c>
      <c r="E3046" s="28" t="s">
        <v>52</v>
      </c>
      <c r="F3046" s="28" t="s">
        <v>329</v>
      </c>
      <c r="G3046" s="28">
        <v>1</v>
      </c>
      <c r="H3046" s="29">
        <v>1.5</v>
      </c>
      <c r="I3046" s="28">
        <v>1</v>
      </c>
      <c r="J3046" s="28" t="s">
        <v>12</v>
      </c>
      <c r="K3046" s="28">
        <v>2</v>
      </c>
      <c r="L3046" s="29">
        <v>3.4</v>
      </c>
      <c r="M3046" s="29">
        <f t="shared" si="47"/>
        <v>1.02</v>
      </c>
      <c r="N3046" s="29">
        <v>0.58000000000000007</v>
      </c>
      <c r="O3046" s="30">
        <v>5</v>
      </c>
    </row>
    <row r="3047" spans="1:15" x14ac:dyDescent="0.35">
      <c r="A3047" s="24">
        <v>44974.082638888889</v>
      </c>
      <c r="B3047" s="25">
        <v>44974.085416666669</v>
      </c>
      <c r="C3047" s="26" t="str">
        <f>TEXT(B3047,"dd.mm.yyyy")</f>
        <v>17.02.2023</v>
      </c>
      <c r="D3047" s="27">
        <f>B3047-A3047</f>
        <v>2.7777777795563452E-3</v>
      </c>
      <c r="E3047" s="28" t="s">
        <v>27</v>
      </c>
      <c r="F3047" s="28" t="s">
        <v>194</v>
      </c>
      <c r="G3047" s="28">
        <v>1</v>
      </c>
      <c r="H3047" s="29">
        <v>1.2</v>
      </c>
      <c r="I3047" s="28">
        <v>1</v>
      </c>
      <c r="J3047" s="28" t="s">
        <v>12</v>
      </c>
      <c r="K3047" s="28">
        <v>2</v>
      </c>
      <c r="L3047" s="29">
        <v>3.3</v>
      </c>
      <c r="M3047" s="29">
        <f t="shared" si="47"/>
        <v>0.98999999999999988</v>
      </c>
      <c r="N3047" s="29">
        <v>0.71</v>
      </c>
      <c r="O3047" s="30">
        <v>5</v>
      </c>
    </row>
    <row r="3048" spans="1:15" x14ac:dyDescent="0.35">
      <c r="A3048" s="24">
        <v>44974.083333333336</v>
      </c>
      <c r="B3048" s="25">
        <v>44974.091666666667</v>
      </c>
      <c r="C3048" s="26" t="str">
        <f>TEXT(B3048,"dd.mm.yyyy")</f>
        <v>17.02.2023</v>
      </c>
      <c r="D3048" s="27">
        <f>B3048-A3048</f>
        <v>8.333333331393078E-3</v>
      </c>
      <c r="E3048" s="28" t="s">
        <v>59</v>
      </c>
      <c r="F3048" s="28" t="s">
        <v>364</v>
      </c>
      <c r="G3048" s="28">
        <v>2</v>
      </c>
      <c r="H3048" s="29">
        <v>3</v>
      </c>
      <c r="I3048" s="28">
        <v>1</v>
      </c>
      <c r="J3048" s="28" t="s">
        <v>12</v>
      </c>
      <c r="K3048" s="28">
        <v>2</v>
      </c>
      <c r="L3048" s="29">
        <v>9</v>
      </c>
      <c r="M3048" s="29">
        <f t="shared" si="47"/>
        <v>2.6999999999999997</v>
      </c>
      <c r="N3048" s="29">
        <v>1.3000000000000007</v>
      </c>
      <c r="O3048" s="30">
        <v>13</v>
      </c>
    </row>
    <row r="3049" spans="1:15" x14ac:dyDescent="0.35">
      <c r="A3049" s="24">
        <v>44974.083333333336</v>
      </c>
      <c r="B3049" s="25">
        <v>44974.09097222222</v>
      </c>
      <c r="C3049" s="26" t="str">
        <f>TEXT(B3049,"dd.mm.yyyy")</f>
        <v>17.02.2023</v>
      </c>
      <c r="D3049" s="27">
        <f>B3049-A3049</f>
        <v>7.6388888846850023E-3</v>
      </c>
      <c r="E3049" s="28" t="s">
        <v>14</v>
      </c>
      <c r="F3049" s="28" t="s">
        <v>138</v>
      </c>
      <c r="G3049" s="28">
        <v>1</v>
      </c>
      <c r="H3049" s="29">
        <v>2.1</v>
      </c>
      <c r="I3049" s="28">
        <v>1</v>
      </c>
      <c r="J3049" s="28" t="s">
        <v>12</v>
      </c>
      <c r="K3049" s="28">
        <v>2</v>
      </c>
      <c r="L3049" s="29">
        <v>6.3</v>
      </c>
      <c r="M3049" s="29">
        <f t="shared" si="47"/>
        <v>1.89</v>
      </c>
      <c r="N3049" s="29">
        <v>1.8099999999999996</v>
      </c>
      <c r="O3049" s="30">
        <v>10</v>
      </c>
    </row>
    <row r="3050" spans="1:15" x14ac:dyDescent="0.35">
      <c r="A3050" s="24">
        <v>44974.083333333336</v>
      </c>
      <c r="B3050" s="25">
        <v>44974.100694444445</v>
      </c>
      <c r="C3050" s="26" t="str">
        <f>TEXT(B3050,"dd.mm.yyyy")</f>
        <v>17.02.2023</v>
      </c>
      <c r="D3050" s="27">
        <f>B3050-A3050</f>
        <v>1.7361111109494232E-2</v>
      </c>
      <c r="E3050" s="28" t="s">
        <v>49</v>
      </c>
      <c r="F3050" s="28" t="s">
        <v>210</v>
      </c>
      <c r="G3050" s="28">
        <v>2</v>
      </c>
      <c r="H3050" s="29">
        <v>6.5</v>
      </c>
      <c r="I3050" s="28">
        <v>1</v>
      </c>
      <c r="J3050" s="28" t="s">
        <v>12</v>
      </c>
      <c r="K3050" s="28">
        <v>1</v>
      </c>
      <c r="L3050" s="29">
        <v>19.5</v>
      </c>
      <c r="M3050" s="29">
        <f t="shared" si="47"/>
        <v>5.85</v>
      </c>
      <c r="N3050" s="29">
        <v>1.6499999999999986</v>
      </c>
      <c r="O3050" s="30">
        <v>27</v>
      </c>
    </row>
    <row r="3051" spans="1:15" x14ac:dyDescent="0.35">
      <c r="A3051" s="24">
        <v>44974.083333333336</v>
      </c>
      <c r="B3051" s="25">
        <v>44974.088888888888</v>
      </c>
      <c r="C3051" s="26" t="str">
        <f>TEXT(B3051,"dd.mm.yyyy")</f>
        <v>17.02.2023</v>
      </c>
      <c r="D3051" s="27">
        <f>B3051-A3051</f>
        <v>5.5555555518367328E-3</v>
      </c>
      <c r="E3051" s="28" t="s">
        <v>64</v>
      </c>
      <c r="F3051" s="28" t="s">
        <v>670</v>
      </c>
      <c r="G3051" s="28">
        <v>1</v>
      </c>
      <c r="H3051" s="29">
        <v>1.9</v>
      </c>
      <c r="I3051" s="28">
        <v>1</v>
      </c>
      <c r="J3051" s="28" t="s">
        <v>12</v>
      </c>
      <c r="K3051" s="28">
        <v>1</v>
      </c>
      <c r="L3051" s="29">
        <v>4</v>
      </c>
      <c r="M3051" s="29">
        <f t="shared" si="47"/>
        <v>1.2</v>
      </c>
      <c r="N3051" s="29">
        <v>0.79999999999999982</v>
      </c>
      <c r="O3051" s="30">
        <v>6</v>
      </c>
    </row>
    <row r="3052" spans="1:15" x14ac:dyDescent="0.35">
      <c r="A3052" s="24">
        <v>44974.084027777775</v>
      </c>
      <c r="B3052" s="25">
        <v>44974.088888888888</v>
      </c>
      <c r="C3052" s="26" t="str">
        <f>TEXT(B3052,"dd.mm.yyyy")</f>
        <v>17.02.2023</v>
      </c>
      <c r="D3052" s="27">
        <f>B3052-A3052</f>
        <v>4.8611111124046147E-3</v>
      </c>
      <c r="E3052" s="28" t="s">
        <v>51</v>
      </c>
      <c r="F3052" s="28" t="s">
        <v>285</v>
      </c>
      <c r="G3052" s="28">
        <v>1</v>
      </c>
      <c r="H3052" s="29">
        <v>1.7</v>
      </c>
      <c r="I3052" s="28">
        <v>1</v>
      </c>
      <c r="J3052" s="28" t="s">
        <v>12</v>
      </c>
      <c r="K3052" s="28">
        <v>2</v>
      </c>
      <c r="L3052" s="29">
        <v>3.6</v>
      </c>
      <c r="M3052" s="29">
        <f t="shared" si="47"/>
        <v>1.08</v>
      </c>
      <c r="N3052" s="29">
        <v>1.3199999999999998</v>
      </c>
      <c r="O3052" s="30">
        <v>6</v>
      </c>
    </row>
    <row r="3053" spans="1:15" x14ac:dyDescent="0.35">
      <c r="A3053" s="24">
        <v>44974.084027777775</v>
      </c>
      <c r="B3053" s="25">
        <v>44974.092361111114</v>
      </c>
      <c r="C3053" s="26" t="str">
        <f>TEXT(B3053,"dd.mm.yyyy")</f>
        <v>17.02.2023</v>
      </c>
      <c r="D3053" s="27">
        <f>B3053-A3053</f>
        <v>8.3333333386690356E-3</v>
      </c>
      <c r="E3053" s="28" t="s">
        <v>13</v>
      </c>
      <c r="F3053" s="28" t="s">
        <v>555</v>
      </c>
      <c r="G3053" s="28">
        <v>2</v>
      </c>
      <c r="H3053" s="29">
        <v>4</v>
      </c>
      <c r="I3053" s="28">
        <v>1</v>
      </c>
      <c r="J3053" s="28" t="s">
        <v>12</v>
      </c>
      <c r="K3053" s="28">
        <v>2</v>
      </c>
      <c r="L3053" s="29">
        <v>12</v>
      </c>
      <c r="M3053" s="29">
        <f t="shared" si="47"/>
        <v>3.5999999999999996</v>
      </c>
      <c r="N3053" s="29">
        <v>1.4000000000000004</v>
      </c>
      <c r="O3053" s="30">
        <v>17</v>
      </c>
    </row>
    <row r="3054" spans="1:15" x14ac:dyDescent="0.35">
      <c r="A3054" s="24">
        <v>44974.084722222222</v>
      </c>
      <c r="B3054" s="25">
        <v>44974.116666666669</v>
      </c>
      <c r="C3054" s="26" t="str">
        <f>TEXT(B3054,"dd.mm.yyyy")</f>
        <v>17.02.2023</v>
      </c>
      <c r="D3054" s="27">
        <f>B3054-A3054</f>
        <v>3.1944444446708076E-2</v>
      </c>
      <c r="E3054" s="28" t="s">
        <v>28</v>
      </c>
      <c r="F3054" s="28" t="s">
        <v>851</v>
      </c>
      <c r="G3054" s="28">
        <v>4</v>
      </c>
      <c r="H3054" s="29">
        <v>14.9</v>
      </c>
      <c r="I3054" s="28">
        <v>1</v>
      </c>
      <c r="J3054" s="28" t="s">
        <v>12</v>
      </c>
      <c r="K3054" s="28">
        <v>1</v>
      </c>
      <c r="L3054" s="29">
        <v>44.7</v>
      </c>
      <c r="M3054" s="29">
        <f t="shared" si="47"/>
        <v>13.41</v>
      </c>
      <c r="N3054" s="29">
        <v>7.8900000000000006</v>
      </c>
      <c r="O3054" s="30">
        <v>66</v>
      </c>
    </row>
    <row r="3055" spans="1:15" x14ac:dyDescent="0.35">
      <c r="A3055" s="24">
        <v>44974.084722222222</v>
      </c>
      <c r="B3055" s="25">
        <v>44974.091666666667</v>
      </c>
      <c r="C3055" s="26" t="str">
        <f>TEXT(B3055,"dd.mm.yyyy")</f>
        <v>17.02.2023</v>
      </c>
      <c r="D3055" s="27">
        <f>B3055-A3055</f>
        <v>6.9444444452528842E-3</v>
      </c>
      <c r="E3055" s="28" t="s">
        <v>15</v>
      </c>
      <c r="F3055" s="28" t="s">
        <v>582</v>
      </c>
      <c r="G3055" s="28">
        <v>2</v>
      </c>
      <c r="H3055" s="29">
        <v>2</v>
      </c>
      <c r="I3055" s="28">
        <v>1</v>
      </c>
      <c r="J3055" s="28" t="s">
        <v>12</v>
      </c>
      <c r="K3055" s="28">
        <v>2</v>
      </c>
      <c r="L3055" s="29">
        <v>6</v>
      </c>
      <c r="M3055" s="29">
        <f t="shared" si="47"/>
        <v>1.7999999999999998</v>
      </c>
      <c r="N3055" s="29">
        <v>1.2000000000000002</v>
      </c>
      <c r="O3055" s="30">
        <v>9</v>
      </c>
    </row>
    <row r="3056" spans="1:15" x14ac:dyDescent="0.35">
      <c r="A3056" s="24">
        <v>44974.085416666669</v>
      </c>
      <c r="B3056" s="25">
        <v>44974.088888888888</v>
      </c>
      <c r="C3056" s="26" t="str">
        <f>TEXT(B3056,"dd.mm.yyyy")</f>
        <v>17.02.2023</v>
      </c>
      <c r="D3056" s="27">
        <f>B3056-A3056</f>
        <v>3.4722222189884633E-3</v>
      </c>
      <c r="E3056" s="28" t="s">
        <v>17</v>
      </c>
      <c r="F3056" s="28" t="s">
        <v>398</v>
      </c>
      <c r="G3056" s="28">
        <v>1</v>
      </c>
      <c r="H3056" s="29">
        <v>1.6</v>
      </c>
      <c r="I3056" s="28">
        <v>1</v>
      </c>
      <c r="J3056" s="28" t="s">
        <v>12</v>
      </c>
      <c r="K3056" s="28">
        <v>1</v>
      </c>
      <c r="L3056" s="29">
        <v>4</v>
      </c>
      <c r="M3056" s="29">
        <f t="shared" si="47"/>
        <v>1.2</v>
      </c>
      <c r="N3056" s="29">
        <v>0.79999999999999982</v>
      </c>
      <c r="O3056" s="30">
        <v>6</v>
      </c>
    </row>
    <row r="3057" spans="1:15" x14ac:dyDescent="0.35">
      <c r="A3057" s="24">
        <v>44974.085416666669</v>
      </c>
      <c r="B3057" s="25">
        <v>44974.09375</v>
      </c>
      <c r="C3057" s="26" t="str">
        <f>TEXT(B3057,"dd.mm.yyyy")</f>
        <v>17.02.2023</v>
      </c>
      <c r="D3057" s="27">
        <f>B3057-A3057</f>
        <v>8.333333331393078E-3</v>
      </c>
      <c r="E3057" s="28" t="s">
        <v>44</v>
      </c>
      <c r="F3057" s="28" t="s">
        <v>88</v>
      </c>
      <c r="G3057" s="28">
        <v>1</v>
      </c>
      <c r="H3057" s="29">
        <v>2.7</v>
      </c>
      <c r="I3057" s="28">
        <v>1</v>
      </c>
      <c r="J3057" s="28" t="s">
        <v>12</v>
      </c>
      <c r="K3057" s="28">
        <v>2</v>
      </c>
      <c r="L3057" s="29">
        <v>8.1</v>
      </c>
      <c r="M3057" s="29">
        <f t="shared" si="47"/>
        <v>2.4299999999999997</v>
      </c>
      <c r="N3057" s="29">
        <v>2.4700000000000006</v>
      </c>
      <c r="O3057" s="30">
        <v>13</v>
      </c>
    </row>
    <row r="3058" spans="1:15" x14ac:dyDescent="0.35">
      <c r="A3058" s="24">
        <v>44974.086111111108</v>
      </c>
      <c r="B3058" s="25">
        <v>44974.095833333333</v>
      </c>
      <c r="C3058" s="26" t="str">
        <f>TEXT(B3058,"dd.mm.yyyy")</f>
        <v>17.02.2023</v>
      </c>
      <c r="D3058" s="27">
        <f>B3058-A3058</f>
        <v>9.7222222248092294E-3</v>
      </c>
      <c r="E3058" s="28" t="s">
        <v>20</v>
      </c>
      <c r="F3058" s="28" t="s">
        <v>547</v>
      </c>
      <c r="G3058" s="28">
        <v>2</v>
      </c>
      <c r="H3058" s="29">
        <v>4</v>
      </c>
      <c r="I3058" s="28">
        <v>1</v>
      </c>
      <c r="J3058" s="28" t="s">
        <v>12</v>
      </c>
      <c r="K3058" s="28">
        <v>1</v>
      </c>
      <c r="L3058" s="29">
        <v>12</v>
      </c>
      <c r="M3058" s="29">
        <f t="shared" si="47"/>
        <v>3.5999999999999996</v>
      </c>
      <c r="N3058" s="29">
        <v>2.4000000000000004</v>
      </c>
      <c r="O3058" s="30">
        <v>18</v>
      </c>
    </row>
    <row r="3059" spans="1:15" x14ac:dyDescent="0.35">
      <c r="A3059" s="24">
        <v>44974.086111111108</v>
      </c>
      <c r="B3059" s="25">
        <v>44974.089583333334</v>
      </c>
      <c r="C3059" s="26" t="str">
        <f>TEXT(B3059,"dd.mm.yyyy")</f>
        <v>17.02.2023</v>
      </c>
      <c r="D3059" s="27">
        <f>B3059-A3059</f>
        <v>3.4722222262644209E-3</v>
      </c>
      <c r="E3059" s="28" t="s">
        <v>67</v>
      </c>
      <c r="F3059" s="28" t="s">
        <v>371</v>
      </c>
      <c r="G3059" s="28">
        <v>1</v>
      </c>
      <c r="H3059" s="29">
        <v>0.9</v>
      </c>
      <c r="I3059" s="28">
        <v>1</v>
      </c>
      <c r="J3059" s="28" t="s">
        <v>12</v>
      </c>
      <c r="K3059" s="28">
        <v>1</v>
      </c>
      <c r="L3059" s="29">
        <v>3.6</v>
      </c>
      <c r="M3059" s="29">
        <f t="shared" si="47"/>
        <v>1.08</v>
      </c>
      <c r="N3059" s="29">
        <v>1.3199999999999998</v>
      </c>
      <c r="O3059" s="30">
        <v>6</v>
      </c>
    </row>
    <row r="3060" spans="1:15" x14ac:dyDescent="0.35">
      <c r="A3060" s="24">
        <v>44974.086111111108</v>
      </c>
      <c r="B3060" s="25">
        <v>44974.106249999997</v>
      </c>
      <c r="C3060" s="26" t="str">
        <f>TEXT(B3060,"dd.mm.yyyy")</f>
        <v>17.02.2023</v>
      </c>
      <c r="D3060" s="27">
        <f>B3060-A3060</f>
        <v>2.0138888889050577E-2</v>
      </c>
      <c r="E3060" s="28" t="s">
        <v>70</v>
      </c>
      <c r="F3060" s="28" t="s">
        <v>691</v>
      </c>
      <c r="G3060" s="28">
        <v>1</v>
      </c>
      <c r="H3060" s="29">
        <v>18.100000000000001</v>
      </c>
      <c r="I3060" s="28">
        <v>2</v>
      </c>
      <c r="J3060" s="28" t="s">
        <v>12</v>
      </c>
      <c r="K3060" s="28">
        <v>1</v>
      </c>
      <c r="L3060" s="29">
        <v>54.3</v>
      </c>
      <c r="M3060" s="29">
        <f t="shared" si="47"/>
        <v>16.29</v>
      </c>
      <c r="N3060" s="29">
        <v>7.4100000000000037</v>
      </c>
      <c r="O3060" s="30">
        <v>78</v>
      </c>
    </row>
    <row r="3061" spans="1:15" x14ac:dyDescent="0.35">
      <c r="A3061" s="24">
        <v>44974.086805555555</v>
      </c>
      <c r="B3061" s="25">
        <v>44974.100694444445</v>
      </c>
      <c r="C3061" s="26" t="str">
        <f>TEXT(B3061,"dd.mm.yyyy")</f>
        <v>17.02.2023</v>
      </c>
      <c r="D3061" s="27">
        <f>B3061-A3061</f>
        <v>1.3888888890505768E-2</v>
      </c>
      <c r="E3061" s="28" t="s">
        <v>57</v>
      </c>
      <c r="F3061" s="28" t="s">
        <v>325</v>
      </c>
      <c r="G3061" s="28">
        <v>1</v>
      </c>
      <c r="H3061" s="29">
        <v>12.9</v>
      </c>
      <c r="I3061" s="28">
        <v>1</v>
      </c>
      <c r="J3061" s="28" t="s">
        <v>12</v>
      </c>
      <c r="K3061" s="28">
        <v>1</v>
      </c>
      <c r="L3061" s="29">
        <v>38.700000000000003</v>
      </c>
      <c r="M3061" s="29">
        <f t="shared" si="47"/>
        <v>11.610000000000001</v>
      </c>
      <c r="N3061" s="29">
        <v>2.6899999999999977</v>
      </c>
      <c r="O3061" s="30">
        <v>53</v>
      </c>
    </row>
    <row r="3062" spans="1:15" x14ac:dyDescent="0.35">
      <c r="A3062" s="24">
        <v>44974.086805555555</v>
      </c>
      <c r="B3062" s="25">
        <v>44974.089583333334</v>
      </c>
      <c r="C3062" s="26" t="str">
        <f>TEXT(B3062,"dd.mm.yyyy")</f>
        <v>17.02.2023</v>
      </c>
      <c r="D3062" s="27">
        <f>B3062-A3062</f>
        <v>2.7777777795563452E-3</v>
      </c>
      <c r="E3062" s="28" t="s">
        <v>14</v>
      </c>
      <c r="F3062" s="28" t="s">
        <v>671</v>
      </c>
      <c r="G3062" s="28">
        <v>1</v>
      </c>
      <c r="H3062" s="29">
        <v>1.4</v>
      </c>
      <c r="I3062" s="28">
        <v>1</v>
      </c>
      <c r="J3062" s="28" t="s">
        <v>12</v>
      </c>
      <c r="K3062" s="28">
        <v>2</v>
      </c>
      <c r="L3062" s="29">
        <v>3.6</v>
      </c>
      <c r="M3062" s="29">
        <f t="shared" si="47"/>
        <v>1.08</v>
      </c>
      <c r="N3062" s="29">
        <v>1.3199999999999998</v>
      </c>
      <c r="O3062" s="30">
        <v>6</v>
      </c>
    </row>
    <row r="3063" spans="1:15" x14ac:dyDescent="0.35">
      <c r="A3063" s="24">
        <v>44974.087500000001</v>
      </c>
      <c r="B3063" s="25">
        <v>44974.090277777781</v>
      </c>
      <c r="C3063" s="26" t="str">
        <f>TEXT(B3063,"dd.mm.yyyy")</f>
        <v>17.02.2023</v>
      </c>
      <c r="D3063" s="27">
        <f>B3063-A3063</f>
        <v>2.7777777795563452E-3</v>
      </c>
      <c r="E3063" s="28" t="s">
        <v>34</v>
      </c>
      <c r="F3063" s="28" t="s">
        <v>152</v>
      </c>
      <c r="G3063" s="28">
        <v>1</v>
      </c>
      <c r="H3063" s="29">
        <v>0.7</v>
      </c>
      <c r="I3063" s="28">
        <v>1</v>
      </c>
      <c r="J3063" s="28" t="s">
        <v>12</v>
      </c>
      <c r="K3063" s="28">
        <v>2</v>
      </c>
      <c r="L3063" s="29">
        <v>3.5</v>
      </c>
      <c r="M3063" s="29">
        <f t="shared" si="47"/>
        <v>1.05</v>
      </c>
      <c r="N3063" s="29">
        <v>1.4500000000000002</v>
      </c>
      <c r="O3063" s="30">
        <v>6</v>
      </c>
    </row>
    <row r="3064" spans="1:15" x14ac:dyDescent="0.35">
      <c r="A3064" s="24">
        <v>44974.088194444441</v>
      </c>
      <c r="B3064" s="25">
        <v>44974.091666666667</v>
      </c>
      <c r="C3064" s="26" t="str">
        <f>TEXT(B3064,"dd.mm.yyyy")</f>
        <v>17.02.2023</v>
      </c>
      <c r="D3064" s="27">
        <f>B3064-A3064</f>
        <v>3.4722222262644209E-3</v>
      </c>
      <c r="E3064" s="28" t="s">
        <v>16</v>
      </c>
      <c r="F3064" s="28" t="s">
        <v>332</v>
      </c>
      <c r="G3064" s="28">
        <v>1</v>
      </c>
      <c r="H3064" s="29">
        <v>1.1000000000000001</v>
      </c>
      <c r="I3064" s="28">
        <v>1</v>
      </c>
      <c r="J3064" s="28" t="s">
        <v>18</v>
      </c>
      <c r="K3064" s="28">
        <v>1</v>
      </c>
      <c r="L3064" s="29">
        <v>3.4</v>
      </c>
      <c r="M3064" s="29">
        <f t="shared" si="47"/>
        <v>1.02</v>
      </c>
      <c r="N3064" s="29">
        <v>1.5800000000000005</v>
      </c>
      <c r="O3064" s="30">
        <v>6</v>
      </c>
    </row>
    <row r="3065" spans="1:15" x14ac:dyDescent="0.35">
      <c r="A3065" s="24">
        <v>44974.088194444441</v>
      </c>
      <c r="B3065" s="25">
        <v>44974.098611111112</v>
      </c>
      <c r="C3065" s="26" t="str">
        <f>TEXT(B3065,"dd.mm.yyyy")</f>
        <v>17.02.2023</v>
      </c>
      <c r="D3065" s="27">
        <f>B3065-A3065</f>
        <v>1.0416666671517305E-2</v>
      </c>
      <c r="E3065" s="28" t="s">
        <v>25</v>
      </c>
      <c r="F3065" s="28" t="s">
        <v>209</v>
      </c>
      <c r="G3065" s="28">
        <v>1</v>
      </c>
      <c r="H3065" s="29">
        <v>4.9000000000000004</v>
      </c>
      <c r="I3065" s="28">
        <v>1</v>
      </c>
      <c r="J3065" s="28" t="s">
        <v>12</v>
      </c>
      <c r="K3065" s="28">
        <v>1</v>
      </c>
      <c r="L3065" s="29">
        <v>14.7</v>
      </c>
      <c r="M3065" s="29">
        <f t="shared" si="47"/>
        <v>4.4099999999999993</v>
      </c>
      <c r="N3065" s="29">
        <v>1.8900000000000006</v>
      </c>
      <c r="O3065" s="30">
        <v>21</v>
      </c>
    </row>
    <row r="3066" spans="1:15" x14ac:dyDescent="0.35">
      <c r="A3066" s="24">
        <v>44974.089583333334</v>
      </c>
      <c r="B3066" s="25">
        <v>44974.100694444445</v>
      </c>
      <c r="C3066" s="26" t="str">
        <f>TEXT(B3066,"dd.mm.yyyy")</f>
        <v>17.02.2023</v>
      </c>
      <c r="D3066" s="27">
        <f>B3066-A3066</f>
        <v>1.1111111110949423E-2</v>
      </c>
      <c r="E3066" s="28" t="s">
        <v>50</v>
      </c>
      <c r="F3066" s="28" t="s">
        <v>765</v>
      </c>
      <c r="G3066" s="28">
        <v>1</v>
      </c>
      <c r="H3066" s="29">
        <v>10.8</v>
      </c>
      <c r="I3066" s="28">
        <v>1</v>
      </c>
      <c r="J3066" s="28" t="s">
        <v>12</v>
      </c>
      <c r="K3066" s="28">
        <v>2</v>
      </c>
      <c r="L3066" s="29">
        <v>32.4</v>
      </c>
      <c r="M3066" s="29">
        <f t="shared" si="47"/>
        <v>9.7199999999999989</v>
      </c>
      <c r="N3066" s="29">
        <v>2.8800000000000026</v>
      </c>
      <c r="O3066" s="30">
        <v>45</v>
      </c>
    </row>
    <row r="3067" spans="1:15" x14ac:dyDescent="0.35">
      <c r="A3067" s="24">
        <v>44974.090277777781</v>
      </c>
      <c r="B3067" s="25">
        <v>44974.1</v>
      </c>
      <c r="C3067" s="26" t="str">
        <f>TEXT(B3067,"dd.mm.yyyy")</f>
        <v>17.02.2023</v>
      </c>
      <c r="D3067" s="27">
        <f>B3067-A3067</f>
        <v>9.7222222175332718E-3</v>
      </c>
      <c r="E3067" s="28" t="s">
        <v>42</v>
      </c>
      <c r="F3067" s="28" t="s">
        <v>494</v>
      </c>
      <c r="G3067" s="28">
        <v>2</v>
      </c>
      <c r="H3067" s="29">
        <v>3.5</v>
      </c>
      <c r="I3067" s="28">
        <v>1</v>
      </c>
      <c r="J3067" s="28" t="s">
        <v>12</v>
      </c>
      <c r="K3067" s="28">
        <v>2</v>
      </c>
      <c r="L3067" s="29">
        <v>10.5</v>
      </c>
      <c r="M3067" s="29">
        <f t="shared" si="47"/>
        <v>3.15</v>
      </c>
      <c r="N3067" s="29">
        <v>2.3499999999999996</v>
      </c>
      <c r="O3067" s="30">
        <v>16</v>
      </c>
    </row>
    <row r="3068" spans="1:15" x14ac:dyDescent="0.35">
      <c r="A3068" s="24">
        <v>44974.091666666667</v>
      </c>
      <c r="B3068" s="25">
        <v>44974.09375</v>
      </c>
      <c r="C3068" s="26" t="str">
        <f>TEXT(B3068,"dd.mm.yyyy")</f>
        <v>17.02.2023</v>
      </c>
      <c r="D3068" s="27">
        <f>B3068-A3068</f>
        <v>2.0833333328482695E-3</v>
      </c>
      <c r="E3068" s="28" t="s">
        <v>34</v>
      </c>
      <c r="F3068" s="28" t="s">
        <v>311</v>
      </c>
      <c r="G3068" s="28">
        <v>2</v>
      </c>
      <c r="H3068" s="29">
        <v>0.5</v>
      </c>
      <c r="I3068" s="28">
        <v>1</v>
      </c>
      <c r="J3068" s="28" t="s">
        <v>12</v>
      </c>
      <c r="K3068" s="28">
        <v>1</v>
      </c>
      <c r="L3068" s="29">
        <v>3.7</v>
      </c>
      <c r="M3068" s="29">
        <f t="shared" si="47"/>
        <v>1.1100000000000001</v>
      </c>
      <c r="N3068" s="29">
        <v>1.1899999999999995</v>
      </c>
      <c r="O3068" s="30">
        <v>6</v>
      </c>
    </row>
    <row r="3069" spans="1:15" x14ac:dyDescent="0.35">
      <c r="A3069" s="24">
        <v>44974.091666666667</v>
      </c>
      <c r="B3069" s="25">
        <v>44974.09652777778</v>
      </c>
      <c r="C3069" s="26" t="str">
        <f>TEXT(B3069,"dd.mm.yyyy")</f>
        <v>17.02.2023</v>
      </c>
      <c r="D3069" s="27">
        <f>B3069-A3069</f>
        <v>4.8611111124046147E-3</v>
      </c>
      <c r="E3069" s="28" t="s">
        <v>34</v>
      </c>
      <c r="F3069" s="28" t="s">
        <v>848</v>
      </c>
      <c r="G3069" s="28">
        <v>1</v>
      </c>
      <c r="H3069" s="29">
        <v>1.2</v>
      </c>
      <c r="I3069" s="28">
        <v>1</v>
      </c>
      <c r="J3069" s="28" t="s">
        <v>12</v>
      </c>
      <c r="K3069" s="28">
        <v>1</v>
      </c>
      <c r="L3069" s="29">
        <v>3.4</v>
      </c>
      <c r="M3069" s="29">
        <f t="shared" si="47"/>
        <v>1.02</v>
      </c>
      <c r="N3069" s="29">
        <v>1.5800000000000005</v>
      </c>
      <c r="O3069" s="30">
        <v>6</v>
      </c>
    </row>
    <row r="3070" spans="1:15" x14ac:dyDescent="0.35">
      <c r="A3070" s="24">
        <v>44974.092361111114</v>
      </c>
      <c r="B3070" s="25">
        <v>44974.103472222225</v>
      </c>
      <c r="C3070" s="26" t="str">
        <f>TEXT(B3070,"dd.mm.yyyy")</f>
        <v>17.02.2023</v>
      </c>
      <c r="D3070" s="27">
        <f>B3070-A3070</f>
        <v>1.1111111110949423E-2</v>
      </c>
      <c r="E3070" s="28" t="s">
        <v>43</v>
      </c>
      <c r="F3070" s="28" t="s">
        <v>99</v>
      </c>
      <c r="G3070" s="28">
        <v>1</v>
      </c>
      <c r="H3070" s="29">
        <v>5.0999999999999996</v>
      </c>
      <c r="I3070" s="28">
        <v>1</v>
      </c>
      <c r="J3070" s="28" t="s">
        <v>12</v>
      </c>
      <c r="K3070" s="28">
        <v>2</v>
      </c>
      <c r="L3070" s="29">
        <v>15.3</v>
      </c>
      <c r="M3070" s="29">
        <f t="shared" si="47"/>
        <v>4.59</v>
      </c>
      <c r="N3070" s="29">
        <v>3.1099999999999994</v>
      </c>
      <c r="O3070" s="30">
        <v>23</v>
      </c>
    </row>
    <row r="3071" spans="1:15" x14ac:dyDescent="0.35">
      <c r="A3071" s="24">
        <v>44974.092361111114</v>
      </c>
      <c r="B3071" s="25">
        <v>44974.100694444445</v>
      </c>
      <c r="C3071" s="26" t="str">
        <f>TEXT(B3071,"dd.mm.yyyy")</f>
        <v>17.02.2023</v>
      </c>
      <c r="D3071" s="27">
        <f>B3071-A3071</f>
        <v>8.333333331393078E-3</v>
      </c>
      <c r="E3071" s="28" t="s">
        <v>53</v>
      </c>
      <c r="F3071" s="28" t="s">
        <v>308</v>
      </c>
      <c r="G3071" s="28">
        <v>2</v>
      </c>
      <c r="H3071" s="29">
        <v>3</v>
      </c>
      <c r="I3071" s="28">
        <v>1</v>
      </c>
      <c r="J3071" s="28" t="s">
        <v>12</v>
      </c>
      <c r="K3071" s="28">
        <v>1</v>
      </c>
      <c r="L3071" s="29">
        <v>9</v>
      </c>
      <c r="M3071" s="29">
        <f t="shared" si="47"/>
        <v>2.6999999999999997</v>
      </c>
      <c r="N3071" s="29">
        <v>2.3000000000000007</v>
      </c>
      <c r="O3071" s="30">
        <v>14</v>
      </c>
    </row>
    <row r="3072" spans="1:15" x14ac:dyDescent="0.35">
      <c r="A3072" s="24">
        <v>44974.092361111114</v>
      </c>
      <c r="B3072" s="25">
        <v>44974.09375</v>
      </c>
      <c r="C3072" s="26" t="str">
        <f>TEXT(B3072,"dd.mm.yyyy")</f>
        <v>17.02.2023</v>
      </c>
      <c r="D3072" s="27">
        <f>B3072-A3072</f>
        <v>1.3888888861401938E-3</v>
      </c>
      <c r="E3072" s="28" t="s">
        <v>72</v>
      </c>
      <c r="F3072" s="28" t="s">
        <v>338</v>
      </c>
      <c r="G3072" s="28">
        <v>1</v>
      </c>
      <c r="H3072" s="29">
        <v>0.3</v>
      </c>
      <c r="I3072" s="28">
        <v>1</v>
      </c>
      <c r="J3072" s="28" t="s">
        <v>12</v>
      </c>
      <c r="K3072" s="28">
        <v>2</v>
      </c>
      <c r="L3072" s="29">
        <v>3.7</v>
      </c>
      <c r="M3072" s="29">
        <f t="shared" si="47"/>
        <v>1.1100000000000001</v>
      </c>
      <c r="N3072" s="29">
        <v>1.1899999999999995</v>
      </c>
      <c r="O3072" s="30">
        <v>6</v>
      </c>
    </row>
    <row r="3073" spans="1:15" x14ac:dyDescent="0.35">
      <c r="A3073" s="24">
        <v>44974.094444444447</v>
      </c>
      <c r="B3073" s="25">
        <v>44974.105555555558</v>
      </c>
      <c r="C3073" s="26" t="str">
        <f>TEXT(B3073,"dd.mm.yyyy")</f>
        <v>17.02.2023</v>
      </c>
      <c r="D3073" s="27">
        <f>B3073-A3073</f>
        <v>1.1111111110949423E-2</v>
      </c>
      <c r="E3073" s="28" t="s">
        <v>16</v>
      </c>
      <c r="F3073" s="28" t="s">
        <v>712</v>
      </c>
      <c r="G3073" s="28">
        <v>4</v>
      </c>
      <c r="H3073" s="29">
        <v>4.5</v>
      </c>
      <c r="I3073" s="28">
        <v>5</v>
      </c>
      <c r="J3073" s="28" t="s">
        <v>12</v>
      </c>
      <c r="K3073" s="28">
        <v>2</v>
      </c>
      <c r="L3073" s="29">
        <v>13.5</v>
      </c>
      <c r="M3073" s="29">
        <f t="shared" si="47"/>
        <v>4.05</v>
      </c>
      <c r="N3073" s="29">
        <v>3.4499999999999993</v>
      </c>
      <c r="O3073" s="30">
        <v>21</v>
      </c>
    </row>
    <row r="3074" spans="1:15" x14ac:dyDescent="0.35">
      <c r="A3074" s="24">
        <v>44974.095138888886</v>
      </c>
      <c r="B3074" s="25">
        <v>44974.1</v>
      </c>
      <c r="C3074" s="26" t="str">
        <f>TEXT(B3074,"dd.mm.yyyy")</f>
        <v>17.02.2023</v>
      </c>
      <c r="D3074" s="27">
        <f>B3074-A3074</f>
        <v>4.8611111124046147E-3</v>
      </c>
      <c r="E3074" s="28" t="s">
        <v>66</v>
      </c>
      <c r="F3074" s="28" t="s">
        <v>519</v>
      </c>
      <c r="G3074" s="28">
        <v>1</v>
      </c>
      <c r="H3074" s="29">
        <v>1.6</v>
      </c>
      <c r="I3074" s="28">
        <v>1</v>
      </c>
      <c r="J3074" s="28" t="s">
        <v>12</v>
      </c>
      <c r="K3074" s="28">
        <v>2</v>
      </c>
      <c r="L3074" s="29">
        <v>3</v>
      </c>
      <c r="M3074" s="29">
        <f t="shared" si="47"/>
        <v>0.89999999999999991</v>
      </c>
      <c r="N3074" s="29">
        <v>1.0999999999999996</v>
      </c>
      <c r="O3074" s="30">
        <v>5</v>
      </c>
    </row>
    <row r="3075" spans="1:15" x14ac:dyDescent="0.35">
      <c r="A3075" s="24">
        <v>44974.095138888886</v>
      </c>
      <c r="B3075" s="25">
        <v>44974.09652777778</v>
      </c>
      <c r="C3075" s="26" t="str">
        <f>TEXT(B3075,"dd.mm.yyyy")</f>
        <v>17.02.2023</v>
      </c>
      <c r="D3075" s="27">
        <f>B3075-A3075</f>
        <v>1.3888888934161514E-3</v>
      </c>
      <c r="E3075" s="28" t="s">
        <v>76</v>
      </c>
      <c r="F3075" s="28" t="s">
        <v>444</v>
      </c>
      <c r="G3075" s="28">
        <v>1</v>
      </c>
      <c r="H3075" s="29">
        <v>0.6</v>
      </c>
      <c r="I3075" s="28">
        <v>1</v>
      </c>
      <c r="J3075" s="28" t="s">
        <v>12</v>
      </c>
      <c r="K3075" s="28">
        <v>2</v>
      </c>
      <c r="L3075" s="29">
        <v>3.4</v>
      </c>
      <c r="M3075" s="29">
        <f t="shared" ref="M3075:M3138" si="48">L3075*30%</f>
        <v>1.02</v>
      </c>
      <c r="N3075" s="29">
        <v>1.5800000000000005</v>
      </c>
      <c r="O3075" s="30">
        <v>6</v>
      </c>
    </row>
    <row r="3076" spans="1:15" x14ac:dyDescent="0.35">
      <c r="A3076" s="24">
        <v>44974.095138888886</v>
      </c>
      <c r="B3076" s="25">
        <v>44974.1</v>
      </c>
      <c r="C3076" s="26" t="str">
        <f>TEXT(B3076,"dd.mm.yyyy")</f>
        <v>17.02.2023</v>
      </c>
      <c r="D3076" s="27">
        <f>B3076-A3076</f>
        <v>4.8611111124046147E-3</v>
      </c>
      <c r="E3076" s="28" t="s">
        <v>76</v>
      </c>
      <c r="F3076" s="28" t="s">
        <v>540</v>
      </c>
      <c r="G3076" s="28">
        <v>1</v>
      </c>
      <c r="H3076" s="29">
        <v>1.6</v>
      </c>
      <c r="I3076" s="28">
        <v>1</v>
      </c>
      <c r="J3076" s="28" t="s">
        <v>12</v>
      </c>
      <c r="K3076" s="28">
        <v>1</v>
      </c>
      <c r="L3076" s="29">
        <v>3.4</v>
      </c>
      <c r="M3076" s="29">
        <f t="shared" si="48"/>
        <v>1.02</v>
      </c>
      <c r="N3076" s="29">
        <v>1.5800000000000005</v>
      </c>
      <c r="O3076" s="30">
        <v>6</v>
      </c>
    </row>
    <row r="3077" spans="1:15" x14ac:dyDescent="0.35">
      <c r="A3077" s="24">
        <v>44974.095138888886</v>
      </c>
      <c r="B3077" s="25">
        <v>44974.100694444445</v>
      </c>
      <c r="C3077" s="26" t="str">
        <f>TEXT(B3077,"dd.mm.yyyy")</f>
        <v>17.02.2023</v>
      </c>
      <c r="D3077" s="27">
        <f>B3077-A3077</f>
        <v>5.5555555591126904E-3</v>
      </c>
      <c r="E3077" s="28" t="s">
        <v>76</v>
      </c>
      <c r="F3077" s="28" t="s">
        <v>368</v>
      </c>
      <c r="G3077" s="28">
        <v>1</v>
      </c>
      <c r="H3077" s="29">
        <v>2.5</v>
      </c>
      <c r="I3077" s="28">
        <v>1</v>
      </c>
      <c r="J3077" s="28" t="s">
        <v>12</v>
      </c>
      <c r="K3077" s="28">
        <v>1</v>
      </c>
      <c r="L3077" s="29">
        <v>7.5</v>
      </c>
      <c r="M3077" s="29">
        <f t="shared" si="48"/>
        <v>2.25</v>
      </c>
      <c r="N3077" s="29">
        <v>1.25</v>
      </c>
      <c r="O3077" s="30">
        <v>11</v>
      </c>
    </row>
    <row r="3078" spans="1:15" x14ac:dyDescent="0.35">
      <c r="A3078" s="24">
        <v>44974.09652777778</v>
      </c>
      <c r="B3078" s="25">
        <v>44974.107638888891</v>
      </c>
      <c r="C3078" s="26" t="str">
        <f>TEXT(B3078,"dd.mm.yyyy")</f>
        <v>17.02.2023</v>
      </c>
      <c r="D3078" s="27">
        <f>B3078-A3078</f>
        <v>1.1111111110949423E-2</v>
      </c>
      <c r="E3078" s="28" t="s">
        <v>72</v>
      </c>
      <c r="F3078" s="28" t="s">
        <v>299</v>
      </c>
      <c r="G3078" s="28">
        <v>1</v>
      </c>
      <c r="H3078" s="29">
        <v>4.7</v>
      </c>
      <c r="I3078" s="28">
        <v>1</v>
      </c>
      <c r="J3078" s="28" t="s">
        <v>12</v>
      </c>
      <c r="K3078" s="28">
        <v>2</v>
      </c>
      <c r="L3078" s="29">
        <v>14.1</v>
      </c>
      <c r="M3078" s="29">
        <f t="shared" si="48"/>
        <v>4.2299999999999995</v>
      </c>
      <c r="N3078" s="29">
        <v>2.67</v>
      </c>
      <c r="O3078" s="30">
        <v>21</v>
      </c>
    </row>
    <row r="3079" spans="1:15" x14ac:dyDescent="0.35">
      <c r="A3079" s="24">
        <v>44974.097916666666</v>
      </c>
      <c r="B3079" s="25">
        <v>44974.11041666667</v>
      </c>
      <c r="C3079" s="26" t="str">
        <f>TEXT(B3079,"dd.mm.yyyy")</f>
        <v>17.02.2023</v>
      </c>
      <c r="D3079" s="27">
        <f>B3079-A3079</f>
        <v>1.2500000004365575E-2</v>
      </c>
      <c r="E3079" s="28" t="s">
        <v>49</v>
      </c>
      <c r="F3079" s="28" t="s">
        <v>522</v>
      </c>
      <c r="G3079" s="28">
        <v>1</v>
      </c>
      <c r="H3079" s="29">
        <v>4.5</v>
      </c>
      <c r="I3079" s="28">
        <v>1</v>
      </c>
      <c r="J3079" s="28" t="s">
        <v>12</v>
      </c>
      <c r="K3079" s="28">
        <v>2</v>
      </c>
      <c r="L3079" s="29">
        <v>13.5</v>
      </c>
      <c r="M3079" s="29">
        <f t="shared" si="48"/>
        <v>4.05</v>
      </c>
      <c r="N3079" s="29">
        <v>2.4499999999999993</v>
      </c>
      <c r="O3079" s="30">
        <v>20</v>
      </c>
    </row>
    <row r="3080" spans="1:15" x14ac:dyDescent="0.35">
      <c r="A3080" s="24">
        <v>44974.098611111112</v>
      </c>
      <c r="B3080" s="25">
        <v>44974.1</v>
      </c>
      <c r="C3080" s="26" t="str">
        <f>TEXT(B3080,"dd.mm.yyyy")</f>
        <v>17.02.2023</v>
      </c>
      <c r="D3080" s="27">
        <f>B3080-A3080</f>
        <v>1.3888888861401938E-3</v>
      </c>
      <c r="E3080" s="28" t="s">
        <v>25</v>
      </c>
      <c r="F3080" s="28" t="s">
        <v>543</v>
      </c>
      <c r="G3080" s="28">
        <v>1</v>
      </c>
      <c r="H3080" s="29">
        <v>0.7</v>
      </c>
      <c r="I3080" s="28">
        <v>1</v>
      </c>
      <c r="J3080" s="28" t="s">
        <v>12</v>
      </c>
      <c r="K3080" s="28">
        <v>2</v>
      </c>
      <c r="L3080" s="29">
        <v>3.7</v>
      </c>
      <c r="M3080" s="29">
        <f t="shared" si="48"/>
        <v>1.1100000000000001</v>
      </c>
      <c r="N3080" s="29">
        <v>1.1899999999999995</v>
      </c>
      <c r="O3080" s="30">
        <v>6</v>
      </c>
    </row>
    <row r="3081" spans="1:15" x14ac:dyDescent="0.35">
      <c r="A3081" s="24">
        <v>44974.098611111112</v>
      </c>
      <c r="B3081" s="25">
        <v>44974.101388888892</v>
      </c>
      <c r="C3081" s="26" t="str">
        <f>TEXT(B3081,"dd.mm.yyyy")</f>
        <v>17.02.2023</v>
      </c>
      <c r="D3081" s="27">
        <f>B3081-A3081</f>
        <v>2.7777777795563452E-3</v>
      </c>
      <c r="E3081" s="28" t="s">
        <v>49</v>
      </c>
      <c r="F3081" s="28" t="s">
        <v>471</v>
      </c>
      <c r="G3081" s="28">
        <v>1</v>
      </c>
      <c r="H3081" s="29">
        <v>1.1000000000000001</v>
      </c>
      <c r="I3081" s="28">
        <v>1</v>
      </c>
      <c r="J3081" s="28" t="s">
        <v>12</v>
      </c>
      <c r="K3081" s="28">
        <v>1</v>
      </c>
      <c r="L3081" s="29">
        <v>3.5</v>
      </c>
      <c r="M3081" s="29">
        <f t="shared" si="48"/>
        <v>1.05</v>
      </c>
      <c r="N3081" s="29">
        <v>1.4500000000000002</v>
      </c>
      <c r="O3081" s="30">
        <v>6</v>
      </c>
    </row>
    <row r="3082" spans="1:15" x14ac:dyDescent="0.35">
      <c r="A3082" s="24">
        <v>44974.099305555559</v>
      </c>
      <c r="B3082" s="25">
        <v>44974.11041666667</v>
      </c>
      <c r="C3082" s="26" t="str">
        <f>TEXT(B3082,"dd.mm.yyyy")</f>
        <v>17.02.2023</v>
      </c>
      <c r="D3082" s="27">
        <f>B3082-A3082</f>
        <v>1.1111111110949423E-2</v>
      </c>
      <c r="E3082" s="28" t="s">
        <v>16</v>
      </c>
      <c r="F3082" s="28" t="s">
        <v>769</v>
      </c>
      <c r="G3082" s="28">
        <v>2</v>
      </c>
      <c r="H3082" s="29">
        <v>4.7</v>
      </c>
      <c r="I3082" s="28">
        <v>1</v>
      </c>
      <c r="J3082" s="28" t="s">
        <v>12</v>
      </c>
      <c r="K3082" s="28">
        <v>2</v>
      </c>
      <c r="L3082" s="29">
        <v>14.1</v>
      </c>
      <c r="M3082" s="29">
        <f t="shared" si="48"/>
        <v>4.2299999999999995</v>
      </c>
      <c r="N3082" s="29">
        <v>2.67</v>
      </c>
      <c r="O3082" s="30">
        <v>21</v>
      </c>
    </row>
    <row r="3083" spans="1:15" x14ac:dyDescent="0.35">
      <c r="A3083" s="24">
        <v>44974.099305555559</v>
      </c>
      <c r="B3083" s="25">
        <v>44974.101388888892</v>
      </c>
      <c r="C3083" s="26" t="str">
        <f>TEXT(B3083,"dd.mm.yyyy")</f>
        <v>17.02.2023</v>
      </c>
      <c r="D3083" s="27">
        <f>B3083-A3083</f>
        <v>2.0833333328482695E-3</v>
      </c>
      <c r="E3083" s="28" t="s">
        <v>58</v>
      </c>
      <c r="F3083" s="28" t="s">
        <v>918</v>
      </c>
      <c r="G3083" s="28">
        <v>2</v>
      </c>
      <c r="H3083" s="29">
        <v>0.5</v>
      </c>
      <c r="I3083" s="28">
        <v>1</v>
      </c>
      <c r="J3083" s="28" t="s">
        <v>12</v>
      </c>
      <c r="K3083" s="28">
        <v>2</v>
      </c>
      <c r="L3083" s="29">
        <v>3.9</v>
      </c>
      <c r="M3083" s="29">
        <f t="shared" si="48"/>
        <v>1.17</v>
      </c>
      <c r="N3083" s="29">
        <v>0.93000000000000016</v>
      </c>
      <c r="O3083" s="30">
        <v>6</v>
      </c>
    </row>
    <row r="3084" spans="1:15" x14ac:dyDescent="0.35">
      <c r="A3084" s="24">
        <v>44974.1</v>
      </c>
      <c r="B3084" s="25">
        <v>44974.10833333333</v>
      </c>
      <c r="C3084" s="26" t="str">
        <f>TEXT(B3084,"dd.mm.yyyy")</f>
        <v>17.02.2023</v>
      </c>
      <c r="D3084" s="27">
        <f>B3084-A3084</f>
        <v>8.333333331393078E-3</v>
      </c>
      <c r="E3084" s="28" t="s">
        <v>30</v>
      </c>
      <c r="F3084" s="28" t="s">
        <v>197</v>
      </c>
      <c r="G3084" s="28">
        <v>1</v>
      </c>
      <c r="H3084" s="29">
        <v>7.5</v>
      </c>
      <c r="I3084" s="28">
        <v>1</v>
      </c>
      <c r="J3084" s="28" t="s">
        <v>12</v>
      </c>
      <c r="K3084" s="28">
        <v>2</v>
      </c>
      <c r="L3084" s="29">
        <v>22.5</v>
      </c>
      <c r="M3084" s="29">
        <f t="shared" si="48"/>
        <v>6.75</v>
      </c>
      <c r="N3084" s="29">
        <v>4.75</v>
      </c>
      <c r="O3084" s="30">
        <v>34</v>
      </c>
    </row>
    <row r="3085" spans="1:15" x14ac:dyDescent="0.35">
      <c r="A3085" s="24">
        <v>44974.1</v>
      </c>
      <c r="B3085" s="25">
        <v>44974.102777777778</v>
      </c>
      <c r="C3085" s="26" t="str">
        <f>TEXT(B3085,"dd.mm.yyyy")</f>
        <v>17.02.2023</v>
      </c>
      <c r="D3085" s="27">
        <f>B3085-A3085</f>
        <v>2.7777777795563452E-3</v>
      </c>
      <c r="E3085" s="28" t="s">
        <v>74</v>
      </c>
      <c r="F3085" s="28" t="s">
        <v>180</v>
      </c>
      <c r="G3085" s="28">
        <v>1</v>
      </c>
      <c r="H3085" s="29">
        <v>0.7</v>
      </c>
      <c r="I3085" s="28">
        <v>1</v>
      </c>
      <c r="J3085" s="28" t="s">
        <v>12</v>
      </c>
      <c r="K3085" s="28">
        <v>2</v>
      </c>
      <c r="L3085" s="29">
        <v>3.9</v>
      </c>
      <c r="M3085" s="29">
        <f t="shared" si="48"/>
        <v>1.17</v>
      </c>
      <c r="N3085" s="29">
        <v>0.93000000000000016</v>
      </c>
      <c r="O3085" s="30">
        <v>6</v>
      </c>
    </row>
    <row r="3086" spans="1:15" x14ac:dyDescent="0.35">
      <c r="A3086" s="24">
        <v>44974.102083333331</v>
      </c>
      <c r="B3086" s="25">
        <v>44974.109027777777</v>
      </c>
      <c r="C3086" s="26" t="str">
        <f>TEXT(B3086,"dd.mm.yyyy")</f>
        <v>17.02.2023</v>
      </c>
      <c r="D3086" s="27">
        <f>B3086-A3086</f>
        <v>6.9444444452528842E-3</v>
      </c>
      <c r="E3086" s="28" t="s">
        <v>64</v>
      </c>
      <c r="F3086" s="28" t="s">
        <v>451</v>
      </c>
      <c r="G3086" s="28">
        <v>1</v>
      </c>
      <c r="H3086" s="29">
        <v>2.5</v>
      </c>
      <c r="I3086" s="28">
        <v>1</v>
      </c>
      <c r="J3086" s="28" t="s">
        <v>12</v>
      </c>
      <c r="K3086" s="28">
        <v>1</v>
      </c>
      <c r="L3086" s="29">
        <v>7.5</v>
      </c>
      <c r="M3086" s="29">
        <f t="shared" si="48"/>
        <v>2.25</v>
      </c>
      <c r="N3086" s="29">
        <v>2.25</v>
      </c>
      <c r="O3086" s="30">
        <v>12</v>
      </c>
    </row>
    <row r="3087" spans="1:15" x14ac:dyDescent="0.35">
      <c r="A3087" s="24">
        <v>44974.102083333331</v>
      </c>
      <c r="B3087" s="25">
        <v>44974.106944444444</v>
      </c>
      <c r="C3087" s="26" t="str">
        <f>TEXT(B3087,"dd.mm.yyyy")</f>
        <v>17.02.2023</v>
      </c>
      <c r="D3087" s="27">
        <f>B3087-A3087</f>
        <v>4.8611111124046147E-3</v>
      </c>
      <c r="E3087" s="28" t="s">
        <v>16</v>
      </c>
      <c r="F3087" s="28" t="s">
        <v>481</v>
      </c>
      <c r="G3087" s="28">
        <v>1</v>
      </c>
      <c r="H3087" s="29">
        <v>2.6</v>
      </c>
      <c r="I3087" s="28">
        <v>1</v>
      </c>
      <c r="J3087" s="28" t="s">
        <v>12</v>
      </c>
      <c r="K3087" s="28">
        <v>1</v>
      </c>
      <c r="L3087" s="29">
        <v>7.8</v>
      </c>
      <c r="M3087" s="29">
        <f t="shared" si="48"/>
        <v>2.34</v>
      </c>
      <c r="N3087" s="29">
        <v>1.8600000000000003</v>
      </c>
      <c r="O3087" s="30">
        <v>12</v>
      </c>
    </row>
    <row r="3088" spans="1:15" x14ac:dyDescent="0.35">
      <c r="A3088" s="24">
        <v>44974.102083333331</v>
      </c>
      <c r="B3088" s="25">
        <v>44974.109722222223</v>
      </c>
      <c r="C3088" s="26" t="str">
        <f>TEXT(B3088,"dd.mm.yyyy")</f>
        <v>17.02.2023</v>
      </c>
      <c r="D3088" s="27">
        <f>B3088-A3088</f>
        <v>7.6388888919609599E-3</v>
      </c>
      <c r="E3088" s="28" t="s">
        <v>41</v>
      </c>
      <c r="F3088" s="28" t="s">
        <v>871</v>
      </c>
      <c r="G3088" s="28">
        <v>1</v>
      </c>
      <c r="H3088" s="29">
        <v>3.5</v>
      </c>
      <c r="I3088" s="28">
        <v>1</v>
      </c>
      <c r="J3088" s="28" t="s">
        <v>12</v>
      </c>
      <c r="K3088" s="28">
        <v>1</v>
      </c>
      <c r="L3088" s="29">
        <v>10.5</v>
      </c>
      <c r="M3088" s="29">
        <f t="shared" si="48"/>
        <v>3.15</v>
      </c>
      <c r="N3088" s="29">
        <v>2.3499999999999996</v>
      </c>
      <c r="O3088" s="30">
        <v>16</v>
      </c>
    </row>
    <row r="3089" spans="1:15" x14ac:dyDescent="0.35">
      <c r="A3089" s="24">
        <v>44974.102777777778</v>
      </c>
      <c r="B3089" s="25">
        <v>44974.127083333333</v>
      </c>
      <c r="C3089" s="26" t="str">
        <f>TEXT(B3089,"dd.mm.yyyy")</f>
        <v>17.02.2023</v>
      </c>
      <c r="D3089" s="27">
        <f>B3089-A3089</f>
        <v>2.4305555554747116E-2</v>
      </c>
      <c r="E3089" s="28" t="s">
        <v>53</v>
      </c>
      <c r="F3089" s="28" t="s">
        <v>711</v>
      </c>
      <c r="G3089" s="28">
        <v>1</v>
      </c>
      <c r="H3089" s="29">
        <v>21.5</v>
      </c>
      <c r="I3089" s="28">
        <v>2</v>
      </c>
      <c r="J3089" s="28" t="s">
        <v>12</v>
      </c>
      <c r="K3089" s="28">
        <v>1</v>
      </c>
      <c r="L3089" s="29">
        <v>64.5</v>
      </c>
      <c r="M3089" s="29">
        <f t="shared" si="48"/>
        <v>19.349999999999998</v>
      </c>
      <c r="N3089" s="29">
        <v>6.1500000000000057</v>
      </c>
      <c r="O3089" s="30">
        <v>90</v>
      </c>
    </row>
    <row r="3090" spans="1:15" x14ac:dyDescent="0.35">
      <c r="A3090" s="24">
        <v>44974.102777777778</v>
      </c>
      <c r="B3090" s="25">
        <v>44974.106249999997</v>
      </c>
      <c r="C3090" s="26" t="str">
        <f>TEXT(B3090,"dd.mm.yyyy")</f>
        <v>17.02.2023</v>
      </c>
      <c r="D3090" s="27">
        <f>B3090-A3090</f>
        <v>3.4722222189884633E-3</v>
      </c>
      <c r="E3090" s="28" t="s">
        <v>56</v>
      </c>
      <c r="F3090" s="28" t="s">
        <v>439</v>
      </c>
      <c r="G3090" s="28">
        <v>1</v>
      </c>
      <c r="H3090" s="29">
        <v>1.4</v>
      </c>
      <c r="I3090" s="28">
        <v>1</v>
      </c>
      <c r="J3090" s="28" t="s">
        <v>12</v>
      </c>
      <c r="K3090" s="28">
        <v>2</v>
      </c>
      <c r="L3090" s="29">
        <v>3.6</v>
      </c>
      <c r="M3090" s="29">
        <f t="shared" si="48"/>
        <v>1.08</v>
      </c>
      <c r="N3090" s="29">
        <v>1.3199999999999998</v>
      </c>
      <c r="O3090" s="30">
        <v>6</v>
      </c>
    </row>
    <row r="3091" spans="1:15" x14ac:dyDescent="0.35">
      <c r="A3091" s="24">
        <v>44974.106249999997</v>
      </c>
      <c r="B3091" s="25">
        <v>44974.10833333333</v>
      </c>
      <c r="C3091" s="26" t="str">
        <f>TEXT(B3091,"dd.mm.yyyy")</f>
        <v>17.02.2023</v>
      </c>
      <c r="D3091" s="27">
        <f>B3091-A3091</f>
        <v>2.0833333328482695E-3</v>
      </c>
      <c r="E3091" s="28" t="s">
        <v>70</v>
      </c>
      <c r="F3091" s="28" t="s">
        <v>122</v>
      </c>
      <c r="G3091" s="28">
        <v>1</v>
      </c>
      <c r="H3091" s="29">
        <v>0.5</v>
      </c>
      <c r="I3091" s="28">
        <v>1</v>
      </c>
      <c r="J3091" s="28" t="s">
        <v>18</v>
      </c>
      <c r="K3091" s="28">
        <v>2</v>
      </c>
      <c r="L3091" s="29">
        <v>3.3</v>
      </c>
      <c r="M3091" s="29">
        <f t="shared" si="48"/>
        <v>0.98999999999999988</v>
      </c>
      <c r="N3091" s="29">
        <v>0.71</v>
      </c>
      <c r="O3091" s="30">
        <v>5</v>
      </c>
    </row>
    <row r="3092" spans="1:15" x14ac:dyDescent="0.35">
      <c r="A3092" s="24">
        <v>44974.106249999997</v>
      </c>
      <c r="B3092" s="25">
        <v>44974.109027777777</v>
      </c>
      <c r="C3092" s="26" t="str">
        <f>TEXT(B3092,"dd.mm.yyyy")</f>
        <v>17.02.2023</v>
      </c>
      <c r="D3092" s="27">
        <f>B3092-A3092</f>
        <v>2.7777777795563452E-3</v>
      </c>
      <c r="E3092" s="28" t="s">
        <v>22</v>
      </c>
      <c r="F3092" s="28" t="s">
        <v>596</v>
      </c>
      <c r="G3092" s="28">
        <v>1</v>
      </c>
      <c r="H3092" s="29">
        <v>0.6</v>
      </c>
      <c r="I3092" s="28">
        <v>1</v>
      </c>
      <c r="J3092" s="28" t="s">
        <v>12</v>
      </c>
      <c r="K3092" s="28">
        <v>2</v>
      </c>
      <c r="L3092" s="29">
        <v>3.3</v>
      </c>
      <c r="M3092" s="29">
        <f t="shared" si="48"/>
        <v>0.98999999999999988</v>
      </c>
      <c r="N3092" s="29">
        <v>0.71</v>
      </c>
      <c r="O3092" s="30">
        <v>5</v>
      </c>
    </row>
    <row r="3093" spans="1:15" x14ac:dyDescent="0.35">
      <c r="A3093" s="24">
        <v>44974.106944444444</v>
      </c>
      <c r="B3093" s="25">
        <v>44974.120138888888</v>
      </c>
      <c r="C3093" s="26" t="str">
        <f>TEXT(B3093,"dd.mm.yyyy")</f>
        <v>17.02.2023</v>
      </c>
      <c r="D3093" s="27">
        <f>B3093-A3093</f>
        <v>1.3194444443797693E-2</v>
      </c>
      <c r="E3093" s="28" t="s">
        <v>45</v>
      </c>
      <c r="F3093" s="28" t="s">
        <v>860</v>
      </c>
      <c r="G3093" s="28">
        <v>1</v>
      </c>
      <c r="H3093" s="29">
        <v>5.7</v>
      </c>
      <c r="I3093" s="28">
        <v>1</v>
      </c>
      <c r="J3093" s="28" t="s">
        <v>12</v>
      </c>
      <c r="K3093" s="28">
        <v>1</v>
      </c>
      <c r="L3093" s="29">
        <v>17.100000000000001</v>
      </c>
      <c r="M3093" s="29">
        <f t="shared" si="48"/>
        <v>5.13</v>
      </c>
      <c r="N3093" s="29">
        <v>3.7699999999999996</v>
      </c>
      <c r="O3093" s="30">
        <v>26</v>
      </c>
    </row>
    <row r="3094" spans="1:15" x14ac:dyDescent="0.35">
      <c r="A3094" s="24">
        <v>44974.106944444444</v>
      </c>
      <c r="B3094" s="25">
        <v>44974.115972222222</v>
      </c>
      <c r="C3094" s="26" t="str">
        <f>TEXT(B3094,"dd.mm.yyyy")</f>
        <v>17.02.2023</v>
      </c>
      <c r="D3094" s="27">
        <f>B3094-A3094</f>
        <v>9.0277777781011537E-3</v>
      </c>
      <c r="E3094" s="28" t="s">
        <v>43</v>
      </c>
      <c r="F3094" s="28" t="s">
        <v>629</v>
      </c>
      <c r="G3094" s="28">
        <v>1</v>
      </c>
      <c r="H3094" s="29">
        <v>2.1</v>
      </c>
      <c r="I3094" s="28">
        <v>1</v>
      </c>
      <c r="J3094" s="28" t="s">
        <v>12</v>
      </c>
      <c r="K3094" s="28">
        <v>2</v>
      </c>
      <c r="L3094" s="29">
        <v>6.3</v>
      </c>
      <c r="M3094" s="29">
        <f t="shared" si="48"/>
        <v>1.89</v>
      </c>
      <c r="N3094" s="29">
        <v>0.8100000000000005</v>
      </c>
      <c r="O3094" s="30">
        <v>9</v>
      </c>
    </row>
    <row r="3095" spans="1:15" x14ac:dyDescent="0.35">
      <c r="A3095" s="24">
        <v>44974.106944444444</v>
      </c>
      <c r="B3095" s="25">
        <v>44974.111111111109</v>
      </c>
      <c r="C3095" s="26" t="str">
        <f>TEXT(B3095,"dd.mm.yyyy")</f>
        <v>17.02.2023</v>
      </c>
      <c r="D3095" s="27">
        <f>B3095-A3095</f>
        <v>4.166666665696539E-3</v>
      </c>
      <c r="E3095" s="28" t="s">
        <v>30</v>
      </c>
      <c r="F3095" s="28" t="s">
        <v>926</v>
      </c>
      <c r="G3095" s="28">
        <v>1</v>
      </c>
      <c r="H3095" s="29">
        <v>1.1000000000000001</v>
      </c>
      <c r="I3095" s="28">
        <v>1</v>
      </c>
      <c r="J3095" s="28" t="s">
        <v>12</v>
      </c>
      <c r="K3095" s="28">
        <v>2</v>
      </c>
      <c r="L3095" s="29">
        <v>4</v>
      </c>
      <c r="M3095" s="29">
        <f t="shared" si="48"/>
        <v>1.2</v>
      </c>
      <c r="N3095" s="29">
        <v>0.79999999999999982</v>
      </c>
      <c r="O3095" s="30">
        <v>6</v>
      </c>
    </row>
    <row r="3096" spans="1:15" x14ac:dyDescent="0.35">
      <c r="A3096" s="24">
        <v>44974.106944444444</v>
      </c>
      <c r="B3096" s="25">
        <v>44974.132638888892</v>
      </c>
      <c r="C3096" s="26" t="str">
        <f>TEXT(B3096,"dd.mm.yyyy")</f>
        <v>17.02.2023</v>
      </c>
      <c r="D3096" s="27">
        <f>B3096-A3096</f>
        <v>2.5694444448163267E-2</v>
      </c>
      <c r="E3096" s="28" t="s">
        <v>45</v>
      </c>
      <c r="F3096" s="28" t="s">
        <v>918</v>
      </c>
      <c r="G3096" s="28">
        <v>3</v>
      </c>
      <c r="H3096" s="29">
        <v>26.5</v>
      </c>
      <c r="I3096" s="28">
        <v>1</v>
      </c>
      <c r="J3096" s="28" t="s">
        <v>12</v>
      </c>
      <c r="K3096" s="28">
        <v>1</v>
      </c>
      <c r="L3096" s="29">
        <v>79.5</v>
      </c>
      <c r="M3096" s="29">
        <f t="shared" si="48"/>
        <v>23.849999999999998</v>
      </c>
      <c r="N3096" s="29">
        <v>7.6500000000000057</v>
      </c>
      <c r="O3096" s="30">
        <v>111</v>
      </c>
    </row>
    <row r="3097" spans="1:15" x14ac:dyDescent="0.35">
      <c r="A3097" s="24">
        <v>44974.107638888891</v>
      </c>
      <c r="B3097" s="25">
        <v>44974.11041666667</v>
      </c>
      <c r="C3097" s="26" t="str">
        <f>TEXT(B3097,"dd.mm.yyyy")</f>
        <v>17.02.2023</v>
      </c>
      <c r="D3097" s="27">
        <f>B3097-A3097</f>
        <v>2.7777777795563452E-3</v>
      </c>
      <c r="E3097" s="28" t="s">
        <v>74</v>
      </c>
      <c r="F3097" s="28" t="s">
        <v>181</v>
      </c>
      <c r="G3097" s="28">
        <v>1</v>
      </c>
      <c r="H3097" s="29">
        <v>1.2</v>
      </c>
      <c r="I3097" s="28">
        <v>1</v>
      </c>
      <c r="J3097" s="28" t="s">
        <v>12</v>
      </c>
      <c r="K3097" s="28">
        <v>1</v>
      </c>
      <c r="L3097" s="29">
        <v>3.9</v>
      </c>
      <c r="M3097" s="29">
        <f t="shared" si="48"/>
        <v>1.17</v>
      </c>
      <c r="N3097" s="29">
        <v>0.93000000000000016</v>
      </c>
      <c r="O3097" s="30">
        <v>6</v>
      </c>
    </row>
    <row r="3098" spans="1:15" x14ac:dyDescent="0.35">
      <c r="A3098" s="24">
        <v>44974.107638888891</v>
      </c>
      <c r="B3098" s="25">
        <v>44974.12222222222</v>
      </c>
      <c r="C3098" s="26" t="str">
        <f>TEXT(B3098,"dd.mm.yyyy")</f>
        <v>17.02.2023</v>
      </c>
      <c r="D3098" s="27">
        <f>B3098-A3098</f>
        <v>1.4583333329937886E-2</v>
      </c>
      <c r="E3098" s="28" t="s">
        <v>34</v>
      </c>
      <c r="F3098" s="28" t="s">
        <v>215</v>
      </c>
      <c r="G3098" s="28">
        <v>5</v>
      </c>
      <c r="H3098" s="29">
        <v>14.1</v>
      </c>
      <c r="I3098" s="28">
        <v>1</v>
      </c>
      <c r="J3098" s="28" t="s">
        <v>12</v>
      </c>
      <c r="K3098" s="28">
        <v>1</v>
      </c>
      <c r="L3098" s="29">
        <v>42.3</v>
      </c>
      <c r="M3098" s="29">
        <f t="shared" si="48"/>
        <v>12.69</v>
      </c>
      <c r="N3098" s="29">
        <v>5.0100000000000051</v>
      </c>
      <c r="O3098" s="30">
        <v>60</v>
      </c>
    </row>
    <row r="3099" spans="1:15" x14ac:dyDescent="0.35">
      <c r="A3099" s="24">
        <v>44974.107638888891</v>
      </c>
      <c r="B3099" s="25">
        <v>44974.111805555556</v>
      </c>
      <c r="C3099" s="26" t="str">
        <f>TEXT(B3099,"dd.mm.yyyy")</f>
        <v>17.02.2023</v>
      </c>
      <c r="D3099" s="27">
        <f>B3099-A3099</f>
        <v>4.166666665696539E-3</v>
      </c>
      <c r="E3099" s="28" t="s">
        <v>49</v>
      </c>
      <c r="F3099" s="28" t="s">
        <v>834</v>
      </c>
      <c r="G3099" s="28">
        <v>1</v>
      </c>
      <c r="H3099" s="29">
        <v>1.9</v>
      </c>
      <c r="I3099" s="28">
        <v>1</v>
      </c>
      <c r="J3099" s="28" t="s">
        <v>12</v>
      </c>
      <c r="K3099" s="28">
        <v>1</v>
      </c>
      <c r="L3099" s="29">
        <v>3.9</v>
      </c>
      <c r="M3099" s="29">
        <f t="shared" si="48"/>
        <v>1.17</v>
      </c>
      <c r="N3099" s="29">
        <v>0.93000000000000016</v>
      </c>
      <c r="O3099" s="30">
        <v>6</v>
      </c>
    </row>
    <row r="3100" spans="1:15" x14ac:dyDescent="0.35">
      <c r="A3100" s="24">
        <v>44974.107638888891</v>
      </c>
      <c r="B3100" s="25">
        <v>44974.114583333336</v>
      </c>
      <c r="C3100" s="26" t="str">
        <f>TEXT(B3100,"dd.mm.yyyy")</f>
        <v>17.02.2023</v>
      </c>
      <c r="D3100" s="27">
        <f>B3100-A3100</f>
        <v>6.9444444452528842E-3</v>
      </c>
      <c r="E3100" s="28" t="s">
        <v>72</v>
      </c>
      <c r="F3100" s="28" t="s">
        <v>293</v>
      </c>
      <c r="G3100" s="28">
        <v>2</v>
      </c>
      <c r="H3100" s="29">
        <v>2.6</v>
      </c>
      <c r="I3100" s="28">
        <v>1</v>
      </c>
      <c r="J3100" s="28" t="s">
        <v>12</v>
      </c>
      <c r="K3100" s="28">
        <v>2</v>
      </c>
      <c r="L3100" s="29">
        <v>7.8</v>
      </c>
      <c r="M3100" s="29">
        <f t="shared" si="48"/>
        <v>2.34</v>
      </c>
      <c r="N3100" s="29">
        <v>1.8600000000000003</v>
      </c>
      <c r="O3100" s="30">
        <v>12</v>
      </c>
    </row>
    <row r="3101" spans="1:15" x14ac:dyDescent="0.35">
      <c r="A3101" s="24">
        <v>44974.107638888891</v>
      </c>
      <c r="B3101" s="25">
        <v>44974.111805555556</v>
      </c>
      <c r="C3101" s="26" t="str">
        <f>TEXT(B3101,"dd.mm.yyyy")</f>
        <v>17.02.2023</v>
      </c>
      <c r="D3101" s="27">
        <f>B3101-A3101</f>
        <v>4.166666665696539E-3</v>
      </c>
      <c r="E3101" s="28" t="s">
        <v>72</v>
      </c>
      <c r="F3101" s="28" t="s">
        <v>730</v>
      </c>
      <c r="G3101" s="28">
        <v>1</v>
      </c>
      <c r="H3101" s="29">
        <v>1.2</v>
      </c>
      <c r="I3101" s="28">
        <v>1</v>
      </c>
      <c r="J3101" s="28" t="s">
        <v>12</v>
      </c>
      <c r="K3101" s="28">
        <v>1</v>
      </c>
      <c r="L3101" s="29">
        <v>3.6</v>
      </c>
      <c r="M3101" s="29">
        <f t="shared" si="48"/>
        <v>1.08</v>
      </c>
      <c r="N3101" s="29">
        <v>1.3199999999999998</v>
      </c>
      <c r="O3101" s="30">
        <v>6</v>
      </c>
    </row>
    <row r="3102" spans="1:15" x14ac:dyDescent="0.35">
      <c r="A3102" s="24">
        <v>44974.107638888891</v>
      </c>
      <c r="B3102" s="25">
        <v>44974.111805555556</v>
      </c>
      <c r="C3102" s="26" t="str">
        <f>TEXT(B3102,"dd.mm.yyyy")</f>
        <v>17.02.2023</v>
      </c>
      <c r="D3102" s="27">
        <f>B3102-A3102</f>
        <v>4.166666665696539E-3</v>
      </c>
      <c r="E3102" s="28" t="s">
        <v>40</v>
      </c>
      <c r="F3102" s="28" t="s">
        <v>589</v>
      </c>
      <c r="G3102" s="28">
        <v>1</v>
      </c>
      <c r="H3102" s="29">
        <v>1.6</v>
      </c>
      <c r="I3102" s="28">
        <v>1</v>
      </c>
      <c r="J3102" s="28" t="s">
        <v>12</v>
      </c>
      <c r="K3102" s="28">
        <v>2</v>
      </c>
      <c r="L3102" s="29">
        <v>3.9</v>
      </c>
      <c r="M3102" s="29">
        <f t="shared" si="48"/>
        <v>1.17</v>
      </c>
      <c r="N3102" s="29">
        <v>0.93000000000000016</v>
      </c>
      <c r="O3102" s="30">
        <v>6</v>
      </c>
    </row>
    <row r="3103" spans="1:15" x14ac:dyDescent="0.35">
      <c r="A3103" s="24">
        <v>44974.109027777777</v>
      </c>
      <c r="B3103" s="25">
        <v>44974.119444444441</v>
      </c>
      <c r="C3103" s="26" t="str">
        <f>TEXT(B3103,"dd.mm.yyyy")</f>
        <v>17.02.2023</v>
      </c>
      <c r="D3103" s="27">
        <f>B3103-A3103</f>
        <v>1.0416666664241347E-2</v>
      </c>
      <c r="E3103" s="28" t="s">
        <v>64</v>
      </c>
      <c r="F3103" s="28" t="s">
        <v>478</v>
      </c>
      <c r="G3103" s="28">
        <v>1</v>
      </c>
      <c r="H3103" s="29">
        <v>0</v>
      </c>
      <c r="I3103" s="28">
        <v>1</v>
      </c>
      <c r="J3103" s="28" t="s">
        <v>12</v>
      </c>
      <c r="K3103" s="28">
        <v>2</v>
      </c>
      <c r="L3103" s="29">
        <v>3.7</v>
      </c>
      <c r="M3103" s="29">
        <f t="shared" si="48"/>
        <v>1.1100000000000001</v>
      </c>
      <c r="N3103" s="29">
        <v>1.1899999999999995</v>
      </c>
      <c r="O3103" s="30">
        <v>6</v>
      </c>
    </row>
    <row r="3104" spans="1:15" x14ac:dyDescent="0.35">
      <c r="A3104" s="24">
        <v>44974.11041666667</v>
      </c>
      <c r="B3104" s="25">
        <v>44974.12222222222</v>
      </c>
      <c r="C3104" s="26" t="str">
        <f>TEXT(B3104,"dd.mm.yyyy")</f>
        <v>17.02.2023</v>
      </c>
      <c r="D3104" s="27">
        <f>B3104-A3104</f>
        <v>1.1805555550381541E-2</v>
      </c>
      <c r="E3104" s="28" t="s">
        <v>41</v>
      </c>
      <c r="F3104" s="28" t="s">
        <v>858</v>
      </c>
      <c r="G3104" s="28">
        <v>3</v>
      </c>
      <c r="H3104" s="29">
        <v>8.6999999999999993</v>
      </c>
      <c r="I3104" s="28">
        <v>1</v>
      </c>
      <c r="J3104" s="28" t="s">
        <v>12</v>
      </c>
      <c r="K3104" s="28">
        <v>2</v>
      </c>
      <c r="L3104" s="29">
        <v>26.1</v>
      </c>
      <c r="M3104" s="29">
        <f t="shared" si="48"/>
        <v>7.83</v>
      </c>
      <c r="N3104" s="29">
        <v>4.07</v>
      </c>
      <c r="O3104" s="30">
        <v>38</v>
      </c>
    </row>
    <row r="3105" spans="1:15" x14ac:dyDescent="0.35">
      <c r="A3105" s="24">
        <v>44974.113194444442</v>
      </c>
      <c r="B3105" s="25">
        <v>44974.121527777781</v>
      </c>
      <c r="C3105" s="26" t="str">
        <f>TEXT(B3105,"dd.mm.yyyy")</f>
        <v>17.02.2023</v>
      </c>
      <c r="D3105" s="27">
        <f>B3105-A3105</f>
        <v>8.3333333386690356E-3</v>
      </c>
      <c r="E3105" s="28" t="s">
        <v>74</v>
      </c>
      <c r="F3105" s="28" t="s">
        <v>485</v>
      </c>
      <c r="G3105" s="28">
        <v>1</v>
      </c>
      <c r="H3105" s="29">
        <v>4.4000000000000004</v>
      </c>
      <c r="I3105" s="28">
        <v>1</v>
      </c>
      <c r="J3105" s="28" t="s">
        <v>12</v>
      </c>
      <c r="K3105" s="28">
        <v>2</v>
      </c>
      <c r="L3105" s="29">
        <v>13.2</v>
      </c>
      <c r="M3105" s="29">
        <f t="shared" si="48"/>
        <v>3.9599999999999995</v>
      </c>
      <c r="N3105" s="29">
        <v>2.84</v>
      </c>
      <c r="O3105" s="30">
        <v>20</v>
      </c>
    </row>
    <row r="3106" spans="1:15" x14ac:dyDescent="0.35">
      <c r="A3106" s="24">
        <v>44974.113194444442</v>
      </c>
      <c r="B3106" s="25">
        <v>44974.12222222222</v>
      </c>
      <c r="C3106" s="26" t="str">
        <f>TEXT(B3106,"dd.mm.yyyy")</f>
        <v>17.02.2023</v>
      </c>
      <c r="D3106" s="27">
        <f>B3106-A3106</f>
        <v>9.0277777781011537E-3</v>
      </c>
      <c r="E3106" s="28" t="s">
        <v>61</v>
      </c>
      <c r="F3106" s="28" t="s">
        <v>208</v>
      </c>
      <c r="G3106" s="28">
        <v>2</v>
      </c>
      <c r="H3106" s="29">
        <v>5.7</v>
      </c>
      <c r="I3106" s="28">
        <v>1</v>
      </c>
      <c r="J3106" s="28" t="s">
        <v>12</v>
      </c>
      <c r="K3106" s="28">
        <v>2</v>
      </c>
      <c r="L3106" s="29">
        <v>17.100000000000001</v>
      </c>
      <c r="M3106" s="29">
        <f t="shared" si="48"/>
        <v>5.13</v>
      </c>
      <c r="N3106" s="29">
        <v>3.7699999999999996</v>
      </c>
      <c r="O3106" s="30">
        <v>26</v>
      </c>
    </row>
    <row r="3107" spans="1:15" x14ac:dyDescent="0.35">
      <c r="A3107" s="24">
        <v>44974.113888888889</v>
      </c>
      <c r="B3107" s="25">
        <v>44974.140972222223</v>
      </c>
      <c r="C3107" s="26" t="str">
        <f>TEXT(B3107,"dd.mm.yyyy")</f>
        <v>17.02.2023</v>
      </c>
      <c r="D3107" s="27">
        <f>B3107-A3107</f>
        <v>2.7083333334303461E-2</v>
      </c>
      <c r="E3107" s="28" t="s">
        <v>56</v>
      </c>
      <c r="F3107" s="28" t="s">
        <v>315</v>
      </c>
      <c r="G3107" s="28">
        <v>2</v>
      </c>
      <c r="H3107" s="29">
        <v>21.7</v>
      </c>
      <c r="I3107" s="28">
        <v>2</v>
      </c>
      <c r="J3107" s="28" t="s">
        <v>12</v>
      </c>
      <c r="K3107" s="28">
        <v>1</v>
      </c>
      <c r="L3107" s="29">
        <v>65.099999999999994</v>
      </c>
      <c r="M3107" s="29">
        <f t="shared" si="48"/>
        <v>19.529999999999998</v>
      </c>
      <c r="N3107" s="29">
        <v>14.370000000000005</v>
      </c>
      <c r="O3107" s="30">
        <v>99</v>
      </c>
    </row>
    <row r="3108" spans="1:15" x14ac:dyDescent="0.35">
      <c r="A3108" s="24">
        <v>44974.113888888889</v>
      </c>
      <c r="B3108" s="25">
        <v>44974.115972222222</v>
      </c>
      <c r="C3108" s="26" t="str">
        <f>TEXT(B3108,"dd.mm.yyyy")</f>
        <v>17.02.2023</v>
      </c>
      <c r="D3108" s="27">
        <f>B3108-A3108</f>
        <v>2.0833333328482695E-3</v>
      </c>
      <c r="E3108" s="28" t="s">
        <v>19</v>
      </c>
      <c r="F3108" s="28" t="s">
        <v>807</v>
      </c>
      <c r="G3108" s="28">
        <v>1</v>
      </c>
      <c r="H3108" s="29">
        <v>0.8</v>
      </c>
      <c r="I3108" s="28">
        <v>1</v>
      </c>
      <c r="J3108" s="28" t="s">
        <v>12</v>
      </c>
      <c r="K3108" s="28">
        <v>1</v>
      </c>
      <c r="L3108" s="29">
        <v>3.6</v>
      </c>
      <c r="M3108" s="29">
        <f t="shared" si="48"/>
        <v>1.08</v>
      </c>
      <c r="N3108" s="29">
        <v>1.3199999999999998</v>
      </c>
      <c r="O3108" s="30">
        <v>6</v>
      </c>
    </row>
    <row r="3109" spans="1:15" x14ac:dyDescent="0.35">
      <c r="A3109" s="24">
        <v>44974.113888888889</v>
      </c>
      <c r="B3109" s="25">
        <v>44974.12222222222</v>
      </c>
      <c r="C3109" s="26" t="str">
        <f>TEXT(B3109,"dd.mm.yyyy")</f>
        <v>17.02.2023</v>
      </c>
      <c r="D3109" s="27">
        <f>B3109-A3109</f>
        <v>8.333333331393078E-3</v>
      </c>
      <c r="E3109" s="28" t="s">
        <v>16</v>
      </c>
      <c r="F3109" s="28" t="s">
        <v>659</v>
      </c>
      <c r="G3109" s="28">
        <v>1</v>
      </c>
      <c r="H3109" s="29">
        <v>5.5</v>
      </c>
      <c r="I3109" s="28">
        <v>1</v>
      </c>
      <c r="J3109" s="28" t="s">
        <v>12</v>
      </c>
      <c r="K3109" s="28">
        <v>1</v>
      </c>
      <c r="L3109" s="29">
        <v>16.5</v>
      </c>
      <c r="M3109" s="29">
        <f t="shared" si="48"/>
        <v>4.95</v>
      </c>
      <c r="N3109" s="29">
        <v>2.5500000000000007</v>
      </c>
      <c r="O3109" s="30">
        <v>24</v>
      </c>
    </row>
    <row r="3110" spans="1:15" x14ac:dyDescent="0.35">
      <c r="A3110" s="24">
        <v>44974.113888888889</v>
      </c>
      <c r="B3110" s="25">
        <v>44974.134027777778</v>
      </c>
      <c r="C3110" s="26" t="str">
        <f>TEXT(B3110,"dd.mm.yyyy")</f>
        <v>17.02.2023</v>
      </c>
      <c r="D3110" s="27">
        <f>B3110-A3110</f>
        <v>2.0138888889050577E-2</v>
      </c>
      <c r="E3110" s="28" t="s">
        <v>34</v>
      </c>
      <c r="F3110" s="28" t="s">
        <v>182</v>
      </c>
      <c r="G3110" s="28">
        <v>1</v>
      </c>
      <c r="H3110" s="29">
        <v>22.1</v>
      </c>
      <c r="I3110" s="28">
        <v>2</v>
      </c>
      <c r="J3110" s="28" t="s">
        <v>12</v>
      </c>
      <c r="K3110" s="28">
        <v>1</v>
      </c>
      <c r="L3110" s="29">
        <v>66.3</v>
      </c>
      <c r="M3110" s="29">
        <f t="shared" si="48"/>
        <v>19.889999999999997</v>
      </c>
      <c r="N3110" s="29">
        <v>6.8100000000000023</v>
      </c>
      <c r="O3110" s="30">
        <v>93</v>
      </c>
    </row>
    <row r="3111" spans="1:15" x14ac:dyDescent="0.35">
      <c r="A3111" s="24">
        <v>44974.114583333336</v>
      </c>
      <c r="B3111" s="25">
        <v>44974.123611111114</v>
      </c>
      <c r="C3111" s="26" t="str">
        <f>TEXT(B3111,"dd.mm.yyyy")</f>
        <v>17.02.2023</v>
      </c>
      <c r="D3111" s="27">
        <f>B3111-A3111</f>
        <v>9.0277777781011537E-3</v>
      </c>
      <c r="E3111" s="28" t="s">
        <v>69</v>
      </c>
      <c r="F3111" s="28" t="s">
        <v>114</v>
      </c>
      <c r="G3111" s="28">
        <v>1</v>
      </c>
      <c r="H3111" s="29">
        <v>5.2</v>
      </c>
      <c r="I3111" s="28">
        <v>1</v>
      </c>
      <c r="J3111" s="28" t="s">
        <v>12</v>
      </c>
      <c r="K3111" s="28">
        <v>1</v>
      </c>
      <c r="L3111" s="29">
        <v>15.6</v>
      </c>
      <c r="M3111" s="29">
        <f t="shared" si="48"/>
        <v>4.68</v>
      </c>
      <c r="N3111" s="29">
        <v>1.7200000000000006</v>
      </c>
      <c r="O3111" s="30">
        <v>22</v>
      </c>
    </row>
    <row r="3112" spans="1:15" x14ac:dyDescent="0.35">
      <c r="A3112" s="24">
        <v>44974.114583333336</v>
      </c>
      <c r="B3112" s="25">
        <v>44974.115277777775</v>
      </c>
      <c r="C3112" s="26" t="str">
        <f>TEXT(B3112,"dd.mm.yyyy")</f>
        <v>17.02.2023</v>
      </c>
      <c r="D3112" s="27">
        <f>B3112-A3112</f>
        <v>6.9444443943211809E-4</v>
      </c>
      <c r="E3112" s="28" t="s">
        <v>54</v>
      </c>
      <c r="F3112" s="28" t="s">
        <v>263</v>
      </c>
      <c r="G3112" s="28">
        <v>1</v>
      </c>
      <c r="H3112" s="29">
        <v>0</v>
      </c>
      <c r="I3112" s="28">
        <v>2</v>
      </c>
      <c r="J3112" s="28" t="s">
        <v>12</v>
      </c>
      <c r="K3112" s="28">
        <v>1</v>
      </c>
      <c r="L3112" s="29">
        <v>3.5</v>
      </c>
      <c r="M3112" s="29">
        <f t="shared" si="48"/>
        <v>1.05</v>
      </c>
      <c r="N3112" s="29">
        <v>1.4500000000000002</v>
      </c>
      <c r="O3112" s="30">
        <v>6</v>
      </c>
    </row>
    <row r="3113" spans="1:15" x14ac:dyDescent="0.35">
      <c r="A3113" s="24">
        <v>44974.115972222222</v>
      </c>
      <c r="B3113" s="25">
        <v>44974.118750000001</v>
      </c>
      <c r="C3113" s="26" t="str">
        <f>TEXT(B3113,"dd.mm.yyyy")</f>
        <v>17.02.2023</v>
      </c>
      <c r="D3113" s="27">
        <f>B3113-A3113</f>
        <v>2.7777777795563452E-3</v>
      </c>
      <c r="E3113" s="28" t="s">
        <v>16</v>
      </c>
      <c r="F3113" s="28" t="s">
        <v>924</v>
      </c>
      <c r="G3113" s="28">
        <v>1</v>
      </c>
      <c r="H3113" s="29">
        <v>0.7</v>
      </c>
      <c r="I3113" s="28">
        <v>1</v>
      </c>
      <c r="J3113" s="28" t="s">
        <v>12</v>
      </c>
      <c r="K3113" s="28">
        <v>2</v>
      </c>
      <c r="L3113" s="29">
        <v>3.8</v>
      </c>
      <c r="M3113" s="29">
        <f t="shared" si="48"/>
        <v>1.1399999999999999</v>
      </c>
      <c r="N3113" s="29">
        <v>1.0600000000000005</v>
      </c>
      <c r="O3113" s="30">
        <v>6</v>
      </c>
    </row>
    <row r="3114" spans="1:15" x14ac:dyDescent="0.35">
      <c r="A3114" s="24">
        <v>44974.116666666669</v>
      </c>
      <c r="B3114" s="25">
        <v>44974.14166666667</v>
      </c>
      <c r="C3114" s="26" t="str">
        <f>TEXT(B3114,"dd.mm.yyyy")</f>
        <v>17.02.2023</v>
      </c>
      <c r="D3114" s="27">
        <f>B3114-A3114</f>
        <v>2.5000000001455192E-2</v>
      </c>
      <c r="E3114" s="28" t="s">
        <v>76</v>
      </c>
      <c r="F3114" s="28" t="s">
        <v>195</v>
      </c>
      <c r="G3114" s="28">
        <v>1</v>
      </c>
      <c r="H3114" s="29">
        <v>18.899999999999999</v>
      </c>
      <c r="I3114" s="28">
        <v>2</v>
      </c>
      <c r="J3114" s="28" t="s">
        <v>12</v>
      </c>
      <c r="K3114" s="28">
        <v>2</v>
      </c>
      <c r="L3114" s="29">
        <v>56.7</v>
      </c>
      <c r="M3114" s="29">
        <f t="shared" si="48"/>
        <v>17.010000000000002</v>
      </c>
      <c r="N3114" s="29">
        <v>6.289999999999992</v>
      </c>
      <c r="O3114" s="30">
        <v>80</v>
      </c>
    </row>
    <row r="3115" spans="1:15" x14ac:dyDescent="0.35">
      <c r="A3115" s="24">
        <v>44974.119444444441</v>
      </c>
      <c r="B3115" s="25">
        <v>44974.124305555553</v>
      </c>
      <c r="C3115" s="26" t="str">
        <f>TEXT(B3115,"dd.mm.yyyy")</f>
        <v>17.02.2023</v>
      </c>
      <c r="D3115" s="27">
        <f>B3115-A3115</f>
        <v>4.8611111124046147E-3</v>
      </c>
      <c r="E3115" s="28" t="s">
        <v>65</v>
      </c>
      <c r="F3115" s="28" t="s">
        <v>323</v>
      </c>
      <c r="G3115" s="28">
        <v>1</v>
      </c>
      <c r="H3115" s="29">
        <v>1.8</v>
      </c>
      <c r="I3115" s="28">
        <v>1</v>
      </c>
      <c r="J3115" s="28" t="s">
        <v>12</v>
      </c>
      <c r="K3115" s="28">
        <v>2</v>
      </c>
      <c r="L3115" s="29">
        <v>3.9</v>
      </c>
      <c r="M3115" s="29">
        <f t="shared" si="48"/>
        <v>1.17</v>
      </c>
      <c r="N3115" s="29">
        <v>0.93000000000000016</v>
      </c>
      <c r="O3115" s="30">
        <v>6</v>
      </c>
    </row>
    <row r="3116" spans="1:15" x14ac:dyDescent="0.35">
      <c r="A3116" s="24">
        <v>44974.119444444441</v>
      </c>
      <c r="B3116" s="25">
        <v>44974.14166666667</v>
      </c>
      <c r="C3116" s="26" t="str">
        <f>TEXT(B3116,"dd.mm.yyyy")</f>
        <v>17.02.2023</v>
      </c>
      <c r="D3116" s="27">
        <f>B3116-A3116</f>
        <v>2.2222222229174804E-2</v>
      </c>
      <c r="E3116" s="28" t="s">
        <v>22</v>
      </c>
      <c r="F3116" s="28" t="s">
        <v>497</v>
      </c>
      <c r="G3116" s="28">
        <v>1</v>
      </c>
      <c r="H3116" s="29">
        <v>12.6</v>
      </c>
      <c r="I3116" s="28">
        <v>1</v>
      </c>
      <c r="J3116" s="28" t="s">
        <v>12</v>
      </c>
      <c r="K3116" s="28">
        <v>2</v>
      </c>
      <c r="L3116" s="29">
        <v>37.799999999999997</v>
      </c>
      <c r="M3116" s="29">
        <f t="shared" si="48"/>
        <v>11.339999999999998</v>
      </c>
      <c r="N3116" s="29">
        <v>4.8600000000000065</v>
      </c>
      <c r="O3116" s="30">
        <v>54</v>
      </c>
    </row>
    <row r="3117" spans="1:15" x14ac:dyDescent="0.35">
      <c r="A3117" s="24">
        <v>44974.120138888888</v>
      </c>
      <c r="B3117" s="25">
        <v>44974.140972222223</v>
      </c>
      <c r="C3117" s="26" t="str">
        <f>TEXT(B3117,"dd.mm.yyyy")</f>
        <v>17.02.2023</v>
      </c>
      <c r="D3117" s="27">
        <f>B3117-A3117</f>
        <v>2.0833333335758653E-2</v>
      </c>
      <c r="E3117" s="28" t="s">
        <v>42</v>
      </c>
      <c r="F3117" s="28" t="s">
        <v>135</v>
      </c>
      <c r="G3117" s="28">
        <v>2</v>
      </c>
      <c r="H3117" s="29">
        <v>18.2</v>
      </c>
      <c r="I3117" s="28">
        <v>3</v>
      </c>
      <c r="J3117" s="28" t="s">
        <v>12</v>
      </c>
      <c r="K3117" s="28">
        <v>2</v>
      </c>
      <c r="L3117" s="29">
        <v>54.6</v>
      </c>
      <c r="M3117" s="29">
        <f t="shared" si="48"/>
        <v>16.38</v>
      </c>
      <c r="N3117" s="29">
        <v>11.020000000000003</v>
      </c>
      <c r="O3117" s="30">
        <v>82</v>
      </c>
    </row>
    <row r="3118" spans="1:15" x14ac:dyDescent="0.35">
      <c r="A3118" s="24">
        <v>44974.120833333334</v>
      </c>
      <c r="B3118" s="25">
        <v>44974.128472222219</v>
      </c>
      <c r="C3118" s="26" t="str">
        <f>TEXT(B3118,"dd.mm.yyyy")</f>
        <v>17.02.2023</v>
      </c>
      <c r="D3118" s="27">
        <f>B3118-A3118</f>
        <v>7.6388888846850023E-3</v>
      </c>
      <c r="E3118" s="28" t="s">
        <v>41</v>
      </c>
      <c r="F3118" s="28" t="s">
        <v>656</v>
      </c>
      <c r="G3118" s="28">
        <v>1</v>
      </c>
      <c r="H3118" s="29">
        <v>5.5</v>
      </c>
      <c r="I3118" s="28">
        <v>1</v>
      </c>
      <c r="J3118" s="28" t="s">
        <v>12</v>
      </c>
      <c r="K3118" s="28">
        <v>1</v>
      </c>
      <c r="L3118" s="29">
        <v>16.5</v>
      </c>
      <c r="M3118" s="29">
        <f t="shared" si="48"/>
        <v>4.95</v>
      </c>
      <c r="N3118" s="29">
        <v>2.5500000000000007</v>
      </c>
      <c r="O3118" s="30">
        <v>24</v>
      </c>
    </row>
    <row r="3119" spans="1:15" x14ac:dyDescent="0.35">
      <c r="A3119" s="24">
        <v>44974.120833333334</v>
      </c>
      <c r="B3119" s="25">
        <v>44974.124305555553</v>
      </c>
      <c r="C3119" s="26" t="str">
        <f>TEXT(B3119,"dd.mm.yyyy")</f>
        <v>17.02.2023</v>
      </c>
      <c r="D3119" s="27">
        <f>B3119-A3119</f>
        <v>3.4722222189884633E-3</v>
      </c>
      <c r="E3119" s="28" t="s">
        <v>43</v>
      </c>
      <c r="F3119" s="28" t="s">
        <v>104</v>
      </c>
      <c r="G3119" s="28">
        <v>1</v>
      </c>
      <c r="H3119" s="29">
        <v>1.3</v>
      </c>
      <c r="I3119" s="28">
        <v>1</v>
      </c>
      <c r="J3119" s="28" t="s">
        <v>12</v>
      </c>
      <c r="K3119" s="28">
        <v>2</v>
      </c>
      <c r="L3119" s="29">
        <v>3.4</v>
      </c>
      <c r="M3119" s="29">
        <f t="shared" si="48"/>
        <v>1.02</v>
      </c>
      <c r="N3119" s="29">
        <v>1.5800000000000005</v>
      </c>
      <c r="O3119" s="30">
        <v>6</v>
      </c>
    </row>
    <row r="3120" spans="1:15" x14ac:dyDescent="0.35">
      <c r="A3120" s="24">
        <v>44974.120833333334</v>
      </c>
      <c r="B3120" s="25">
        <v>44974.140277777777</v>
      </c>
      <c r="C3120" s="26" t="str">
        <f>TEXT(B3120,"dd.mm.yyyy")</f>
        <v>17.02.2023</v>
      </c>
      <c r="D3120" s="27">
        <f>B3120-A3120</f>
        <v>1.9444444442342501E-2</v>
      </c>
      <c r="E3120" s="28" t="s">
        <v>63</v>
      </c>
      <c r="F3120" s="28" t="s">
        <v>434</v>
      </c>
      <c r="G3120" s="28">
        <v>1</v>
      </c>
      <c r="H3120" s="29">
        <v>18</v>
      </c>
      <c r="I3120" s="28">
        <v>2</v>
      </c>
      <c r="J3120" s="28" t="s">
        <v>12</v>
      </c>
      <c r="K3120" s="28">
        <v>2</v>
      </c>
      <c r="L3120" s="29">
        <v>54</v>
      </c>
      <c r="M3120" s="29">
        <f t="shared" si="48"/>
        <v>16.2</v>
      </c>
      <c r="N3120" s="29">
        <v>4.7999999999999972</v>
      </c>
      <c r="O3120" s="30">
        <v>75</v>
      </c>
    </row>
    <row r="3121" spans="1:15" x14ac:dyDescent="0.35">
      <c r="A3121" s="24">
        <v>44974.121527777781</v>
      </c>
      <c r="B3121" s="25">
        <v>44974.129166666666</v>
      </c>
      <c r="C3121" s="26" t="str">
        <f>TEXT(B3121,"dd.mm.yyyy")</f>
        <v>17.02.2023</v>
      </c>
      <c r="D3121" s="27">
        <f>B3121-A3121</f>
        <v>7.6388888846850023E-3</v>
      </c>
      <c r="E3121" s="28" t="s">
        <v>36</v>
      </c>
      <c r="F3121" s="28" t="s">
        <v>550</v>
      </c>
      <c r="G3121" s="28">
        <v>1</v>
      </c>
      <c r="H3121" s="29">
        <v>6.2</v>
      </c>
      <c r="I3121" s="28">
        <v>1</v>
      </c>
      <c r="J3121" s="28" t="s">
        <v>12</v>
      </c>
      <c r="K3121" s="28">
        <v>2</v>
      </c>
      <c r="L3121" s="29">
        <v>18.600000000000001</v>
      </c>
      <c r="M3121" s="29">
        <f t="shared" si="48"/>
        <v>5.58</v>
      </c>
      <c r="N3121" s="29">
        <v>1.8200000000000003</v>
      </c>
      <c r="O3121" s="30">
        <v>26</v>
      </c>
    </row>
    <row r="3122" spans="1:15" x14ac:dyDescent="0.35">
      <c r="A3122" s="24">
        <v>44974.12222222222</v>
      </c>
      <c r="B3122" s="25">
        <v>44974.128472222219</v>
      </c>
      <c r="C3122" s="26" t="str">
        <f>TEXT(B3122,"dd.mm.yyyy")</f>
        <v>17.02.2023</v>
      </c>
      <c r="D3122" s="27">
        <f>B3122-A3122</f>
        <v>6.2499999985448085E-3</v>
      </c>
      <c r="E3122" s="28" t="s">
        <v>74</v>
      </c>
      <c r="F3122" s="28" t="s">
        <v>139</v>
      </c>
      <c r="G3122" s="28">
        <v>1</v>
      </c>
      <c r="H3122" s="29">
        <v>1.3</v>
      </c>
      <c r="I3122" s="28">
        <v>1</v>
      </c>
      <c r="J3122" s="28" t="s">
        <v>12</v>
      </c>
      <c r="K3122" s="28">
        <v>2</v>
      </c>
      <c r="L3122" s="29">
        <v>3</v>
      </c>
      <c r="M3122" s="29">
        <f t="shared" si="48"/>
        <v>0.89999999999999991</v>
      </c>
      <c r="N3122" s="29">
        <v>1.0999999999999996</v>
      </c>
      <c r="O3122" s="30">
        <v>5</v>
      </c>
    </row>
    <row r="3123" spans="1:15" x14ac:dyDescent="0.35">
      <c r="A3123" s="24">
        <v>44974.124305555553</v>
      </c>
      <c r="B3123" s="25">
        <v>44974.12777777778</v>
      </c>
      <c r="C3123" s="26" t="str">
        <f>TEXT(B3123,"dd.mm.yyyy")</f>
        <v>17.02.2023</v>
      </c>
      <c r="D3123" s="27">
        <f>B3123-A3123</f>
        <v>3.4722222262644209E-3</v>
      </c>
      <c r="E3123" s="28" t="s">
        <v>56</v>
      </c>
      <c r="F3123" s="28" t="s">
        <v>26</v>
      </c>
      <c r="G3123" s="28">
        <v>1</v>
      </c>
      <c r="H3123" s="29">
        <v>2.2000000000000002</v>
      </c>
      <c r="I3123" s="28">
        <v>1</v>
      </c>
      <c r="J3123" s="28" t="s">
        <v>12</v>
      </c>
      <c r="K3123" s="28">
        <v>1</v>
      </c>
      <c r="L3123" s="29">
        <v>6.6</v>
      </c>
      <c r="M3123" s="29">
        <f t="shared" si="48"/>
        <v>1.9799999999999998</v>
      </c>
      <c r="N3123" s="29">
        <v>1.42</v>
      </c>
      <c r="O3123" s="30">
        <v>10</v>
      </c>
    </row>
    <row r="3124" spans="1:15" x14ac:dyDescent="0.35">
      <c r="A3124" s="24">
        <v>44974.125</v>
      </c>
      <c r="B3124" s="25">
        <v>44974.144444444442</v>
      </c>
      <c r="C3124" s="26" t="str">
        <f>TEXT(B3124,"dd.mm.yyyy")</f>
        <v>17.02.2023</v>
      </c>
      <c r="D3124" s="27">
        <f>B3124-A3124</f>
        <v>1.9444444442342501E-2</v>
      </c>
      <c r="E3124" s="28" t="s">
        <v>75</v>
      </c>
      <c r="F3124" s="28" t="s">
        <v>556</v>
      </c>
      <c r="G3124" s="28">
        <v>1</v>
      </c>
      <c r="H3124" s="29">
        <v>8.6</v>
      </c>
      <c r="I3124" s="28">
        <v>1</v>
      </c>
      <c r="J3124" s="28" t="s">
        <v>12</v>
      </c>
      <c r="K3124" s="28">
        <v>2</v>
      </c>
      <c r="L3124" s="29">
        <v>25.8</v>
      </c>
      <c r="M3124" s="29">
        <f t="shared" si="48"/>
        <v>7.74</v>
      </c>
      <c r="N3124" s="29">
        <v>2.4599999999999973</v>
      </c>
      <c r="O3124" s="30">
        <v>36</v>
      </c>
    </row>
    <row r="3125" spans="1:15" x14ac:dyDescent="0.35">
      <c r="A3125" s="24">
        <v>44974.125</v>
      </c>
      <c r="B3125" s="25">
        <v>44974.135416666664</v>
      </c>
      <c r="C3125" s="26" t="str">
        <f>TEXT(B3125,"dd.mm.yyyy")</f>
        <v>17.02.2023</v>
      </c>
      <c r="D3125" s="27">
        <f>B3125-A3125</f>
        <v>1.0416666664241347E-2</v>
      </c>
      <c r="E3125" s="28" t="s">
        <v>51</v>
      </c>
      <c r="F3125" s="28" t="s">
        <v>755</v>
      </c>
      <c r="G3125" s="28">
        <v>1</v>
      </c>
      <c r="H3125" s="29">
        <v>4.2</v>
      </c>
      <c r="I3125" s="28">
        <v>1</v>
      </c>
      <c r="J3125" s="28" t="s">
        <v>12</v>
      </c>
      <c r="K3125" s="28">
        <v>1</v>
      </c>
      <c r="L3125" s="29">
        <v>12.6</v>
      </c>
      <c r="M3125" s="29">
        <f t="shared" si="48"/>
        <v>3.78</v>
      </c>
      <c r="N3125" s="29">
        <v>2.620000000000001</v>
      </c>
      <c r="O3125" s="30">
        <v>19</v>
      </c>
    </row>
    <row r="3126" spans="1:15" x14ac:dyDescent="0.35">
      <c r="A3126" s="24">
        <v>44974.125</v>
      </c>
      <c r="B3126" s="25">
        <v>44974.129166666666</v>
      </c>
      <c r="C3126" s="26" t="str">
        <f>TEXT(B3126,"dd.mm.yyyy")</f>
        <v>17.02.2023</v>
      </c>
      <c r="D3126" s="27">
        <f>B3126-A3126</f>
        <v>4.166666665696539E-3</v>
      </c>
      <c r="E3126" s="28" t="s">
        <v>67</v>
      </c>
      <c r="F3126" s="28" t="s">
        <v>716</v>
      </c>
      <c r="G3126" s="28">
        <v>3</v>
      </c>
      <c r="H3126" s="29">
        <v>1.4</v>
      </c>
      <c r="I3126" s="28">
        <v>1</v>
      </c>
      <c r="J3126" s="28" t="s">
        <v>12</v>
      </c>
      <c r="K3126" s="28">
        <v>2</v>
      </c>
      <c r="L3126" s="29">
        <v>3.4</v>
      </c>
      <c r="M3126" s="29">
        <f t="shared" si="48"/>
        <v>1.02</v>
      </c>
      <c r="N3126" s="29">
        <v>1.5800000000000005</v>
      </c>
      <c r="O3126" s="30">
        <v>6</v>
      </c>
    </row>
    <row r="3127" spans="1:15" x14ac:dyDescent="0.35">
      <c r="A3127" s="24">
        <v>44974.125694444447</v>
      </c>
      <c r="B3127" s="25">
        <v>44974.136805555558</v>
      </c>
      <c r="C3127" s="26" t="str">
        <f>TEXT(B3127,"dd.mm.yyyy")</f>
        <v>17.02.2023</v>
      </c>
      <c r="D3127" s="27">
        <f>B3127-A3127</f>
        <v>1.1111111110949423E-2</v>
      </c>
      <c r="E3127" s="28" t="s">
        <v>65</v>
      </c>
      <c r="F3127" s="28" t="s">
        <v>579</v>
      </c>
      <c r="G3127" s="28">
        <v>1</v>
      </c>
      <c r="H3127" s="29">
        <v>5.4</v>
      </c>
      <c r="I3127" s="28">
        <v>1</v>
      </c>
      <c r="J3127" s="28" t="s">
        <v>12</v>
      </c>
      <c r="K3127" s="28">
        <v>1</v>
      </c>
      <c r="L3127" s="29">
        <v>16.2</v>
      </c>
      <c r="M3127" s="29">
        <f t="shared" si="48"/>
        <v>4.8599999999999994</v>
      </c>
      <c r="N3127" s="29">
        <v>2.9400000000000013</v>
      </c>
      <c r="O3127" s="30">
        <v>24</v>
      </c>
    </row>
    <row r="3128" spans="1:15" x14ac:dyDescent="0.35">
      <c r="A3128" s="24">
        <v>44974.125694444447</v>
      </c>
      <c r="B3128" s="25">
        <v>44974.131944444445</v>
      </c>
      <c r="C3128" s="26" t="str">
        <f>TEXT(B3128,"dd.mm.yyyy")</f>
        <v>17.02.2023</v>
      </c>
      <c r="D3128" s="27">
        <f>B3128-A3128</f>
        <v>6.2499999985448085E-3</v>
      </c>
      <c r="E3128" s="28" t="s">
        <v>37</v>
      </c>
      <c r="F3128" s="28" t="s">
        <v>118</v>
      </c>
      <c r="G3128" s="28">
        <v>1</v>
      </c>
      <c r="H3128" s="29">
        <v>2</v>
      </c>
      <c r="I3128" s="28">
        <v>1</v>
      </c>
      <c r="J3128" s="28" t="s">
        <v>12</v>
      </c>
      <c r="K3128" s="28">
        <v>1</v>
      </c>
      <c r="L3128" s="29">
        <v>6</v>
      </c>
      <c r="M3128" s="29">
        <f t="shared" si="48"/>
        <v>1.7999999999999998</v>
      </c>
      <c r="N3128" s="29">
        <v>1.2000000000000002</v>
      </c>
      <c r="O3128" s="30">
        <v>9</v>
      </c>
    </row>
    <row r="3129" spans="1:15" x14ac:dyDescent="0.35">
      <c r="A3129" s="24">
        <v>44974.125694444447</v>
      </c>
      <c r="B3129" s="25">
        <v>44974.134027777778</v>
      </c>
      <c r="C3129" s="26" t="str">
        <f>TEXT(B3129,"dd.mm.yyyy")</f>
        <v>17.02.2023</v>
      </c>
      <c r="D3129" s="27">
        <f>B3129-A3129</f>
        <v>8.333333331393078E-3</v>
      </c>
      <c r="E3129" s="28" t="s">
        <v>37</v>
      </c>
      <c r="F3129" s="28" t="s">
        <v>185</v>
      </c>
      <c r="G3129" s="28">
        <v>1</v>
      </c>
      <c r="H3129" s="29">
        <v>3.2</v>
      </c>
      <c r="I3129" s="28">
        <v>1</v>
      </c>
      <c r="J3129" s="28" t="s">
        <v>12</v>
      </c>
      <c r="K3129" s="28">
        <v>2</v>
      </c>
      <c r="L3129" s="29">
        <v>9.6</v>
      </c>
      <c r="M3129" s="29">
        <f t="shared" si="48"/>
        <v>2.88</v>
      </c>
      <c r="N3129" s="29">
        <v>1.5200000000000014</v>
      </c>
      <c r="O3129" s="30">
        <v>14</v>
      </c>
    </row>
    <row r="3130" spans="1:15" x14ac:dyDescent="0.35">
      <c r="A3130" s="24">
        <v>44974.126388888886</v>
      </c>
      <c r="B3130" s="25">
        <v>44974.132638888892</v>
      </c>
      <c r="C3130" s="26" t="str">
        <f>TEXT(B3130,"dd.mm.yyyy")</f>
        <v>17.02.2023</v>
      </c>
      <c r="D3130" s="27">
        <f>B3130-A3130</f>
        <v>6.2500000058207661E-3</v>
      </c>
      <c r="E3130" s="28" t="s">
        <v>32</v>
      </c>
      <c r="F3130" s="28" t="s">
        <v>294</v>
      </c>
      <c r="G3130" s="28">
        <v>1</v>
      </c>
      <c r="H3130" s="29">
        <v>5.0999999999999996</v>
      </c>
      <c r="I3130" s="28">
        <v>1</v>
      </c>
      <c r="J3130" s="28" t="s">
        <v>12</v>
      </c>
      <c r="K3130" s="28">
        <v>1</v>
      </c>
      <c r="L3130" s="29">
        <v>15.3</v>
      </c>
      <c r="M3130" s="29">
        <f t="shared" si="48"/>
        <v>4.59</v>
      </c>
      <c r="N3130" s="29">
        <v>4.1099999999999994</v>
      </c>
      <c r="O3130" s="30">
        <v>24</v>
      </c>
    </row>
    <row r="3131" spans="1:15" x14ac:dyDescent="0.35">
      <c r="A3131" s="24">
        <v>44974.127083333333</v>
      </c>
      <c r="B3131" s="25">
        <v>44974.129861111112</v>
      </c>
      <c r="C3131" s="26" t="str">
        <f>TEXT(B3131,"dd.mm.yyyy")</f>
        <v>17.02.2023</v>
      </c>
      <c r="D3131" s="27">
        <f>B3131-A3131</f>
        <v>2.7777777795563452E-3</v>
      </c>
      <c r="E3131" s="28" t="s">
        <v>30</v>
      </c>
      <c r="F3131" s="28" t="s">
        <v>929</v>
      </c>
      <c r="G3131" s="28">
        <v>1</v>
      </c>
      <c r="H3131" s="29">
        <v>1.1000000000000001</v>
      </c>
      <c r="I3131" s="28">
        <v>1</v>
      </c>
      <c r="J3131" s="28" t="s">
        <v>12</v>
      </c>
      <c r="K3131" s="28">
        <v>2</v>
      </c>
      <c r="L3131" s="29">
        <v>3.8</v>
      </c>
      <c r="M3131" s="29">
        <f t="shared" si="48"/>
        <v>1.1399999999999999</v>
      </c>
      <c r="N3131" s="29">
        <v>1.0600000000000005</v>
      </c>
      <c r="O3131" s="30">
        <v>6</v>
      </c>
    </row>
    <row r="3132" spans="1:15" x14ac:dyDescent="0.35">
      <c r="A3132" s="24">
        <v>44974.127083333333</v>
      </c>
      <c r="B3132" s="25">
        <v>44974.131249999999</v>
      </c>
      <c r="C3132" s="26" t="str">
        <f>TEXT(B3132,"dd.mm.yyyy")</f>
        <v>17.02.2023</v>
      </c>
      <c r="D3132" s="27">
        <f>B3132-A3132</f>
        <v>4.166666665696539E-3</v>
      </c>
      <c r="E3132" s="28" t="s">
        <v>65</v>
      </c>
      <c r="F3132" s="28" t="s">
        <v>739</v>
      </c>
      <c r="G3132" s="28">
        <v>1</v>
      </c>
      <c r="H3132" s="29">
        <v>1.2</v>
      </c>
      <c r="I3132" s="28">
        <v>1</v>
      </c>
      <c r="J3132" s="28" t="s">
        <v>12</v>
      </c>
      <c r="K3132" s="28">
        <v>1</v>
      </c>
      <c r="L3132" s="29">
        <v>3.9</v>
      </c>
      <c r="M3132" s="29">
        <f t="shared" si="48"/>
        <v>1.17</v>
      </c>
      <c r="N3132" s="29">
        <v>0.93000000000000016</v>
      </c>
      <c r="O3132" s="30">
        <v>6</v>
      </c>
    </row>
    <row r="3133" spans="1:15" x14ac:dyDescent="0.35">
      <c r="A3133" s="24">
        <v>44974.12777777778</v>
      </c>
      <c r="B3133" s="25">
        <v>44974.130555555559</v>
      </c>
      <c r="C3133" s="26" t="str">
        <f>TEXT(B3133,"dd.mm.yyyy")</f>
        <v>17.02.2023</v>
      </c>
      <c r="D3133" s="27">
        <f>B3133-A3133</f>
        <v>2.7777777795563452E-3</v>
      </c>
      <c r="E3133" s="28" t="s">
        <v>74</v>
      </c>
      <c r="F3133" s="28" t="s">
        <v>494</v>
      </c>
      <c r="G3133" s="28">
        <v>1</v>
      </c>
      <c r="H3133" s="29">
        <v>0.6</v>
      </c>
      <c r="I3133" s="28">
        <v>2</v>
      </c>
      <c r="J3133" s="28" t="s">
        <v>12</v>
      </c>
      <c r="K3133" s="28">
        <v>1</v>
      </c>
      <c r="L3133" s="29">
        <v>3</v>
      </c>
      <c r="M3133" s="29">
        <f t="shared" si="48"/>
        <v>0.89999999999999991</v>
      </c>
      <c r="N3133" s="29">
        <v>1.0999999999999996</v>
      </c>
      <c r="O3133" s="30">
        <v>5</v>
      </c>
    </row>
    <row r="3134" spans="1:15" x14ac:dyDescent="0.35">
      <c r="A3134" s="24">
        <v>44974.12777777778</v>
      </c>
      <c r="B3134" s="25">
        <v>44974.130555555559</v>
      </c>
      <c r="C3134" s="26" t="str">
        <f>TEXT(B3134,"dd.mm.yyyy")</f>
        <v>17.02.2023</v>
      </c>
      <c r="D3134" s="27">
        <f>B3134-A3134</f>
        <v>2.7777777795563452E-3</v>
      </c>
      <c r="E3134" s="28" t="s">
        <v>47</v>
      </c>
      <c r="F3134" s="28" t="s">
        <v>520</v>
      </c>
      <c r="G3134" s="28">
        <v>1</v>
      </c>
      <c r="H3134" s="29">
        <v>0.7</v>
      </c>
      <c r="I3134" s="28">
        <v>1</v>
      </c>
      <c r="J3134" s="28" t="s">
        <v>12</v>
      </c>
      <c r="K3134" s="28">
        <v>1</v>
      </c>
      <c r="L3134" s="29">
        <v>3.9</v>
      </c>
      <c r="M3134" s="29">
        <f t="shared" si="48"/>
        <v>1.17</v>
      </c>
      <c r="N3134" s="29">
        <v>0.93000000000000016</v>
      </c>
      <c r="O3134" s="30">
        <v>6</v>
      </c>
    </row>
    <row r="3135" spans="1:15" x14ac:dyDescent="0.35">
      <c r="A3135" s="24">
        <v>44974.12777777778</v>
      </c>
      <c r="B3135" s="25">
        <v>44974.144444444442</v>
      </c>
      <c r="C3135" s="26" t="str">
        <f>TEXT(B3135,"dd.mm.yyyy")</f>
        <v>17.02.2023</v>
      </c>
      <c r="D3135" s="27">
        <f>B3135-A3135</f>
        <v>1.6666666662786156E-2</v>
      </c>
      <c r="E3135" s="28" t="s">
        <v>47</v>
      </c>
      <c r="F3135" s="28" t="s">
        <v>515</v>
      </c>
      <c r="G3135" s="28">
        <v>1</v>
      </c>
      <c r="H3135" s="29">
        <v>10.3</v>
      </c>
      <c r="I3135" s="28">
        <v>1</v>
      </c>
      <c r="J3135" s="28" t="s">
        <v>18</v>
      </c>
      <c r="K3135" s="28">
        <v>2</v>
      </c>
      <c r="L3135" s="29">
        <v>30.9</v>
      </c>
      <c r="M3135" s="29">
        <f t="shared" si="48"/>
        <v>9.27</v>
      </c>
      <c r="N3135" s="29">
        <v>5.8300000000000054</v>
      </c>
      <c r="O3135" s="30">
        <v>46</v>
      </c>
    </row>
    <row r="3136" spans="1:15" x14ac:dyDescent="0.35">
      <c r="A3136" s="24">
        <v>44974.128472222219</v>
      </c>
      <c r="B3136" s="25">
        <v>44974.138888888891</v>
      </c>
      <c r="C3136" s="26" t="str">
        <f>TEXT(B3136,"dd.mm.yyyy")</f>
        <v>17.02.2023</v>
      </c>
      <c r="D3136" s="27">
        <f>B3136-A3136</f>
        <v>1.0416666671517305E-2</v>
      </c>
      <c r="E3136" s="28" t="s">
        <v>16</v>
      </c>
      <c r="F3136" s="28" t="s">
        <v>697</v>
      </c>
      <c r="G3136" s="28">
        <v>1</v>
      </c>
      <c r="H3136" s="29">
        <v>3.7</v>
      </c>
      <c r="I3136" s="28">
        <v>1</v>
      </c>
      <c r="J3136" s="28" t="s">
        <v>12</v>
      </c>
      <c r="K3136" s="28">
        <v>1</v>
      </c>
      <c r="L3136" s="29">
        <v>11.1</v>
      </c>
      <c r="M3136" s="29">
        <f t="shared" si="48"/>
        <v>3.3299999999999996</v>
      </c>
      <c r="N3136" s="29">
        <v>1.5700000000000003</v>
      </c>
      <c r="O3136" s="30">
        <v>16</v>
      </c>
    </row>
    <row r="3137" spans="1:15" x14ac:dyDescent="0.35">
      <c r="A3137" s="24">
        <v>44974.129166666666</v>
      </c>
      <c r="B3137" s="25">
        <v>44974.129861111112</v>
      </c>
      <c r="C3137" s="26" t="str">
        <f>TEXT(B3137,"dd.mm.yyyy")</f>
        <v>17.02.2023</v>
      </c>
      <c r="D3137" s="27">
        <f>B3137-A3137</f>
        <v>6.944444467080757E-4</v>
      </c>
      <c r="E3137" s="28" t="s">
        <v>70</v>
      </c>
      <c r="F3137" s="28" t="s">
        <v>133</v>
      </c>
      <c r="G3137" s="28">
        <v>1</v>
      </c>
      <c r="H3137" s="29">
        <v>0.7</v>
      </c>
      <c r="I3137" s="28">
        <v>1</v>
      </c>
      <c r="J3137" s="28" t="s">
        <v>12</v>
      </c>
      <c r="K3137" s="28">
        <v>2</v>
      </c>
      <c r="L3137" s="29">
        <v>3.6</v>
      </c>
      <c r="M3137" s="29">
        <f t="shared" si="48"/>
        <v>1.08</v>
      </c>
      <c r="N3137" s="29">
        <v>1.3199999999999998</v>
      </c>
      <c r="O3137" s="30">
        <v>6</v>
      </c>
    </row>
    <row r="3138" spans="1:15" x14ac:dyDescent="0.35">
      <c r="A3138" s="24">
        <v>44974.129166666666</v>
      </c>
      <c r="B3138" s="25">
        <v>44974.133333333331</v>
      </c>
      <c r="C3138" s="26" t="str">
        <f>TEXT(B3138,"dd.mm.yyyy")</f>
        <v>17.02.2023</v>
      </c>
      <c r="D3138" s="27">
        <f>B3138-A3138</f>
        <v>4.166666665696539E-3</v>
      </c>
      <c r="E3138" s="28" t="s">
        <v>44</v>
      </c>
      <c r="F3138" s="28" t="s">
        <v>706</v>
      </c>
      <c r="G3138" s="28">
        <v>1</v>
      </c>
      <c r="H3138" s="29">
        <v>1.2</v>
      </c>
      <c r="I3138" s="28">
        <v>1</v>
      </c>
      <c r="J3138" s="28" t="s">
        <v>12</v>
      </c>
      <c r="K3138" s="28">
        <v>2</v>
      </c>
      <c r="L3138" s="29">
        <v>3</v>
      </c>
      <c r="M3138" s="29">
        <f t="shared" si="48"/>
        <v>0.89999999999999991</v>
      </c>
      <c r="N3138" s="29">
        <v>1.0999999999999996</v>
      </c>
      <c r="O3138" s="30">
        <v>5</v>
      </c>
    </row>
    <row r="3139" spans="1:15" x14ac:dyDescent="0.35">
      <c r="A3139" s="24">
        <v>44974.129166666666</v>
      </c>
      <c r="B3139" s="25">
        <v>44974.150694444441</v>
      </c>
      <c r="C3139" s="26" t="str">
        <f>TEXT(B3139,"dd.mm.yyyy")</f>
        <v>17.02.2023</v>
      </c>
      <c r="D3139" s="27">
        <f>B3139-A3139</f>
        <v>2.1527777775190771E-2</v>
      </c>
      <c r="E3139" s="28" t="s">
        <v>17</v>
      </c>
      <c r="F3139" s="28" t="s">
        <v>817</v>
      </c>
      <c r="G3139" s="28">
        <v>3</v>
      </c>
      <c r="H3139" s="29">
        <v>11.7</v>
      </c>
      <c r="I3139" s="28">
        <v>1</v>
      </c>
      <c r="J3139" s="28" t="s">
        <v>12</v>
      </c>
      <c r="K3139" s="28">
        <v>1</v>
      </c>
      <c r="L3139" s="29">
        <v>35.1</v>
      </c>
      <c r="M3139" s="29">
        <f t="shared" ref="M3139:M3202" si="49">L3139*30%</f>
        <v>10.53</v>
      </c>
      <c r="N3139" s="29">
        <v>6.3699999999999974</v>
      </c>
      <c r="O3139" s="30">
        <v>52</v>
      </c>
    </row>
    <row r="3140" spans="1:15" x14ac:dyDescent="0.35">
      <c r="A3140" s="24">
        <v>44974.129861111112</v>
      </c>
      <c r="B3140" s="25">
        <v>44974.134722222225</v>
      </c>
      <c r="C3140" s="26" t="str">
        <f>TEXT(B3140,"dd.mm.yyyy")</f>
        <v>17.02.2023</v>
      </c>
      <c r="D3140" s="27">
        <f>B3140-A3140</f>
        <v>4.8611111124046147E-3</v>
      </c>
      <c r="E3140" s="28" t="s">
        <v>21</v>
      </c>
      <c r="F3140" s="28" t="s">
        <v>402</v>
      </c>
      <c r="G3140" s="28">
        <v>1</v>
      </c>
      <c r="H3140" s="29">
        <v>2</v>
      </c>
      <c r="I3140" s="28">
        <v>1</v>
      </c>
      <c r="J3140" s="28" t="s">
        <v>12</v>
      </c>
      <c r="K3140" s="28">
        <v>1</v>
      </c>
      <c r="L3140" s="29">
        <v>6</v>
      </c>
      <c r="M3140" s="29">
        <f t="shared" si="49"/>
        <v>1.7999999999999998</v>
      </c>
      <c r="N3140" s="29">
        <v>1.2000000000000002</v>
      </c>
      <c r="O3140" s="30">
        <v>9</v>
      </c>
    </row>
    <row r="3141" spans="1:15" x14ac:dyDescent="0.35">
      <c r="A3141" s="24">
        <v>44974.130555555559</v>
      </c>
      <c r="B3141" s="25">
        <v>44974.14166666667</v>
      </c>
      <c r="C3141" s="26" t="str">
        <f>TEXT(B3141,"dd.mm.yyyy")</f>
        <v>17.02.2023</v>
      </c>
      <c r="D3141" s="27">
        <f>B3141-A3141</f>
        <v>1.1111111110949423E-2</v>
      </c>
      <c r="E3141" s="28" t="s">
        <v>47</v>
      </c>
      <c r="F3141" s="28" t="s">
        <v>571</v>
      </c>
      <c r="G3141" s="28">
        <v>1</v>
      </c>
      <c r="H3141" s="29">
        <v>7.3</v>
      </c>
      <c r="I3141" s="28">
        <v>1</v>
      </c>
      <c r="J3141" s="28" t="s">
        <v>12</v>
      </c>
      <c r="K3141" s="28">
        <v>1</v>
      </c>
      <c r="L3141" s="29">
        <v>21.9</v>
      </c>
      <c r="M3141" s="29">
        <f t="shared" si="49"/>
        <v>6.5699999999999994</v>
      </c>
      <c r="N3141" s="29">
        <v>3.5300000000000011</v>
      </c>
      <c r="O3141" s="30">
        <v>32</v>
      </c>
    </row>
    <row r="3142" spans="1:15" x14ac:dyDescent="0.35">
      <c r="A3142" s="24">
        <v>44974.130555555559</v>
      </c>
      <c r="B3142" s="25">
        <v>44974.140277777777</v>
      </c>
      <c r="C3142" s="26" t="str">
        <f>TEXT(B3142,"dd.mm.yyyy")</f>
        <v>17.02.2023</v>
      </c>
      <c r="D3142" s="27">
        <f>B3142-A3142</f>
        <v>9.7222222175332718E-3</v>
      </c>
      <c r="E3142" s="28" t="s">
        <v>11</v>
      </c>
      <c r="F3142" s="28" t="s">
        <v>625</v>
      </c>
      <c r="G3142" s="28">
        <v>2</v>
      </c>
      <c r="H3142" s="29">
        <v>4.5999999999999996</v>
      </c>
      <c r="I3142" s="28">
        <v>1</v>
      </c>
      <c r="J3142" s="28" t="s">
        <v>12</v>
      </c>
      <c r="K3142" s="28">
        <v>2</v>
      </c>
      <c r="L3142" s="29">
        <v>13.8</v>
      </c>
      <c r="M3142" s="29">
        <f t="shared" si="49"/>
        <v>4.1399999999999997</v>
      </c>
      <c r="N3142" s="29">
        <v>2.0599999999999987</v>
      </c>
      <c r="O3142" s="30">
        <v>20</v>
      </c>
    </row>
    <row r="3143" spans="1:15" x14ac:dyDescent="0.35">
      <c r="A3143" s="24">
        <v>44974.131249999999</v>
      </c>
      <c r="B3143" s="25">
        <v>44974.133333333331</v>
      </c>
      <c r="C3143" s="26" t="str">
        <f>TEXT(B3143,"dd.mm.yyyy")</f>
        <v>17.02.2023</v>
      </c>
      <c r="D3143" s="27">
        <f>B3143-A3143</f>
        <v>2.0833333328482695E-3</v>
      </c>
      <c r="E3143" s="28" t="s">
        <v>70</v>
      </c>
      <c r="F3143" s="28" t="s">
        <v>917</v>
      </c>
      <c r="G3143" s="28">
        <v>1</v>
      </c>
      <c r="H3143" s="29">
        <v>0.7</v>
      </c>
      <c r="I3143" s="28">
        <v>1</v>
      </c>
      <c r="J3143" s="28" t="s">
        <v>12</v>
      </c>
      <c r="K3143" s="28">
        <v>1</v>
      </c>
      <c r="L3143" s="29">
        <v>3.9</v>
      </c>
      <c r="M3143" s="29">
        <f t="shared" si="49"/>
        <v>1.17</v>
      </c>
      <c r="N3143" s="29">
        <v>0.93000000000000016</v>
      </c>
      <c r="O3143" s="30">
        <v>6</v>
      </c>
    </row>
    <row r="3144" spans="1:15" x14ac:dyDescent="0.35">
      <c r="A3144" s="24">
        <v>44974.131249999999</v>
      </c>
      <c r="B3144" s="25">
        <v>44974.144444444442</v>
      </c>
      <c r="C3144" s="26" t="str">
        <f>TEXT(B3144,"dd.mm.yyyy")</f>
        <v>17.02.2023</v>
      </c>
      <c r="D3144" s="27">
        <f>B3144-A3144</f>
        <v>1.3194444443797693E-2</v>
      </c>
      <c r="E3144" s="28" t="s">
        <v>44</v>
      </c>
      <c r="F3144" s="28" t="s">
        <v>807</v>
      </c>
      <c r="G3144" s="28">
        <v>1</v>
      </c>
      <c r="H3144" s="29">
        <v>5.6</v>
      </c>
      <c r="I3144" s="28">
        <v>1</v>
      </c>
      <c r="J3144" s="28" t="s">
        <v>12</v>
      </c>
      <c r="K3144" s="28">
        <v>1</v>
      </c>
      <c r="L3144" s="29">
        <v>16.8</v>
      </c>
      <c r="M3144" s="29">
        <f t="shared" si="49"/>
        <v>5.04</v>
      </c>
      <c r="N3144" s="29">
        <v>4.16</v>
      </c>
      <c r="O3144" s="30">
        <v>26</v>
      </c>
    </row>
    <row r="3145" spans="1:15" x14ac:dyDescent="0.35">
      <c r="A3145" s="24">
        <v>44974.131249999999</v>
      </c>
      <c r="B3145" s="25">
        <v>44974.138194444444</v>
      </c>
      <c r="C3145" s="26" t="str">
        <f>TEXT(B3145,"dd.mm.yyyy")</f>
        <v>17.02.2023</v>
      </c>
      <c r="D3145" s="27">
        <f>B3145-A3145</f>
        <v>6.9444444452528842E-3</v>
      </c>
      <c r="E3145" s="28" t="s">
        <v>56</v>
      </c>
      <c r="F3145" s="28" t="s">
        <v>159</v>
      </c>
      <c r="G3145" s="28">
        <v>1</v>
      </c>
      <c r="H3145" s="29">
        <v>2.5</v>
      </c>
      <c r="I3145" s="28">
        <v>1</v>
      </c>
      <c r="J3145" s="28" t="s">
        <v>12</v>
      </c>
      <c r="K3145" s="28">
        <v>1</v>
      </c>
      <c r="L3145" s="29">
        <v>7.5</v>
      </c>
      <c r="M3145" s="29">
        <f t="shared" si="49"/>
        <v>2.25</v>
      </c>
      <c r="N3145" s="29">
        <v>2.25</v>
      </c>
      <c r="O3145" s="30">
        <v>12</v>
      </c>
    </row>
    <row r="3146" spans="1:15" x14ac:dyDescent="0.35">
      <c r="A3146" s="24">
        <v>44974.131249999999</v>
      </c>
      <c r="B3146" s="25">
        <v>44974.134722222225</v>
      </c>
      <c r="C3146" s="26" t="str">
        <f>TEXT(B3146,"dd.mm.yyyy")</f>
        <v>17.02.2023</v>
      </c>
      <c r="D3146" s="27">
        <f>B3146-A3146</f>
        <v>3.4722222262644209E-3</v>
      </c>
      <c r="E3146" s="28" t="s">
        <v>41</v>
      </c>
      <c r="F3146" s="28" t="s">
        <v>178</v>
      </c>
      <c r="G3146" s="28">
        <v>1</v>
      </c>
      <c r="H3146" s="29">
        <v>0.8</v>
      </c>
      <c r="I3146" s="28">
        <v>1</v>
      </c>
      <c r="J3146" s="28" t="s">
        <v>12</v>
      </c>
      <c r="K3146" s="28">
        <v>1</v>
      </c>
      <c r="L3146" s="29">
        <v>3.7</v>
      </c>
      <c r="M3146" s="29">
        <f t="shared" si="49"/>
        <v>1.1100000000000001</v>
      </c>
      <c r="N3146" s="29">
        <v>1.1899999999999995</v>
      </c>
      <c r="O3146" s="30">
        <v>6</v>
      </c>
    </row>
    <row r="3147" spans="1:15" x14ac:dyDescent="0.35">
      <c r="A3147" s="24">
        <v>44974.131944444445</v>
      </c>
      <c r="B3147" s="25">
        <v>44974.136805555558</v>
      </c>
      <c r="C3147" s="26" t="str">
        <f>TEXT(B3147,"dd.mm.yyyy")</f>
        <v>17.02.2023</v>
      </c>
      <c r="D3147" s="27">
        <f>B3147-A3147</f>
        <v>4.8611111124046147E-3</v>
      </c>
      <c r="E3147" s="28" t="s">
        <v>32</v>
      </c>
      <c r="F3147" s="28" t="s">
        <v>786</v>
      </c>
      <c r="G3147" s="28">
        <v>1</v>
      </c>
      <c r="H3147" s="29">
        <v>2.4</v>
      </c>
      <c r="I3147" s="28">
        <v>1</v>
      </c>
      <c r="J3147" s="28" t="s">
        <v>12</v>
      </c>
      <c r="K3147" s="28">
        <v>2</v>
      </c>
      <c r="L3147" s="29">
        <v>7.2</v>
      </c>
      <c r="M3147" s="29">
        <f t="shared" si="49"/>
        <v>2.16</v>
      </c>
      <c r="N3147" s="29">
        <v>1.6399999999999997</v>
      </c>
      <c r="O3147" s="30">
        <v>11</v>
      </c>
    </row>
    <row r="3148" spans="1:15" x14ac:dyDescent="0.35">
      <c r="A3148" s="24">
        <v>44974.132638888892</v>
      </c>
      <c r="B3148" s="25">
        <v>44974.145833333336</v>
      </c>
      <c r="C3148" s="26" t="str">
        <f>TEXT(B3148,"dd.mm.yyyy")</f>
        <v>17.02.2023</v>
      </c>
      <c r="D3148" s="27">
        <f>B3148-A3148</f>
        <v>1.3194444443797693E-2</v>
      </c>
      <c r="E3148" s="28" t="s">
        <v>65</v>
      </c>
      <c r="F3148" s="28" t="s">
        <v>634</v>
      </c>
      <c r="G3148" s="28">
        <v>1</v>
      </c>
      <c r="H3148" s="29">
        <v>10.1</v>
      </c>
      <c r="I3148" s="28">
        <v>1</v>
      </c>
      <c r="J3148" s="28" t="s">
        <v>12</v>
      </c>
      <c r="K3148" s="28">
        <v>2</v>
      </c>
      <c r="L3148" s="29">
        <v>30.3</v>
      </c>
      <c r="M3148" s="29">
        <f t="shared" si="49"/>
        <v>9.09</v>
      </c>
      <c r="N3148" s="29">
        <v>4.6099999999999959</v>
      </c>
      <c r="O3148" s="30">
        <v>44</v>
      </c>
    </row>
    <row r="3149" spans="1:15" x14ac:dyDescent="0.35">
      <c r="A3149" s="24">
        <v>44974.132638888892</v>
      </c>
      <c r="B3149" s="25">
        <v>44974.134722222225</v>
      </c>
      <c r="C3149" s="26" t="str">
        <f>TEXT(B3149,"dd.mm.yyyy")</f>
        <v>17.02.2023</v>
      </c>
      <c r="D3149" s="27">
        <f>B3149-A3149</f>
        <v>2.0833333328482695E-3</v>
      </c>
      <c r="E3149" s="28" t="s">
        <v>53</v>
      </c>
      <c r="F3149" s="28" t="s">
        <v>443</v>
      </c>
      <c r="G3149" s="28">
        <v>1</v>
      </c>
      <c r="H3149" s="29">
        <v>0.7</v>
      </c>
      <c r="I3149" s="28">
        <v>1</v>
      </c>
      <c r="J3149" s="28" t="s">
        <v>18</v>
      </c>
      <c r="K3149" s="28">
        <v>2</v>
      </c>
      <c r="L3149" s="29">
        <v>4</v>
      </c>
      <c r="M3149" s="29">
        <f t="shared" si="49"/>
        <v>1.2</v>
      </c>
      <c r="N3149" s="29">
        <v>0.79999999999999982</v>
      </c>
      <c r="O3149" s="30">
        <v>6</v>
      </c>
    </row>
    <row r="3150" spans="1:15" x14ac:dyDescent="0.35">
      <c r="A3150" s="24">
        <v>44974.132638888892</v>
      </c>
      <c r="B3150" s="25">
        <v>44974.143055555556</v>
      </c>
      <c r="C3150" s="26" t="str">
        <f>TEXT(B3150,"dd.mm.yyyy")</f>
        <v>17.02.2023</v>
      </c>
      <c r="D3150" s="27">
        <f>B3150-A3150</f>
        <v>1.0416666664241347E-2</v>
      </c>
      <c r="E3150" s="28" t="s">
        <v>49</v>
      </c>
      <c r="F3150" s="28" t="s">
        <v>704</v>
      </c>
      <c r="G3150" s="28">
        <v>1</v>
      </c>
      <c r="H3150" s="29">
        <v>3</v>
      </c>
      <c r="I3150" s="28">
        <v>1</v>
      </c>
      <c r="J3150" s="28" t="s">
        <v>12</v>
      </c>
      <c r="K3150" s="28">
        <v>2</v>
      </c>
      <c r="L3150" s="29">
        <v>9</v>
      </c>
      <c r="M3150" s="29">
        <f t="shared" si="49"/>
        <v>2.6999999999999997</v>
      </c>
      <c r="N3150" s="29">
        <v>2.3000000000000007</v>
      </c>
      <c r="O3150" s="30">
        <v>14</v>
      </c>
    </row>
    <row r="3151" spans="1:15" x14ac:dyDescent="0.35">
      <c r="A3151" s="24">
        <v>44974.134722222225</v>
      </c>
      <c r="B3151" s="25">
        <v>44974.136805555558</v>
      </c>
      <c r="C3151" s="26" t="str">
        <f>TEXT(B3151,"dd.mm.yyyy")</f>
        <v>17.02.2023</v>
      </c>
      <c r="D3151" s="27">
        <f>B3151-A3151</f>
        <v>2.0833333328482695E-3</v>
      </c>
      <c r="E3151" s="28" t="s">
        <v>25</v>
      </c>
      <c r="F3151" s="28" t="s">
        <v>933</v>
      </c>
      <c r="G3151" s="28">
        <v>1</v>
      </c>
      <c r="H3151" s="29">
        <v>0.7</v>
      </c>
      <c r="I3151" s="28">
        <v>1</v>
      </c>
      <c r="J3151" s="28" t="s">
        <v>12</v>
      </c>
      <c r="K3151" s="28">
        <v>2</v>
      </c>
      <c r="L3151" s="29">
        <v>3.1</v>
      </c>
      <c r="M3151" s="29">
        <f t="shared" si="49"/>
        <v>0.92999999999999994</v>
      </c>
      <c r="N3151" s="29">
        <v>0.9700000000000002</v>
      </c>
      <c r="O3151" s="30">
        <v>5</v>
      </c>
    </row>
    <row r="3152" spans="1:15" x14ac:dyDescent="0.35">
      <c r="A3152" s="24">
        <v>44974.134722222225</v>
      </c>
      <c r="B3152" s="25">
        <v>44974.144444444442</v>
      </c>
      <c r="C3152" s="26" t="str">
        <f>TEXT(B3152,"dd.mm.yyyy")</f>
        <v>17.02.2023</v>
      </c>
      <c r="D3152" s="27">
        <f>B3152-A3152</f>
        <v>9.7222222175332718E-3</v>
      </c>
      <c r="E3152" s="28" t="s">
        <v>34</v>
      </c>
      <c r="F3152" s="28" t="s">
        <v>785</v>
      </c>
      <c r="G3152" s="28">
        <v>3</v>
      </c>
      <c r="H3152" s="29">
        <v>2.7</v>
      </c>
      <c r="I3152" s="28">
        <v>1</v>
      </c>
      <c r="J3152" s="28" t="s">
        <v>12</v>
      </c>
      <c r="K3152" s="28">
        <v>2</v>
      </c>
      <c r="L3152" s="29">
        <v>8.1</v>
      </c>
      <c r="M3152" s="29">
        <f t="shared" si="49"/>
        <v>2.4299999999999997</v>
      </c>
      <c r="N3152" s="29">
        <v>1.4700000000000006</v>
      </c>
      <c r="O3152" s="30">
        <v>12</v>
      </c>
    </row>
    <row r="3153" spans="1:15" x14ac:dyDescent="0.35">
      <c r="A3153" s="24">
        <v>44974.135416666664</v>
      </c>
      <c r="B3153" s="25">
        <v>44974.143750000003</v>
      </c>
      <c r="C3153" s="26" t="str">
        <f>TEXT(B3153,"dd.mm.yyyy")</f>
        <v>17.02.2023</v>
      </c>
      <c r="D3153" s="27">
        <f>B3153-A3153</f>
        <v>8.3333333386690356E-3</v>
      </c>
      <c r="E3153" s="28" t="s">
        <v>58</v>
      </c>
      <c r="F3153" s="28" t="s">
        <v>211</v>
      </c>
      <c r="G3153" s="28">
        <v>1</v>
      </c>
      <c r="H3153" s="29">
        <v>9.1999999999999993</v>
      </c>
      <c r="I3153" s="28">
        <v>1</v>
      </c>
      <c r="J3153" s="28" t="s">
        <v>12</v>
      </c>
      <c r="K3153" s="28">
        <v>1</v>
      </c>
      <c r="L3153" s="29">
        <v>27.6</v>
      </c>
      <c r="M3153" s="29">
        <f t="shared" si="49"/>
        <v>8.2799999999999994</v>
      </c>
      <c r="N3153" s="29">
        <v>4.1199999999999974</v>
      </c>
      <c r="O3153" s="30">
        <v>40</v>
      </c>
    </row>
    <row r="3154" spans="1:15" x14ac:dyDescent="0.35">
      <c r="A3154" s="24">
        <v>44974.135416666664</v>
      </c>
      <c r="B3154" s="25">
        <v>44974.148611111108</v>
      </c>
      <c r="C3154" s="26" t="str">
        <f>TEXT(B3154,"dd.mm.yyyy")</f>
        <v>17.02.2023</v>
      </c>
      <c r="D3154" s="27">
        <f>B3154-A3154</f>
        <v>1.3194444443797693E-2</v>
      </c>
      <c r="E3154" s="28" t="s">
        <v>67</v>
      </c>
      <c r="F3154" s="28" t="s">
        <v>471</v>
      </c>
      <c r="G3154" s="28">
        <v>2</v>
      </c>
      <c r="H3154" s="29">
        <v>16</v>
      </c>
      <c r="I3154" s="28">
        <v>2</v>
      </c>
      <c r="J3154" s="28" t="s">
        <v>12</v>
      </c>
      <c r="K3154" s="28">
        <v>1</v>
      </c>
      <c r="L3154" s="29">
        <v>48</v>
      </c>
      <c r="M3154" s="29">
        <f t="shared" si="49"/>
        <v>14.399999999999999</v>
      </c>
      <c r="N3154" s="29">
        <v>3.6000000000000014</v>
      </c>
      <c r="O3154" s="30">
        <v>66</v>
      </c>
    </row>
    <row r="3155" spans="1:15" x14ac:dyDescent="0.35">
      <c r="A3155" s="24">
        <v>44974.135416666664</v>
      </c>
      <c r="B3155" s="25">
        <v>44974.140972222223</v>
      </c>
      <c r="C3155" s="26" t="str">
        <f>TEXT(B3155,"dd.mm.yyyy")</f>
        <v>17.02.2023</v>
      </c>
      <c r="D3155" s="27">
        <f>B3155-A3155</f>
        <v>5.5555555591126904E-3</v>
      </c>
      <c r="E3155" s="28" t="s">
        <v>13</v>
      </c>
      <c r="F3155" s="28" t="s">
        <v>432</v>
      </c>
      <c r="G3155" s="28">
        <v>1</v>
      </c>
      <c r="H3155" s="29">
        <v>1.5</v>
      </c>
      <c r="I3155" s="28">
        <v>1</v>
      </c>
      <c r="J3155" s="28" t="s">
        <v>12</v>
      </c>
      <c r="K3155" s="28">
        <v>1</v>
      </c>
      <c r="L3155" s="29">
        <v>4</v>
      </c>
      <c r="M3155" s="29">
        <f t="shared" si="49"/>
        <v>1.2</v>
      </c>
      <c r="N3155" s="29">
        <v>0.79999999999999982</v>
      </c>
      <c r="O3155" s="30">
        <v>6</v>
      </c>
    </row>
    <row r="3156" spans="1:15" x14ac:dyDescent="0.35">
      <c r="A3156" s="24">
        <v>44974.136111111111</v>
      </c>
      <c r="B3156" s="25">
        <v>44974.146527777775</v>
      </c>
      <c r="C3156" s="26" t="str">
        <f>TEXT(B3156,"dd.mm.yyyy")</f>
        <v>17.02.2023</v>
      </c>
      <c r="D3156" s="27">
        <f>B3156-A3156</f>
        <v>1.0416666664241347E-2</v>
      </c>
      <c r="E3156" s="28" t="s">
        <v>53</v>
      </c>
      <c r="F3156" s="28" t="s">
        <v>620</v>
      </c>
      <c r="G3156" s="28">
        <v>1</v>
      </c>
      <c r="H3156" s="29">
        <v>5</v>
      </c>
      <c r="I3156" s="28">
        <v>1</v>
      </c>
      <c r="J3156" s="28" t="s">
        <v>18</v>
      </c>
      <c r="K3156" s="28">
        <v>1</v>
      </c>
      <c r="L3156" s="29">
        <v>15</v>
      </c>
      <c r="M3156" s="29">
        <f t="shared" si="49"/>
        <v>4.5</v>
      </c>
      <c r="N3156" s="29">
        <v>3.5</v>
      </c>
      <c r="O3156" s="30">
        <v>23</v>
      </c>
    </row>
    <row r="3157" spans="1:15" x14ac:dyDescent="0.35">
      <c r="A3157" s="24">
        <v>44974.136805555558</v>
      </c>
      <c r="B3157" s="25">
        <v>44974.14166666667</v>
      </c>
      <c r="C3157" s="26" t="str">
        <f>TEXT(B3157,"dd.mm.yyyy")</f>
        <v>17.02.2023</v>
      </c>
      <c r="D3157" s="27">
        <f>B3157-A3157</f>
        <v>4.8611111124046147E-3</v>
      </c>
      <c r="E3157" s="28" t="s">
        <v>74</v>
      </c>
      <c r="F3157" s="28" t="s">
        <v>131</v>
      </c>
      <c r="G3157" s="28">
        <v>1</v>
      </c>
      <c r="H3157" s="29">
        <v>0.8</v>
      </c>
      <c r="I3157" s="28">
        <v>1</v>
      </c>
      <c r="J3157" s="28" t="s">
        <v>12</v>
      </c>
      <c r="K3157" s="28">
        <v>1</v>
      </c>
      <c r="L3157" s="29">
        <v>3.7</v>
      </c>
      <c r="M3157" s="29">
        <f t="shared" si="49"/>
        <v>1.1100000000000001</v>
      </c>
      <c r="N3157" s="29">
        <v>1.1899999999999995</v>
      </c>
      <c r="O3157" s="30">
        <v>6</v>
      </c>
    </row>
    <row r="3158" spans="1:15" x14ac:dyDescent="0.35">
      <c r="A3158" s="24">
        <v>44974.136805555558</v>
      </c>
      <c r="B3158" s="25">
        <v>44974.145833333336</v>
      </c>
      <c r="C3158" s="26" t="str">
        <f>TEXT(B3158,"dd.mm.yyyy")</f>
        <v>17.02.2023</v>
      </c>
      <c r="D3158" s="27">
        <f>B3158-A3158</f>
        <v>9.0277777781011537E-3</v>
      </c>
      <c r="E3158" s="28" t="s">
        <v>25</v>
      </c>
      <c r="F3158" s="28" t="s">
        <v>183</v>
      </c>
      <c r="G3158" s="28">
        <v>1</v>
      </c>
      <c r="H3158" s="29">
        <v>5.3</v>
      </c>
      <c r="I3158" s="28">
        <v>1</v>
      </c>
      <c r="J3158" s="28" t="s">
        <v>12</v>
      </c>
      <c r="K3158" s="28">
        <v>1</v>
      </c>
      <c r="L3158" s="29">
        <v>15.9</v>
      </c>
      <c r="M3158" s="29">
        <f t="shared" si="49"/>
        <v>4.7699999999999996</v>
      </c>
      <c r="N3158" s="29">
        <v>3.33</v>
      </c>
      <c r="O3158" s="30">
        <v>24</v>
      </c>
    </row>
    <row r="3159" spans="1:15" x14ac:dyDescent="0.35">
      <c r="A3159" s="24">
        <v>44974.137499999997</v>
      </c>
      <c r="B3159" s="25">
        <v>44974.140277777777</v>
      </c>
      <c r="C3159" s="26" t="str">
        <f>TEXT(B3159,"dd.mm.yyyy")</f>
        <v>17.02.2023</v>
      </c>
      <c r="D3159" s="27">
        <f>B3159-A3159</f>
        <v>2.7777777795563452E-3</v>
      </c>
      <c r="E3159" s="28" t="s">
        <v>43</v>
      </c>
      <c r="F3159" s="28" t="s">
        <v>235</v>
      </c>
      <c r="G3159" s="28">
        <v>1</v>
      </c>
      <c r="H3159" s="29">
        <v>1.1000000000000001</v>
      </c>
      <c r="I3159" s="28">
        <v>1</v>
      </c>
      <c r="J3159" s="28" t="s">
        <v>12</v>
      </c>
      <c r="K3159" s="28">
        <v>2</v>
      </c>
      <c r="L3159" s="29">
        <v>3.3</v>
      </c>
      <c r="M3159" s="29">
        <f t="shared" si="49"/>
        <v>0.98999999999999988</v>
      </c>
      <c r="N3159" s="29">
        <v>0.71</v>
      </c>
      <c r="O3159" s="30">
        <v>5</v>
      </c>
    </row>
    <row r="3160" spans="1:15" x14ac:dyDescent="0.35">
      <c r="A3160" s="24">
        <v>44974.137499999997</v>
      </c>
      <c r="B3160" s="25">
        <v>44974.140972222223</v>
      </c>
      <c r="C3160" s="26" t="str">
        <f>TEXT(B3160,"dd.mm.yyyy")</f>
        <v>17.02.2023</v>
      </c>
      <c r="D3160" s="27">
        <f>B3160-A3160</f>
        <v>3.4722222262644209E-3</v>
      </c>
      <c r="E3160" s="28" t="s">
        <v>53</v>
      </c>
      <c r="F3160" s="28" t="s">
        <v>684</v>
      </c>
      <c r="G3160" s="28">
        <v>1</v>
      </c>
      <c r="H3160" s="29">
        <v>0.7</v>
      </c>
      <c r="I3160" s="28">
        <v>1</v>
      </c>
      <c r="J3160" s="28" t="s">
        <v>12</v>
      </c>
      <c r="K3160" s="28">
        <v>1</v>
      </c>
      <c r="L3160" s="29">
        <v>3.6</v>
      </c>
      <c r="M3160" s="29">
        <f t="shared" si="49"/>
        <v>1.08</v>
      </c>
      <c r="N3160" s="29">
        <v>1.3199999999999998</v>
      </c>
      <c r="O3160" s="30">
        <v>6</v>
      </c>
    </row>
    <row r="3161" spans="1:15" x14ac:dyDescent="0.35">
      <c r="A3161" s="24">
        <v>44974.138194444444</v>
      </c>
      <c r="B3161" s="25">
        <v>44974.146527777775</v>
      </c>
      <c r="C3161" s="26" t="str">
        <f>TEXT(B3161,"dd.mm.yyyy")</f>
        <v>17.02.2023</v>
      </c>
      <c r="D3161" s="27">
        <f>B3161-A3161</f>
        <v>8.333333331393078E-3</v>
      </c>
      <c r="E3161" s="28" t="s">
        <v>51</v>
      </c>
      <c r="F3161" s="28" t="s">
        <v>733</v>
      </c>
      <c r="G3161" s="28">
        <v>1</v>
      </c>
      <c r="H3161" s="29">
        <v>3.3</v>
      </c>
      <c r="I3161" s="28">
        <v>1</v>
      </c>
      <c r="J3161" s="28" t="s">
        <v>12</v>
      </c>
      <c r="K3161" s="28">
        <v>1</v>
      </c>
      <c r="L3161" s="29">
        <v>9.9</v>
      </c>
      <c r="M3161" s="29">
        <f t="shared" si="49"/>
        <v>2.97</v>
      </c>
      <c r="N3161" s="29">
        <v>3.129999999999999</v>
      </c>
      <c r="O3161" s="30">
        <v>16</v>
      </c>
    </row>
    <row r="3162" spans="1:15" x14ac:dyDescent="0.35">
      <c r="A3162" s="24">
        <v>44974.138194444444</v>
      </c>
      <c r="B3162" s="25">
        <v>44974.13958333333</v>
      </c>
      <c r="C3162" s="26" t="str">
        <f>TEXT(B3162,"dd.mm.yyyy")</f>
        <v>17.02.2023</v>
      </c>
      <c r="D3162" s="27">
        <f>B3162-A3162</f>
        <v>1.3888888861401938E-3</v>
      </c>
      <c r="E3162" s="28" t="s">
        <v>21</v>
      </c>
      <c r="F3162" s="28" t="s">
        <v>781</v>
      </c>
      <c r="G3162" s="28">
        <v>1</v>
      </c>
      <c r="H3162" s="29">
        <v>0.6</v>
      </c>
      <c r="I3162" s="28">
        <v>1</v>
      </c>
      <c r="J3162" s="28" t="s">
        <v>12</v>
      </c>
      <c r="K3162" s="28">
        <v>2</v>
      </c>
      <c r="L3162" s="29">
        <v>3.9</v>
      </c>
      <c r="M3162" s="29">
        <f t="shared" si="49"/>
        <v>1.17</v>
      </c>
      <c r="N3162" s="29">
        <v>0.93000000000000016</v>
      </c>
      <c r="O3162" s="30">
        <v>6</v>
      </c>
    </row>
    <row r="3163" spans="1:15" x14ac:dyDescent="0.35">
      <c r="A3163" s="24">
        <v>44974.138194444444</v>
      </c>
      <c r="B3163" s="25">
        <v>44974.146527777775</v>
      </c>
      <c r="C3163" s="26" t="str">
        <f>TEXT(B3163,"dd.mm.yyyy")</f>
        <v>17.02.2023</v>
      </c>
      <c r="D3163" s="27">
        <f>B3163-A3163</f>
        <v>8.333333331393078E-3</v>
      </c>
      <c r="E3163" s="28" t="s">
        <v>17</v>
      </c>
      <c r="F3163" s="28" t="s">
        <v>199</v>
      </c>
      <c r="G3163" s="28">
        <v>1</v>
      </c>
      <c r="H3163" s="29">
        <v>3.4</v>
      </c>
      <c r="I3163" s="28">
        <v>1</v>
      </c>
      <c r="J3163" s="28" t="s">
        <v>12</v>
      </c>
      <c r="K3163" s="28">
        <v>1</v>
      </c>
      <c r="L3163" s="29">
        <v>10.199999999999999</v>
      </c>
      <c r="M3163" s="29">
        <f t="shared" si="49"/>
        <v>3.0599999999999996</v>
      </c>
      <c r="N3163" s="29">
        <v>1.740000000000002</v>
      </c>
      <c r="O3163" s="30">
        <v>15</v>
      </c>
    </row>
    <row r="3164" spans="1:15" x14ac:dyDescent="0.35">
      <c r="A3164" s="24">
        <v>44974.138888888891</v>
      </c>
      <c r="B3164" s="25">
        <v>44974.145138888889</v>
      </c>
      <c r="C3164" s="26" t="str">
        <f>TEXT(B3164,"dd.mm.yyyy")</f>
        <v>17.02.2023</v>
      </c>
      <c r="D3164" s="27">
        <f>B3164-A3164</f>
        <v>6.2499999985448085E-3</v>
      </c>
      <c r="E3164" s="28" t="s">
        <v>76</v>
      </c>
      <c r="F3164" s="28" t="s">
        <v>779</v>
      </c>
      <c r="G3164" s="28">
        <v>1</v>
      </c>
      <c r="H3164" s="29">
        <v>3.5</v>
      </c>
      <c r="I3164" s="28">
        <v>1</v>
      </c>
      <c r="J3164" s="28" t="s">
        <v>18</v>
      </c>
      <c r="K3164" s="28">
        <v>2</v>
      </c>
      <c r="L3164" s="29">
        <v>10.5</v>
      </c>
      <c r="M3164" s="29">
        <f t="shared" si="49"/>
        <v>3.15</v>
      </c>
      <c r="N3164" s="29">
        <v>2.3499999999999996</v>
      </c>
      <c r="O3164" s="30">
        <v>16</v>
      </c>
    </row>
    <row r="3165" spans="1:15" x14ac:dyDescent="0.35">
      <c r="A3165" s="24">
        <v>44974.140277777777</v>
      </c>
      <c r="B3165" s="25">
        <v>44974.148611111108</v>
      </c>
      <c r="C3165" s="26" t="str">
        <f>TEXT(B3165,"dd.mm.yyyy")</f>
        <v>17.02.2023</v>
      </c>
      <c r="D3165" s="27">
        <f>B3165-A3165</f>
        <v>8.333333331393078E-3</v>
      </c>
      <c r="E3165" s="28" t="s">
        <v>11</v>
      </c>
      <c r="F3165" s="28" t="s">
        <v>517</v>
      </c>
      <c r="G3165" s="28">
        <v>1</v>
      </c>
      <c r="H3165" s="29">
        <v>3.4</v>
      </c>
      <c r="I3165" s="28">
        <v>1</v>
      </c>
      <c r="J3165" s="28" t="s">
        <v>12</v>
      </c>
      <c r="K3165" s="28">
        <v>2</v>
      </c>
      <c r="L3165" s="29">
        <v>10.199999999999999</v>
      </c>
      <c r="M3165" s="29">
        <f t="shared" si="49"/>
        <v>3.0599999999999996</v>
      </c>
      <c r="N3165" s="29">
        <v>1.740000000000002</v>
      </c>
      <c r="O3165" s="30">
        <v>15</v>
      </c>
    </row>
    <row r="3166" spans="1:15" x14ac:dyDescent="0.35">
      <c r="A3166" s="24">
        <v>44974.140277777777</v>
      </c>
      <c r="B3166" s="25">
        <v>44974.143750000003</v>
      </c>
      <c r="C3166" s="26" t="str">
        <f>TEXT(B3166,"dd.mm.yyyy")</f>
        <v>17.02.2023</v>
      </c>
      <c r="D3166" s="27">
        <f>B3166-A3166</f>
        <v>3.4722222262644209E-3</v>
      </c>
      <c r="E3166" s="28" t="s">
        <v>13</v>
      </c>
      <c r="F3166" s="28" t="s">
        <v>638</v>
      </c>
      <c r="G3166" s="28">
        <v>1</v>
      </c>
      <c r="H3166" s="29">
        <v>0.8</v>
      </c>
      <c r="I3166" s="28">
        <v>1</v>
      </c>
      <c r="J3166" s="28" t="s">
        <v>12</v>
      </c>
      <c r="K3166" s="28">
        <v>2</v>
      </c>
      <c r="L3166" s="29">
        <v>3.2</v>
      </c>
      <c r="M3166" s="29">
        <f t="shared" si="49"/>
        <v>0.96</v>
      </c>
      <c r="N3166" s="29">
        <v>0.83999999999999986</v>
      </c>
      <c r="O3166" s="30">
        <v>5</v>
      </c>
    </row>
    <row r="3167" spans="1:15" x14ac:dyDescent="0.35">
      <c r="A3167" s="24">
        <v>44974.140972222223</v>
      </c>
      <c r="B3167" s="25">
        <v>44974.148611111108</v>
      </c>
      <c r="C3167" s="26" t="str">
        <f>TEXT(B3167,"dd.mm.yyyy")</f>
        <v>17.02.2023</v>
      </c>
      <c r="D3167" s="27">
        <f>B3167-A3167</f>
        <v>7.6388888846850023E-3</v>
      </c>
      <c r="E3167" s="28" t="s">
        <v>38</v>
      </c>
      <c r="F3167" s="28" t="s">
        <v>643</v>
      </c>
      <c r="G3167" s="28">
        <v>1</v>
      </c>
      <c r="H3167" s="29">
        <v>3</v>
      </c>
      <c r="I3167" s="28">
        <v>1</v>
      </c>
      <c r="J3167" s="28" t="s">
        <v>12</v>
      </c>
      <c r="K3167" s="28">
        <v>2</v>
      </c>
      <c r="L3167" s="29">
        <v>9</v>
      </c>
      <c r="M3167" s="29">
        <f t="shared" si="49"/>
        <v>2.6999999999999997</v>
      </c>
      <c r="N3167" s="29">
        <v>1.3000000000000007</v>
      </c>
      <c r="O3167" s="30">
        <v>13</v>
      </c>
    </row>
    <row r="3168" spans="1:15" x14ac:dyDescent="0.35">
      <c r="A3168" s="24">
        <v>44974.14166666667</v>
      </c>
      <c r="B3168" s="25">
        <v>44974.145138888889</v>
      </c>
      <c r="C3168" s="26" t="str">
        <f>TEXT(B3168,"dd.mm.yyyy")</f>
        <v>17.02.2023</v>
      </c>
      <c r="D3168" s="27">
        <f>B3168-A3168</f>
        <v>3.4722222189884633E-3</v>
      </c>
      <c r="E3168" s="28" t="s">
        <v>36</v>
      </c>
      <c r="F3168" s="28" t="s">
        <v>178</v>
      </c>
      <c r="G3168" s="28">
        <v>1</v>
      </c>
      <c r="H3168" s="29">
        <v>1.5</v>
      </c>
      <c r="I3168" s="28">
        <v>1</v>
      </c>
      <c r="J3168" s="28" t="s">
        <v>12</v>
      </c>
      <c r="K3168" s="28">
        <v>2</v>
      </c>
      <c r="L3168" s="29">
        <v>3.1</v>
      </c>
      <c r="M3168" s="29">
        <f t="shared" si="49"/>
        <v>0.92999999999999994</v>
      </c>
      <c r="N3168" s="29">
        <v>0.9700000000000002</v>
      </c>
      <c r="O3168" s="30">
        <v>5</v>
      </c>
    </row>
    <row r="3169" spans="1:15" x14ac:dyDescent="0.35">
      <c r="A3169" s="24">
        <v>44974.14166666667</v>
      </c>
      <c r="B3169" s="25">
        <v>44974.146527777775</v>
      </c>
      <c r="C3169" s="26" t="str">
        <f>TEXT(B3169,"dd.mm.yyyy")</f>
        <v>17.02.2023</v>
      </c>
      <c r="D3169" s="27">
        <f>B3169-A3169</f>
        <v>4.8611111051286571E-3</v>
      </c>
      <c r="E3169" s="28" t="s">
        <v>48</v>
      </c>
      <c r="F3169" s="28" t="s">
        <v>685</v>
      </c>
      <c r="G3169" s="28">
        <v>2</v>
      </c>
      <c r="H3169" s="29">
        <v>1.7</v>
      </c>
      <c r="I3169" s="28">
        <v>1</v>
      </c>
      <c r="J3169" s="28" t="s">
        <v>12</v>
      </c>
      <c r="K3169" s="28">
        <v>1</v>
      </c>
      <c r="L3169" s="29">
        <v>3.4</v>
      </c>
      <c r="M3169" s="29">
        <f t="shared" si="49"/>
        <v>1.02</v>
      </c>
      <c r="N3169" s="29">
        <v>1.5800000000000005</v>
      </c>
      <c r="O3169" s="30">
        <v>6</v>
      </c>
    </row>
    <row r="3170" spans="1:15" x14ac:dyDescent="0.35">
      <c r="A3170" s="24">
        <v>44974.143750000003</v>
      </c>
      <c r="B3170" s="25">
        <v>44974.151388888888</v>
      </c>
      <c r="C3170" s="26" t="str">
        <f>TEXT(B3170,"dd.mm.yyyy")</f>
        <v>17.02.2023</v>
      </c>
      <c r="D3170" s="27">
        <f>B3170-A3170</f>
        <v>7.6388888846850023E-3</v>
      </c>
      <c r="E3170" s="28" t="s">
        <v>47</v>
      </c>
      <c r="F3170" s="28" t="s">
        <v>807</v>
      </c>
      <c r="G3170" s="28">
        <v>1</v>
      </c>
      <c r="H3170" s="29">
        <v>2.8</v>
      </c>
      <c r="I3170" s="28">
        <v>1</v>
      </c>
      <c r="J3170" s="28" t="s">
        <v>12</v>
      </c>
      <c r="K3170" s="28">
        <v>2</v>
      </c>
      <c r="L3170" s="29">
        <v>8.4</v>
      </c>
      <c r="M3170" s="29">
        <f t="shared" si="49"/>
        <v>2.52</v>
      </c>
      <c r="N3170" s="29">
        <v>1.08</v>
      </c>
      <c r="O3170" s="30">
        <v>12</v>
      </c>
    </row>
    <row r="3171" spans="1:15" x14ac:dyDescent="0.35">
      <c r="A3171" s="24">
        <v>44974.143750000003</v>
      </c>
      <c r="B3171" s="25">
        <v>44974.15625</v>
      </c>
      <c r="C3171" s="26" t="str">
        <f>TEXT(B3171,"dd.mm.yyyy")</f>
        <v>17.02.2023</v>
      </c>
      <c r="D3171" s="27">
        <f>B3171-A3171</f>
        <v>1.2499999997089617E-2</v>
      </c>
      <c r="E3171" s="28" t="s">
        <v>47</v>
      </c>
      <c r="F3171" s="28" t="s">
        <v>375</v>
      </c>
      <c r="G3171" s="28">
        <v>3</v>
      </c>
      <c r="H3171" s="29">
        <v>4.8</v>
      </c>
      <c r="I3171" s="28">
        <v>1</v>
      </c>
      <c r="J3171" s="28" t="s">
        <v>18</v>
      </c>
      <c r="K3171" s="28">
        <v>2</v>
      </c>
      <c r="L3171" s="29">
        <v>14.4</v>
      </c>
      <c r="M3171" s="29">
        <f t="shared" si="49"/>
        <v>4.32</v>
      </c>
      <c r="N3171" s="29">
        <v>3.2799999999999994</v>
      </c>
      <c r="O3171" s="30">
        <v>22</v>
      </c>
    </row>
    <row r="3172" spans="1:15" x14ac:dyDescent="0.35">
      <c r="A3172" s="24">
        <v>44974.144444444442</v>
      </c>
      <c r="B3172" s="25">
        <v>44974.147916666669</v>
      </c>
      <c r="C3172" s="26" t="str">
        <f>TEXT(B3172,"dd.mm.yyyy")</f>
        <v>17.02.2023</v>
      </c>
      <c r="D3172" s="27">
        <f>B3172-A3172</f>
        <v>3.4722222262644209E-3</v>
      </c>
      <c r="E3172" s="28" t="s">
        <v>47</v>
      </c>
      <c r="F3172" s="28" t="s">
        <v>302</v>
      </c>
      <c r="G3172" s="28">
        <v>1</v>
      </c>
      <c r="H3172" s="29">
        <v>1.7</v>
      </c>
      <c r="I3172" s="28">
        <v>1</v>
      </c>
      <c r="J3172" s="28" t="s">
        <v>12</v>
      </c>
      <c r="K3172" s="28">
        <v>1</v>
      </c>
      <c r="L3172" s="29">
        <v>3.9</v>
      </c>
      <c r="M3172" s="29">
        <f t="shared" si="49"/>
        <v>1.17</v>
      </c>
      <c r="N3172" s="29">
        <v>0.93000000000000016</v>
      </c>
      <c r="O3172" s="30">
        <v>6</v>
      </c>
    </row>
    <row r="3173" spans="1:15" x14ac:dyDescent="0.35">
      <c r="A3173" s="24">
        <v>44974.145833333336</v>
      </c>
      <c r="B3173" s="25">
        <v>44974.15</v>
      </c>
      <c r="C3173" s="26" t="str">
        <f>TEXT(B3173,"dd.mm.yyyy")</f>
        <v>17.02.2023</v>
      </c>
      <c r="D3173" s="27">
        <f>B3173-A3173</f>
        <v>4.166666665696539E-3</v>
      </c>
      <c r="E3173" s="28" t="s">
        <v>40</v>
      </c>
      <c r="F3173" s="28" t="s">
        <v>801</v>
      </c>
      <c r="G3173" s="28">
        <v>1</v>
      </c>
      <c r="H3173" s="29">
        <v>1.4</v>
      </c>
      <c r="I3173" s="28">
        <v>1</v>
      </c>
      <c r="J3173" s="28" t="s">
        <v>12</v>
      </c>
      <c r="K3173" s="28">
        <v>1</v>
      </c>
      <c r="L3173" s="29">
        <v>3</v>
      </c>
      <c r="M3173" s="29">
        <f t="shared" si="49"/>
        <v>0.89999999999999991</v>
      </c>
      <c r="N3173" s="29">
        <v>1.0999999999999996</v>
      </c>
      <c r="O3173" s="30">
        <v>5</v>
      </c>
    </row>
    <row r="3174" spans="1:15" x14ac:dyDescent="0.35">
      <c r="A3174" s="24">
        <v>44974.146527777775</v>
      </c>
      <c r="B3174" s="25">
        <v>44974.149305555555</v>
      </c>
      <c r="C3174" s="26" t="str">
        <f>TEXT(B3174,"dd.mm.yyyy")</f>
        <v>17.02.2023</v>
      </c>
      <c r="D3174" s="27">
        <f>B3174-A3174</f>
        <v>2.7777777795563452E-3</v>
      </c>
      <c r="E3174" s="28" t="s">
        <v>65</v>
      </c>
      <c r="F3174" s="28" t="s">
        <v>780</v>
      </c>
      <c r="G3174" s="28">
        <v>1</v>
      </c>
      <c r="H3174" s="29">
        <v>0.8</v>
      </c>
      <c r="I3174" s="28">
        <v>1</v>
      </c>
      <c r="J3174" s="28" t="s">
        <v>12</v>
      </c>
      <c r="K3174" s="28">
        <v>2</v>
      </c>
      <c r="L3174" s="29">
        <v>3.8</v>
      </c>
      <c r="M3174" s="29">
        <f t="shared" si="49"/>
        <v>1.1399999999999999</v>
      </c>
      <c r="N3174" s="29">
        <v>1.0600000000000005</v>
      </c>
      <c r="O3174" s="30">
        <v>6</v>
      </c>
    </row>
    <row r="3175" spans="1:15" x14ac:dyDescent="0.35">
      <c r="A3175" s="24">
        <v>44974.147222222222</v>
      </c>
      <c r="B3175" s="25">
        <v>44974.150694444441</v>
      </c>
      <c r="C3175" s="26" t="str">
        <f>TEXT(B3175,"dd.mm.yyyy")</f>
        <v>17.02.2023</v>
      </c>
      <c r="D3175" s="27">
        <f>B3175-A3175</f>
        <v>3.4722222189884633E-3</v>
      </c>
      <c r="E3175" s="28" t="s">
        <v>42</v>
      </c>
      <c r="F3175" s="28" t="s">
        <v>806</v>
      </c>
      <c r="G3175" s="28">
        <v>1</v>
      </c>
      <c r="H3175" s="29">
        <v>1.4</v>
      </c>
      <c r="I3175" s="28">
        <v>1</v>
      </c>
      <c r="J3175" s="28" t="s">
        <v>12</v>
      </c>
      <c r="K3175" s="28">
        <v>2</v>
      </c>
      <c r="L3175" s="29">
        <v>3.5</v>
      </c>
      <c r="M3175" s="29">
        <f t="shared" si="49"/>
        <v>1.05</v>
      </c>
      <c r="N3175" s="29">
        <v>1.4500000000000002</v>
      </c>
      <c r="O3175" s="30">
        <v>6</v>
      </c>
    </row>
    <row r="3176" spans="1:15" x14ac:dyDescent="0.35">
      <c r="A3176" s="24">
        <v>44974.147916666669</v>
      </c>
      <c r="B3176" s="25">
        <v>44974.150694444441</v>
      </c>
      <c r="C3176" s="26" t="str">
        <f>TEXT(B3176,"dd.mm.yyyy")</f>
        <v>17.02.2023</v>
      </c>
      <c r="D3176" s="27">
        <f>B3176-A3176</f>
        <v>2.7777777722803876E-3</v>
      </c>
      <c r="E3176" s="28" t="s">
        <v>56</v>
      </c>
      <c r="F3176" s="28" t="s">
        <v>549</v>
      </c>
      <c r="G3176" s="28">
        <v>1</v>
      </c>
      <c r="H3176" s="29">
        <v>1.7</v>
      </c>
      <c r="I3176" s="28">
        <v>1</v>
      </c>
      <c r="J3176" s="28" t="s">
        <v>12</v>
      </c>
      <c r="K3176" s="28">
        <v>2</v>
      </c>
      <c r="L3176" s="29">
        <v>3.6</v>
      </c>
      <c r="M3176" s="29">
        <f t="shared" si="49"/>
        <v>1.08</v>
      </c>
      <c r="N3176" s="29">
        <v>1.3199999999999998</v>
      </c>
      <c r="O3176" s="30">
        <v>6</v>
      </c>
    </row>
    <row r="3177" spans="1:15" x14ac:dyDescent="0.35">
      <c r="A3177" s="24">
        <v>44974.147916666669</v>
      </c>
      <c r="B3177" s="25">
        <v>44974.158333333333</v>
      </c>
      <c r="C3177" s="26" t="str">
        <f>TEXT(B3177,"dd.mm.yyyy")</f>
        <v>17.02.2023</v>
      </c>
      <c r="D3177" s="27">
        <f>B3177-A3177</f>
        <v>1.0416666664241347E-2</v>
      </c>
      <c r="E3177" s="28" t="s">
        <v>65</v>
      </c>
      <c r="F3177" s="28" t="s">
        <v>657</v>
      </c>
      <c r="G3177" s="28">
        <v>2</v>
      </c>
      <c r="H3177" s="29">
        <v>3.5</v>
      </c>
      <c r="I3177" s="28">
        <v>1</v>
      </c>
      <c r="J3177" s="28" t="s">
        <v>12</v>
      </c>
      <c r="K3177" s="28">
        <v>2</v>
      </c>
      <c r="L3177" s="29">
        <v>10.5</v>
      </c>
      <c r="M3177" s="29">
        <f t="shared" si="49"/>
        <v>3.15</v>
      </c>
      <c r="N3177" s="29">
        <v>1.3499999999999996</v>
      </c>
      <c r="O3177" s="30">
        <v>15</v>
      </c>
    </row>
    <row r="3178" spans="1:15" x14ac:dyDescent="0.35">
      <c r="A3178" s="24">
        <v>44974.148611111108</v>
      </c>
      <c r="B3178" s="25">
        <v>44974.150694444441</v>
      </c>
      <c r="C3178" s="26" t="str">
        <f>TEXT(B3178,"dd.mm.yyyy")</f>
        <v>17.02.2023</v>
      </c>
      <c r="D3178" s="27">
        <f>B3178-A3178</f>
        <v>2.0833333328482695E-3</v>
      </c>
      <c r="E3178" s="28" t="s">
        <v>76</v>
      </c>
      <c r="F3178" s="28" t="s">
        <v>758</v>
      </c>
      <c r="G3178" s="28">
        <v>1</v>
      </c>
      <c r="H3178" s="29">
        <v>0.8</v>
      </c>
      <c r="I3178" s="28">
        <v>1</v>
      </c>
      <c r="J3178" s="28" t="s">
        <v>12</v>
      </c>
      <c r="K3178" s="28">
        <v>2</v>
      </c>
      <c r="L3178" s="29">
        <v>3.6</v>
      </c>
      <c r="M3178" s="29">
        <f t="shared" si="49"/>
        <v>1.08</v>
      </c>
      <c r="N3178" s="29">
        <v>1.3199999999999998</v>
      </c>
      <c r="O3178" s="30">
        <v>6</v>
      </c>
    </row>
    <row r="3179" spans="1:15" x14ac:dyDescent="0.35">
      <c r="A3179" s="24">
        <v>44974.148611111108</v>
      </c>
      <c r="B3179" s="25">
        <v>44974.152083333334</v>
      </c>
      <c r="C3179" s="26" t="str">
        <f>TEXT(B3179,"dd.mm.yyyy")</f>
        <v>17.02.2023</v>
      </c>
      <c r="D3179" s="27">
        <f>B3179-A3179</f>
        <v>3.4722222262644209E-3</v>
      </c>
      <c r="E3179" s="28" t="s">
        <v>53</v>
      </c>
      <c r="F3179" s="28" t="s">
        <v>415</v>
      </c>
      <c r="G3179" s="28">
        <v>1</v>
      </c>
      <c r="H3179" s="29">
        <v>1.9</v>
      </c>
      <c r="I3179" s="28">
        <v>1</v>
      </c>
      <c r="J3179" s="28" t="s">
        <v>12</v>
      </c>
      <c r="K3179" s="28">
        <v>1</v>
      </c>
      <c r="L3179" s="29">
        <v>3</v>
      </c>
      <c r="M3179" s="29">
        <f t="shared" si="49"/>
        <v>0.89999999999999991</v>
      </c>
      <c r="N3179" s="29">
        <v>1.0999999999999996</v>
      </c>
      <c r="O3179" s="30">
        <v>5</v>
      </c>
    </row>
    <row r="3180" spans="1:15" x14ac:dyDescent="0.35">
      <c r="A3180" s="24">
        <v>44974.148611111108</v>
      </c>
      <c r="B3180" s="25">
        <v>44974.15625</v>
      </c>
      <c r="C3180" s="26" t="str">
        <f>TEXT(B3180,"dd.mm.yyyy")</f>
        <v>17.02.2023</v>
      </c>
      <c r="D3180" s="27">
        <f>B3180-A3180</f>
        <v>7.6388888919609599E-3</v>
      </c>
      <c r="E3180" s="28" t="s">
        <v>63</v>
      </c>
      <c r="F3180" s="28" t="s">
        <v>242</v>
      </c>
      <c r="G3180" s="28">
        <v>1</v>
      </c>
      <c r="H3180" s="29">
        <v>2.7</v>
      </c>
      <c r="I3180" s="28">
        <v>1</v>
      </c>
      <c r="J3180" s="28" t="s">
        <v>12</v>
      </c>
      <c r="K3180" s="28">
        <v>2</v>
      </c>
      <c r="L3180" s="29">
        <v>8.1</v>
      </c>
      <c r="M3180" s="29">
        <f t="shared" si="49"/>
        <v>2.4299999999999997</v>
      </c>
      <c r="N3180" s="29">
        <v>2.4700000000000006</v>
      </c>
      <c r="O3180" s="30">
        <v>13</v>
      </c>
    </row>
    <row r="3181" spans="1:15" x14ac:dyDescent="0.35">
      <c r="A3181" s="24">
        <v>44974.149305555555</v>
      </c>
      <c r="B3181" s="25">
        <v>44974.161805555559</v>
      </c>
      <c r="C3181" s="26" t="str">
        <f>TEXT(B3181,"dd.mm.yyyy")</f>
        <v>17.02.2023</v>
      </c>
      <c r="D3181" s="27">
        <f>B3181-A3181</f>
        <v>1.2500000004365575E-2</v>
      </c>
      <c r="E3181" s="28" t="s">
        <v>64</v>
      </c>
      <c r="F3181" s="28" t="s">
        <v>232</v>
      </c>
      <c r="G3181" s="28">
        <v>1</v>
      </c>
      <c r="H3181" s="29">
        <v>4.3</v>
      </c>
      <c r="I3181" s="28">
        <v>1</v>
      </c>
      <c r="J3181" s="28" t="s">
        <v>12</v>
      </c>
      <c r="K3181" s="28">
        <v>1</v>
      </c>
      <c r="L3181" s="29">
        <v>12.9</v>
      </c>
      <c r="M3181" s="29">
        <f t="shared" si="49"/>
        <v>3.87</v>
      </c>
      <c r="N3181" s="29">
        <v>3.2299999999999986</v>
      </c>
      <c r="O3181" s="30">
        <v>20</v>
      </c>
    </row>
    <row r="3182" spans="1:15" x14ac:dyDescent="0.35">
      <c r="A3182" s="24">
        <v>44974.149305555555</v>
      </c>
      <c r="B3182" s="25">
        <v>44974.151388888888</v>
      </c>
      <c r="C3182" s="26" t="str">
        <f>TEXT(B3182,"dd.mm.yyyy")</f>
        <v>17.02.2023</v>
      </c>
      <c r="D3182" s="27">
        <f>B3182-A3182</f>
        <v>2.0833333328482695E-3</v>
      </c>
      <c r="E3182" s="28" t="s">
        <v>49</v>
      </c>
      <c r="F3182" s="28" t="s">
        <v>918</v>
      </c>
      <c r="G3182" s="28">
        <v>1</v>
      </c>
      <c r="H3182" s="29">
        <v>0.5</v>
      </c>
      <c r="I3182" s="28">
        <v>1</v>
      </c>
      <c r="J3182" s="28" t="s">
        <v>12</v>
      </c>
      <c r="K3182" s="28">
        <v>1</v>
      </c>
      <c r="L3182" s="29">
        <v>3</v>
      </c>
      <c r="M3182" s="29">
        <f t="shared" si="49"/>
        <v>0.89999999999999991</v>
      </c>
      <c r="N3182" s="29">
        <v>1.0999999999999996</v>
      </c>
      <c r="O3182" s="30">
        <v>5</v>
      </c>
    </row>
    <row r="3183" spans="1:15" x14ac:dyDescent="0.35">
      <c r="A3183" s="24">
        <v>44974.15</v>
      </c>
      <c r="B3183" s="25">
        <v>44974.15347222222</v>
      </c>
      <c r="C3183" s="26" t="str">
        <f>TEXT(B3183,"dd.mm.yyyy")</f>
        <v>17.02.2023</v>
      </c>
      <c r="D3183" s="27">
        <f>B3183-A3183</f>
        <v>3.4722222189884633E-3</v>
      </c>
      <c r="E3183" s="28" t="s">
        <v>32</v>
      </c>
      <c r="F3183" s="28" t="s">
        <v>287</v>
      </c>
      <c r="G3183" s="28">
        <v>1</v>
      </c>
      <c r="H3183" s="29">
        <v>1.2</v>
      </c>
      <c r="I3183" s="28">
        <v>1</v>
      </c>
      <c r="J3183" s="28" t="s">
        <v>12</v>
      </c>
      <c r="K3183" s="28">
        <v>2</v>
      </c>
      <c r="L3183" s="29">
        <v>3.8</v>
      </c>
      <c r="M3183" s="29">
        <f t="shared" si="49"/>
        <v>1.1399999999999999</v>
      </c>
      <c r="N3183" s="29">
        <v>1.0600000000000005</v>
      </c>
      <c r="O3183" s="30">
        <v>6</v>
      </c>
    </row>
    <row r="3184" spans="1:15" x14ac:dyDescent="0.35">
      <c r="A3184" s="24">
        <v>44974.15</v>
      </c>
      <c r="B3184" s="25">
        <v>44974.15347222222</v>
      </c>
      <c r="C3184" s="26" t="str">
        <f>TEXT(B3184,"dd.mm.yyyy")</f>
        <v>17.02.2023</v>
      </c>
      <c r="D3184" s="27">
        <f>B3184-A3184</f>
        <v>3.4722222189884633E-3</v>
      </c>
      <c r="E3184" s="28" t="s">
        <v>67</v>
      </c>
      <c r="F3184" s="28" t="s">
        <v>562</v>
      </c>
      <c r="G3184" s="28">
        <v>1</v>
      </c>
      <c r="H3184" s="29">
        <v>1.2</v>
      </c>
      <c r="I3184" s="28">
        <v>1</v>
      </c>
      <c r="J3184" s="28" t="s">
        <v>12</v>
      </c>
      <c r="K3184" s="28">
        <v>2</v>
      </c>
      <c r="L3184" s="29">
        <v>3.5</v>
      </c>
      <c r="M3184" s="29">
        <f t="shared" si="49"/>
        <v>1.05</v>
      </c>
      <c r="N3184" s="29">
        <v>1.4500000000000002</v>
      </c>
      <c r="O3184" s="30">
        <v>6</v>
      </c>
    </row>
    <row r="3185" spans="1:15" x14ac:dyDescent="0.35">
      <c r="A3185" s="24">
        <v>44974.150694444441</v>
      </c>
      <c r="B3185" s="25">
        <v>44974.17083333333</v>
      </c>
      <c r="C3185" s="26" t="str">
        <f>TEXT(B3185,"dd.mm.yyyy")</f>
        <v>17.02.2023</v>
      </c>
      <c r="D3185" s="27">
        <f>B3185-A3185</f>
        <v>2.0138888889050577E-2</v>
      </c>
      <c r="E3185" s="28" t="s">
        <v>45</v>
      </c>
      <c r="F3185" s="28" t="s">
        <v>211</v>
      </c>
      <c r="G3185" s="28">
        <v>1</v>
      </c>
      <c r="H3185" s="29">
        <v>16.7</v>
      </c>
      <c r="I3185" s="28">
        <v>1</v>
      </c>
      <c r="J3185" s="28" t="s">
        <v>12</v>
      </c>
      <c r="K3185" s="28">
        <v>2</v>
      </c>
      <c r="L3185" s="29">
        <v>50.1</v>
      </c>
      <c r="M3185" s="29">
        <f t="shared" si="49"/>
        <v>15.03</v>
      </c>
      <c r="N3185" s="29">
        <v>9.8699999999999974</v>
      </c>
      <c r="O3185" s="30">
        <v>75</v>
      </c>
    </row>
    <row r="3186" spans="1:15" x14ac:dyDescent="0.35">
      <c r="A3186" s="24">
        <v>44974.150694444441</v>
      </c>
      <c r="B3186" s="25">
        <v>44974.168055555558</v>
      </c>
      <c r="C3186" s="26" t="str">
        <f>TEXT(B3186,"dd.mm.yyyy")</f>
        <v>17.02.2023</v>
      </c>
      <c r="D3186" s="27">
        <f>B3186-A3186</f>
        <v>1.7361111116770189E-2</v>
      </c>
      <c r="E3186" s="28" t="s">
        <v>76</v>
      </c>
      <c r="F3186" s="28" t="s">
        <v>201</v>
      </c>
      <c r="G3186" s="28">
        <v>1</v>
      </c>
      <c r="H3186" s="29">
        <v>17.399999999999999</v>
      </c>
      <c r="I3186" s="28">
        <v>2</v>
      </c>
      <c r="J3186" s="28" t="s">
        <v>12</v>
      </c>
      <c r="K3186" s="28">
        <v>1</v>
      </c>
      <c r="L3186" s="29">
        <v>52.2</v>
      </c>
      <c r="M3186" s="29">
        <f t="shared" si="49"/>
        <v>15.66</v>
      </c>
      <c r="N3186" s="29">
        <v>8.14</v>
      </c>
      <c r="O3186" s="30">
        <v>76</v>
      </c>
    </row>
    <row r="3187" spans="1:15" x14ac:dyDescent="0.35">
      <c r="A3187" s="24">
        <v>44974.150694444441</v>
      </c>
      <c r="B3187" s="25">
        <v>44974.15347222222</v>
      </c>
      <c r="C3187" s="26" t="str">
        <f>TEXT(B3187,"dd.mm.yyyy")</f>
        <v>17.02.2023</v>
      </c>
      <c r="D3187" s="27">
        <f>B3187-A3187</f>
        <v>2.7777777795563452E-3</v>
      </c>
      <c r="E3187" s="28" t="s">
        <v>72</v>
      </c>
      <c r="F3187" s="28" t="s">
        <v>535</v>
      </c>
      <c r="G3187" s="28">
        <v>1</v>
      </c>
      <c r="H3187" s="29">
        <v>0.9</v>
      </c>
      <c r="I3187" s="28">
        <v>1</v>
      </c>
      <c r="J3187" s="28" t="s">
        <v>12</v>
      </c>
      <c r="K3187" s="28">
        <v>2</v>
      </c>
      <c r="L3187" s="29">
        <v>3.8</v>
      </c>
      <c r="M3187" s="29">
        <f t="shared" si="49"/>
        <v>1.1399999999999999</v>
      </c>
      <c r="N3187" s="29">
        <v>1.0600000000000005</v>
      </c>
      <c r="O3187" s="30">
        <v>6</v>
      </c>
    </row>
    <row r="3188" spans="1:15" x14ac:dyDescent="0.35">
      <c r="A3188" s="24">
        <v>44974.151388888888</v>
      </c>
      <c r="B3188" s="25">
        <v>44974.158333333333</v>
      </c>
      <c r="C3188" s="26" t="str">
        <f>TEXT(B3188,"dd.mm.yyyy")</f>
        <v>17.02.2023</v>
      </c>
      <c r="D3188" s="27">
        <f>B3188-A3188</f>
        <v>6.9444444452528842E-3</v>
      </c>
      <c r="E3188" s="28" t="s">
        <v>27</v>
      </c>
      <c r="F3188" s="28" t="s">
        <v>533</v>
      </c>
      <c r="G3188" s="28">
        <v>1</v>
      </c>
      <c r="H3188" s="29">
        <v>2.7</v>
      </c>
      <c r="I3188" s="28">
        <v>1</v>
      </c>
      <c r="J3188" s="28" t="s">
        <v>12</v>
      </c>
      <c r="K3188" s="28">
        <v>1</v>
      </c>
      <c r="L3188" s="29">
        <v>8.1</v>
      </c>
      <c r="M3188" s="29">
        <f t="shared" si="49"/>
        <v>2.4299999999999997</v>
      </c>
      <c r="N3188" s="29">
        <v>1.4700000000000006</v>
      </c>
      <c r="O3188" s="30">
        <v>12</v>
      </c>
    </row>
    <row r="3189" spans="1:15" x14ac:dyDescent="0.35">
      <c r="A3189" s="24">
        <v>44974.151388888888</v>
      </c>
      <c r="B3189" s="25">
        <v>44974.15347222222</v>
      </c>
      <c r="C3189" s="26" t="str">
        <f>TEXT(B3189,"dd.mm.yyyy")</f>
        <v>17.02.2023</v>
      </c>
      <c r="D3189" s="27">
        <f>B3189-A3189</f>
        <v>2.0833333328482695E-3</v>
      </c>
      <c r="E3189" s="28" t="s">
        <v>55</v>
      </c>
      <c r="F3189" s="28" t="s">
        <v>381</v>
      </c>
      <c r="G3189" s="28">
        <v>1</v>
      </c>
      <c r="H3189" s="29">
        <v>0.4</v>
      </c>
      <c r="I3189" s="28">
        <v>1</v>
      </c>
      <c r="J3189" s="28" t="s">
        <v>12</v>
      </c>
      <c r="K3189" s="28">
        <v>1</v>
      </c>
      <c r="L3189" s="29">
        <v>3.3</v>
      </c>
      <c r="M3189" s="29">
        <f t="shared" si="49"/>
        <v>0.98999999999999988</v>
      </c>
      <c r="N3189" s="29">
        <v>0.71</v>
      </c>
      <c r="O3189" s="30">
        <v>5</v>
      </c>
    </row>
    <row r="3190" spans="1:15" x14ac:dyDescent="0.35">
      <c r="A3190" s="24">
        <v>44974.151388888888</v>
      </c>
      <c r="B3190" s="25">
        <v>44974.157638888886</v>
      </c>
      <c r="C3190" s="26" t="str">
        <f>TEXT(B3190,"dd.mm.yyyy")</f>
        <v>17.02.2023</v>
      </c>
      <c r="D3190" s="27">
        <f>B3190-A3190</f>
        <v>6.2499999985448085E-3</v>
      </c>
      <c r="E3190" s="28" t="s">
        <v>66</v>
      </c>
      <c r="F3190" s="28" t="s">
        <v>588</v>
      </c>
      <c r="G3190" s="28">
        <v>1</v>
      </c>
      <c r="H3190" s="29">
        <v>1.8</v>
      </c>
      <c r="I3190" s="28">
        <v>1</v>
      </c>
      <c r="J3190" s="28" t="s">
        <v>12</v>
      </c>
      <c r="K3190" s="28">
        <v>1</v>
      </c>
      <c r="L3190" s="29">
        <v>3.1</v>
      </c>
      <c r="M3190" s="29">
        <f t="shared" si="49"/>
        <v>0.92999999999999994</v>
      </c>
      <c r="N3190" s="29">
        <v>0.9700000000000002</v>
      </c>
      <c r="O3190" s="30">
        <v>5</v>
      </c>
    </row>
    <row r="3191" spans="1:15" x14ac:dyDescent="0.35">
      <c r="A3191" s="24">
        <v>44974.152777777781</v>
      </c>
      <c r="B3191" s="25">
        <v>44974.159722222219</v>
      </c>
      <c r="C3191" s="26" t="str">
        <f>TEXT(B3191,"dd.mm.yyyy")</f>
        <v>17.02.2023</v>
      </c>
      <c r="D3191" s="27">
        <f>B3191-A3191</f>
        <v>6.9444444379769266E-3</v>
      </c>
      <c r="E3191" s="28" t="s">
        <v>28</v>
      </c>
      <c r="F3191" s="28" t="s">
        <v>791</v>
      </c>
      <c r="G3191" s="28">
        <v>1</v>
      </c>
      <c r="H3191" s="29">
        <v>2.2000000000000002</v>
      </c>
      <c r="I3191" s="28">
        <v>1</v>
      </c>
      <c r="J3191" s="28" t="s">
        <v>12</v>
      </c>
      <c r="K3191" s="28">
        <v>2</v>
      </c>
      <c r="L3191" s="29">
        <v>6.6</v>
      </c>
      <c r="M3191" s="29">
        <f t="shared" si="49"/>
        <v>1.9799999999999998</v>
      </c>
      <c r="N3191" s="29">
        <v>1.42</v>
      </c>
      <c r="O3191" s="30">
        <v>10</v>
      </c>
    </row>
    <row r="3192" spans="1:15" x14ac:dyDescent="0.35">
      <c r="A3192" s="24">
        <v>44974.152777777781</v>
      </c>
      <c r="B3192" s="25">
        <v>44974.154861111114</v>
      </c>
      <c r="C3192" s="26" t="str">
        <f>TEXT(B3192,"dd.mm.yyyy")</f>
        <v>17.02.2023</v>
      </c>
      <c r="D3192" s="27">
        <f>B3192-A3192</f>
        <v>2.0833333328482695E-3</v>
      </c>
      <c r="E3192" s="28" t="s">
        <v>32</v>
      </c>
      <c r="F3192" s="28" t="s">
        <v>409</v>
      </c>
      <c r="G3192" s="28">
        <v>1</v>
      </c>
      <c r="H3192" s="29">
        <v>0.9</v>
      </c>
      <c r="I3192" s="28">
        <v>1</v>
      </c>
      <c r="J3192" s="28" t="s">
        <v>12</v>
      </c>
      <c r="K3192" s="28">
        <v>1</v>
      </c>
      <c r="L3192" s="29">
        <v>3</v>
      </c>
      <c r="M3192" s="29">
        <f t="shared" si="49"/>
        <v>0.89999999999999991</v>
      </c>
      <c r="N3192" s="29">
        <v>1.0999999999999996</v>
      </c>
      <c r="O3192" s="30">
        <v>5</v>
      </c>
    </row>
    <row r="3193" spans="1:15" x14ac:dyDescent="0.35">
      <c r="A3193" s="24">
        <v>44974.154861111114</v>
      </c>
      <c r="B3193" s="25">
        <v>44974.157638888886</v>
      </c>
      <c r="C3193" s="26" t="str">
        <f>TEXT(B3193,"dd.mm.yyyy")</f>
        <v>17.02.2023</v>
      </c>
      <c r="D3193" s="27">
        <f>B3193-A3193</f>
        <v>2.7777777722803876E-3</v>
      </c>
      <c r="E3193" s="28" t="s">
        <v>57</v>
      </c>
      <c r="F3193" s="28" t="s">
        <v>77</v>
      </c>
      <c r="G3193" s="28">
        <v>1</v>
      </c>
      <c r="H3193" s="29">
        <v>1.1000000000000001</v>
      </c>
      <c r="I3193" s="28">
        <v>1</v>
      </c>
      <c r="J3193" s="28" t="s">
        <v>12</v>
      </c>
      <c r="K3193" s="28">
        <v>2</v>
      </c>
      <c r="L3193" s="29">
        <v>3.7</v>
      </c>
      <c r="M3193" s="29">
        <f t="shared" si="49"/>
        <v>1.1100000000000001</v>
      </c>
      <c r="N3193" s="29">
        <v>1.1899999999999995</v>
      </c>
      <c r="O3193" s="30">
        <v>6</v>
      </c>
    </row>
    <row r="3194" spans="1:15" x14ac:dyDescent="0.35">
      <c r="A3194" s="24">
        <v>44974.154861111114</v>
      </c>
      <c r="B3194" s="25">
        <v>44974.15902777778</v>
      </c>
      <c r="C3194" s="26" t="str">
        <f>TEXT(B3194,"dd.mm.yyyy")</f>
        <v>17.02.2023</v>
      </c>
      <c r="D3194" s="27">
        <f>B3194-A3194</f>
        <v>4.166666665696539E-3</v>
      </c>
      <c r="E3194" s="28" t="s">
        <v>57</v>
      </c>
      <c r="F3194" s="28" t="s">
        <v>555</v>
      </c>
      <c r="G3194" s="28">
        <v>2</v>
      </c>
      <c r="H3194" s="29">
        <v>1.5</v>
      </c>
      <c r="I3194" s="28">
        <v>1</v>
      </c>
      <c r="J3194" s="28" t="s">
        <v>12</v>
      </c>
      <c r="K3194" s="28">
        <v>2</v>
      </c>
      <c r="L3194" s="29">
        <v>3.8</v>
      </c>
      <c r="M3194" s="29">
        <f t="shared" si="49"/>
        <v>1.1399999999999999</v>
      </c>
      <c r="N3194" s="29">
        <v>1.0600000000000005</v>
      </c>
      <c r="O3194" s="30">
        <v>6</v>
      </c>
    </row>
    <row r="3195" spans="1:15" x14ac:dyDescent="0.35">
      <c r="A3195" s="24">
        <v>44974.155555555553</v>
      </c>
      <c r="B3195" s="25">
        <v>44974.157638888886</v>
      </c>
      <c r="C3195" s="26" t="str">
        <f>TEXT(B3195,"dd.mm.yyyy")</f>
        <v>17.02.2023</v>
      </c>
      <c r="D3195" s="27">
        <f>B3195-A3195</f>
        <v>2.0833333328482695E-3</v>
      </c>
      <c r="E3195" s="28" t="s">
        <v>42</v>
      </c>
      <c r="F3195" s="28" t="s">
        <v>170</v>
      </c>
      <c r="G3195" s="28">
        <v>2</v>
      </c>
      <c r="H3195" s="29">
        <v>0.7</v>
      </c>
      <c r="I3195" s="28">
        <v>1</v>
      </c>
      <c r="J3195" s="28" t="s">
        <v>12</v>
      </c>
      <c r="K3195" s="28">
        <v>1</v>
      </c>
      <c r="L3195" s="29">
        <v>3.7</v>
      </c>
      <c r="M3195" s="29">
        <f t="shared" si="49"/>
        <v>1.1100000000000001</v>
      </c>
      <c r="N3195" s="29">
        <v>1.1899999999999995</v>
      </c>
      <c r="O3195" s="30">
        <v>6</v>
      </c>
    </row>
    <row r="3196" spans="1:15" x14ac:dyDescent="0.35">
      <c r="A3196" s="24">
        <v>44974.156944444447</v>
      </c>
      <c r="B3196" s="25">
        <v>44974.165972222225</v>
      </c>
      <c r="C3196" s="26" t="str">
        <f>TEXT(B3196,"dd.mm.yyyy")</f>
        <v>17.02.2023</v>
      </c>
      <c r="D3196" s="27">
        <f>B3196-A3196</f>
        <v>9.0277777781011537E-3</v>
      </c>
      <c r="E3196" s="28" t="s">
        <v>32</v>
      </c>
      <c r="F3196" s="28" t="s">
        <v>447</v>
      </c>
      <c r="G3196" s="28">
        <v>3</v>
      </c>
      <c r="H3196" s="29">
        <v>7.4</v>
      </c>
      <c r="I3196" s="28">
        <v>1</v>
      </c>
      <c r="J3196" s="28" t="s">
        <v>12</v>
      </c>
      <c r="K3196" s="28">
        <v>1</v>
      </c>
      <c r="L3196" s="29">
        <v>22.2</v>
      </c>
      <c r="M3196" s="29">
        <f t="shared" si="49"/>
        <v>6.6599999999999993</v>
      </c>
      <c r="N3196" s="29">
        <v>4.1400000000000006</v>
      </c>
      <c r="O3196" s="30">
        <v>33</v>
      </c>
    </row>
    <row r="3197" spans="1:15" x14ac:dyDescent="0.35">
      <c r="A3197" s="24">
        <v>44974.156944444447</v>
      </c>
      <c r="B3197" s="25">
        <v>44974.161805555559</v>
      </c>
      <c r="C3197" s="26" t="str">
        <f>TEXT(B3197,"dd.mm.yyyy")</f>
        <v>17.02.2023</v>
      </c>
      <c r="D3197" s="27">
        <f>B3197-A3197</f>
        <v>4.8611111124046147E-3</v>
      </c>
      <c r="E3197" s="28" t="s">
        <v>61</v>
      </c>
      <c r="F3197" s="28" t="s">
        <v>159</v>
      </c>
      <c r="G3197" s="28">
        <v>1</v>
      </c>
      <c r="H3197" s="29">
        <v>1.8</v>
      </c>
      <c r="I3197" s="28">
        <v>1</v>
      </c>
      <c r="J3197" s="28" t="s">
        <v>12</v>
      </c>
      <c r="K3197" s="28">
        <v>2</v>
      </c>
      <c r="L3197" s="29">
        <v>3.6</v>
      </c>
      <c r="M3197" s="29">
        <f t="shared" si="49"/>
        <v>1.08</v>
      </c>
      <c r="N3197" s="29">
        <v>1.3199999999999998</v>
      </c>
      <c r="O3197" s="30">
        <v>6</v>
      </c>
    </row>
    <row r="3198" spans="1:15" x14ac:dyDescent="0.35">
      <c r="A3198" s="24">
        <v>44974.158333333333</v>
      </c>
      <c r="B3198" s="25">
        <v>44974.161111111112</v>
      </c>
      <c r="C3198" s="26" t="str">
        <f>TEXT(B3198,"dd.mm.yyyy")</f>
        <v>17.02.2023</v>
      </c>
      <c r="D3198" s="27">
        <f>B3198-A3198</f>
        <v>2.7777777795563452E-3</v>
      </c>
      <c r="E3198" s="28" t="s">
        <v>38</v>
      </c>
      <c r="F3198" s="28" t="s">
        <v>479</v>
      </c>
      <c r="G3198" s="28">
        <v>2</v>
      </c>
      <c r="H3198" s="29">
        <v>0.7</v>
      </c>
      <c r="I3198" s="28">
        <v>1</v>
      </c>
      <c r="J3198" s="28" t="s">
        <v>12</v>
      </c>
      <c r="K3198" s="28">
        <v>1</v>
      </c>
      <c r="L3198" s="29">
        <v>3.8</v>
      </c>
      <c r="M3198" s="29">
        <f t="shared" si="49"/>
        <v>1.1399999999999999</v>
      </c>
      <c r="N3198" s="29">
        <v>1.0600000000000005</v>
      </c>
      <c r="O3198" s="30">
        <v>6</v>
      </c>
    </row>
    <row r="3199" spans="1:15" x14ac:dyDescent="0.35">
      <c r="A3199" s="24">
        <v>44974.158333333333</v>
      </c>
      <c r="B3199" s="25">
        <v>44974.159722222219</v>
      </c>
      <c r="C3199" s="26" t="str">
        <f>TEXT(B3199,"dd.mm.yyyy")</f>
        <v>17.02.2023</v>
      </c>
      <c r="D3199" s="27">
        <f>B3199-A3199</f>
        <v>1.3888888861401938E-3</v>
      </c>
      <c r="E3199" s="28" t="s">
        <v>74</v>
      </c>
      <c r="F3199" s="28" t="s">
        <v>549</v>
      </c>
      <c r="G3199" s="28">
        <v>1</v>
      </c>
      <c r="H3199" s="29">
        <v>0.6</v>
      </c>
      <c r="I3199" s="28">
        <v>1</v>
      </c>
      <c r="J3199" s="28" t="s">
        <v>12</v>
      </c>
      <c r="K3199" s="28">
        <v>1</v>
      </c>
      <c r="L3199" s="29">
        <v>3</v>
      </c>
      <c r="M3199" s="29">
        <f t="shared" si="49"/>
        <v>0.89999999999999991</v>
      </c>
      <c r="N3199" s="29">
        <v>1.0999999999999996</v>
      </c>
      <c r="O3199" s="30">
        <v>5</v>
      </c>
    </row>
    <row r="3200" spans="1:15" x14ac:dyDescent="0.35">
      <c r="A3200" s="24">
        <v>44974.15902777778</v>
      </c>
      <c r="B3200" s="25">
        <v>44974.161111111112</v>
      </c>
      <c r="C3200" s="26" t="str">
        <f>TEXT(B3200,"dd.mm.yyyy")</f>
        <v>17.02.2023</v>
      </c>
      <c r="D3200" s="27">
        <f>B3200-A3200</f>
        <v>2.0833333328482695E-3</v>
      </c>
      <c r="E3200" s="28" t="s">
        <v>65</v>
      </c>
      <c r="F3200" s="28" t="s">
        <v>827</v>
      </c>
      <c r="G3200" s="28">
        <v>1</v>
      </c>
      <c r="H3200" s="29">
        <v>0.7</v>
      </c>
      <c r="I3200" s="28">
        <v>1</v>
      </c>
      <c r="J3200" s="28" t="s">
        <v>12</v>
      </c>
      <c r="K3200" s="28">
        <v>2</v>
      </c>
      <c r="L3200" s="29">
        <v>3.9</v>
      </c>
      <c r="M3200" s="29">
        <f t="shared" si="49"/>
        <v>1.17</v>
      </c>
      <c r="N3200" s="29">
        <v>0.93000000000000016</v>
      </c>
      <c r="O3200" s="30">
        <v>6</v>
      </c>
    </row>
    <row r="3201" spans="1:15" x14ac:dyDescent="0.35">
      <c r="A3201" s="24">
        <v>44974.160416666666</v>
      </c>
      <c r="B3201" s="25">
        <v>44974.168749999997</v>
      </c>
      <c r="C3201" s="26" t="str">
        <f>TEXT(B3201,"dd.mm.yyyy")</f>
        <v>17.02.2023</v>
      </c>
      <c r="D3201" s="27">
        <f>B3201-A3201</f>
        <v>8.333333331393078E-3</v>
      </c>
      <c r="E3201" s="28" t="s">
        <v>59</v>
      </c>
      <c r="F3201" s="28" t="s">
        <v>861</v>
      </c>
      <c r="G3201" s="28">
        <v>1</v>
      </c>
      <c r="H3201" s="29">
        <v>4.7</v>
      </c>
      <c r="I3201" s="28">
        <v>1</v>
      </c>
      <c r="J3201" s="28" t="s">
        <v>12</v>
      </c>
      <c r="K3201" s="28">
        <v>1</v>
      </c>
      <c r="L3201" s="29">
        <v>14.1</v>
      </c>
      <c r="M3201" s="29">
        <f t="shared" si="49"/>
        <v>4.2299999999999995</v>
      </c>
      <c r="N3201" s="29">
        <v>2.67</v>
      </c>
      <c r="O3201" s="30">
        <v>21</v>
      </c>
    </row>
    <row r="3202" spans="1:15" x14ac:dyDescent="0.35">
      <c r="A3202" s="24">
        <v>44974.160416666666</v>
      </c>
      <c r="B3202" s="25">
        <v>44974.169444444444</v>
      </c>
      <c r="C3202" s="26" t="str">
        <f>TEXT(B3202,"dd.mm.yyyy")</f>
        <v>17.02.2023</v>
      </c>
      <c r="D3202" s="27">
        <f>B3202-A3202</f>
        <v>9.0277777781011537E-3</v>
      </c>
      <c r="E3202" s="28" t="s">
        <v>56</v>
      </c>
      <c r="F3202" s="28" t="s">
        <v>347</v>
      </c>
      <c r="G3202" s="28">
        <v>1</v>
      </c>
      <c r="H3202" s="29">
        <v>5.2</v>
      </c>
      <c r="I3202" s="28">
        <v>1</v>
      </c>
      <c r="J3202" s="28" t="s">
        <v>12</v>
      </c>
      <c r="K3202" s="28">
        <v>2</v>
      </c>
      <c r="L3202" s="29">
        <v>15.6</v>
      </c>
      <c r="M3202" s="29">
        <f t="shared" si="49"/>
        <v>4.68</v>
      </c>
      <c r="N3202" s="29">
        <v>2.7200000000000006</v>
      </c>
      <c r="O3202" s="30">
        <v>23</v>
      </c>
    </row>
    <row r="3203" spans="1:15" x14ac:dyDescent="0.35">
      <c r="A3203" s="24">
        <v>44974.160416666666</v>
      </c>
      <c r="B3203" s="25">
        <v>44974.164583333331</v>
      </c>
      <c r="C3203" s="26" t="str">
        <f>TEXT(B3203,"dd.mm.yyyy")</f>
        <v>17.02.2023</v>
      </c>
      <c r="D3203" s="27">
        <f>B3203-A3203</f>
        <v>4.166666665696539E-3</v>
      </c>
      <c r="E3203" s="28" t="s">
        <v>38</v>
      </c>
      <c r="F3203" s="28" t="s">
        <v>244</v>
      </c>
      <c r="G3203" s="28">
        <v>1</v>
      </c>
      <c r="H3203" s="29">
        <v>1.2</v>
      </c>
      <c r="I3203" s="28">
        <v>1</v>
      </c>
      <c r="J3203" s="28" t="s">
        <v>12</v>
      </c>
      <c r="K3203" s="28">
        <v>1</v>
      </c>
      <c r="L3203" s="29">
        <v>3</v>
      </c>
      <c r="M3203" s="29">
        <f t="shared" ref="M3203:M3266" si="50">L3203*30%</f>
        <v>0.89999999999999991</v>
      </c>
      <c r="N3203" s="29">
        <v>1.0999999999999996</v>
      </c>
      <c r="O3203" s="30">
        <v>5</v>
      </c>
    </row>
    <row r="3204" spans="1:15" x14ac:dyDescent="0.35">
      <c r="A3204" s="24">
        <v>44974.160416666666</v>
      </c>
      <c r="B3204" s="25">
        <v>44974.163888888892</v>
      </c>
      <c r="C3204" s="26" t="str">
        <f>TEXT(B3204,"dd.mm.yyyy")</f>
        <v>17.02.2023</v>
      </c>
      <c r="D3204" s="27">
        <f>B3204-A3204</f>
        <v>3.4722222262644209E-3</v>
      </c>
      <c r="E3204" s="28" t="s">
        <v>49</v>
      </c>
      <c r="F3204" s="28" t="s">
        <v>796</v>
      </c>
      <c r="G3204" s="28">
        <v>1</v>
      </c>
      <c r="H3204" s="29">
        <v>0.6</v>
      </c>
      <c r="I3204" s="28">
        <v>1</v>
      </c>
      <c r="J3204" s="28" t="s">
        <v>12</v>
      </c>
      <c r="K3204" s="28">
        <v>1</v>
      </c>
      <c r="L3204" s="29">
        <v>3.5</v>
      </c>
      <c r="M3204" s="29">
        <f t="shared" si="50"/>
        <v>1.05</v>
      </c>
      <c r="N3204" s="29">
        <v>1.4500000000000002</v>
      </c>
      <c r="O3204" s="30">
        <v>6</v>
      </c>
    </row>
    <row r="3205" spans="1:15" x14ac:dyDescent="0.35">
      <c r="A3205" s="24">
        <v>44974.161111111112</v>
      </c>
      <c r="B3205" s="25">
        <v>44974.168749999997</v>
      </c>
      <c r="C3205" s="26" t="str">
        <f>TEXT(B3205,"dd.mm.yyyy")</f>
        <v>17.02.2023</v>
      </c>
      <c r="D3205" s="27">
        <f>B3205-A3205</f>
        <v>7.6388888846850023E-3</v>
      </c>
      <c r="E3205" s="28" t="s">
        <v>28</v>
      </c>
      <c r="F3205" s="28" t="s">
        <v>580</v>
      </c>
      <c r="G3205" s="28">
        <v>2</v>
      </c>
      <c r="H3205" s="29">
        <v>3.4</v>
      </c>
      <c r="I3205" s="28">
        <v>1</v>
      </c>
      <c r="J3205" s="28" t="s">
        <v>12</v>
      </c>
      <c r="K3205" s="28">
        <v>2</v>
      </c>
      <c r="L3205" s="29">
        <v>10.199999999999999</v>
      </c>
      <c r="M3205" s="29">
        <f t="shared" si="50"/>
        <v>3.0599999999999996</v>
      </c>
      <c r="N3205" s="29">
        <v>1.740000000000002</v>
      </c>
      <c r="O3205" s="30">
        <v>15</v>
      </c>
    </row>
    <row r="3206" spans="1:15" x14ac:dyDescent="0.35">
      <c r="A3206" s="24">
        <v>44974.162499999999</v>
      </c>
      <c r="B3206" s="25">
        <v>44974.163888888892</v>
      </c>
      <c r="C3206" s="26" t="str">
        <f>TEXT(B3206,"dd.mm.yyyy")</f>
        <v>17.02.2023</v>
      </c>
      <c r="D3206" s="27">
        <f>B3206-A3206</f>
        <v>1.3888888934161514E-3</v>
      </c>
      <c r="E3206" s="28" t="s">
        <v>47</v>
      </c>
      <c r="F3206" s="28" t="s">
        <v>81</v>
      </c>
      <c r="G3206" s="28">
        <v>1</v>
      </c>
      <c r="H3206" s="29">
        <v>0.6</v>
      </c>
      <c r="I3206" s="28">
        <v>1</v>
      </c>
      <c r="J3206" s="28" t="s">
        <v>12</v>
      </c>
      <c r="K3206" s="28">
        <v>2</v>
      </c>
      <c r="L3206" s="29">
        <v>3.3</v>
      </c>
      <c r="M3206" s="29">
        <f t="shared" si="50"/>
        <v>0.98999999999999988</v>
      </c>
      <c r="N3206" s="29">
        <v>1.71</v>
      </c>
      <c r="O3206" s="30">
        <v>6</v>
      </c>
    </row>
    <row r="3207" spans="1:15" x14ac:dyDescent="0.35">
      <c r="A3207" s="24">
        <v>44974.163194444445</v>
      </c>
      <c r="B3207" s="25">
        <v>44974.171527777777</v>
      </c>
      <c r="C3207" s="26" t="str">
        <f>TEXT(B3207,"dd.mm.yyyy")</f>
        <v>17.02.2023</v>
      </c>
      <c r="D3207" s="27">
        <f>B3207-A3207</f>
        <v>8.333333331393078E-3</v>
      </c>
      <c r="E3207" s="28" t="s">
        <v>49</v>
      </c>
      <c r="F3207" s="28" t="s">
        <v>817</v>
      </c>
      <c r="G3207" s="28">
        <v>1</v>
      </c>
      <c r="H3207" s="29">
        <v>2.7</v>
      </c>
      <c r="I3207" s="28">
        <v>1</v>
      </c>
      <c r="J3207" s="28" t="s">
        <v>12</v>
      </c>
      <c r="K3207" s="28">
        <v>1</v>
      </c>
      <c r="L3207" s="29">
        <v>8.1</v>
      </c>
      <c r="M3207" s="29">
        <f t="shared" si="50"/>
        <v>2.4299999999999997</v>
      </c>
      <c r="N3207" s="29">
        <v>1.4700000000000006</v>
      </c>
      <c r="O3207" s="30">
        <v>12</v>
      </c>
    </row>
    <row r="3208" spans="1:15" x14ac:dyDescent="0.35">
      <c r="A3208" s="24">
        <v>44974.163194444445</v>
      </c>
      <c r="B3208" s="25">
        <v>44974.17083333333</v>
      </c>
      <c r="C3208" s="26" t="str">
        <f>TEXT(B3208,"dd.mm.yyyy")</f>
        <v>17.02.2023</v>
      </c>
      <c r="D3208" s="27">
        <f>B3208-A3208</f>
        <v>7.6388888846850023E-3</v>
      </c>
      <c r="E3208" s="28" t="s">
        <v>55</v>
      </c>
      <c r="F3208" s="28" t="s">
        <v>700</v>
      </c>
      <c r="G3208" s="28">
        <v>1</v>
      </c>
      <c r="H3208" s="29">
        <v>3.2</v>
      </c>
      <c r="I3208" s="28">
        <v>1</v>
      </c>
      <c r="J3208" s="28" t="s">
        <v>12</v>
      </c>
      <c r="K3208" s="28">
        <v>1</v>
      </c>
      <c r="L3208" s="29">
        <v>9.6</v>
      </c>
      <c r="M3208" s="29">
        <f t="shared" si="50"/>
        <v>2.88</v>
      </c>
      <c r="N3208" s="29">
        <v>1.5200000000000014</v>
      </c>
      <c r="O3208" s="30">
        <v>14</v>
      </c>
    </row>
    <row r="3209" spans="1:15" x14ac:dyDescent="0.35">
      <c r="A3209" s="24">
        <v>44974.163888888892</v>
      </c>
      <c r="B3209" s="25">
        <v>44974.167361111111</v>
      </c>
      <c r="C3209" s="26" t="str">
        <f>TEXT(B3209,"dd.mm.yyyy")</f>
        <v>17.02.2023</v>
      </c>
      <c r="D3209" s="27">
        <f>B3209-A3209</f>
        <v>3.4722222189884633E-3</v>
      </c>
      <c r="E3209" s="28" t="s">
        <v>75</v>
      </c>
      <c r="F3209" s="28" t="s">
        <v>459</v>
      </c>
      <c r="G3209" s="28">
        <v>1</v>
      </c>
      <c r="H3209" s="29">
        <v>2.2000000000000002</v>
      </c>
      <c r="I3209" s="28">
        <v>1</v>
      </c>
      <c r="J3209" s="28" t="s">
        <v>12</v>
      </c>
      <c r="K3209" s="28">
        <v>1</v>
      </c>
      <c r="L3209" s="29">
        <v>6.6</v>
      </c>
      <c r="M3209" s="29">
        <f t="shared" si="50"/>
        <v>1.9799999999999998</v>
      </c>
      <c r="N3209" s="29">
        <v>0.42000000000000082</v>
      </c>
      <c r="O3209" s="30">
        <v>9</v>
      </c>
    </row>
    <row r="3210" spans="1:15" x14ac:dyDescent="0.35">
      <c r="A3210" s="24">
        <v>44974.163888888892</v>
      </c>
      <c r="B3210" s="25">
        <v>44974.168055555558</v>
      </c>
      <c r="C3210" s="26" t="str">
        <f>TEXT(B3210,"dd.mm.yyyy")</f>
        <v>17.02.2023</v>
      </c>
      <c r="D3210" s="27">
        <f>B3210-A3210</f>
        <v>4.166666665696539E-3</v>
      </c>
      <c r="E3210" s="28" t="s">
        <v>53</v>
      </c>
      <c r="F3210" s="28" t="s">
        <v>166</v>
      </c>
      <c r="G3210" s="28">
        <v>1</v>
      </c>
      <c r="H3210" s="29">
        <v>1.7</v>
      </c>
      <c r="I3210" s="28">
        <v>1</v>
      </c>
      <c r="J3210" s="28" t="s">
        <v>12</v>
      </c>
      <c r="K3210" s="28">
        <v>2</v>
      </c>
      <c r="L3210" s="29">
        <v>3.2</v>
      </c>
      <c r="M3210" s="29">
        <f t="shared" si="50"/>
        <v>0.96</v>
      </c>
      <c r="N3210" s="29">
        <v>0.83999999999999986</v>
      </c>
      <c r="O3210" s="30">
        <v>5</v>
      </c>
    </row>
    <row r="3211" spans="1:15" x14ac:dyDescent="0.35">
      <c r="A3211" s="24">
        <v>44974.164583333331</v>
      </c>
      <c r="B3211" s="25">
        <v>44974.168055555558</v>
      </c>
      <c r="C3211" s="26" t="str">
        <f>TEXT(B3211,"dd.mm.yyyy")</f>
        <v>17.02.2023</v>
      </c>
      <c r="D3211" s="27">
        <f>B3211-A3211</f>
        <v>3.4722222262644209E-3</v>
      </c>
      <c r="E3211" s="28" t="s">
        <v>47</v>
      </c>
      <c r="F3211" s="28" t="s">
        <v>78</v>
      </c>
      <c r="G3211" s="28">
        <v>1</v>
      </c>
      <c r="H3211" s="29">
        <v>1</v>
      </c>
      <c r="I3211" s="28">
        <v>1</v>
      </c>
      <c r="J3211" s="28" t="s">
        <v>12</v>
      </c>
      <c r="K3211" s="28">
        <v>1</v>
      </c>
      <c r="L3211" s="29">
        <v>4</v>
      </c>
      <c r="M3211" s="29">
        <f t="shared" si="50"/>
        <v>1.2</v>
      </c>
      <c r="N3211" s="29">
        <v>0.79999999999999982</v>
      </c>
      <c r="O3211" s="30">
        <v>6</v>
      </c>
    </row>
    <row r="3212" spans="1:15" x14ac:dyDescent="0.35">
      <c r="A3212" s="24">
        <v>44974.164583333331</v>
      </c>
      <c r="B3212" s="25">
        <v>44974.169444444444</v>
      </c>
      <c r="C3212" s="26" t="str">
        <f>TEXT(B3212,"dd.mm.yyyy")</f>
        <v>17.02.2023</v>
      </c>
      <c r="D3212" s="27">
        <f>B3212-A3212</f>
        <v>4.8611111124046147E-3</v>
      </c>
      <c r="E3212" s="28" t="s">
        <v>43</v>
      </c>
      <c r="F3212" s="28" t="s">
        <v>406</v>
      </c>
      <c r="G3212" s="28">
        <v>2</v>
      </c>
      <c r="H3212" s="29">
        <v>2.2999999999999998</v>
      </c>
      <c r="I3212" s="28">
        <v>1</v>
      </c>
      <c r="J3212" s="28" t="s">
        <v>12</v>
      </c>
      <c r="K3212" s="28">
        <v>1</v>
      </c>
      <c r="L3212" s="29">
        <v>6.9</v>
      </c>
      <c r="M3212" s="29">
        <f t="shared" si="50"/>
        <v>2.0699999999999998</v>
      </c>
      <c r="N3212" s="29">
        <v>1.0299999999999994</v>
      </c>
      <c r="O3212" s="30">
        <v>10</v>
      </c>
    </row>
    <row r="3213" spans="1:15" x14ac:dyDescent="0.35">
      <c r="A3213" s="24">
        <v>44974.165277777778</v>
      </c>
      <c r="B3213" s="25">
        <v>44974.170138888891</v>
      </c>
      <c r="C3213" s="26" t="str">
        <f>TEXT(B3213,"dd.mm.yyyy")</f>
        <v>17.02.2023</v>
      </c>
      <c r="D3213" s="27">
        <f>B3213-A3213</f>
        <v>4.8611111124046147E-3</v>
      </c>
      <c r="E3213" s="28" t="s">
        <v>16</v>
      </c>
      <c r="F3213" s="28" t="s">
        <v>620</v>
      </c>
      <c r="G3213" s="28">
        <v>1</v>
      </c>
      <c r="H3213" s="29">
        <v>1.6</v>
      </c>
      <c r="I3213" s="28">
        <v>1</v>
      </c>
      <c r="J3213" s="28" t="s">
        <v>12</v>
      </c>
      <c r="K3213" s="28">
        <v>2</v>
      </c>
      <c r="L3213" s="29">
        <v>4</v>
      </c>
      <c r="M3213" s="29">
        <f t="shared" si="50"/>
        <v>1.2</v>
      </c>
      <c r="N3213" s="29">
        <v>0.79999999999999982</v>
      </c>
      <c r="O3213" s="30">
        <v>6</v>
      </c>
    </row>
    <row r="3214" spans="1:15" x14ac:dyDescent="0.35">
      <c r="A3214" s="24">
        <v>44974.165277777778</v>
      </c>
      <c r="B3214" s="25">
        <v>44974.180555555555</v>
      </c>
      <c r="C3214" s="26" t="str">
        <f>TEXT(B3214,"dd.mm.yyyy")</f>
        <v>17.02.2023</v>
      </c>
      <c r="D3214" s="27">
        <f>B3214-A3214</f>
        <v>1.5277777776645962E-2</v>
      </c>
      <c r="E3214" s="28" t="s">
        <v>25</v>
      </c>
      <c r="F3214" s="28" t="s">
        <v>539</v>
      </c>
      <c r="G3214" s="28">
        <v>1</v>
      </c>
      <c r="H3214" s="29">
        <v>16.2</v>
      </c>
      <c r="I3214" s="28">
        <v>2</v>
      </c>
      <c r="J3214" s="28" t="s">
        <v>12</v>
      </c>
      <c r="K3214" s="28">
        <v>1</v>
      </c>
      <c r="L3214" s="29">
        <v>48.6</v>
      </c>
      <c r="M3214" s="29">
        <f t="shared" si="50"/>
        <v>14.58</v>
      </c>
      <c r="N3214" s="29">
        <v>8.82</v>
      </c>
      <c r="O3214" s="30">
        <v>72</v>
      </c>
    </row>
    <row r="3215" spans="1:15" x14ac:dyDescent="0.35">
      <c r="A3215" s="24">
        <v>44974.165277777778</v>
      </c>
      <c r="B3215" s="25">
        <v>44974.17291666667</v>
      </c>
      <c r="C3215" s="26" t="str">
        <f>TEXT(B3215,"dd.mm.yyyy")</f>
        <v>17.02.2023</v>
      </c>
      <c r="D3215" s="27">
        <f>B3215-A3215</f>
        <v>7.6388888919609599E-3</v>
      </c>
      <c r="E3215" s="28" t="s">
        <v>14</v>
      </c>
      <c r="F3215" s="28" t="s">
        <v>218</v>
      </c>
      <c r="G3215" s="28">
        <v>1</v>
      </c>
      <c r="H3215" s="29">
        <v>6.3</v>
      </c>
      <c r="I3215" s="28">
        <v>1</v>
      </c>
      <c r="J3215" s="28" t="s">
        <v>12</v>
      </c>
      <c r="K3215" s="28">
        <v>2</v>
      </c>
      <c r="L3215" s="29">
        <v>18.899999999999999</v>
      </c>
      <c r="M3215" s="29">
        <f t="shared" si="50"/>
        <v>5.669999999999999</v>
      </c>
      <c r="N3215" s="29">
        <v>2.4300000000000033</v>
      </c>
      <c r="O3215" s="30">
        <v>27</v>
      </c>
    </row>
    <row r="3216" spans="1:15" x14ac:dyDescent="0.35">
      <c r="A3216" s="24">
        <v>44974.165277777778</v>
      </c>
      <c r="B3216" s="25">
        <v>44974.181250000001</v>
      </c>
      <c r="C3216" s="26" t="str">
        <f>TEXT(B3216,"dd.mm.yyyy")</f>
        <v>17.02.2023</v>
      </c>
      <c r="D3216" s="27">
        <f>B3216-A3216</f>
        <v>1.5972222223354038E-2</v>
      </c>
      <c r="E3216" s="28" t="s">
        <v>28</v>
      </c>
      <c r="F3216" s="28" t="s">
        <v>468</v>
      </c>
      <c r="G3216" s="28">
        <v>1</v>
      </c>
      <c r="H3216" s="29">
        <v>10.199999999999999</v>
      </c>
      <c r="I3216" s="28">
        <v>1</v>
      </c>
      <c r="J3216" s="28" t="s">
        <v>12</v>
      </c>
      <c r="K3216" s="28">
        <v>2</v>
      </c>
      <c r="L3216" s="29">
        <v>30.6</v>
      </c>
      <c r="M3216" s="29">
        <f t="shared" si="50"/>
        <v>9.18</v>
      </c>
      <c r="N3216" s="29">
        <v>7.2199999999999989</v>
      </c>
      <c r="O3216" s="30">
        <v>47</v>
      </c>
    </row>
    <row r="3217" spans="1:15" x14ac:dyDescent="0.35">
      <c r="A3217" s="24">
        <v>44974.165972222225</v>
      </c>
      <c r="B3217" s="25">
        <v>44974.170138888891</v>
      </c>
      <c r="C3217" s="26" t="str">
        <f>TEXT(B3217,"dd.mm.yyyy")</f>
        <v>17.02.2023</v>
      </c>
      <c r="D3217" s="27">
        <f>B3217-A3217</f>
        <v>4.166666665696539E-3</v>
      </c>
      <c r="E3217" s="28" t="s">
        <v>65</v>
      </c>
      <c r="F3217" s="28" t="s">
        <v>476</v>
      </c>
      <c r="G3217" s="28">
        <v>1</v>
      </c>
      <c r="H3217" s="29">
        <v>1.8</v>
      </c>
      <c r="I3217" s="28">
        <v>1</v>
      </c>
      <c r="J3217" s="28" t="s">
        <v>12</v>
      </c>
      <c r="K3217" s="28">
        <v>2</v>
      </c>
      <c r="L3217" s="29">
        <v>3.3</v>
      </c>
      <c r="M3217" s="29">
        <f t="shared" si="50"/>
        <v>0.98999999999999988</v>
      </c>
      <c r="N3217" s="29">
        <v>0.71</v>
      </c>
      <c r="O3217" s="30">
        <v>5</v>
      </c>
    </row>
    <row r="3218" spans="1:15" x14ac:dyDescent="0.35">
      <c r="A3218" s="24">
        <v>44974.166666666664</v>
      </c>
      <c r="B3218" s="25">
        <v>44974.170138888891</v>
      </c>
      <c r="C3218" s="26" t="str">
        <f>TEXT(B3218,"dd.mm.yyyy")</f>
        <v>17.02.2023</v>
      </c>
      <c r="D3218" s="27">
        <f>B3218-A3218</f>
        <v>3.4722222262644209E-3</v>
      </c>
      <c r="E3218" s="28" t="s">
        <v>74</v>
      </c>
      <c r="F3218" s="28" t="s">
        <v>763</v>
      </c>
      <c r="G3218" s="28">
        <v>1</v>
      </c>
      <c r="H3218" s="29">
        <v>1.1000000000000001</v>
      </c>
      <c r="I3218" s="28">
        <v>1</v>
      </c>
      <c r="J3218" s="28" t="s">
        <v>12</v>
      </c>
      <c r="K3218" s="28">
        <v>1</v>
      </c>
      <c r="L3218" s="29">
        <v>3.4</v>
      </c>
      <c r="M3218" s="29">
        <f t="shared" si="50"/>
        <v>1.02</v>
      </c>
      <c r="N3218" s="29">
        <v>1.5800000000000005</v>
      </c>
      <c r="O3218" s="30">
        <v>6</v>
      </c>
    </row>
    <row r="3219" spans="1:15" x14ac:dyDescent="0.35">
      <c r="A3219" s="24">
        <v>44974.167361111111</v>
      </c>
      <c r="B3219" s="25">
        <v>44974.173611111109</v>
      </c>
      <c r="C3219" s="26" t="str">
        <f>TEXT(B3219,"dd.mm.yyyy")</f>
        <v>17.02.2023</v>
      </c>
      <c r="D3219" s="27">
        <f>B3219-A3219</f>
        <v>6.2499999985448085E-3</v>
      </c>
      <c r="E3219" s="28" t="s">
        <v>20</v>
      </c>
      <c r="F3219" s="28" t="s">
        <v>161</v>
      </c>
      <c r="G3219" s="28">
        <v>1</v>
      </c>
      <c r="H3219" s="29">
        <v>2.2999999999999998</v>
      </c>
      <c r="I3219" s="28">
        <v>1</v>
      </c>
      <c r="J3219" s="28" t="s">
        <v>12</v>
      </c>
      <c r="K3219" s="28">
        <v>1</v>
      </c>
      <c r="L3219" s="29">
        <v>6.9</v>
      </c>
      <c r="M3219" s="29">
        <f t="shared" si="50"/>
        <v>2.0699999999999998</v>
      </c>
      <c r="N3219" s="29">
        <v>2.0299999999999994</v>
      </c>
      <c r="O3219" s="30">
        <v>11</v>
      </c>
    </row>
    <row r="3220" spans="1:15" x14ac:dyDescent="0.35">
      <c r="A3220" s="24">
        <v>44974.168055555558</v>
      </c>
      <c r="B3220" s="25">
        <v>44974.179861111108</v>
      </c>
      <c r="C3220" s="26" t="str">
        <f>TEXT(B3220,"dd.mm.yyyy")</f>
        <v>17.02.2023</v>
      </c>
      <c r="D3220" s="27">
        <f>B3220-A3220</f>
        <v>1.1805555550381541E-2</v>
      </c>
      <c r="E3220" s="28" t="s">
        <v>22</v>
      </c>
      <c r="F3220" s="28" t="s">
        <v>219</v>
      </c>
      <c r="G3220" s="28">
        <v>1</v>
      </c>
      <c r="H3220" s="29">
        <v>9.4</v>
      </c>
      <c r="I3220" s="28">
        <v>1</v>
      </c>
      <c r="J3220" s="28" t="s">
        <v>12</v>
      </c>
      <c r="K3220" s="28">
        <v>1</v>
      </c>
      <c r="L3220" s="29">
        <v>28.2</v>
      </c>
      <c r="M3220" s="29">
        <f t="shared" si="50"/>
        <v>8.4599999999999991</v>
      </c>
      <c r="N3220" s="29">
        <v>4.34</v>
      </c>
      <c r="O3220" s="30">
        <v>41</v>
      </c>
    </row>
    <row r="3221" spans="1:15" x14ac:dyDescent="0.35">
      <c r="A3221" s="24">
        <v>44974.168055555558</v>
      </c>
      <c r="B3221" s="25">
        <v>44974.169444444444</v>
      </c>
      <c r="C3221" s="26" t="str">
        <f>TEXT(B3221,"dd.mm.yyyy")</f>
        <v>17.02.2023</v>
      </c>
      <c r="D3221" s="27">
        <f>B3221-A3221</f>
        <v>1.3888888861401938E-3</v>
      </c>
      <c r="E3221" s="28" t="s">
        <v>34</v>
      </c>
      <c r="F3221" s="28" t="s">
        <v>250</v>
      </c>
      <c r="G3221" s="28">
        <v>1</v>
      </c>
      <c r="H3221" s="29">
        <v>0.9</v>
      </c>
      <c r="I3221" s="28">
        <v>1</v>
      </c>
      <c r="J3221" s="28" t="s">
        <v>12</v>
      </c>
      <c r="K3221" s="28">
        <v>2</v>
      </c>
      <c r="L3221" s="29">
        <v>3.1</v>
      </c>
      <c r="M3221" s="29">
        <f t="shared" si="50"/>
        <v>0.92999999999999994</v>
      </c>
      <c r="N3221" s="29">
        <v>0.9700000000000002</v>
      </c>
      <c r="O3221" s="30">
        <v>5</v>
      </c>
    </row>
    <row r="3222" spans="1:15" x14ac:dyDescent="0.35">
      <c r="A3222" s="24">
        <v>44974.168749999997</v>
      </c>
      <c r="B3222" s="25">
        <v>44974.1875</v>
      </c>
      <c r="C3222" s="26" t="str">
        <f>TEXT(B3222,"dd.mm.yyyy")</f>
        <v>17.02.2023</v>
      </c>
      <c r="D3222" s="27">
        <f>B3222-A3222</f>
        <v>1.8750000002910383E-2</v>
      </c>
      <c r="E3222" s="28" t="s">
        <v>43</v>
      </c>
      <c r="F3222" s="28" t="s">
        <v>189</v>
      </c>
      <c r="G3222" s="28">
        <v>1</v>
      </c>
      <c r="H3222" s="29">
        <v>7.1</v>
      </c>
      <c r="I3222" s="28">
        <v>1</v>
      </c>
      <c r="J3222" s="28" t="s">
        <v>12</v>
      </c>
      <c r="K3222" s="28">
        <v>2</v>
      </c>
      <c r="L3222" s="29">
        <v>21.3</v>
      </c>
      <c r="M3222" s="29">
        <f t="shared" si="50"/>
        <v>6.39</v>
      </c>
      <c r="N3222" s="29">
        <v>1.3099999999999987</v>
      </c>
      <c r="O3222" s="30">
        <v>29</v>
      </c>
    </row>
    <row r="3223" spans="1:15" x14ac:dyDescent="0.35">
      <c r="A3223" s="24">
        <v>44974.17083333333</v>
      </c>
      <c r="B3223" s="25">
        <v>44974.179861111108</v>
      </c>
      <c r="C3223" s="26" t="str">
        <f>TEXT(B3223,"dd.mm.yyyy")</f>
        <v>17.02.2023</v>
      </c>
      <c r="D3223" s="27">
        <f>B3223-A3223</f>
        <v>9.0277777781011537E-3</v>
      </c>
      <c r="E3223" s="28" t="s">
        <v>23</v>
      </c>
      <c r="F3223" s="28" t="s">
        <v>159</v>
      </c>
      <c r="G3223" s="28">
        <v>1</v>
      </c>
      <c r="H3223" s="29">
        <v>3.4</v>
      </c>
      <c r="I3223" s="28">
        <v>1</v>
      </c>
      <c r="J3223" s="28" t="s">
        <v>12</v>
      </c>
      <c r="K3223" s="28">
        <v>2</v>
      </c>
      <c r="L3223" s="29">
        <v>10.199999999999999</v>
      </c>
      <c r="M3223" s="29">
        <f t="shared" si="50"/>
        <v>3.0599999999999996</v>
      </c>
      <c r="N3223" s="29">
        <v>1.740000000000002</v>
      </c>
      <c r="O3223" s="30">
        <v>15</v>
      </c>
    </row>
    <row r="3224" spans="1:15" x14ac:dyDescent="0.35">
      <c r="A3224" s="24">
        <v>44974.171527777777</v>
      </c>
      <c r="B3224" s="25">
        <v>44974.179166666669</v>
      </c>
      <c r="C3224" s="26" t="str">
        <f>TEXT(B3224,"dd.mm.yyyy")</f>
        <v>17.02.2023</v>
      </c>
      <c r="D3224" s="27">
        <f>B3224-A3224</f>
        <v>7.6388888919609599E-3</v>
      </c>
      <c r="E3224" s="28" t="s">
        <v>21</v>
      </c>
      <c r="F3224" s="28" t="s">
        <v>122</v>
      </c>
      <c r="G3224" s="28">
        <v>1</v>
      </c>
      <c r="H3224" s="29">
        <v>5</v>
      </c>
      <c r="I3224" s="28">
        <v>1</v>
      </c>
      <c r="J3224" s="28" t="s">
        <v>12</v>
      </c>
      <c r="K3224" s="28">
        <v>1</v>
      </c>
      <c r="L3224" s="29">
        <v>15</v>
      </c>
      <c r="M3224" s="29">
        <f t="shared" si="50"/>
        <v>4.5</v>
      </c>
      <c r="N3224" s="29">
        <v>3.5</v>
      </c>
      <c r="O3224" s="30">
        <v>23</v>
      </c>
    </row>
    <row r="3225" spans="1:15" x14ac:dyDescent="0.35">
      <c r="A3225" s="24">
        <v>44974.171527777777</v>
      </c>
      <c r="B3225" s="25">
        <v>44974.173611111109</v>
      </c>
      <c r="C3225" s="26" t="str">
        <f>TEXT(B3225,"dd.mm.yyyy")</f>
        <v>17.02.2023</v>
      </c>
      <c r="D3225" s="27">
        <f>B3225-A3225</f>
        <v>2.0833333328482695E-3</v>
      </c>
      <c r="E3225" s="28" t="s">
        <v>38</v>
      </c>
      <c r="F3225" s="28" t="s">
        <v>391</v>
      </c>
      <c r="G3225" s="28">
        <v>1</v>
      </c>
      <c r="H3225" s="29">
        <v>0.3</v>
      </c>
      <c r="I3225" s="28">
        <v>1</v>
      </c>
      <c r="J3225" s="28" t="s">
        <v>12</v>
      </c>
      <c r="K3225" s="28">
        <v>2</v>
      </c>
      <c r="L3225" s="29">
        <v>3</v>
      </c>
      <c r="M3225" s="29">
        <f t="shared" si="50"/>
        <v>0.89999999999999991</v>
      </c>
      <c r="N3225" s="29">
        <v>1.0999999999999996</v>
      </c>
      <c r="O3225" s="30">
        <v>5</v>
      </c>
    </row>
    <row r="3226" spans="1:15" x14ac:dyDescent="0.35">
      <c r="A3226" s="24">
        <v>44974.171527777777</v>
      </c>
      <c r="B3226" s="25">
        <v>44974.176388888889</v>
      </c>
      <c r="C3226" s="26" t="str">
        <f>TEXT(B3226,"dd.mm.yyyy")</f>
        <v>17.02.2023</v>
      </c>
      <c r="D3226" s="27">
        <f>B3226-A3226</f>
        <v>4.8611111124046147E-3</v>
      </c>
      <c r="E3226" s="28" t="s">
        <v>45</v>
      </c>
      <c r="F3226" s="28" t="s">
        <v>560</v>
      </c>
      <c r="G3226" s="28">
        <v>1</v>
      </c>
      <c r="H3226" s="29">
        <v>1.4</v>
      </c>
      <c r="I3226" s="28">
        <v>1</v>
      </c>
      <c r="J3226" s="28" t="s">
        <v>12</v>
      </c>
      <c r="K3226" s="28">
        <v>1</v>
      </c>
      <c r="L3226" s="29">
        <v>3.8</v>
      </c>
      <c r="M3226" s="29">
        <f t="shared" si="50"/>
        <v>1.1399999999999999</v>
      </c>
      <c r="N3226" s="29">
        <v>1.0600000000000005</v>
      </c>
      <c r="O3226" s="30">
        <v>6</v>
      </c>
    </row>
    <row r="3227" spans="1:15" x14ac:dyDescent="0.35">
      <c r="A3227" s="24">
        <v>44974.17291666667</v>
      </c>
      <c r="B3227" s="25">
        <v>44974.177777777775</v>
      </c>
      <c r="C3227" s="26" t="str">
        <f>TEXT(B3227,"dd.mm.yyyy")</f>
        <v>17.02.2023</v>
      </c>
      <c r="D3227" s="27">
        <f>B3227-A3227</f>
        <v>4.8611111051286571E-3</v>
      </c>
      <c r="E3227" s="28" t="s">
        <v>11</v>
      </c>
      <c r="F3227" s="28" t="s">
        <v>649</v>
      </c>
      <c r="G3227" s="28">
        <v>3</v>
      </c>
      <c r="H3227" s="29">
        <v>1.2</v>
      </c>
      <c r="I3227" s="28">
        <v>1</v>
      </c>
      <c r="J3227" s="28" t="s">
        <v>12</v>
      </c>
      <c r="K3227" s="28">
        <v>1</v>
      </c>
      <c r="L3227" s="29">
        <v>3.7</v>
      </c>
      <c r="M3227" s="29">
        <f t="shared" si="50"/>
        <v>1.1100000000000001</v>
      </c>
      <c r="N3227" s="29">
        <v>1.1899999999999995</v>
      </c>
      <c r="O3227" s="30">
        <v>6</v>
      </c>
    </row>
    <row r="3228" spans="1:15" x14ac:dyDescent="0.35">
      <c r="A3228" s="24">
        <v>44974.173611111109</v>
      </c>
      <c r="B3228" s="25">
        <v>44974.188888888886</v>
      </c>
      <c r="C3228" s="26" t="str">
        <f>TEXT(B3228,"dd.mm.yyyy")</f>
        <v>17.02.2023</v>
      </c>
      <c r="D3228" s="27">
        <f>B3228-A3228</f>
        <v>1.5277777776645962E-2</v>
      </c>
      <c r="E3228" s="28" t="s">
        <v>49</v>
      </c>
      <c r="F3228" s="28" t="s">
        <v>655</v>
      </c>
      <c r="G3228" s="28">
        <v>4</v>
      </c>
      <c r="H3228" s="29">
        <v>15.3</v>
      </c>
      <c r="I3228" s="28">
        <v>1</v>
      </c>
      <c r="J3228" s="28" t="s">
        <v>12</v>
      </c>
      <c r="K3228" s="28">
        <v>2</v>
      </c>
      <c r="L3228" s="29">
        <v>45.9</v>
      </c>
      <c r="M3228" s="29">
        <f t="shared" si="50"/>
        <v>13.77</v>
      </c>
      <c r="N3228" s="29">
        <v>5.3300000000000054</v>
      </c>
      <c r="O3228" s="30">
        <v>65</v>
      </c>
    </row>
    <row r="3229" spans="1:15" x14ac:dyDescent="0.35">
      <c r="A3229" s="24">
        <v>44974.174305555556</v>
      </c>
      <c r="B3229" s="25">
        <v>44974.18472222222</v>
      </c>
      <c r="C3229" s="26" t="str">
        <f>TEXT(B3229,"dd.mm.yyyy")</f>
        <v>17.02.2023</v>
      </c>
      <c r="D3229" s="27">
        <f>B3229-A3229</f>
        <v>1.0416666664241347E-2</v>
      </c>
      <c r="E3229" s="28" t="s">
        <v>48</v>
      </c>
      <c r="F3229" s="28" t="s">
        <v>922</v>
      </c>
      <c r="G3229" s="28">
        <v>1</v>
      </c>
      <c r="H3229" s="29">
        <v>4.4000000000000004</v>
      </c>
      <c r="I3229" s="28">
        <v>1</v>
      </c>
      <c r="J3229" s="28" t="s">
        <v>12</v>
      </c>
      <c r="K3229" s="28">
        <v>1</v>
      </c>
      <c r="L3229" s="29">
        <v>13.2</v>
      </c>
      <c r="M3229" s="29">
        <f t="shared" si="50"/>
        <v>3.9599999999999995</v>
      </c>
      <c r="N3229" s="29">
        <v>1.8400000000000016</v>
      </c>
      <c r="O3229" s="30">
        <v>19</v>
      </c>
    </row>
    <row r="3230" spans="1:15" x14ac:dyDescent="0.35">
      <c r="A3230" s="24">
        <v>44974.175000000003</v>
      </c>
      <c r="B3230" s="25">
        <v>44974.194444444445</v>
      </c>
      <c r="C3230" s="26" t="str">
        <f>TEXT(B3230,"dd.mm.yyyy")</f>
        <v>17.02.2023</v>
      </c>
      <c r="D3230" s="27">
        <f>B3230-A3230</f>
        <v>1.9444444442342501E-2</v>
      </c>
      <c r="E3230" s="28" t="s">
        <v>48</v>
      </c>
      <c r="F3230" s="28" t="s">
        <v>703</v>
      </c>
      <c r="G3230" s="28">
        <v>2</v>
      </c>
      <c r="H3230" s="29">
        <v>17.399999999999999</v>
      </c>
      <c r="I3230" s="28">
        <v>2</v>
      </c>
      <c r="J3230" s="28" t="s">
        <v>12</v>
      </c>
      <c r="K3230" s="28">
        <v>1</v>
      </c>
      <c r="L3230" s="29">
        <v>52.2</v>
      </c>
      <c r="M3230" s="29">
        <f t="shared" si="50"/>
        <v>15.66</v>
      </c>
      <c r="N3230" s="29">
        <v>9.14</v>
      </c>
      <c r="O3230" s="30">
        <v>77</v>
      </c>
    </row>
    <row r="3231" spans="1:15" x14ac:dyDescent="0.35">
      <c r="A3231" s="24">
        <v>44974.175000000003</v>
      </c>
      <c r="B3231" s="25">
        <v>44974.181944444441</v>
      </c>
      <c r="C3231" s="26" t="str">
        <f>TEXT(B3231,"dd.mm.yyyy")</f>
        <v>17.02.2023</v>
      </c>
      <c r="D3231" s="27">
        <f>B3231-A3231</f>
        <v>6.9444444379769266E-3</v>
      </c>
      <c r="E3231" s="28" t="s">
        <v>47</v>
      </c>
      <c r="F3231" s="28" t="s">
        <v>294</v>
      </c>
      <c r="G3231" s="28">
        <v>1</v>
      </c>
      <c r="H3231" s="29">
        <v>2</v>
      </c>
      <c r="I3231" s="28">
        <v>1</v>
      </c>
      <c r="J3231" s="28" t="s">
        <v>12</v>
      </c>
      <c r="K3231" s="28">
        <v>2</v>
      </c>
      <c r="L3231" s="29">
        <v>6</v>
      </c>
      <c r="M3231" s="29">
        <f t="shared" si="50"/>
        <v>1.7999999999999998</v>
      </c>
      <c r="N3231" s="29">
        <v>1.2000000000000002</v>
      </c>
      <c r="O3231" s="30">
        <v>9</v>
      </c>
    </row>
    <row r="3232" spans="1:15" x14ac:dyDescent="0.35">
      <c r="A3232" s="24">
        <v>44974.175694444442</v>
      </c>
      <c r="B3232" s="25">
        <v>44974.188194444447</v>
      </c>
      <c r="C3232" s="26" t="str">
        <f>TEXT(B3232,"dd.mm.yyyy")</f>
        <v>17.02.2023</v>
      </c>
      <c r="D3232" s="27">
        <f>B3232-A3232</f>
        <v>1.2500000004365575E-2</v>
      </c>
      <c r="E3232" s="28" t="s">
        <v>54</v>
      </c>
      <c r="F3232" s="28" t="s">
        <v>908</v>
      </c>
      <c r="G3232" s="28">
        <v>1</v>
      </c>
      <c r="H3232" s="29">
        <v>3.7</v>
      </c>
      <c r="I3232" s="28">
        <v>1</v>
      </c>
      <c r="J3232" s="28" t="s">
        <v>12</v>
      </c>
      <c r="K3232" s="28">
        <v>2</v>
      </c>
      <c r="L3232" s="29">
        <v>11.1</v>
      </c>
      <c r="M3232" s="29">
        <f t="shared" si="50"/>
        <v>3.3299999999999996</v>
      </c>
      <c r="N3232" s="29">
        <v>2.5700000000000003</v>
      </c>
      <c r="O3232" s="30">
        <v>17</v>
      </c>
    </row>
    <row r="3233" spans="1:15" x14ac:dyDescent="0.35">
      <c r="A3233" s="24">
        <v>44974.175694444442</v>
      </c>
      <c r="B3233" s="25">
        <v>44974.191666666666</v>
      </c>
      <c r="C3233" s="26" t="str">
        <f>TEXT(B3233,"dd.mm.yyyy")</f>
        <v>17.02.2023</v>
      </c>
      <c r="D3233" s="27">
        <f>B3233-A3233</f>
        <v>1.5972222223354038E-2</v>
      </c>
      <c r="E3233" s="28" t="s">
        <v>25</v>
      </c>
      <c r="F3233" s="28" t="s">
        <v>167</v>
      </c>
      <c r="G3233" s="28">
        <v>3</v>
      </c>
      <c r="H3233" s="29">
        <v>10.5</v>
      </c>
      <c r="I3233" s="28">
        <v>1</v>
      </c>
      <c r="J3233" s="28" t="s">
        <v>12</v>
      </c>
      <c r="K3233" s="28">
        <v>2</v>
      </c>
      <c r="L3233" s="29">
        <v>31.5</v>
      </c>
      <c r="M3233" s="29">
        <f t="shared" si="50"/>
        <v>9.4499999999999993</v>
      </c>
      <c r="N3233" s="29">
        <v>5.0499999999999972</v>
      </c>
      <c r="O3233" s="30">
        <v>46</v>
      </c>
    </row>
    <row r="3234" spans="1:15" x14ac:dyDescent="0.35">
      <c r="A3234" s="24">
        <v>44974.175694444442</v>
      </c>
      <c r="B3234" s="25">
        <v>44974.182638888888</v>
      </c>
      <c r="C3234" s="26" t="str">
        <f>TEXT(B3234,"dd.mm.yyyy")</f>
        <v>17.02.2023</v>
      </c>
      <c r="D3234" s="27">
        <f>B3234-A3234</f>
        <v>6.9444444452528842E-3</v>
      </c>
      <c r="E3234" s="28" t="s">
        <v>65</v>
      </c>
      <c r="F3234" s="28" t="s">
        <v>501</v>
      </c>
      <c r="G3234" s="28">
        <v>4</v>
      </c>
      <c r="H3234" s="29">
        <v>2</v>
      </c>
      <c r="I3234" s="28">
        <v>1</v>
      </c>
      <c r="J3234" s="28" t="s">
        <v>12</v>
      </c>
      <c r="K3234" s="28">
        <v>2</v>
      </c>
      <c r="L3234" s="29">
        <v>6</v>
      </c>
      <c r="M3234" s="29">
        <f t="shared" si="50"/>
        <v>1.7999999999999998</v>
      </c>
      <c r="N3234" s="29">
        <v>1.2000000000000002</v>
      </c>
      <c r="O3234" s="30">
        <v>9</v>
      </c>
    </row>
    <row r="3235" spans="1:15" x14ac:dyDescent="0.35">
      <c r="A3235" s="24">
        <v>44974.176388888889</v>
      </c>
      <c r="B3235" s="25">
        <v>44974.181250000001</v>
      </c>
      <c r="C3235" s="26" t="str">
        <f>TEXT(B3235,"dd.mm.yyyy")</f>
        <v>17.02.2023</v>
      </c>
      <c r="D3235" s="27">
        <f>B3235-A3235</f>
        <v>4.8611111124046147E-3</v>
      </c>
      <c r="E3235" s="28" t="s">
        <v>29</v>
      </c>
      <c r="F3235" s="28" t="s">
        <v>898</v>
      </c>
      <c r="G3235" s="28">
        <v>1</v>
      </c>
      <c r="H3235" s="29">
        <v>1.7</v>
      </c>
      <c r="I3235" s="28">
        <v>1</v>
      </c>
      <c r="J3235" s="28" t="s">
        <v>12</v>
      </c>
      <c r="K3235" s="28">
        <v>1</v>
      </c>
      <c r="L3235" s="29">
        <v>4</v>
      </c>
      <c r="M3235" s="29">
        <f t="shared" si="50"/>
        <v>1.2</v>
      </c>
      <c r="N3235" s="29">
        <v>0.79999999999999982</v>
      </c>
      <c r="O3235" s="30">
        <v>6</v>
      </c>
    </row>
    <row r="3236" spans="1:15" x14ac:dyDescent="0.35">
      <c r="A3236" s="24">
        <v>44974.176388888889</v>
      </c>
      <c r="B3236" s="25">
        <v>44974.177777777775</v>
      </c>
      <c r="C3236" s="26" t="str">
        <f>TEXT(B3236,"dd.mm.yyyy")</f>
        <v>17.02.2023</v>
      </c>
      <c r="D3236" s="27">
        <f>B3236-A3236</f>
        <v>1.3888888861401938E-3</v>
      </c>
      <c r="E3236" s="28" t="s">
        <v>49</v>
      </c>
      <c r="F3236" s="28" t="s">
        <v>439</v>
      </c>
      <c r="G3236" s="28">
        <v>1</v>
      </c>
      <c r="H3236" s="29">
        <v>0.5</v>
      </c>
      <c r="I3236" s="28">
        <v>1</v>
      </c>
      <c r="J3236" s="28" t="s">
        <v>12</v>
      </c>
      <c r="K3236" s="28">
        <v>2</v>
      </c>
      <c r="L3236" s="29">
        <v>3.9</v>
      </c>
      <c r="M3236" s="29">
        <f t="shared" si="50"/>
        <v>1.17</v>
      </c>
      <c r="N3236" s="29">
        <v>0.93000000000000016</v>
      </c>
      <c r="O3236" s="30">
        <v>6</v>
      </c>
    </row>
    <row r="3237" spans="1:15" x14ac:dyDescent="0.35">
      <c r="A3237" s="24">
        <v>44974.177777777775</v>
      </c>
      <c r="B3237" s="25">
        <v>44974.186805555553</v>
      </c>
      <c r="C3237" s="26" t="str">
        <f>TEXT(B3237,"dd.mm.yyyy")</f>
        <v>17.02.2023</v>
      </c>
      <c r="D3237" s="27">
        <f>B3237-A3237</f>
        <v>9.0277777781011537E-3</v>
      </c>
      <c r="E3237" s="28" t="s">
        <v>23</v>
      </c>
      <c r="F3237" s="28" t="s">
        <v>509</v>
      </c>
      <c r="G3237" s="28">
        <v>1</v>
      </c>
      <c r="H3237" s="29">
        <v>7.3</v>
      </c>
      <c r="I3237" s="28">
        <v>1</v>
      </c>
      <c r="J3237" s="28" t="s">
        <v>12</v>
      </c>
      <c r="K3237" s="28">
        <v>1</v>
      </c>
      <c r="L3237" s="29">
        <v>21.9</v>
      </c>
      <c r="M3237" s="29">
        <f t="shared" si="50"/>
        <v>6.5699999999999994</v>
      </c>
      <c r="N3237" s="29">
        <v>4.5300000000000011</v>
      </c>
      <c r="O3237" s="30">
        <v>33</v>
      </c>
    </row>
    <row r="3238" spans="1:15" x14ac:dyDescent="0.35">
      <c r="A3238" s="24">
        <v>44974.178472222222</v>
      </c>
      <c r="B3238" s="25">
        <v>44974.186111111114</v>
      </c>
      <c r="C3238" s="26" t="str">
        <f>TEXT(B3238,"dd.mm.yyyy")</f>
        <v>17.02.2023</v>
      </c>
      <c r="D3238" s="27">
        <f>B3238-A3238</f>
        <v>7.6388888919609599E-3</v>
      </c>
      <c r="E3238" s="28" t="s">
        <v>50</v>
      </c>
      <c r="F3238" s="28" t="s">
        <v>139</v>
      </c>
      <c r="G3238" s="28">
        <v>1</v>
      </c>
      <c r="H3238" s="29">
        <v>2.1</v>
      </c>
      <c r="I3238" s="28">
        <v>1</v>
      </c>
      <c r="J3238" s="28" t="s">
        <v>12</v>
      </c>
      <c r="K3238" s="28">
        <v>2</v>
      </c>
      <c r="L3238" s="29">
        <v>6.3</v>
      </c>
      <c r="M3238" s="29">
        <f t="shared" si="50"/>
        <v>1.89</v>
      </c>
      <c r="N3238" s="29">
        <v>0.8100000000000005</v>
      </c>
      <c r="O3238" s="30">
        <v>9</v>
      </c>
    </row>
    <row r="3239" spans="1:15" x14ac:dyDescent="0.35">
      <c r="A3239" s="24">
        <v>44974.179861111108</v>
      </c>
      <c r="B3239" s="25">
        <v>44974.180555555555</v>
      </c>
      <c r="C3239" s="26" t="str">
        <f>TEXT(B3239,"dd.mm.yyyy")</f>
        <v>17.02.2023</v>
      </c>
      <c r="D3239" s="27">
        <f>B3239-A3239</f>
        <v>6.944444467080757E-4</v>
      </c>
      <c r="E3239" s="28" t="s">
        <v>73</v>
      </c>
      <c r="F3239" s="28" t="s">
        <v>310</v>
      </c>
      <c r="G3239" s="28">
        <v>1</v>
      </c>
      <c r="H3239" s="29">
        <v>0.4</v>
      </c>
      <c r="I3239" s="28">
        <v>1</v>
      </c>
      <c r="J3239" s="28" t="s">
        <v>12</v>
      </c>
      <c r="K3239" s="28">
        <v>2</v>
      </c>
      <c r="L3239" s="29">
        <v>3</v>
      </c>
      <c r="M3239" s="29">
        <f t="shared" si="50"/>
        <v>0.89999999999999991</v>
      </c>
      <c r="N3239" s="29">
        <v>1.0999999999999996</v>
      </c>
      <c r="O3239" s="30">
        <v>5</v>
      </c>
    </row>
    <row r="3240" spans="1:15" x14ac:dyDescent="0.35">
      <c r="A3240" s="24">
        <v>44974.180555555555</v>
      </c>
      <c r="B3240" s="25">
        <v>44974.190972222219</v>
      </c>
      <c r="C3240" s="26" t="str">
        <f>TEXT(B3240,"dd.mm.yyyy")</f>
        <v>17.02.2023</v>
      </c>
      <c r="D3240" s="27">
        <f>B3240-A3240</f>
        <v>1.0416666664241347E-2</v>
      </c>
      <c r="E3240" s="28" t="s">
        <v>66</v>
      </c>
      <c r="F3240" s="28" t="s">
        <v>367</v>
      </c>
      <c r="G3240" s="28">
        <v>1</v>
      </c>
      <c r="H3240" s="29">
        <v>4.0999999999999996</v>
      </c>
      <c r="I3240" s="28">
        <v>1</v>
      </c>
      <c r="J3240" s="28" t="s">
        <v>12</v>
      </c>
      <c r="K3240" s="28">
        <v>1</v>
      </c>
      <c r="L3240" s="29">
        <v>12.3</v>
      </c>
      <c r="M3240" s="29">
        <f t="shared" si="50"/>
        <v>3.69</v>
      </c>
      <c r="N3240" s="29">
        <v>3.01</v>
      </c>
      <c r="O3240" s="30">
        <v>19</v>
      </c>
    </row>
    <row r="3241" spans="1:15" x14ac:dyDescent="0.35">
      <c r="A3241" s="24">
        <v>44974.181250000001</v>
      </c>
      <c r="B3241" s="25">
        <v>44974.184027777781</v>
      </c>
      <c r="C3241" s="26" t="str">
        <f>TEXT(B3241,"dd.mm.yyyy")</f>
        <v>17.02.2023</v>
      </c>
      <c r="D3241" s="27">
        <f>B3241-A3241</f>
        <v>2.7777777795563452E-3</v>
      </c>
      <c r="E3241" s="28" t="s">
        <v>45</v>
      </c>
      <c r="F3241" s="28" t="s">
        <v>101</v>
      </c>
      <c r="G3241" s="28">
        <v>2</v>
      </c>
      <c r="H3241" s="29">
        <v>1.3</v>
      </c>
      <c r="I3241" s="28">
        <v>1</v>
      </c>
      <c r="J3241" s="28" t="s">
        <v>12</v>
      </c>
      <c r="K3241" s="28">
        <v>2</v>
      </c>
      <c r="L3241" s="29">
        <v>3.7</v>
      </c>
      <c r="M3241" s="29">
        <f t="shared" si="50"/>
        <v>1.1100000000000001</v>
      </c>
      <c r="N3241" s="29">
        <v>1.1899999999999995</v>
      </c>
      <c r="O3241" s="30">
        <v>6</v>
      </c>
    </row>
    <row r="3242" spans="1:15" x14ac:dyDescent="0.35">
      <c r="A3242" s="24">
        <v>44974.182638888888</v>
      </c>
      <c r="B3242" s="25">
        <v>44974.184027777781</v>
      </c>
      <c r="C3242" s="26" t="str">
        <f>TEXT(B3242,"dd.mm.yyyy")</f>
        <v>17.02.2023</v>
      </c>
      <c r="D3242" s="27">
        <f>B3242-A3242</f>
        <v>1.3888888934161514E-3</v>
      </c>
      <c r="E3242" s="28" t="s">
        <v>59</v>
      </c>
      <c r="F3242" s="28" t="s">
        <v>142</v>
      </c>
      <c r="G3242" s="28">
        <v>1</v>
      </c>
      <c r="H3242" s="29">
        <v>0.5</v>
      </c>
      <c r="I3242" s="28">
        <v>1</v>
      </c>
      <c r="J3242" s="28" t="s">
        <v>12</v>
      </c>
      <c r="K3242" s="28">
        <v>1</v>
      </c>
      <c r="L3242" s="29">
        <v>3.3</v>
      </c>
      <c r="M3242" s="29">
        <f t="shared" si="50"/>
        <v>0.98999999999999988</v>
      </c>
      <c r="N3242" s="29">
        <v>0.71</v>
      </c>
      <c r="O3242" s="30">
        <v>5</v>
      </c>
    </row>
    <row r="3243" spans="1:15" x14ac:dyDescent="0.35">
      <c r="A3243" s="24">
        <v>44974.182638888888</v>
      </c>
      <c r="B3243" s="25">
        <v>44974.193055555559</v>
      </c>
      <c r="C3243" s="26" t="str">
        <f>TEXT(B3243,"dd.mm.yyyy")</f>
        <v>17.02.2023</v>
      </c>
      <c r="D3243" s="27">
        <f>B3243-A3243</f>
        <v>1.0416666671517305E-2</v>
      </c>
      <c r="E3243" s="28" t="s">
        <v>53</v>
      </c>
      <c r="F3243" s="28" t="s">
        <v>573</v>
      </c>
      <c r="G3243" s="28">
        <v>1</v>
      </c>
      <c r="H3243" s="29">
        <v>3.8</v>
      </c>
      <c r="I3243" s="28">
        <v>1</v>
      </c>
      <c r="J3243" s="28" t="s">
        <v>12</v>
      </c>
      <c r="K3243" s="28">
        <v>2</v>
      </c>
      <c r="L3243" s="29">
        <v>11.4</v>
      </c>
      <c r="M3243" s="29">
        <f t="shared" si="50"/>
        <v>3.42</v>
      </c>
      <c r="N3243" s="29">
        <v>2.1799999999999997</v>
      </c>
      <c r="O3243" s="30">
        <v>17</v>
      </c>
    </row>
    <row r="3244" spans="1:15" x14ac:dyDescent="0.35">
      <c r="A3244" s="24">
        <v>44974.182638888888</v>
      </c>
      <c r="B3244" s="25">
        <v>44974.18472222222</v>
      </c>
      <c r="C3244" s="26" t="str">
        <f>TEXT(B3244,"dd.mm.yyyy")</f>
        <v>17.02.2023</v>
      </c>
      <c r="D3244" s="27">
        <f>B3244-A3244</f>
        <v>2.0833333328482695E-3</v>
      </c>
      <c r="E3244" s="28" t="s">
        <v>53</v>
      </c>
      <c r="F3244" s="28" t="s">
        <v>191</v>
      </c>
      <c r="G3244" s="28">
        <v>1</v>
      </c>
      <c r="H3244" s="29">
        <v>0.8</v>
      </c>
      <c r="I3244" s="28">
        <v>1</v>
      </c>
      <c r="J3244" s="28" t="s">
        <v>12</v>
      </c>
      <c r="K3244" s="28">
        <v>2</v>
      </c>
      <c r="L3244" s="29">
        <v>3.2</v>
      </c>
      <c r="M3244" s="29">
        <f t="shared" si="50"/>
        <v>0.96</v>
      </c>
      <c r="N3244" s="29">
        <v>0.83999999999999986</v>
      </c>
      <c r="O3244" s="30">
        <v>5</v>
      </c>
    </row>
    <row r="3245" spans="1:15" x14ac:dyDescent="0.35">
      <c r="A3245" s="24">
        <v>44974.183333333334</v>
      </c>
      <c r="B3245" s="25">
        <v>44974.188194444447</v>
      </c>
      <c r="C3245" s="26" t="str">
        <f>TEXT(B3245,"dd.mm.yyyy")</f>
        <v>17.02.2023</v>
      </c>
      <c r="D3245" s="27">
        <f>B3245-A3245</f>
        <v>4.8611111124046147E-3</v>
      </c>
      <c r="E3245" s="28" t="s">
        <v>69</v>
      </c>
      <c r="F3245" s="28" t="s">
        <v>702</v>
      </c>
      <c r="G3245" s="28">
        <v>1</v>
      </c>
      <c r="H3245" s="29">
        <v>1.6</v>
      </c>
      <c r="I3245" s="28">
        <v>1</v>
      </c>
      <c r="J3245" s="28" t="s">
        <v>12</v>
      </c>
      <c r="K3245" s="28">
        <v>2</v>
      </c>
      <c r="L3245" s="29">
        <v>3.7</v>
      </c>
      <c r="M3245" s="29">
        <f t="shared" si="50"/>
        <v>1.1100000000000001</v>
      </c>
      <c r="N3245" s="29">
        <v>1.1899999999999995</v>
      </c>
      <c r="O3245" s="30">
        <v>6</v>
      </c>
    </row>
    <row r="3246" spans="1:15" x14ac:dyDescent="0.35">
      <c r="A3246" s="24">
        <v>44974.185416666667</v>
      </c>
      <c r="B3246" s="25">
        <v>44974.19027777778</v>
      </c>
      <c r="C3246" s="26" t="str">
        <f>TEXT(B3246,"dd.mm.yyyy")</f>
        <v>17.02.2023</v>
      </c>
      <c r="D3246" s="27">
        <f>B3246-A3246</f>
        <v>4.8611111124046147E-3</v>
      </c>
      <c r="E3246" s="28" t="s">
        <v>58</v>
      </c>
      <c r="F3246" s="28" t="s">
        <v>155</v>
      </c>
      <c r="G3246" s="28">
        <v>1</v>
      </c>
      <c r="H3246" s="29">
        <v>1.3</v>
      </c>
      <c r="I3246" s="28">
        <v>1</v>
      </c>
      <c r="J3246" s="28" t="s">
        <v>12</v>
      </c>
      <c r="K3246" s="28">
        <v>1</v>
      </c>
      <c r="L3246" s="29">
        <v>3.9</v>
      </c>
      <c r="M3246" s="29">
        <f t="shared" si="50"/>
        <v>1.17</v>
      </c>
      <c r="N3246" s="29">
        <v>0.93000000000000016</v>
      </c>
      <c r="O3246" s="30">
        <v>6</v>
      </c>
    </row>
    <row r="3247" spans="1:15" x14ac:dyDescent="0.35">
      <c r="A3247" s="24">
        <v>44974.186111111114</v>
      </c>
      <c r="B3247" s="25">
        <v>44974.195138888892</v>
      </c>
      <c r="C3247" s="26" t="str">
        <f>TEXT(B3247,"dd.mm.yyyy")</f>
        <v>17.02.2023</v>
      </c>
      <c r="D3247" s="27">
        <f>B3247-A3247</f>
        <v>9.0277777781011537E-3</v>
      </c>
      <c r="E3247" s="28" t="s">
        <v>50</v>
      </c>
      <c r="F3247" s="28" t="s">
        <v>715</v>
      </c>
      <c r="G3247" s="28">
        <v>1</v>
      </c>
      <c r="H3247" s="29">
        <v>5.8</v>
      </c>
      <c r="I3247" s="28">
        <v>1</v>
      </c>
      <c r="J3247" s="28" t="s">
        <v>12</v>
      </c>
      <c r="K3247" s="28">
        <v>2</v>
      </c>
      <c r="L3247" s="29">
        <v>17.399999999999999</v>
      </c>
      <c r="M3247" s="29">
        <f t="shared" si="50"/>
        <v>5.22</v>
      </c>
      <c r="N3247" s="29">
        <v>3.3800000000000026</v>
      </c>
      <c r="O3247" s="30">
        <v>26</v>
      </c>
    </row>
    <row r="3248" spans="1:15" x14ac:dyDescent="0.35">
      <c r="A3248" s="24">
        <v>44974.186805555553</v>
      </c>
      <c r="B3248" s="25">
        <v>44974.200694444444</v>
      </c>
      <c r="C3248" s="26" t="str">
        <f>TEXT(B3248,"dd.mm.yyyy")</f>
        <v>17.02.2023</v>
      </c>
      <c r="D3248" s="27">
        <f>B3248-A3248</f>
        <v>1.3888888890505768E-2</v>
      </c>
      <c r="E3248" s="28" t="s">
        <v>23</v>
      </c>
      <c r="F3248" s="28" t="s">
        <v>902</v>
      </c>
      <c r="G3248" s="28">
        <v>2</v>
      </c>
      <c r="H3248" s="29">
        <v>6.2</v>
      </c>
      <c r="I3248" s="28">
        <v>1</v>
      </c>
      <c r="J3248" s="28" t="s">
        <v>12</v>
      </c>
      <c r="K3248" s="28">
        <v>2</v>
      </c>
      <c r="L3248" s="29">
        <v>18.600000000000001</v>
      </c>
      <c r="M3248" s="29">
        <f t="shared" si="50"/>
        <v>5.58</v>
      </c>
      <c r="N3248" s="29">
        <v>3.8200000000000003</v>
      </c>
      <c r="O3248" s="30">
        <v>28</v>
      </c>
    </row>
    <row r="3249" spans="1:15" x14ac:dyDescent="0.35">
      <c r="A3249" s="24">
        <v>44974.186805555553</v>
      </c>
      <c r="B3249" s="25">
        <v>44974.201388888891</v>
      </c>
      <c r="C3249" s="26" t="str">
        <f>TEXT(B3249,"dd.mm.yyyy")</f>
        <v>17.02.2023</v>
      </c>
      <c r="D3249" s="27">
        <f>B3249-A3249</f>
        <v>1.4583333337213844E-2</v>
      </c>
      <c r="E3249" s="28" t="s">
        <v>58</v>
      </c>
      <c r="F3249" s="28" t="s">
        <v>627</v>
      </c>
      <c r="G3249" s="28">
        <v>2</v>
      </c>
      <c r="H3249" s="29">
        <v>9.3000000000000007</v>
      </c>
      <c r="I3249" s="28">
        <v>1</v>
      </c>
      <c r="J3249" s="28" t="s">
        <v>12</v>
      </c>
      <c r="K3249" s="28">
        <v>2</v>
      </c>
      <c r="L3249" s="29">
        <v>27.9</v>
      </c>
      <c r="M3249" s="29">
        <f t="shared" si="50"/>
        <v>8.3699999999999992</v>
      </c>
      <c r="N3249" s="29">
        <v>5.730000000000004</v>
      </c>
      <c r="O3249" s="30">
        <v>42</v>
      </c>
    </row>
    <row r="3250" spans="1:15" x14ac:dyDescent="0.35">
      <c r="A3250" s="24">
        <v>44974.186805555553</v>
      </c>
      <c r="B3250" s="25">
        <v>44974.200694444444</v>
      </c>
      <c r="C3250" s="26" t="str">
        <f>TEXT(B3250,"dd.mm.yyyy")</f>
        <v>17.02.2023</v>
      </c>
      <c r="D3250" s="27">
        <f>B3250-A3250</f>
        <v>1.3888888890505768E-2</v>
      </c>
      <c r="E3250" s="28" t="s">
        <v>23</v>
      </c>
      <c r="F3250" s="28" t="s">
        <v>178</v>
      </c>
      <c r="G3250" s="28">
        <v>1</v>
      </c>
      <c r="H3250" s="29">
        <v>5.9</v>
      </c>
      <c r="I3250" s="28">
        <v>1</v>
      </c>
      <c r="J3250" s="28" t="s">
        <v>12</v>
      </c>
      <c r="K3250" s="28">
        <v>2</v>
      </c>
      <c r="L3250" s="29">
        <v>17.7</v>
      </c>
      <c r="M3250" s="29">
        <f t="shared" si="50"/>
        <v>5.31</v>
      </c>
      <c r="N3250" s="29">
        <v>3.990000000000002</v>
      </c>
      <c r="O3250" s="30">
        <v>27</v>
      </c>
    </row>
    <row r="3251" spans="1:15" x14ac:dyDescent="0.35">
      <c r="A3251" s="24">
        <v>44974.186805555553</v>
      </c>
      <c r="B3251" s="25">
        <v>44974.191666666666</v>
      </c>
      <c r="C3251" s="26" t="str">
        <f>TEXT(B3251,"dd.mm.yyyy")</f>
        <v>17.02.2023</v>
      </c>
      <c r="D3251" s="27">
        <f>B3251-A3251</f>
        <v>4.8611111124046147E-3</v>
      </c>
      <c r="E3251" s="28" t="s">
        <v>49</v>
      </c>
      <c r="F3251" s="28" t="s">
        <v>430</v>
      </c>
      <c r="G3251" s="28">
        <v>2</v>
      </c>
      <c r="H3251" s="29">
        <v>1.3</v>
      </c>
      <c r="I3251" s="28">
        <v>1</v>
      </c>
      <c r="J3251" s="28" t="s">
        <v>12</v>
      </c>
      <c r="K3251" s="28">
        <v>2</v>
      </c>
      <c r="L3251" s="29">
        <v>3</v>
      </c>
      <c r="M3251" s="29">
        <f t="shared" si="50"/>
        <v>0.89999999999999991</v>
      </c>
      <c r="N3251" s="29">
        <v>1.0999999999999996</v>
      </c>
      <c r="O3251" s="30">
        <v>5</v>
      </c>
    </row>
    <row r="3252" spans="1:15" x14ac:dyDescent="0.35">
      <c r="A3252" s="24">
        <v>44974.1875</v>
      </c>
      <c r="B3252" s="25">
        <v>44974.188194444447</v>
      </c>
      <c r="C3252" s="26" t="str">
        <f>TEXT(B3252,"dd.mm.yyyy")</f>
        <v>17.02.2023</v>
      </c>
      <c r="D3252" s="27">
        <f>B3252-A3252</f>
        <v>6.944444467080757E-4</v>
      </c>
      <c r="E3252" s="28" t="s">
        <v>55</v>
      </c>
      <c r="F3252" s="28" t="s">
        <v>739</v>
      </c>
      <c r="G3252" s="28">
        <v>1</v>
      </c>
      <c r="H3252" s="29">
        <v>0.2</v>
      </c>
      <c r="I3252" s="28">
        <v>1</v>
      </c>
      <c r="J3252" s="28" t="s">
        <v>12</v>
      </c>
      <c r="K3252" s="28">
        <v>1</v>
      </c>
      <c r="L3252" s="29">
        <v>3.1</v>
      </c>
      <c r="M3252" s="29">
        <f t="shared" si="50"/>
        <v>0.92999999999999994</v>
      </c>
      <c r="N3252" s="29">
        <v>0.9700000000000002</v>
      </c>
      <c r="O3252" s="30">
        <v>5</v>
      </c>
    </row>
    <row r="3253" spans="1:15" x14ac:dyDescent="0.35">
      <c r="A3253" s="24">
        <v>44974.1875</v>
      </c>
      <c r="B3253" s="25">
        <v>44974.201388888891</v>
      </c>
      <c r="C3253" s="26" t="str">
        <f>TEXT(B3253,"dd.mm.yyyy")</f>
        <v>17.02.2023</v>
      </c>
      <c r="D3253" s="27">
        <f>B3253-A3253</f>
        <v>1.3888888890505768E-2</v>
      </c>
      <c r="E3253" s="28" t="s">
        <v>47</v>
      </c>
      <c r="F3253" s="28" t="s">
        <v>865</v>
      </c>
      <c r="G3253" s="28">
        <v>2</v>
      </c>
      <c r="H3253" s="29">
        <v>11.9</v>
      </c>
      <c r="I3253" s="28">
        <v>1</v>
      </c>
      <c r="J3253" s="28" t="s">
        <v>12</v>
      </c>
      <c r="K3253" s="28">
        <v>2</v>
      </c>
      <c r="L3253" s="29">
        <v>35.700000000000003</v>
      </c>
      <c r="M3253" s="29">
        <f t="shared" si="50"/>
        <v>10.71</v>
      </c>
      <c r="N3253" s="29">
        <v>5.5899999999999963</v>
      </c>
      <c r="O3253" s="30">
        <v>52</v>
      </c>
    </row>
    <row r="3254" spans="1:15" x14ac:dyDescent="0.35">
      <c r="A3254" s="24">
        <v>44974.188194444447</v>
      </c>
      <c r="B3254" s="25">
        <v>44974.191666666666</v>
      </c>
      <c r="C3254" s="26" t="str">
        <f>TEXT(B3254,"dd.mm.yyyy")</f>
        <v>17.02.2023</v>
      </c>
      <c r="D3254" s="27">
        <f>B3254-A3254</f>
        <v>3.4722222189884633E-3</v>
      </c>
      <c r="E3254" s="28" t="s">
        <v>25</v>
      </c>
      <c r="F3254" s="28" t="s">
        <v>894</v>
      </c>
      <c r="G3254" s="28">
        <v>3</v>
      </c>
      <c r="H3254" s="29">
        <v>1.2</v>
      </c>
      <c r="I3254" s="28">
        <v>1</v>
      </c>
      <c r="J3254" s="28" t="s">
        <v>12</v>
      </c>
      <c r="K3254" s="28">
        <v>2</v>
      </c>
      <c r="L3254" s="29">
        <v>4</v>
      </c>
      <c r="M3254" s="29">
        <f t="shared" si="50"/>
        <v>1.2</v>
      </c>
      <c r="N3254" s="29">
        <v>0.79999999999999982</v>
      </c>
      <c r="O3254" s="30">
        <v>6</v>
      </c>
    </row>
    <row r="3255" spans="1:15" x14ac:dyDescent="0.35">
      <c r="A3255" s="24">
        <v>44974.188888888886</v>
      </c>
      <c r="B3255" s="25">
        <v>44974.199305555558</v>
      </c>
      <c r="C3255" s="26" t="str">
        <f>TEXT(B3255,"dd.mm.yyyy")</f>
        <v>17.02.2023</v>
      </c>
      <c r="D3255" s="27">
        <f>B3255-A3255</f>
        <v>1.0416666671517305E-2</v>
      </c>
      <c r="E3255" s="28" t="s">
        <v>51</v>
      </c>
      <c r="F3255" s="28" t="s">
        <v>823</v>
      </c>
      <c r="G3255" s="28">
        <v>1</v>
      </c>
      <c r="H3255" s="29">
        <v>6.6</v>
      </c>
      <c r="I3255" s="28">
        <v>1</v>
      </c>
      <c r="J3255" s="28" t="s">
        <v>12</v>
      </c>
      <c r="K3255" s="28">
        <v>2</v>
      </c>
      <c r="L3255" s="29">
        <v>19.8</v>
      </c>
      <c r="M3255" s="29">
        <f t="shared" si="50"/>
        <v>5.94</v>
      </c>
      <c r="N3255" s="29">
        <v>2.259999999999998</v>
      </c>
      <c r="O3255" s="30">
        <v>28</v>
      </c>
    </row>
    <row r="3256" spans="1:15" x14ac:dyDescent="0.35">
      <c r="A3256" s="24">
        <v>44974.188888888886</v>
      </c>
      <c r="B3256" s="25">
        <v>44974.190972222219</v>
      </c>
      <c r="C3256" s="26" t="str">
        <f>TEXT(B3256,"dd.mm.yyyy")</f>
        <v>17.02.2023</v>
      </c>
      <c r="D3256" s="27">
        <f>B3256-A3256</f>
        <v>2.0833333328482695E-3</v>
      </c>
      <c r="E3256" s="28" t="s">
        <v>70</v>
      </c>
      <c r="F3256" s="28" t="s">
        <v>906</v>
      </c>
      <c r="G3256" s="28">
        <v>1</v>
      </c>
      <c r="H3256" s="29">
        <v>0.8</v>
      </c>
      <c r="I3256" s="28">
        <v>1</v>
      </c>
      <c r="J3256" s="28" t="s">
        <v>12</v>
      </c>
      <c r="K3256" s="28">
        <v>2</v>
      </c>
      <c r="L3256" s="29">
        <v>3.5</v>
      </c>
      <c r="M3256" s="29">
        <f t="shared" si="50"/>
        <v>1.05</v>
      </c>
      <c r="N3256" s="29">
        <v>1.4500000000000002</v>
      </c>
      <c r="O3256" s="30">
        <v>6</v>
      </c>
    </row>
    <row r="3257" spans="1:15" x14ac:dyDescent="0.35">
      <c r="A3257" s="24">
        <v>44974.188888888886</v>
      </c>
      <c r="B3257" s="25">
        <v>44974.198611111111</v>
      </c>
      <c r="C3257" s="26" t="str">
        <f>TEXT(B3257,"dd.mm.yyyy")</f>
        <v>17.02.2023</v>
      </c>
      <c r="D3257" s="27">
        <f>B3257-A3257</f>
        <v>9.7222222248092294E-3</v>
      </c>
      <c r="E3257" s="28" t="s">
        <v>55</v>
      </c>
      <c r="F3257" s="28" t="s">
        <v>93</v>
      </c>
      <c r="G3257" s="28">
        <v>1</v>
      </c>
      <c r="H3257" s="29">
        <v>8.5</v>
      </c>
      <c r="I3257" s="28">
        <v>1</v>
      </c>
      <c r="J3257" s="28" t="s">
        <v>12</v>
      </c>
      <c r="K3257" s="28">
        <v>1</v>
      </c>
      <c r="L3257" s="29">
        <v>25.5</v>
      </c>
      <c r="M3257" s="29">
        <f t="shared" si="50"/>
        <v>7.6499999999999995</v>
      </c>
      <c r="N3257" s="29">
        <v>6.8500000000000014</v>
      </c>
      <c r="O3257" s="30">
        <v>40</v>
      </c>
    </row>
    <row r="3258" spans="1:15" x14ac:dyDescent="0.35">
      <c r="A3258" s="24">
        <v>44974.188888888886</v>
      </c>
      <c r="B3258" s="25">
        <v>44974.195833333331</v>
      </c>
      <c r="C3258" s="26" t="str">
        <f>TEXT(B3258,"dd.mm.yyyy")</f>
        <v>17.02.2023</v>
      </c>
      <c r="D3258" s="27">
        <f>B3258-A3258</f>
        <v>6.9444444452528842E-3</v>
      </c>
      <c r="E3258" s="28" t="s">
        <v>40</v>
      </c>
      <c r="F3258" s="28" t="s">
        <v>319</v>
      </c>
      <c r="G3258" s="28">
        <v>3</v>
      </c>
      <c r="H3258" s="29">
        <v>1.6</v>
      </c>
      <c r="I3258" s="28">
        <v>1</v>
      </c>
      <c r="J3258" s="28" t="s">
        <v>12</v>
      </c>
      <c r="K3258" s="28">
        <v>2</v>
      </c>
      <c r="L3258" s="29">
        <v>3.6</v>
      </c>
      <c r="M3258" s="29">
        <f t="shared" si="50"/>
        <v>1.08</v>
      </c>
      <c r="N3258" s="29">
        <v>1.3199999999999998</v>
      </c>
      <c r="O3258" s="30">
        <v>6</v>
      </c>
    </row>
    <row r="3259" spans="1:15" x14ac:dyDescent="0.35">
      <c r="A3259" s="24">
        <v>44974.189583333333</v>
      </c>
      <c r="B3259" s="25">
        <v>44974.193055555559</v>
      </c>
      <c r="C3259" s="26" t="str">
        <f>TEXT(B3259,"dd.mm.yyyy")</f>
        <v>17.02.2023</v>
      </c>
      <c r="D3259" s="27">
        <f>B3259-A3259</f>
        <v>3.4722222262644209E-3</v>
      </c>
      <c r="E3259" s="28" t="s">
        <v>67</v>
      </c>
      <c r="F3259" s="28" t="s">
        <v>378</v>
      </c>
      <c r="G3259" s="28">
        <v>1</v>
      </c>
      <c r="H3259" s="29">
        <v>1.4</v>
      </c>
      <c r="I3259" s="28">
        <v>1</v>
      </c>
      <c r="J3259" s="28" t="s">
        <v>12</v>
      </c>
      <c r="K3259" s="28">
        <v>1</v>
      </c>
      <c r="L3259" s="29">
        <v>3.8</v>
      </c>
      <c r="M3259" s="29">
        <f t="shared" si="50"/>
        <v>1.1399999999999999</v>
      </c>
      <c r="N3259" s="29">
        <v>1.0600000000000005</v>
      </c>
      <c r="O3259" s="30">
        <v>6</v>
      </c>
    </row>
    <row r="3260" spans="1:15" x14ac:dyDescent="0.35">
      <c r="A3260" s="24">
        <v>44974.19027777778</v>
      </c>
      <c r="B3260" s="25">
        <v>44974.190972222219</v>
      </c>
      <c r="C3260" s="26" t="str">
        <f>TEXT(B3260,"dd.mm.yyyy")</f>
        <v>17.02.2023</v>
      </c>
      <c r="D3260" s="27">
        <f>B3260-A3260</f>
        <v>6.9444443943211809E-4</v>
      </c>
      <c r="E3260" s="28" t="s">
        <v>14</v>
      </c>
      <c r="F3260" s="28" t="s">
        <v>666</v>
      </c>
      <c r="G3260" s="28">
        <v>1</v>
      </c>
      <c r="H3260" s="29">
        <v>0.3</v>
      </c>
      <c r="I3260" s="28">
        <v>1</v>
      </c>
      <c r="J3260" s="28" t="s">
        <v>12</v>
      </c>
      <c r="K3260" s="28">
        <v>2</v>
      </c>
      <c r="L3260" s="29">
        <v>3.6</v>
      </c>
      <c r="M3260" s="29">
        <f t="shared" si="50"/>
        <v>1.08</v>
      </c>
      <c r="N3260" s="29">
        <v>1.3199999999999998</v>
      </c>
      <c r="O3260" s="30">
        <v>6</v>
      </c>
    </row>
    <row r="3261" spans="1:15" x14ac:dyDescent="0.35">
      <c r="A3261" s="24">
        <v>44974.19027777778</v>
      </c>
      <c r="B3261" s="25">
        <v>44974.194444444445</v>
      </c>
      <c r="C3261" s="26" t="str">
        <f>TEXT(B3261,"dd.mm.yyyy")</f>
        <v>17.02.2023</v>
      </c>
      <c r="D3261" s="27">
        <f>B3261-A3261</f>
        <v>4.166666665696539E-3</v>
      </c>
      <c r="E3261" s="28" t="s">
        <v>20</v>
      </c>
      <c r="F3261" s="28" t="s">
        <v>284</v>
      </c>
      <c r="G3261" s="28">
        <v>1</v>
      </c>
      <c r="H3261" s="29">
        <v>3.4</v>
      </c>
      <c r="I3261" s="28">
        <v>1</v>
      </c>
      <c r="J3261" s="28" t="s">
        <v>12</v>
      </c>
      <c r="K3261" s="28">
        <v>2</v>
      </c>
      <c r="L3261" s="29">
        <v>10.199999999999999</v>
      </c>
      <c r="M3261" s="29">
        <f t="shared" si="50"/>
        <v>3.0599999999999996</v>
      </c>
      <c r="N3261" s="29">
        <v>2.740000000000002</v>
      </c>
      <c r="O3261" s="30">
        <v>16</v>
      </c>
    </row>
    <row r="3262" spans="1:15" x14ac:dyDescent="0.35">
      <c r="A3262" s="24">
        <v>44974.190972222219</v>
      </c>
      <c r="B3262" s="25">
        <v>44974.197222222225</v>
      </c>
      <c r="C3262" s="26" t="str">
        <f>TEXT(B3262,"dd.mm.yyyy")</f>
        <v>17.02.2023</v>
      </c>
      <c r="D3262" s="27">
        <f>B3262-A3262</f>
        <v>6.2500000058207661E-3</v>
      </c>
      <c r="E3262" s="28" t="s">
        <v>15</v>
      </c>
      <c r="F3262" s="28" t="s">
        <v>791</v>
      </c>
      <c r="G3262" s="28">
        <v>1</v>
      </c>
      <c r="H3262" s="29">
        <v>3.1</v>
      </c>
      <c r="I3262" s="28">
        <v>1</v>
      </c>
      <c r="J3262" s="28" t="s">
        <v>12</v>
      </c>
      <c r="K3262" s="28">
        <v>2</v>
      </c>
      <c r="L3262" s="29">
        <v>9.3000000000000007</v>
      </c>
      <c r="M3262" s="29">
        <f t="shared" si="50"/>
        <v>2.79</v>
      </c>
      <c r="N3262" s="29">
        <v>1.9100000000000001</v>
      </c>
      <c r="O3262" s="30">
        <v>14</v>
      </c>
    </row>
    <row r="3263" spans="1:15" x14ac:dyDescent="0.35">
      <c r="A3263" s="24">
        <v>44974.191666666666</v>
      </c>
      <c r="B3263" s="25">
        <v>44974.194444444445</v>
      </c>
      <c r="C3263" s="26" t="str">
        <f>TEXT(B3263,"dd.mm.yyyy")</f>
        <v>17.02.2023</v>
      </c>
      <c r="D3263" s="27">
        <f>B3263-A3263</f>
        <v>2.7777777795563452E-3</v>
      </c>
      <c r="E3263" s="28" t="s">
        <v>45</v>
      </c>
      <c r="F3263" s="28" t="s">
        <v>655</v>
      </c>
      <c r="G3263" s="28">
        <v>1</v>
      </c>
      <c r="H3263" s="29">
        <v>1.1000000000000001</v>
      </c>
      <c r="I3263" s="28">
        <v>1</v>
      </c>
      <c r="J3263" s="28" t="s">
        <v>12</v>
      </c>
      <c r="K3263" s="28">
        <v>2</v>
      </c>
      <c r="L3263" s="29">
        <v>3.8</v>
      </c>
      <c r="M3263" s="29">
        <f t="shared" si="50"/>
        <v>1.1399999999999999</v>
      </c>
      <c r="N3263" s="29">
        <v>1.0600000000000005</v>
      </c>
      <c r="O3263" s="30">
        <v>6</v>
      </c>
    </row>
    <row r="3264" spans="1:15" x14ac:dyDescent="0.35">
      <c r="A3264" s="24">
        <v>44974.191666666666</v>
      </c>
      <c r="B3264" s="25">
        <v>44974.200694444444</v>
      </c>
      <c r="C3264" s="26" t="str">
        <f>TEXT(B3264,"dd.mm.yyyy")</f>
        <v>17.02.2023</v>
      </c>
      <c r="D3264" s="27">
        <f>B3264-A3264</f>
        <v>9.0277777781011537E-3</v>
      </c>
      <c r="E3264" s="28" t="s">
        <v>59</v>
      </c>
      <c r="F3264" s="28" t="s">
        <v>577</v>
      </c>
      <c r="G3264" s="28">
        <v>2</v>
      </c>
      <c r="H3264" s="29">
        <v>3</v>
      </c>
      <c r="I3264" s="28">
        <v>1</v>
      </c>
      <c r="J3264" s="28" t="s">
        <v>18</v>
      </c>
      <c r="K3264" s="28">
        <v>2</v>
      </c>
      <c r="L3264" s="29">
        <v>9</v>
      </c>
      <c r="M3264" s="29">
        <f t="shared" si="50"/>
        <v>2.6999999999999997</v>
      </c>
      <c r="N3264" s="29">
        <v>2.3000000000000007</v>
      </c>
      <c r="O3264" s="30">
        <v>14</v>
      </c>
    </row>
    <row r="3265" spans="1:15" x14ac:dyDescent="0.35">
      <c r="A3265" s="24">
        <v>44974.191666666666</v>
      </c>
      <c r="B3265" s="25">
        <v>44974.193055555559</v>
      </c>
      <c r="C3265" s="26" t="str">
        <f>TEXT(B3265,"dd.mm.yyyy")</f>
        <v>17.02.2023</v>
      </c>
      <c r="D3265" s="27">
        <f>B3265-A3265</f>
        <v>1.3888888934161514E-3</v>
      </c>
      <c r="E3265" s="28" t="s">
        <v>73</v>
      </c>
      <c r="F3265" s="28" t="s">
        <v>709</v>
      </c>
      <c r="G3265" s="28">
        <v>1</v>
      </c>
      <c r="H3265" s="29">
        <v>0.4</v>
      </c>
      <c r="I3265" s="28">
        <v>1</v>
      </c>
      <c r="J3265" s="28" t="s">
        <v>12</v>
      </c>
      <c r="K3265" s="28">
        <v>1</v>
      </c>
      <c r="L3265" s="29">
        <v>3.3</v>
      </c>
      <c r="M3265" s="29">
        <f t="shared" si="50"/>
        <v>0.98999999999999988</v>
      </c>
      <c r="N3265" s="29">
        <v>0.71</v>
      </c>
      <c r="O3265" s="30">
        <v>5</v>
      </c>
    </row>
    <row r="3266" spans="1:15" x14ac:dyDescent="0.35">
      <c r="A3266" s="24">
        <v>44974.191666666666</v>
      </c>
      <c r="B3266" s="25">
        <v>44974.194444444445</v>
      </c>
      <c r="C3266" s="26" t="str">
        <f>TEXT(B3266,"dd.mm.yyyy")</f>
        <v>17.02.2023</v>
      </c>
      <c r="D3266" s="27">
        <f>B3266-A3266</f>
        <v>2.7777777795563452E-3</v>
      </c>
      <c r="E3266" s="28" t="s">
        <v>57</v>
      </c>
      <c r="F3266" s="28" t="s">
        <v>506</v>
      </c>
      <c r="G3266" s="28">
        <v>1</v>
      </c>
      <c r="H3266" s="29">
        <v>1</v>
      </c>
      <c r="I3266" s="28">
        <v>1</v>
      </c>
      <c r="J3266" s="28" t="s">
        <v>12</v>
      </c>
      <c r="K3266" s="28">
        <v>1</v>
      </c>
      <c r="L3266" s="29">
        <v>3.2</v>
      </c>
      <c r="M3266" s="29">
        <f t="shared" si="50"/>
        <v>0.96</v>
      </c>
      <c r="N3266" s="29">
        <v>0.83999999999999986</v>
      </c>
      <c r="O3266" s="30">
        <v>5</v>
      </c>
    </row>
    <row r="3267" spans="1:15" x14ac:dyDescent="0.35">
      <c r="A3267" s="24">
        <v>44974.192361111112</v>
      </c>
      <c r="B3267" s="25">
        <v>44974.199305555558</v>
      </c>
      <c r="C3267" s="26" t="str">
        <f>TEXT(B3267,"dd.mm.yyyy")</f>
        <v>17.02.2023</v>
      </c>
      <c r="D3267" s="27">
        <f>B3267-A3267</f>
        <v>6.9444444452528842E-3</v>
      </c>
      <c r="E3267" s="28" t="s">
        <v>56</v>
      </c>
      <c r="F3267" s="28" t="s">
        <v>141</v>
      </c>
      <c r="G3267" s="28">
        <v>1</v>
      </c>
      <c r="H3267" s="29">
        <v>3.5</v>
      </c>
      <c r="I3267" s="28">
        <v>1</v>
      </c>
      <c r="J3267" s="28" t="s">
        <v>12</v>
      </c>
      <c r="K3267" s="28">
        <v>2</v>
      </c>
      <c r="L3267" s="29">
        <v>10.5</v>
      </c>
      <c r="M3267" s="29">
        <f t="shared" ref="M3267:M3330" si="51">L3267*30%</f>
        <v>3.15</v>
      </c>
      <c r="N3267" s="29">
        <v>2.3499999999999996</v>
      </c>
      <c r="O3267" s="30">
        <v>16</v>
      </c>
    </row>
    <row r="3268" spans="1:15" x14ac:dyDescent="0.35">
      <c r="A3268" s="24">
        <v>44974.192361111112</v>
      </c>
      <c r="B3268" s="25">
        <v>44974.200694444444</v>
      </c>
      <c r="C3268" s="26" t="str">
        <f>TEXT(B3268,"dd.mm.yyyy")</f>
        <v>17.02.2023</v>
      </c>
      <c r="D3268" s="27">
        <f>B3268-A3268</f>
        <v>8.333333331393078E-3</v>
      </c>
      <c r="E3268" s="28" t="s">
        <v>16</v>
      </c>
      <c r="F3268" s="28" t="s">
        <v>268</v>
      </c>
      <c r="G3268" s="28">
        <v>1</v>
      </c>
      <c r="H3268" s="29">
        <v>5</v>
      </c>
      <c r="I3268" s="28">
        <v>1</v>
      </c>
      <c r="J3268" s="28" t="s">
        <v>18</v>
      </c>
      <c r="K3268" s="28">
        <v>1</v>
      </c>
      <c r="L3268" s="29">
        <v>15</v>
      </c>
      <c r="M3268" s="29">
        <f t="shared" si="51"/>
        <v>4.5</v>
      </c>
      <c r="N3268" s="29">
        <v>3.5</v>
      </c>
      <c r="O3268" s="30">
        <v>23</v>
      </c>
    </row>
    <row r="3269" spans="1:15" x14ac:dyDescent="0.35">
      <c r="A3269" s="24">
        <v>44974.193749999999</v>
      </c>
      <c r="B3269" s="25">
        <v>44974.199305555558</v>
      </c>
      <c r="C3269" s="26" t="str">
        <f>TEXT(B3269,"dd.mm.yyyy")</f>
        <v>17.02.2023</v>
      </c>
      <c r="D3269" s="27">
        <f>B3269-A3269</f>
        <v>5.5555555591126904E-3</v>
      </c>
      <c r="E3269" s="28" t="s">
        <v>68</v>
      </c>
      <c r="F3269" s="28" t="s">
        <v>701</v>
      </c>
      <c r="G3269" s="28">
        <v>1</v>
      </c>
      <c r="H3269" s="29">
        <v>1.8</v>
      </c>
      <c r="I3269" s="28">
        <v>1</v>
      </c>
      <c r="J3269" s="28" t="s">
        <v>12</v>
      </c>
      <c r="K3269" s="28">
        <v>2</v>
      </c>
      <c r="L3269" s="29">
        <v>3.6</v>
      </c>
      <c r="M3269" s="29">
        <f t="shared" si="51"/>
        <v>1.08</v>
      </c>
      <c r="N3269" s="29">
        <v>1.3199999999999998</v>
      </c>
      <c r="O3269" s="30">
        <v>6</v>
      </c>
    </row>
    <row r="3270" spans="1:15" x14ac:dyDescent="0.35">
      <c r="A3270" s="24">
        <v>44974.194444444445</v>
      </c>
      <c r="B3270" s="25">
        <v>44974.200694444444</v>
      </c>
      <c r="C3270" s="26" t="str">
        <f>TEXT(B3270,"dd.mm.yyyy")</f>
        <v>17.02.2023</v>
      </c>
      <c r="D3270" s="27">
        <f>B3270-A3270</f>
        <v>6.2499999985448085E-3</v>
      </c>
      <c r="E3270" s="28" t="s">
        <v>32</v>
      </c>
      <c r="F3270" s="28" t="s">
        <v>629</v>
      </c>
      <c r="G3270" s="28">
        <v>1</v>
      </c>
      <c r="H3270" s="29">
        <v>1.5</v>
      </c>
      <c r="I3270" s="28">
        <v>1</v>
      </c>
      <c r="J3270" s="28" t="s">
        <v>12</v>
      </c>
      <c r="K3270" s="28">
        <v>1</v>
      </c>
      <c r="L3270" s="29">
        <v>3.9</v>
      </c>
      <c r="M3270" s="29">
        <f t="shared" si="51"/>
        <v>1.17</v>
      </c>
      <c r="N3270" s="29">
        <v>0.93000000000000016</v>
      </c>
      <c r="O3270" s="30">
        <v>6</v>
      </c>
    </row>
    <row r="3271" spans="1:15" x14ac:dyDescent="0.35">
      <c r="A3271" s="24">
        <v>44974.195138888892</v>
      </c>
      <c r="B3271" s="25">
        <v>44974.198611111111</v>
      </c>
      <c r="C3271" s="26" t="str">
        <f>TEXT(B3271,"dd.mm.yyyy")</f>
        <v>17.02.2023</v>
      </c>
      <c r="D3271" s="27">
        <f>B3271-A3271</f>
        <v>3.4722222189884633E-3</v>
      </c>
      <c r="E3271" s="28" t="s">
        <v>63</v>
      </c>
      <c r="F3271" s="28" t="s">
        <v>458</v>
      </c>
      <c r="G3271" s="28">
        <v>1</v>
      </c>
      <c r="H3271" s="29">
        <v>1.7</v>
      </c>
      <c r="I3271" s="28">
        <v>1</v>
      </c>
      <c r="J3271" s="28" t="s">
        <v>12</v>
      </c>
      <c r="K3271" s="28">
        <v>2</v>
      </c>
      <c r="L3271" s="29">
        <v>3.6</v>
      </c>
      <c r="M3271" s="29">
        <f t="shared" si="51"/>
        <v>1.08</v>
      </c>
      <c r="N3271" s="29">
        <v>1.3199999999999998</v>
      </c>
      <c r="O3271" s="30">
        <v>6</v>
      </c>
    </row>
    <row r="3272" spans="1:15" x14ac:dyDescent="0.35">
      <c r="A3272" s="24">
        <v>44974.195138888892</v>
      </c>
      <c r="B3272" s="25">
        <v>44974.197916666664</v>
      </c>
      <c r="C3272" s="26" t="str">
        <f>TEXT(B3272,"dd.mm.yyyy")</f>
        <v>17.02.2023</v>
      </c>
      <c r="D3272" s="27">
        <f>B3272-A3272</f>
        <v>2.7777777722803876E-3</v>
      </c>
      <c r="E3272" s="28" t="s">
        <v>63</v>
      </c>
      <c r="F3272" s="28" t="s">
        <v>161</v>
      </c>
      <c r="G3272" s="28">
        <v>1</v>
      </c>
      <c r="H3272" s="29">
        <v>0.7</v>
      </c>
      <c r="I3272" s="28">
        <v>1</v>
      </c>
      <c r="J3272" s="28" t="s">
        <v>12</v>
      </c>
      <c r="K3272" s="28">
        <v>2</v>
      </c>
      <c r="L3272" s="29">
        <v>3.9</v>
      </c>
      <c r="M3272" s="29">
        <f t="shared" si="51"/>
        <v>1.17</v>
      </c>
      <c r="N3272" s="29">
        <v>0.93000000000000016</v>
      </c>
      <c r="O3272" s="30">
        <v>6</v>
      </c>
    </row>
    <row r="3273" spans="1:15" x14ac:dyDescent="0.35">
      <c r="A3273" s="24">
        <v>44974.195138888892</v>
      </c>
      <c r="B3273" s="25">
        <v>44974.2</v>
      </c>
      <c r="C3273" s="26" t="str">
        <f>TEXT(B3273,"dd.mm.yyyy")</f>
        <v>17.02.2023</v>
      </c>
      <c r="D3273" s="27">
        <f>B3273-A3273</f>
        <v>4.8611111051286571E-3</v>
      </c>
      <c r="E3273" s="28" t="s">
        <v>76</v>
      </c>
      <c r="F3273" s="28" t="s">
        <v>646</v>
      </c>
      <c r="G3273" s="28">
        <v>1</v>
      </c>
      <c r="H3273" s="29">
        <v>1.9</v>
      </c>
      <c r="I3273" s="28">
        <v>1</v>
      </c>
      <c r="J3273" s="28" t="s">
        <v>12</v>
      </c>
      <c r="K3273" s="28">
        <v>2</v>
      </c>
      <c r="L3273" s="29">
        <v>3.8</v>
      </c>
      <c r="M3273" s="29">
        <f t="shared" si="51"/>
        <v>1.1399999999999999</v>
      </c>
      <c r="N3273" s="29">
        <v>1.0600000000000005</v>
      </c>
      <c r="O3273" s="30">
        <v>6</v>
      </c>
    </row>
    <row r="3274" spans="1:15" x14ac:dyDescent="0.35">
      <c r="A3274" s="24">
        <v>44974.195138888892</v>
      </c>
      <c r="B3274" s="25">
        <v>44974.199305555558</v>
      </c>
      <c r="C3274" s="26" t="str">
        <f>TEXT(B3274,"dd.mm.yyyy")</f>
        <v>17.02.2023</v>
      </c>
      <c r="D3274" s="27">
        <f>B3274-A3274</f>
        <v>4.166666665696539E-3</v>
      </c>
      <c r="E3274" s="28" t="s">
        <v>63</v>
      </c>
      <c r="F3274" s="28" t="s">
        <v>545</v>
      </c>
      <c r="G3274" s="28">
        <v>2</v>
      </c>
      <c r="H3274" s="29">
        <v>1.1000000000000001</v>
      </c>
      <c r="I3274" s="28">
        <v>1</v>
      </c>
      <c r="J3274" s="28" t="s">
        <v>12</v>
      </c>
      <c r="K3274" s="28">
        <v>2</v>
      </c>
      <c r="L3274" s="29">
        <v>3.2</v>
      </c>
      <c r="M3274" s="29">
        <f t="shared" si="51"/>
        <v>0.96</v>
      </c>
      <c r="N3274" s="29">
        <v>0.83999999999999986</v>
      </c>
      <c r="O3274" s="30">
        <v>5</v>
      </c>
    </row>
    <row r="3275" spans="1:15" x14ac:dyDescent="0.35">
      <c r="A3275" s="24">
        <v>44974.195833333331</v>
      </c>
      <c r="B3275" s="25">
        <v>44974.212500000001</v>
      </c>
      <c r="C3275" s="26" t="str">
        <f>TEXT(B3275,"dd.mm.yyyy")</f>
        <v>17.02.2023</v>
      </c>
      <c r="D3275" s="27">
        <f>B3275-A3275</f>
        <v>1.6666666670062114E-2</v>
      </c>
      <c r="E3275" s="28" t="s">
        <v>30</v>
      </c>
      <c r="F3275" s="28" t="s">
        <v>623</v>
      </c>
      <c r="G3275" s="28">
        <v>1</v>
      </c>
      <c r="H3275" s="29">
        <v>14.9</v>
      </c>
      <c r="I3275" s="28">
        <v>1</v>
      </c>
      <c r="J3275" s="28" t="s">
        <v>12</v>
      </c>
      <c r="K3275" s="28">
        <v>2</v>
      </c>
      <c r="L3275" s="29">
        <v>44.7</v>
      </c>
      <c r="M3275" s="29">
        <f t="shared" si="51"/>
        <v>13.41</v>
      </c>
      <c r="N3275" s="29">
        <v>3.8900000000000006</v>
      </c>
      <c r="O3275" s="30">
        <v>62</v>
      </c>
    </row>
    <row r="3276" spans="1:15" x14ac:dyDescent="0.35">
      <c r="A3276" s="24">
        <v>44974.195833333331</v>
      </c>
      <c r="B3276" s="25">
        <v>44974.199305555558</v>
      </c>
      <c r="C3276" s="26" t="str">
        <f>TEXT(B3276,"dd.mm.yyyy")</f>
        <v>17.02.2023</v>
      </c>
      <c r="D3276" s="27">
        <f>B3276-A3276</f>
        <v>3.4722222262644209E-3</v>
      </c>
      <c r="E3276" s="28" t="s">
        <v>59</v>
      </c>
      <c r="F3276" s="28" t="s">
        <v>815</v>
      </c>
      <c r="G3276" s="28">
        <v>1</v>
      </c>
      <c r="H3276" s="29">
        <v>1.5</v>
      </c>
      <c r="I3276" s="28">
        <v>1</v>
      </c>
      <c r="J3276" s="28" t="s">
        <v>12</v>
      </c>
      <c r="K3276" s="28">
        <v>2</v>
      </c>
      <c r="L3276" s="29">
        <v>3.6</v>
      </c>
      <c r="M3276" s="29">
        <f t="shared" si="51"/>
        <v>1.08</v>
      </c>
      <c r="N3276" s="29">
        <v>1.3199999999999998</v>
      </c>
      <c r="O3276" s="30">
        <v>6</v>
      </c>
    </row>
    <row r="3277" spans="1:15" x14ac:dyDescent="0.35">
      <c r="A3277" s="24">
        <v>44974.196527777778</v>
      </c>
      <c r="B3277" s="25">
        <v>44974.201388888891</v>
      </c>
      <c r="C3277" s="26" t="str">
        <f>TEXT(B3277,"dd.mm.yyyy")</f>
        <v>17.02.2023</v>
      </c>
      <c r="D3277" s="27">
        <f>B3277-A3277</f>
        <v>4.8611111124046147E-3</v>
      </c>
      <c r="E3277" s="28" t="s">
        <v>13</v>
      </c>
      <c r="F3277" s="28" t="s">
        <v>572</v>
      </c>
      <c r="G3277" s="28">
        <v>1</v>
      </c>
      <c r="H3277" s="29">
        <v>1.5</v>
      </c>
      <c r="I3277" s="28">
        <v>1</v>
      </c>
      <c r="J3277" s="28" t="s">
        <v>12</v>
      </c>
      <c r="K3277" s="28">
        <v>1</v>
      </c>
      <c r="L3277" s="29">
        <v>3.9</v>
      </c>
      <c r="M3277" s="29">
        <f t="shared" si="51"/>
        <v>1.17</v>
      </c>
      <c r="N3277" s="29">
        <v>0.93000000000000016</v>
      </c>
      <c r="O3277" s="30">
        <v>6</v>
      </c>
    </row>
    <row r="3278" spans="1:15" x14ac:dyDescent="0.35">
      <c r="A3278" s="24">
        <v>44974.196527777778</v>
      </c>
      <c r="B3278" s="25">
        <v>44974.202777777777</v>
      </c>
      <c r="C3278" s="26" t="str">
        <f>TEXT(B3278,"dd.mm.yyyy")</f>
        <v>17.02.2023</v>
      </c>
      <c r="D3278" s="27">
        <f>B3278-A3278</f>
        <v>6.2499999985448085E-3</v>
      </c>
      <c r="E3278" s="28" t="s">
        <v>49</v>
      </c>
      <c r="F3278" s="28" t="s">
        <v>140</v>
      </c>
      <c r="G3278" s="28">
        <v>1</v>
      </c>
      <c r="H3278" s="29">
        <v>2.8</v>
      </c>
      <c r="I3278" s="28">
        <v>1</v>
      </c>
      <c r="J3278" s="28" t="s">
        <v>12</v>
      </c>
      <c r="K3278" s="28">
        <v>2</v>
      </c>
      <c r="L3278" s="29">
        <v>8.4</v>
      </c>
      <c r="M3278" s="29">
        <f t="shared" si="51"/>
        <v>2.52</v>
      </c>
      <c r="N3278" s="29">
        <v>1.08</v>
      </c>
      <c r="O3278" s="30">
        <v>12</v>
      </c>
    </row>
    <row r="3279" spans="1:15" x14ac:dyDescent="0.35">
      <c r="A3279" s="24">
        <v>44974.197222222225</v>
      </c>
      <c r="B3279" s="25">
        <v>44974.20416666667</v>
      </c>
      <c r="C3279" s="26" t="str">
        <f>TEXT(B3279,"dd.mm.yyyy")</f>
        <v>17.02.2023</v>
      </c>
      <c r="D3279" s="27">
        <f>B3279-A3279</f>
        <v>6.9444444452528842E-3</v>
      </c>
      <c r="E3279" s="28" t="s">
        <v>53</v>
      </c>
      <c r="F3279" s="28" t="s">
        <v>653</v>
      </c>
      <c r="G3279" s="28">
        <v>1</v>
      </c>
      <c r="H3279" s="29">
        <v>3.2</v>
      </c>
      <c r="I3279" s="28">
        <v>1</v>
      </c>
      <c r="J3279" s="28" t="s">
        <v>12</v>
      </c>
      <c r="K3279" s="28">
        <v>1</v>
      </c>
      <c r="L3279" s="29">
        <v>9.6</v>
      </c>
      <c r="M3279" s="29">
        <f t="shared" si="51"/>
        <v>2.88</v>
      </c>
      <c r="N3279" s="29">
        <v>1.5200000000000014</v>
      </c>
      <c r="O3279" s="30">
        <v>14</v>
      </c>
    </row>
    <row r="3280" spans="1:15" x14ac:dyDescent="0.35">
      <c r="A3280" s="24">
        <v>44974.197222222225</v>
      </c>
      <c r="B3280" s="25">
        <v>44974.198611111111</v>
      </c>
      <c r="C3280" s="26" t="str">
        <f>TEXT(B3280,"dd.mm.yyyy")</f>
        <v>17.02.2023</v>
      </c>
      <c r="D3280" s="27">
        <f>B3280-A3280</f>
        <v>1.3888888861401938E-3</v>
      </c>
      <c r="E3280" s="28" t="s">
        <v>40</v>
      </c>
      <c r="F3280" s="28" t="s">
        <v>454</v>
      </c>
      <c r="G3280" s="28">
        <v>1</v>
      </c>
      <c r="H3280" s="29">
        <v>0.8</v>
      </c>
      <c r="I3280" s="28">
        <v>1</v>
      </c>
      <c r="J3280" s="28" t="s">
        <v>12</v>
      </c>
      <c r="K3280" s="28">
        <v>2</v>
      </c>
      <c r="L3280" s="29">
        <v>3.8</v>
      </c>
      <c r="M3280" s="29">
        <f t="shared" si="51"/>
        <v>1.1399999999999999</v>
      </c>
      <c r="N3280" s="29">
        <v>1.0600000000000005</v>
      </c>
      <c r="O3280" s="30">
        <v>6</v>
      </c>
    </row>
    <row r="3281" spans="1:15" x14ac:dyDescent="0.35">
      <c r="A3281" s="24">
        <v>44974.197222222225</v>
      </c>
      <c r="B3281" s="25">
        <v>44974.201388888891</v>
      </c>
      <c r="C3281" s="26" t="str">
        <f>TEXT(B3281,"dd.mm.yyyy")</f>
        <v>17.02.2023</v>
      </c>
      <c r="D3281" s="27">
        <f>B3281-A3281</f>
        <v>4.166666665696539E-3</v>
      </c>
      <c r="E3281" s="28" t="s">
        <v>21</v>
      </c>
      <c r="F3281" s="28" t="s">
        <v>594</v>
      </c>
      <c r="G3281" s="28">
        <v>1</v>
      </c>
      <c r="H3281" s="29">
        <v>1.3</v>
      </c>
      <c r="I3281" s="28">
        <v>1</v>
      </c>
      <c r="J3281" s="28" t="s">
        <v>12</v>
      </c>
      <c r="K3281" s="28">
        <v>1</v>
      </c>
      <c r="L3281" s="29">
        <v>4</v>
      </c>
      <c r="M3281" s="29">
        <f t="shared" si="51"/>
        <v>1.2</v>
      </c>
      <c r="N3281" s="29">
        <v>0.79999999999999982</v>
      </c>
      <c r="O3281" s="30">
        <v>6</v>
      </c>
    </row>
    <row r="3282" spans="1:15" x14ac:dyDescent="0.35">
      <c r="A3282" s="24">
        <v>44974.197222222225</v>
      </c>
      <c r="B3282" s="25">
        <v>44974.199305555558</v>
      </c>
      <c r="C3282" s="26" t="str">
        <f>TEXT(B3282,"dd.mm.yyyy")</f>
        <v>17.02.2023</v>
      </c>
      <c r="D3282" s="27">
        <f>B3282-A3282</f>
        <v>2.0833333328482695E-3</v>
      </c>
      <c r="E3282" s="28" t="s">
        <v>65</v>
      </c>
      <c r="F3282" s="28" t="s">
        <v>196</v>
      </c>
      <c r="G3282" s="28">
        <v>1</v>
      </c>
      <c r="H3282" s="29">
        <v>1</v>
      </c>
      <c r="I3282" s="28">
        <v>1</v>
      </c>
      <c r="J3282" s="28" t="s">
        <v>12</v>
      </c>
      <c r="K3282" s="28">
        <v>1</v>
      </c>
      <c r="L3282" s="29">
        <v>3.5</v>
      </c>
      <c r="M3282" s="29">
        <f t="shared" si="51"/>
        <v>1.05</v>
      </c>
      <c r="N3282" s="29">
        <v>1.4500000000000002</v>
      </c>
      <c r="O3282" s="30">
        <v>6</v>
      </c>
    </row>
    <row r="3283" spans="1:15" x14ac:dyDescent="0.35">
      <c r="A3283" s="24">
        <v>44974.197916666664</v>
      </c>
      <c r="B3283" s="25">
        <v>44974.20208333333</v>
      </c>
      <c r="C3283" s="26" t="str">
        <f>TEXT(B3283,"dd.mm.yyyy")</f>
        <v>17.02.2023</v>
      </c>
      <c r="D3283" s="27">
        <f>B3283-A3283</f>
        <v>4.166666665696539E-3</v>
      </c>
      <c r="E3283" s="28" t="s">
        <v>44</v>
      </c>
      <c r="F3283" s="28" t="s">
        <v>736</v>
      </c>
      <c r="G3283" s="28">
        <v>4</v>
      </c>
      <c r="H3283" s="29">
        <v>1.2</v>
      </c>
      <c r="I3283" s="28">
        <v>1</v>
      </c>
      <c r="J3283" s="28" t="s">
        <v>12</v>
      </c>
      <c r="K3283" s="28">
        <v>2</v>
      </c>
      <c r="L3283" s="29">
        <v>3.7</v>
      </c>
      <c r="M3283" s="29">
        <f t="shared" si="51"/>
        <v>1.1100000000000001</v>
      </c>
      <c r="N3283" s="29">
        <v>1.1899999999999995</v>
      </c>
      <c r="O3283" s="30">
        <v>6</v>
      </c>
    </row>
    <row r="3284" spans="1:15" x14ac:dyDescent="0.35">
      <c r="A3284" s="24">
        <v>44974.197916666664</v>
      </c>
      <c r="B3284" s="25">
        <v>44974.206944444442</v>
      </c>
      <c r="C3284" s="26" t="str">
        <f>TEXT(B3284,"dd.mm.yyyy")</f>
        <v>17.02.2023</v>
      </c>
      <c r="D3284" s="27">
        <f>B3284-A3284</f>
        <v>9.0277777781011537E-3</v>
      </c>
      <c r="E3284" s="28" t="s">
        <v>20</v>
      </c>
      <c r="F3284" s="28" t="s">
        <v>226</v>
      </c>
      <c r="G3284" s="28">
        <v>2</v>
      </c>
      <c r="H3284" s="29">
        <v>5.3</v>
      </c>
      <c r="I3284" s="28">
        <v>1</v>
      </c>
      <c r="J3284" s="28" t="s">
        <v>12</v>
      </c>
      <c r="K3284" s="28">
        <v>2</v>
      </c>
      <c r="L3284" s="29">
        <v>15.9</v>
      </c>
      <c r="M3284" s="29">
        <f t="shared" si="51"/>
        <v>4.7699999999999996</v>
      </c>
      <c r="N3284" s="29">
        <v>3.33</v>
      </c>
      <c r="O3284" s="30">
        <v>24</v>
      </c>
    </row>
    <row r="3285" spans="1:15" x14ac:dyDescent="0.35">
      <c r="A3285" s="24">
        <v>44974.197916666664</v>
      </c>
      <c r="B3285" s="25">
        <v>44974.202777777777</v>
      </c>
      <c r="C3285" s="26" t="str">
        <f>TEXT(B3285,"dd.mm.yyyy")</f>
        <v>17.02.2023</v>
      </c>
      <c r="D3285" s="27">
        <f>B3285-A3285</f>
        <v>4.8611111124046147E-3</v>
      </c>
      <c r="E3285" s="28" t="s">
        <v>22</v>
      </c>
      <c r="F3285" s="28" t="s">
        <v>721</v>
      </c>
      <c r="G3285" s="28">
        <v>1</v>
      </c>
      <c r="H3285" s="29">
        <v>2.4</v>
      </c>
      <c r="I3285" s="28">
        <v>1</v>
      </c>
      <c r="J3285" s="28" t="s">
        <v>12</v>
      </c>
      <c r="K3285" s="28">
        <v>2</v>
      </c>
      <c r="L3285" s="29">
        <v>7.2</v>
      </c>
      <c r="M3285" s="29">
        <f t="shared" si="51"/>
        <v>2.16</v>
      </c>
      <c r="N3285" s="29">
        <v>0.63999999999999968</v>
      </c>
      <c r="O3285" s="30">
        <v>10</v>
      </c>
    </row>
    <row r="3286" spans="1:15" x14ac:dyDescent="0.35">
      <c r="A3286" s="24">
        <v>44974.198611111111</v>
      </c>
      <c r="B3286" s="25">
        <v>44974.211805555555</v>
      </c>
      <c r="C3286" s="26" t="str">
        <f>TEXT(B3286,"dd.mm.yyyy")</f>
        <v>17.02.2023</v>
      </c>
      <c r="D3286" s="27">
        <f>B3286-A3286</f>
        <v>1.3194444443797693E-2</v>
      </c>
      <c r="E3286" s="28" t="s">
        <v>57</v>
      </c>
      <c r="F3286" s="28" t="s">
        <v>143</v>
      </c>
      <c r="G3286" s="28">
        <v>3</v>
      </c>
      <c r="H3286" s="29">
        <v>15.7</v>
      </c>
      <c r="I3286" s="28">
        <v>2</v>
      </c>
      <c r="J3286" s="28" t="s">
        <v>12</v>
      </c>
      <c r="K3286" s="28">
        <v>1</v>
      </c>
      <c r="L3286" s="29">
        <v>47.1</v>
      </c>
      <c r="M3286" s="29">
        <f t="shared" si="51"/>
        <v>14.13</v>
      </c>
      <c r="N3286" s="29">
        <v>4.769999999999996</v>
      </c>
      <c r="O3286" s="30">
        <v>66</v>
      </c>
    </row>
    <row r="3287" spans="1:15" x14ac:dyDescent="0.35">
      <c r="A3287" s="24">
        <v>44974.199305555558</v>
      </c>
      <c r="B3287" s="25">
        <v>44974.210416666669</v>
      </c>
      <c r="C3287" s="26" t="str">
        <f>TEXT(B3287,"dd.mm.yyyy")</f>
        <v>17.02.2023</v>
      </c>
      <c r="D3287" s="27">
        <f>B3287-A3287</f>
        <v>1.1111111110949423E-2</v>
      </c>
      <c r="E3287" s="28" t="s">
        <v>16</v>
      </c>
      <c r="F3287" s="28" t="s">
        <v>835</v>
      </c>
      <c r="G3287" s="28">
        <v>1</v>
      </c>
      <c r="H3287" s="29">
        <v>8.8000000000000007</v>
      </c>
      <c r="I3287" s="28">
        <v>1</v>
      </c>
      <c r="J3287" s="28" t="s">
        <v>12</v>
      </c>
      <c r="K3287" s="28">
        <v>2</v>
      </c>
      <c r="L3287" s="29">
        <v>26.4</v>
      </c>
      <c r="M3287" s="29">
        <f t="shared" si="51"/>
        <v>7.919999999999999</v>
      </c>
      <c r="N3287" s="29">
        <v>2.6800000000000033</v>
      </c>
      <c r="O3287" s="30">
        <v>37</v>
      </c>
    </row>
    <row r="3288" spans="1:15" x14ac:dyDescent="0.35">
      <c r="A3288" s="24">
        <v>44974.2</v>
      </c>
      <c r="B3288" s="25">
        <v>44974.204861111109</v>
      </c>
      <c r="C3288" s="26" t="str">
        <f>TEXT(B3288,"dd.mm.yyyy")</f>
        <v>17.02.2023</v>
      </c>
      <c r="D3288" s="27">
        <f>B3288-A3288</f>
        <v>4.8611111124046147E-3</v>
      </c>
      <c r="E3288" s="28" t="s">
        <v>61</v>
      </c>
      <c r="F3288" s="28" t="s">
        <v>108</v>
      </c>
      <c r="G3288" s="28">
        <v>1</v>
      </c>
      <c r="H3288" s="29">
        <v>1.9</v>
      </c>
      <c r="I3288" s="28">
        <v>1</v>
      </c>
      <c r="J3288" s="28" t="s">
        <v>12</v>
      </c>
      <c r="K3288" s="28">
        <v>2</v>
      </c>
      <c r="L3288" s="29">
        <v>3</v>
      </c>
      <c r="M3288" s="29">
        <f t="shared" si="51"/>
        <v>0.89999999999999991</v>
      </c>
      <c r="N3288" s="29">
        <v>1.0999999999999996</v>
      </c>
      <c r="O3288" s="30">
        <v>5</v>
      </c>
    </row>
    <row r="3289" spans="1:15" x14ac:dyDescent="0.35">
      <c r="A3289" s="24">
        <v>44974.2</v>
      </c>
      <c r="B3289" s="25">
        <v>44974.209027777775</v>
      </c>
      <c r="C3289" s="26" t="str">
        <f>TEXT(B3289,"dd.mm.yyyy")</f>
        <v>17.02.2023</v>
      </c>
      <c r="D3289" s="27">
        <f>B3289-A3289</f>
        <v>9.0277777781011537E-3</v>
      </c>
      <c r="E3289" s="28" t="s">
        <v>51</v>
      </c>
      <c r="F3289" s="28" t="s">
        <v>835</v>
      </c>
      <c r="G3289" s="28">
        <v>1</v>
      </c>
      <c r="H3289" s="29">
        <v>5.0999999999999996</v>
      </c>
      <c r="I3289" s="28">
        <v>1</v>
      </c>
      <c r="J3289" s="28" t="s">
        <v>12</v>
      </c>
      <c r="K3289" s="28">
        <v>2</v>
      </c>
      <c r="L3289" s="29">
        <v>15.3</v>
      </c>
      <c r="M3289" s="29">
        <f t="shared" si="51"/>
        <v>4.59</v>
      </c>
      <c r="N3289" s="29">
        <v>2.1099999999999994</v>
      </c>
      <c r="O3289" s="30">
        <v>22</v>
      </c>
    </row>
    <row r="3290" spans="1:15" x14ac:dyDescent="0.35">
      <c r="A3290" s="24">
        <v>44974.2</v>
      </c>
      <c r="B3290" s="25">
        <v>44974.205555555556</v>
      </c>
      <c r="C3290" s="26" t="str">
        <f>TEXT(B3290,"dd.mm.yyyy")</f>
        <v>17.02.2023</v>
      </c>
      <c r="D3290" s="27">
        <f>B3290-A3290</f>
        <v>5.5555555591126904E-3</v>
      </c>
      <c r="E3290" s="28" t="s">
        <v>41</v>
      </c>
      <c r="F3290" s="28" t="s">
        <v>264</v>
      </c>
      <c r="G3290" s="28">
        <v>1</v>
      </c>
      <c r="H3290" s="29">
        <v>3.2</v>
      </c>
      <c r="I3290" s="28">
        <v>1</v>
      </c>
      <c r="J3290" s="28" t="s">
        <v>12</v>
      </c>
      <c r="K3290" s="28">
        <v>1</v>
      </c>
      <c r="L3290" s="29">
        <v>9.6</v>
      </c>
      <c r="M3290" s="29">
        <f t="shared" si="51"/>
        <v>2.88</v>
      </c>
      <c r="N3290" s="29">
        <v>1.5200000000000014</v>
      </c>
      <c r="O3290" s="30">
        <v>14</v>
      </c>
    </row>
    <row r="3291" spans="1:15" x14ac:dyDescent="0.35">
      <c r="A3291" s="24">
        <v>44974.200694444444</v>
      </c>
      <c r="B3291" s="25">
        <v>44974.205555555556</v>
      </c>
      <c r="C3291" s="26" t="str">
        <f>TEXT(B3291,"dd.mm.yyyy")</f>
        <v>17.02.2023</v>
      </c>
      <c r="D3291" s="27">
        <f>B3291-A3291</f>
        <v>4.8611111124046147E-3</v>
      </c>
      <c r="E3291" s="28" t="s">
        <v>32</v>
      </c>
      <c r="F3291" s="28" t="s">
        <v>332</v>
      </c>
      <c r="G3291" s="28">
        <v>1</v>
      </c>
      <c r="H3291" s="29">
        <v>1.5</v>
      </c>
      <c r="I3291" s="28">
        <v>1</v>
      </c>
      <c r="J3291" s="28" t="s">
        <v>12</v>
      </c>
      <c r="K3291" s="28">
        <v>2</v>
      </c>
      <c r="L3291" s="29">
        <v>3.3</v>
      </c>
      <c r="M3291" s="29">
        <f t="shared" si="51"/>
        <v>0.98999999999999988</v>
      </c>
      <c r="N3291" s="29">
        <v>0.71</v>
      </c>
      <c r="O3291" s="30">
        <v>5</v>
      </c>
    </row>
    <row r="3292" spans="1:15" x14ac:dyDescent="0.35">
      <c r="A3292" s="24">
        <v>44974.200694444444</v>
      </c>
      <c r="B3292" s="25">
        <v>44974.208333333336</v>
      </c>
      <c r="C3292" s="26" t="str">
        <f>TEXT(B3292,"dd.mm.yyyy")</f>
        <v>17.02.2023</v>
      </c>
      <c r="D3292" s="27">
        <f>B3292-A3292</f>
        <v>7.6388888919609599E-3</v>
      </c>
      <c r="E3292" s="28" t="s">
        <v>13</v>
      </c>
      <c r="F3292" s="28" t="s">
        <v>470</v>
      </c>
      <c r="G3292" s="28">
        <v>1</v>
      </c>
      <c r="H3292" s="29">
        <v>2.8</v>
      </c>
      <c r="I3292" s="28">
        <v>1</v>
      </c>
      <c r="J3292" s="28" t="s">
        <v>12</v>
      </c>
      <c r="K3292" s="28">
        <v>1</v>
      </c>
      <c r="L3292" s="29">
        <v>8.4</v>
      </c>
      <c r="M3292" s="29">
        <f t="shared" si="51"/>
        <v>2.52</v>
      </c>
      <c r="N3292" s="29">
        <v>2.08</v>
      </c>
      <c r="O3292" s="30">
        <v>13</v>
      </c>
    </row>
    <row r="3293" spans="1:15" x14ac:dyDescent="0.35">
      <c r="A3293" s="24">
        <v>44974.20208333333</v>
      </c>
      <c r="B3293" s="25">
        <v>44974.204861111109</v>
      </c>
      <c r="C3293" s="26" t="str">
        <f>TEXT(B3293,"dd.mm.yyyy")</f>
        <v>17.02.2023</v>
      </c>
      <c r="D3293" s="27">
        <f>B3293-A3293</f>
        <v>2.7777777795563452E-3</v>
      </c>
      <c r="E3293" s="28" t="s">
        <v>72</v>
      </c>
      <c r="F3293" s="28" t="s">
        <v>794</v>
      </c>
      <c r="G3293" s="28">
        <v>1</v>
      </c>
      <c r="H3293" s="29">
        <v>0.9</v>
      </c>
      <c r="I3293" s="28">
        <v>1</v>
      </c>
      <c r="J3293" s="28" t="s">
        <v>12</v>
      </c>
      <c r="K3293" s="28">
        <v>1</v>
      </c>
      <c r="L3293" s="29">
        <v>3.8</v>
      </c>
      <c r="M3293" s="29">
        <f t="shared" si="51"/>
        <v>1.1399999999999999</v>
      </c>
      <c r="N3293" s="29">
        <v>1.0600000000000005</v>
      </c>
      <c r="O3293" s="30">
        <v>6</v>
      </c>
    </row>
    <row r="3294" spans="1:15" x14ac:dyDescent="0.35">
      <c r="A3294" s="24">
        <v>44974.20208333333</v>
      </c>
      <c r="B3294" s="25">
        <v>44974.206944444442</v>
      </c>
      <c r="C3294" s="26" t="str">
        <f>TEXT(B3294,"dd.mm.yyyy")</f>
        <v>17.02.2023</v>
      </c>
      <c r="D3294" s="27">
        <f>B3294-A3294</f>
        <v>4.8611111124046147E-3</v>
      </c>
      <c r="E3294" s="28" t="s">
        <v>53</v>
      </c>
      <c r="F3294" s="28" t="s">
        <v>757</v>
      </c>
      <c r="G3294" s="28">
        <v>1</v>
      </c>
      <c r="H3294" s="29">
        <v>1.4</v>
      </c>
      <c r="I3294" s="28">
        <v>1</v>
      </c>
      <c r="J3294" s="28" t="s">
        <v>12</v>
      </c>
      <c r="K3294" s="28">
        <v>2</v>
      </c>
      <c r="L3294" s="29">
        <v>3.5</v>
      </c>
      <c r="M3294" s="29">
        <f t="shared" si="51"/>
        <v>1.05</v>
      </c>
      <c r="N3294" s="29">
        <v>1.4500000000000002</v>
      </c>
      <c r="O3294" s="30">
        <v>6</v>
      </c>
    </row>
    <row r="3295" spans="1:15" x14ac:dyDescent="0.35">
      <c r="A3295" s="24">
        <v>44974.202777777777</v>
      </c>
      <c r="B3295" s="25">
        <v>44974.205555555556</v>
      </c>
      <c r="C3295" s="26" t="str">
        <f>TEXT(B3295,"dd.mm.yyyy")</f>
        <v>17.02.2023</v>
      </c>
      <c r="D3295" s="27">
        <f>B3295-A3295</f>
        <v>2.7777777795563452E-3</v>
      </c>
      <c r="E3295" s="28" t="s">
        <v>13</v>
      </c>
      <c r="F3295" s="28" t="s">
        <v>24</v>
      </c>
      <c r="G3295" s="28">
        <v>3</v>
      </c>
      <c r="H3295" s="29">
        <v>0.9</v>
      </c>
      <c r="I3295" s="28">
        <v>1</v>
      </c>
      <c r="J3295" s="28" t="s">
        <v>12</v>
      </c>
      <c r="K3295" s="28">
        <v>2</v>
      </c>
      <c r="L3295" s="29">
        <v>3.2</v>
      </c>
      <c r="M3295" s="29">
        <f t="shared" si="51"/>
        <v>0.96</v>
      </c>
      <c r="N3295" s="29">
        <v>0.83999999999999986</v>
      </c>
      <c r="O3295" s="30">
        <v>5</v>
      </c>
    </row>
    <row r="3296" spans="1:15" x14ac:dyDescent="0.35">
      <c r="A3296" s="24">
        <v>44974.203472222223</v>
      </c>
      <c r="B3296" s="25">
        <v>44974.206944444442</v>
      </c>
      <c r="C3296" s="26" t="str">
        <f>TEXT(B3296,"dd.mm.yyyy")</f>
        <v>17.02.2023</v>
      </c>
      <c r="D3296" s="27">
        <f>B3296-A3296</f>
        <v>3.4722222189884633E-3</v>
      </c>
      <c r="E3296" s="28" t="s">
        <v>57</v>
      </c>
      <c r="F3296" s="28" t="s">
        <v>866</v>
      </c>
      <c r="G3296" s="28">
        <v>1</v>
      </c>
      <c r="H3296" s="29">
        <v>1.9</v>
      </c>
      <c r="I3296" s="28">
        <v>1</v>
      </c>
      <c r="J3296" s="28" t="s">
        <v>12</v>
      </c>
      <c r="K3296" s="28">
        <v>1</v>
      </c>
      <c r="L3296" s="29">
        <v>3.6</v>
      </c>
      <c r="M3296" s="29">
        <f t="shared" si="51"/>
        <v>1.08</v>
      </c>
      <c r="N3296" s="29">
        <v>1.3199999999999998</v>
      </c>
      <c r="O3296" s="30">
        <v>6</v>
      </c>
    </row>
    <row r="3297" spans="1:15" x14ac:dyDescent="0.35">
      <c r="A3297" s="24">
        <v>44974.203472222223</v>
      </c>
      <c r="B3297" s="25">
        <v>44974.206250000003</v>
      </c>
      <c r="C3297" s="26" t="str">
        <f>TEXT(B3297,"dd.mm.yyyy")</f>
        <v>17.02.2023</v>
      </c>
      <c r="D3297" s="27">
        <f>B3297-A3297</f>
        <v>2.7777777795563452E-3</v>
      </c>
      <c r="E3297" s="28" t="s">
        <v>57</v>
      </c>
      <c r="F3297" s="28" t="s">
        <v>102</v>
      </c>
      <c r="G3297" s="28">
        <v>2</v>
      </c>
      <c r="H3297" s="29">
        <v>1</v>
      </c>
      <c r="I3297" s="28">
        <v>1</v>
      </c>
      <c r="J3297" s="28" t="s">
        <v>12</v>
      </c>
      <c r="K3297" s="28">
        <v>2</v>
      </c>
      <c r="L3297" s="29">
        <v>4</v>
      </c>
      <c r="M3297" s="29">
        <f t="shared" si="51"/>
        <v>1.2</v>
      </c>
      <c r="N3297" s="29">
        <v>1.7999999999999998</v>
      </c>
      <c r="O3297" s="30">
        <v>7</v>
      </c>
    </row>
    <row r="3298" spans="1:15" x14ac:dyDescent="0.35">
      <c r="A3298" s="24">
        <v>44974.203472222223</v>
      </c>
      <c r="B3298" s="25">
        <v>44974.213888888888</v>
      </c>
      <c r="C3298" s="26" t="str">
        <f>TEXT(B3298,"dd.mm.yyyy")</f>
        <v>17.02.2023</v>
      </c>
      <c r="D3298" s="27">
        <f>B3298-A3298</f>
        <v>1.0416666664241347E-2</v>
      </c>
      <c r="E3298" s="28" t="s">
        <v>56</v>
      </c>
      <c r="F3298" s="28" t="s">
        <v>832</v>
      </c>
      <c r="G3298" s="28">
        <v>2</v>
      </c>
      <c r="H3298" s="29">
        <v>5.7</v>
      </c>
      <c r="I3298" s="28">
        <v>1</v>
      </c>
      <c r="J3298" s="28" t="s">
        <v>12</v>
      </c>
      <c r="K3298" s="28">
        <v>1</v>
      </c>
      <c r="L3298" s="29">
        <v>17.100000000000001</v>
      </c>
      <c r="M3298" s="29">
        <f t="shared" si="51"/>
        <v>5.13</v>
      </c>
      <c r="N3298" s="29">
        <v>2.7699999999999996</v>
      </c>
      <c r="O3298" s="30">
        <v>25</v>
      </c>
    </row>
    <row r="3299" spans="1:15" x14ac:dyDescent="0.35">
      <c r="A3299" s="24">
        <v>44974.20416666667</v>
      </c>
      <c r="B3299" s="25">
        <v>44974.21875</v>
      </c>
      <c r="C3299" s="26" t="str">
        <f>TEXT(B3299,"dd.mm.yyyy")</f>
        <v>17.02.2023</v>
      </c>
      <c r="D3299" s="27">
        <f>B3299-A3299</f>
        <v>1.4583333329937886E-2</v>
      </c>
      <c r="E3299" s="28" t="s">
        <v>40</v>
      </c>
      <c r="F3299" s="28" t="s">
        <v>198</v>
      </c>
      <c r="G3299" s="28">
        <v>1</v>
      </c>
      <c r="H3299" s="29">
        <v>6.3</v>
      </c>
      <c r="I3299" s="28">
        <v>1</v>
      </c>
      <c r="J3299" s="28" t="s">
        <v>12</v>
      </c>
      <c r="K3299" s="28">
        <v>2</v>
      </c>
      <c r="L3299" s="29">
        <v>18.899999999999999</v>
      </c>
      <c r="M3299" s="29">
        <f t="shared" si="51"/>
        <v>5.669999999999999</v>
      </c>
      <c r="N3299" s="29">
        <v>3.4300000000000033</v>
      </c>
      <c r="O3299" s="30">
        <v>28</v>
      </c>
    </row>
    <row r="3300" spans="1:15" x14ac:dyDescent="0.35">
      <c r="A3300" s="24">
        <v>44974.20416666667</v>
      </c>
      <c r="B3300" s="25">
        <v>44974.204861111109</v>
      </c>
      <c r="C3300" s="26" t="str">
        <f>TEXT(B3300,"dd.mm.yyyy")</f>
        <v>17.02.2023</v>
      </c>
      <c r="D3300" s="27">
        <f>B3300-A3300</f>
        <v>6.9444443943211809E-4</v>
      </c>
      <c r="E3300" s="28" t="s">
        <v>40</v>
      </c>
      <c r="F3300" s="28" t="s">
        <v>817</v>
      </c>
      <c r="G3300" s="28">
        <v>1</v>
      </c>
      <c r="H3300" s="29">
        <v>0.2</v>
      </c>
      <c r="I3300" s="28">
        <v>1</v>
      </c>
      <c r="J3300" s="28" t="s">
        <v>12</v>
      </c>
      <c r="K3300" s="28">
        <v>2</v>
      </c>
      <c r="L3300" s="29">
        <v>3.9</v>
      </c>
      <c r="M3300" s="29">
        <f t="shared" si="51"/>
        <v>1.17</v>
      </c>
      <c r="N3300" s="29">
        <v>0.93000000000000016</v>
      </c>
      <c r="O3300" s="30">
        <v>6</v>
      </c>
    </row>
    <row r="3301" spans="1:15" x14ac:dyDescent="0.35">
      <c r="A3301" s="24">
        <v>44974.20416666667</v>
      </c>
      <c r="B3301" s="25">
        <v>44974.208333333336</v>
      </c>
      <c r="C3301" s="26" t="str">
        <f>TEXT(B3301,"dd.mm.yyyy")</f>
        <v>17.02.2023</v>
      </c>
      <c r="D3301" s="27">
        <f>B3301-A3301</f>
        <v>4.166666665696539E-3</v>
      </c>
      <c r="E3301" s="28" t="s">
        <v>19</v>
      </c>
      <c r="F3301" s="28" t="s">
        <v>372</v>
      </c>
      <c r="G3301" s="28">
        <v>1</v>
      </c>
      <c r="H3301" s="29">
        <v>1</v>
      </c>
      <c r="I3301" s="28">
        <v>1</v>
      </c>
      <c r="J3301" s="28" t="s">
        <v>12</v>
      </c>
      <c r="K3301" s="28">
        <v>2</v>
      </c>
      <c r="L3301" s="29">
        <v>3.6</v>
      </c>
      <c r="M3301" s="29">
        <f t="shared" si="51"/>
        <v>1.08</v>
      </c>
      <c r="N3301" s="29">
        <v>1.3199999999999998</v>
      </c>
      <c r="O3301" s="30">
        <v>6</v>
      </c>
    </row>
    <row r="3302" spans="1:15" x14ac:dyDescent="0.35">
      <c r="A3302" s="24">
        <v>44974.204861111109</v>
      </c>
      <c r="B3302" s="25">
        <v>44974.210416666669</v>
      </c>
      <c r="C3302" s="26" t="str">
        <f>TEXT(B3302,"dd.mm.yyyy")</f>
        <v>17.02.2023</v>
      </c>
      <c r="D3302" s="27">
        <f>B3302-A3302</f>
        <v>5.5555555591126904E-3</v>
      </c>
      <c r="E3302" s="28" t="s">
        <v>49</v>
      </c>
      <c r="F3302" s="28" t="s">
        <v>721</v>
      </c>
      <c r="G3302" s="28">
        <v>1</v>
      </c>
      <c r="H3302" s="29">
        <v>2.9</v>
      </c>
      <c r="I3302" s="28">
        <v>1</v>
      </c>
      <c r="J3302" s="28" t="s">
        <v>12</v>
      </c>
      <c r="K3302" s="28">
        <v>2</v>
      </c>
      <c r="L3302" s="29">
        <v>8.6999999999999993</v>
      </c>
      <c r="M3302" s="29">
        <f t="shared" si="51"/>
        <v>2.61</v>
      </c>
      <c r="N3302" s="29">
        <v>1.6900000000000013</v>
      </c>
      <c r="O3302" s="30">
        <v>13</v>
      </c>
    </row>
    <row r="3303" spans="1:15" x14ac:dyDescent="0.35">
      <c r="A3303" s="24">
        <v>44974.204861111109</v>
      </c>
      <c r="B3303" s="25">
        <v>44974.208333333336</v>
      </c>
      <c r="C3303" s="26" t="str">
        <f>TEXT(B3303,"dd.mm.yyyy")</f>
        <v>17.02.2023</v>
      </c>
      <c r="D3303" s="27">
        <f>B3303-A3303</f>
        <v>3.4722222262644209E-3</v>
      </c>
      <c r="E3303" s="28" t="s">
        <v>50</v>
      </c>
      <c r="F3303" s="28" t="s">
        <v>938</v>
      </c>
      <c r="G3303" s="28">
        <v>3</v>
      </c>
      <c r="H3303" s="29">
        <v>1.3</v>
      </c>
      <c r="I3303" s="28">
        <v>1</v>
      </c>
      <c r="J3303" s="28" t="s">
        <v>12</v>
      </c>
      <c r="K3303" s="28">
        <v>2</v>
      </c>
      <c r="L3303" s="29">
        <v>3.8</v>
      </c>
      <c r="M3303" s="29">
        <f t="shared" si="51"/>
        <v>1.1399999999999999</v>
      </c>
      <c r="N3303" s="29">
        <v>1.0600000000000005</v>
      </c>
      <c r="O3303" s="30">
        <v>6</v>
      </c>
    </row>
    <row r="3304" spans="1:15" x14ac:dyDescent="0.35">
      <c r="A3304" s="24">
        <v>44974.204861111109</v>
      </c>
      <c r="B3304" s="25">
        <v>44974.208333333336</v>
      </c>
      <c r="C3304" s="26" t="str">
        <f>TEXT(B3304,"dd.mm.yyyy")</f>
        <v>17.02.2023</v>
      </c>
      <c r="D3304" s="27">
        <f>B3304-A3304</f>
        <v>3.4722222262644209E-3</v>
      </c>
      <c r="E3304" s="28" t="s">
        <v>38</v>
      </c>
      <c r="F3304" s="28" t="s">
        <v>294</v>
      </c>
      <c r="G3304" s="28">
        <v>1</v>
      </c>
      <c r="H3304" s="29">
        <v>1</v>
      </c>
      <c r="I3304" s="28">
        <v>1</v>
      </c>
      <c r="J3304" s="28" t="s">
        <v>12</v>
      </c>
      <c r="K3304" s="28">
        <v>1</v>
      </c>
      <c r="L3304" s="29">
        <v>3</v>
      </c>
      <c r="M3304" s="29">
        <f t="shared" si="51"/>
        <v>0.89999999999999991</v>
      </c>
      <c r="N3304" s="29">
        <v>1.0999999999999996</v>
      </c>
      <c r="O3304" s="30">
        <v>5</v>
      </c>
    </row>
    <row r="3305" spans="1:15" x14ac:dyDescent="0.35">
      <c r="A3305" s="24">
        <v>44974.204861111109</v>
      </c>
      <c r="B3305" s="25">
        <v>44974.208333333336</v>
      </c>
      <c r="C3305" s="26" t="str">
        <f>TEXT(B3305,"dd.mm.yyyy")</f>
        <v>17.02.2023</v>
      </c>
      <c r="D3305" s="27">
        <f>B3305-A3305</f>
        <v>3.4722222262644209E-3</v>
      </c>
      <c r="E3305" s="28" t="s">
        <v>13</v>
      </c>
      <c r="F3305" s="28" t="s">
        <v>155</v>
      </c>
      <c r="G3305" s="28">
        <v>1</v>
      </c>
      <c r="H3305" s="29">
        <v>1.1000000000000001</v>
      </c>
      <c r="I3305" s="28">
        <v>1</v>
      </c>
      <c r="J3305" s="28" t="s">
        <v>12</v>
      </c>
      <c r="K3305" s="28">
        <v>2</v>
      </c>
      <c r="L3305" s="29">
        <v>3.6</v>
      </c>
      <c r="M3305" s="29">
        <f t="shared" si="51"/>
        <v>1.08</v>
      </c>
      <c r="N3305" s="29">
        <v>1.3199999999999998</v>
      </c>
      <c r="O3305" s="30">
        <v>6</v>
      </c>
    </row>
    <row r="3306" spans="1:15" x14ac:dyDescent="0.35">
      <c r="A3306" s="24">
        <v>44974.204861111109</v>
      </c>
      <c r="B3306" s="25">
        <v>44974.206250000003</v>
      </c>
      <c r="C3306" s="26" t="str">
        <f>TEXT(B3306,"dd.mm.yyyy")</f>
        <v>17.02.2023</v>
      </c>
      <c r="D3306" s="27">
        <f>B3306-A3306</f>
        <v>1.3888888934161514E-3</v>
      </c>
      <c r="E3306" s="28" t="s">
        <v>34</v>
      </c>
      <c r="F3306" s="28" t="s">
        <v>560</v>
      </c>
      <c r="G3306" s="28">
        <v>4</v>
      </c>
      <c r="H3306" s="29">
        <v>0</v>
      </c>
      <c r="I3306" s="28">
        <v>5</v>
      </c>
      <c r="J3306" s="28" t="s">
        <v>12</v>
      </c>
      <c r="K3306" s="28">
        <v>1</v>
      </c>
      <c r="L3306" s="29">
        <v>3.3</v>
      </c>
      <c r="M3306" s="29">
        <f t="shared" si="51"/>
        <v>0.98999999999999988</v>
      </c>
      <c r="N3306" s="29">
        <v>0.71</v>
      </c>
      <c r="O3306" s="30">
        <v>5</v>
      </c>
    </row>
    <row r="3307" spans="1:15" x14ac:dyDescent="0.35">
      <c r="A3307" s="24">
        <v>44974.207638888889</v>
      </c>
      <c r="B3307" s="25">
        <v>44974.209722222222</v>
      </c>
      <c r="C3307" s="26" t="str">
        <f>TEXT(B3307,"dd.mm.yyyy")</f>
        <v>17.02.2023</v>
      </c>
      <c r="D3307" s="27">
        <f>B3307-A3307</f>
        <v>2.0833333328482695E-3</v>
      </c>
      <c r="E3307" s="28" t="s">
        <v>40</v>
      </c>
      <c r="F3307" s="28" t="s">
        <v>142</v>
      </c>
      <c r="G3307" s="28">
        <v>1</v>
      </c>
      <c r="H3307" s="29">
        <v>0.8</v>
      </c>
      <c r="I3307" s="28">
        <v>1</v>
      </c>
      <c r="J3307" s="28" t="s">
        <v>12</v>
      </c>
      <c r="K3307" s="28">
        <v>2</v>
      </c>
      <c r="L3307" s="29">
        <v>3.8</v>
      </c>
      <c r="M3307" s="29">
        <f t="shared" si="51"/>
        <v>1.1399999999999999</v>
      </c>
      <c r="N3307" s="29">
        <v>1.0600000000000005</v>
      </c>
      <c r="O3307" s="30">
        <v>6</v>
      </c>
    </row>
    <row r="3308" spans="1:15" x14ac:dyDescent="0.35">
      <c r="A3308" s="24">
        <v>44974.207638888889</v>
      </c>
      <c r="B3308" s="25">
        <v>44974.209027777775</v>
      </c>
      <c r="C3308" s="26" t="str">
        <f>TEXT(B3308,"dd.mm.yyyy")</f>
        <v>17.02.2023</v>
      </c>
      <c r="D3308" s="27">
        <f>B3308-A3308</f>
        <v>1.3888888861401938E-3</v>
      </c>
      <c r="E3308" s="28" t="s">
        <v>21</v>
      </c>
      <c r="F3308" s="28" t="s">
        <v>661</v>
      </c>
      <c r="G3308" s="28">
        <v>1</v>
      </c>
      <c r="H3308" s="29">
        <v>0.5</v>
      </c>
      <c r="I3308" s="28">
        <v>1</v>
      </c>
      <c r="J3308" s="28" t="s">
        <v>12</v>
      </c>
      <c r="K3308" s="28">
        <v>2</v>
      </c>
      <c r="L3308" s="29">
        <v>3</v>
      </c>
      <c r="M3308" s="29">
        <f t="shared" si="51"/>
        <v>0.89999999999999991</v>
      </c>
      <c r="N3308" s="29">
        <v>1.0999999999999996</v>
      </c>
      <c r="O3308" s="30">
        <v>5</v>
      </c>
    </row>
    <row r="3309" spans="1:15" x14ac:dyDescent="0.35">
      <c r="A3309" s="24">
        <v>44974.207638888889</v>
      </c>
      <c r="B3309" s="25">
        <v>44974.214583333334</v>
      </c>
      <c r="C3309" s="26" t="str">
        <f>TEXT(B3309,"dd.mm.yyyy")</f>
        <v>17.02.2023</v>
      </c>
      <c r="D3309" s="27">
        <f>B3309-A3309</f>
        <v>6.9444444452528842E-3</v>
      </c>
      <c r="E3309" s="28" t="s">
        <v>53</v>
      </c>
      <c r="F3309" s="28" t="s">
        <v>317</v>
      </c>
      <c r="G3309" s="28">
        <v>1</v>
      </c>
      <c r="H3309" s="29">
        <v>1.8</v>
      </c>
      <c r="I3309" s="28">
        <v>1</v>
      </c>
      <c r="J3309" s="28" t="s">
        <v>12</v>
      </c>
      <c r="K3309" s="28">
        <v>1</v>
      </c>
      <c r="L3309" s="29">
        <v>3.7</v>
      </c>
      <c r="M3309" s="29">
        <f t="shared" si="51"/>
        <v>1.1100000000000001</v>
      </c>
      <c r="N3309" s="29">
        <v>1.1899999999999995</v>
      </c>
      <c r="O3309" s="30">
        <v>6</v>
      </c>
    </row>
    <row r="3310" spans="1:15" x14ac:dyDescent="0.35">
      <c r="A3310" s="24">
        <v>44974.208333333336</v>
      </c>
      <c r="B3310" s="25">
        <v>44974.211111111108</v>
      </c>
      <c r="C3310" s="26" t="str">
        <f>TEXT(B3310,"dd.mm.yyyy")</f>
        <v>17.02.2023</v>
      </c>
      <c r="D3310" s="27">
        <f>B3310-A3310</f>
        <v>2.7777777722803876E-3</v>
      </c>
      <c r="E3310" s="28" t="s">
        <v>16</v>
      </c>
      <c r="F3310" s="28" t="s">
        <v>762</v>
      </c>
      <c r="G3310" s="28">
        <v>1</v>
      </c>
      <c r="H3310" s="29">
        <v>0.6</v>
      </c>
      <c r="I3310" s="28">
        <v>1</v>
      </c>
      <c r="J3310" s="28" t="s">
        <v>12</v>
      </c>
      <c r="K3310" s="28">
        <v>2</v>
      </c>
      <c r="L3310" s="29">
        <v>3.8</v>
      </c>
      <c r="M3310" s="29">
        <f t="shared" si="51"/>
        <v>1.1399999999999999</v>
      </c>
      <c r="N3310" s="29">
        <v>1.0600000000000005</v>
      </c>
      <c r="O3310" s="30">
        <v>6</v>
      </c>
    </row>
    <row r="3311" spans="1:15" x14ac:dyDescent="0.35">
      <c r="A3311" s="24">
        <v>44974.208333333336</v>
      </c>
      <c r="B3311" s="25">
        <v>44974.211111111108</v>
      </c>
      <c r="C3311" s="26" t="str">
        <f>TEXT(B3311,"dd.mm.yyyy")</f>
        <v>17.02.2023</v>
      </c>
      <c r="D3311" s="27">
        <f>B3311-A3311</f>
        <v>2.7777777722803876E-3</v>
      </c>
      <c r="E3311" s="28" t="s">
        <v>75</v>
      </c>
      <c r="F3311" s="28" t="s">
        <v>846</v>
      </c>
      <c r="G3311" s="28">
        <v>1</v>
      </c>
      <c r="H3311" s="29">
        <v>1.3</v>
      </c>
      <c r="I3311" s="28">
        <v>1</v>
      </c>
      <c r="J3311" s="28" t="s">
        <v>12</v>
      </c>
      <c r="K3311" s="28">
        <v>1</v>
      </c>
      <c r="L3311" s="29">
        <v>3.8</v>
      </c>
      <c r="M3311" s="29">
        <f t="shared" si="51"/>
        <v>1.1399999999999999</v>
      </c>
      <c r="N3311" s="29">
        <v>1.0600000000000005</v>
      </c>
      <c r="O3311" s="30">
        <v>6</v>
      </c>
    </row>
    <row r="3312" spans="1:15" x14ac:dyDescent="0.35">
      <c r="A3312" s="24">
        <v>44974.208333333336</v>
      </c>
      <c r="B3312" s="25">
        <v>44974.21597222222</v>
      </c>
      <c r="C3312" s="26" t="str">
        <f>TEXT(B3312,"dd.mm.yyyy")</f>
        <v>17.02.2023</v>
      </c>
      <c r="D3312" s="27">
        <f>B3312-A3312</f>
        <v>7.6388888846850023E-3</v>
      </c>
      <c r="E3312" s="28" t="s">
        <v>23</v>
      </c>
      <c r="F3312" s="28" t="s">
        <v>505</v>
      </c>
      <c r="G3312" s="28">
        <v>1</v>
      </c>
      <c r="H3312" s="29">
        <v>2.2999999999999998</v>
      </c>
      <c r="I3312" s="28">
        <v>1</v>
      </c>
      <c r="J3312" s="28" t="s">
        <v>12</v>
      </c>
      <c r="K3312" s="28">
        <v>1</v>
      </c>
      <c r="L3312" s="29">
        <v>6.9</v>
      </c>
      <c r="M3312" s="29">
        <f t="shared" si="51"/>
        <v>2.0699999999999998</v>
      </c>
      <c r="N3312" s="29">
        <v>1.0299999999999994</v>
      </c>
      <c r="O3312" s="30">
        <v>10</v>
      </c>
    </row>
    <row r="3313" spans="1:15" x14ac:dyDescent="0.35">
      <c r="A3313" s="24">
        <v>44974.208333333336</v>
      </c>
      <c r="B3313" s="25">
        <v>44974.211805555555</v>
      </c>
      <c r="C3313" s="26" t="str">
        <f>TEXT(B3313,"dd.mm.yyyy")</f>
        <v>17.02.2023</v>
      </c>
      <c r="D3313" s="27">
        <f>B3313-A3313</f>
        <v>3.4722222189884633E-3</v>
      </c>
      <c r="E3313" s="28" t="s">
        <v>25</v>
      </c>
      <c r="F3313" s="28" t="s">
        <v>196</v>
      </c>
      <c r="G3313" s="28">
        <v>1</v>
      </c>
      <c r="H3313" s="29">
        <v>0.9</v>
      </c>
      <c r="I3313" s="28">
        <v>1</v>
      </c>
      <c r="J3313" s="28" t="s">
        <v>12</v>
      </c>
      <c r="K3313" s="28">
        <v>2</v>
      </c>
      <c r="L3313" s="29">
        <v>3.3</v>
      </c>
      <c r="M3313" s="29">
        <f t="shared" si="51"/>
        <v>0.98999999999999988</v>
      </c>
      <c r="N3313" s="29">
        <v>0.71</v>
      </c>
      <c r="O3313" s="30">
        <v>5</v>
      </c>
    </row>
    <row r="3314" spans="1:15" x14ac:dyDescent="0.35">
      <c r="A3314" s="24">
        <v>44974.208333333336</v>
      </c>
      <c r="B3314" s="25">
        <v>44974.214583333334</v>
      </c>
      <c r="C3314" s="26" t="str">
        <f>TEXT(B3314,"dd.mm.yyyy")</f>
        <v>17.02.2023</v>
      </c>
      <c r="D3314" s="27">
        <f>B3314-A3314</f>
        <v>6.2499999985448085E-3</v>
      </c>
      <c r="E3314" s="28" t="s">
        <v>65</v>
      </c>
      <c r="F3314" s="28" t="s">
        <v>919</v>
      </c>
      <c r="G3314" s="28">
        <v>1</v>
      </c>
      <c r="H3314" s="29">
        <v>1.3</v>
      </c>
      <c r="I3314" s="28">
        <v>1</v>
      </c>
      <c r="J3314" s="28" t="s">
        <v>12</v>
      </c>
      <c r="K3314" s="28">
        <v>1</v>
      </c>
      <c r="L3314" s="29">
        <v>3.3</v>
      </c>
      <c r="M3314" s="29">
        <f t="shared" si="51"/>
        <v>0.98999999999999988</v>
      </c>
      <c r="N3314" s="29">
        <v>1.71</v>
      </c>
      <c r="O3314" s="30">
        <v>6</v>
      </c>
    </row>
    <row r="3315" spans="1:15" x14ac:dyDescent="0.35">
      <c r="A3315" s="24">
        <v>44974.208333333336</v>
      </c>
      <c r="B3315" s="25">
        <v>44974.213194444441</v>
      </c>
      <c r="C3315" s="26" t="str">
        <f>TEXT(B3315,"dd.mm.yyyy")</f>
        <v>17.02.2023</v>
      </c>
      <c r="D3315" s="27">
        <f>B3315-A3315</f>
        <v>4.8611111051286571E-3</v>
      </c>
      <c r="E3315" s="28" t="s">
        <v>20</v>
      </c>
      <c r="F3315" s="28" t="s">
        <v>211</v>
      </c>
      <c r="G3315" s="28">
        <v>1</v>
      </c>
      <c r="H3315" s="29">
        <v>2</v>
      </c>
      <c r="I3315" s="28">
        <v>1</v>
      </c>
      <c r="J3315" s="28" t="s">
        <v>12</v>
      </c>
      <c r="K3315" s="28">
        <v>2</v>
      </c>
      <c r="L3315" s="29">
        <v>6</v>
      </c>
      <c r="M3315" s="29">
        <f t="shared" si="51"/>
        <v>1.7999999999999998</v>
      </c>
      <c r="N3315" s="29">
        <v>1.2000000000000002</v>
      </c>
      <c r="O3315" s="30">
        <v>9</v>
      </c>
    </row>
    <row r="3316" spans="1:15" x14ac:dyDescent="0.35">
      <c r="A3316" s="24">
        <v>44974.209027777775</v>
      </c>
      <c r="B3316" s="25">
        <v>44974.210416666669</v>
      </c>
      <c r="C3316" s="26" t="str">
        <f>TEXT(B3316,"dd.mm.yyyy")</f>
        <v>17.02.2023</v>
      </c>
      <c r="D3316" s="27">
        <f>B3316-A3316</f>
        <v>1.3888888934161514E-3</v>
      </c>
      <c r="E3316" s="28" t="s">
        <v>63</v>
      </c>
      <c r="F3316" s="28" t="s">
        <v>731</v>
      </c>
      <c r="G3316" s="28">
        <v>1</v>
      </c>
      <c r="H3316" s="29">
        <v>0.8</v>
      </c>
      <c r="I3316" s="28">
        <v>1</v>
      </c>
      <c r="J3316" s="28" t="s">
        <v>12</v>
      </c>
      <c r="K3316" s="28">
        <v>2</v>
      </c>
      <c r="L3316" s="29">
        <v>3.9</v>
      </c>
      <c r="M3316" s="29">
        <f t="shared" si="51"/>
        <v>1.17</v>
      </c>
      <c r="N3316" s="29">
        <v>0.93000000000000016</v>
      </c>
      <c r="O3316" s="30">
        <v>6</v>
      </c>
    </row>
    <row r="3317" spans="1:15" x14ac:dyDescent="0.35">
      <c r="A3317" s="24">
        <v>44974.209722222222</v>
      </c>
      <c r="B3317" s="25">
        <v>44974.211805555555</v>
      </c>
      <c r="C3317" s="26" t="str">
        <f>TEXT(B3317,"dd.mm.yyyy")</f>
        <v>17.02.2023</v>
      </c>
      <c r="D3317" s="27">
        <f>B3317-A3317</f>
        <v>2.0833333328482695E-3</v>
      </c>
      <c r="E3317" s="28" t="s">
        <v>38</v>
      </c>
      <c r="F3317" s="28" t="s">
        <v>194</v>
      </c>
      <c r="G3317" s="28">
        <v>1</v>
      </c>
      <c r="H3317" s="29">
        <v>0.8</v>
      </c>
      <c r="I3317" s="28">
        <v>1</v>
      </c>
      <c r="J3317" s="28" t="s">
        <v>12</v>
      </c>
      <c r="K3317" s="28">
        <v>2</v>
      </c>
      <c r="L3317" s="29">
        <v>3.7</v>
      </c>
      <c r="M3317" s="29">
        <f t="shared" si="51"/>
        <v>1.1100000000000001</v>
      </c>
      <c r="N3317" s="29">
        <v>1.1899999999999995</v>
      </c>
      <c r="O3317" s="30">
        <v>6</v>
      </c>
    </row>
    <row r="3318" spans="1:15" x14ac:dyDescent="0.35">
      <c r="A3318" s="24">
        <v>44974.209722222222</v>
      </c>
      <c r="B3318" s="25">
        <v>44974.212500000001</v>
      </c>
      <c r="C3318" s="26" t="str">
        <f>TEXT(B3318,"dd.mm.yyyy")</f>
        <v>17.02.2023</v>
      </c>
      <c r="D3318" s="27">
        <f>B3318-A3318</f>
        <v>2.7777777795563452E-3</v>
      </c>
      <c r="E3318" s="28" t="s">
        <v>54</v>
      </c>
      <c r="F3318" s="28" t="s">
        <v>180</v>
      </c>
      <c r="G3318" s="28">
        <v>3</v>
      </c>
      <c r="H3318" s="29">
        <v>0.9</v>
      </c>
      <c r="I3318" s="28">
        <v>1</v>
      </c>
      <c r="J3318" s="28" t="s">
        <v>12</v>
      </c>
      <c r="K3318" s="28">
        <v>2</v>
      </c>
      <c r="L3318" s="29">
        <v>3.5</v>
      </c>
      <c r="M3318" s="29">
        <f t="shared" si="51"/>
        <v>1.05</v>
      </c>
      <c r="N3318" s="29">
        <v>1.4500000000000002</v>
      </c>
      <c r="O3318" s="30">
        <v>6</v>
      </c>
    </row>
    <row r="3319" spans="1:15" x14ac:dyDescent="0.35">
      <c r="A3319" s="24">
        <v>44974.209722222222</v>
      </c>
      <c r="B3319" s="25">
        <v>44974.211111111108</v>
      </c>
      <c r="C3319" s="26" t="str">
        <f>TEXT(B3319,"dd.mm.yyyy")</f>
        <v>17.02.2023</v>
      </c>
      <c r="D3319" s="27">
        <f>B3319-A3319</f>
        <v>1.3888888861401938E-3</v>
      </c>
      <c r="E3319" s="28" t="s">
        <v>67</v>
      </c>
      <c r="F3319" s="28" t="s">
        <v>641</v>
      </c>
      <c r="G3319" s="28">
        <v>1</v>
      </c>
      <c r="H3319" s="29">
        <v>0.9</v>
      </c>
      <c r="I3319" s="28">
        <v>1</v>
      </c>
      <c r="J3319" s="28" t="s">
        <v>12</v>
      </c>
      <c r="K3319" s="28">
        <v>2</v>
      </c>
      <c r="L3319" s="29">
        <v>4</v>
      </c>
      <c r="M3319" s="29">
        <f t="shared" si="51"/>
        <v>1.2</v>
      </c>
      <c r="N3319" s="29">
        <v>0.79999999999999982</v>
      </c>
      <c r="O3319" s="30">
        <v>6</v>
      </c>
    </row>
    <row r="3320" spans="1:15" x14ac:dyDescent="0.35">
      <c r="A3320" s="24">
        <v>44974.209722222222</v>
      </c>
      <c r="B3320" s="25">
        <v>44974.216666666667</v>
      </c>
      <c r="C3320" s="26" t="str">
        <f>TEXT(B3320,"dd.mm.yyyy")</f>
        <v>17.02.2023</v>
      </c>
      <c r="D3320" s="27">
        <f>B3320-A3320</f>
        <v>6.9444444452528842E-3</v>
      </c>
      <c r="E3320" s="28" t="s">
        <v>67</v>
      </c>
      <c r="F3320" s="28" t="s">
        <v>786</v>
      </c>
      <c r="G3320" s="28">
        <v>2</v>
      </c>
      <c r="H3320" s="29">
        <v>6.2</v>
      </c>
      <c r="I3320" s="28">
        <v>1</v>
      </c>
      <c r="J3320" s="28" t="s">
        <v>12</v>
      </c>
      <c r="K3320" s="28">
        <v>2</v>
      </c>
      <c r="L3320" s="29">
        <v>18.600000000000001</v>
      </c>
      <c r="M3320" s="29">
        <f t="shared" si="51"/>
        <v>5.58</v>
      </c>
      <c r="N3320" s="29">
        <v>4.82</v>
      </c>
      <c r="O3320" s="30">
        <v>29</v>
      </c>
    </row>
    <row r="3321" spans="1:15" x14ac:dyDescent="0.35">
      <c r="A3321" s="24">
        <v>44974.209722222222</v>
      </c>
      <c r="B3321" s="25">
        <v>44974.216666666667</v>
      </c>
      <c r="C3321" s="26" t="str">
        <f>TEXT(B3321,"dd.mm.yyyy")</f>
        <v>17.02.2023</v>
      </c>
      <c r="D3321" s="27">
        <f>B3321-A3321</f>
        <v>6.9444444452528842E-3</v>
      </c>
      <c r="E3321" s="28" t="s">
        <v>41</v>
      </c>
      <c r="F3321" s="28" t="s">
        <v>574</v>
      </c>
      <c r="G3321" s="28">
        <v>2</v>
      </c>
      <c r="H3321" s="29">
        <v>2.5</v>
      </c>
      <c r="I3321" s="28">
        <v>1</v>
      </c>
      <c r="J3321" s="28" t="s">
        <v>12</v>
      </c>
      <c r="K3321" s="28">
        <v>2</v>
      </c>
      <c r="L3321" s="29">
        <v>7.5</v>
      </c>
      <c r="M3321" s="29">
        <f t="shared" si="51"/>
        <v>2.25</v>
      </c>
      <c r="N3321" s="29">
        <v>1.25</v>
      </c>
      <c r="O3321" s="30">
        <v>11</v>
      </c>
    </row>
    <row r="3322" spans="1:15" x14ac:dyDescent="0.35">
      <c r="A3322" s="24">
        <v>44974.210416666669</v>
      </c>
      <c r="B3322" s="25">
        <v>44974.212500000001</v>
      </c>
      <c r="C3322" s="26" t="str">
        <f>TEXT(B3322,"dd.mm.yyyy")</f>
        <v>17.02.2023</v>
      </c>
      <c r="D3322" s="27">
        <f>B3322-A3322</f>
        <v>2.0833333328482695E-3</v>
      </c>
      <c r="E3322" s="28" t="s">
        <v>29</v>
      </c>
      <c r="F3322" s="28" t="s">
        <v>776</v>
      </c>
      <c r="G3322" s="28">
        <v>1</v>
      </c>
      <c r="H3322" s="29">
        <v>0.6</v>
      </c>
      <c r="I3322" s="28">
        <v>1</v>
      </c>
      <c r="J3322" s="28" t="s">
        <v>12</v>
      </c>
      <c r="K3322" s="28">
        <v>2</v>
      </c>
      <c r="L3322" s="29">
        <v>3.4</v>
      </c>
      <c r="M3322" s="29">
        <f t="shared" si="51"/>
        <v>1.02</v>
      </c>
      <c r="N3322" s="29">
        <v>0.58000000000000007</v>
      </c>
      <c r="O3322" s="30">
        <v>5</v>
      </c>
    </row>
    <row r="3323" spans="1:15" x14ac:dyDescent="0.35">
      <c r="A3323" s="24">
        <v>44974.211111111108</v>
      </c>
      <c r="B3323" s="25">
        <v>44974.21597222222</v>
      </c>
      <c r="C3323" s="26" t="str">
        <f>TEXT(B3323,"dd.mm.yyyy")</f>
        <v>17.02.2023</v>
      </c>
      <c r="D3323" s="27">
        <f>B3323-A3323</f>
        <v>4.8611111124046147E-3</v>
      </c>
      <c r="E3323" s="28" t="s">
        <v>17</v>
      </c>
      <c r="F3323" s="28" t="s">
        <v>625</v>
      </c>
      <c r="G3323" s="28">
        <v>1</v>
      </c>
      <c r="H3323" s="29">
        <v>2.5</v>
      </c>
      <c r="I3323" s="28">
        <v>1</v>
      </c>
      <c r="J3323" s="28" t="s">
        <v>12</v>
      </c>
      <c r="K3323" s="28">
        <v>1</v>
      </c>
      <c r="L3323" s="29">
        <v>7.5</v>
      </c>
      <c r="M3323" s="29">
        <f t="shared" si="51"/>
        <v>2.25</v>
      </c>
      <c r="N3323" s="29">
        <v>2.25</v>
      </c>
      <c r="O3323" s="30">
        <v>12</v>
      </c>
    </row>
    <row r="3324" spans="1:15" x14ac:dyDescent="0.35">
      <c r="A3324" s="24">
        <v>44974.211111111108</v>
      </c>
      <c r="B3324" s="25">
        <v>44974.217361111114</v>
      </c>
      <c r="C3324" s="26" t="str">
        <f>TEXT(B3324,"dd.mm.yyyy")</f>
        <v>17.02.2023</v>
      </c>
      <c r="D3324" s="27">
        <f>B3324-A3324</f>
        <v>6.2500000058207661E-3</v>
      </c>
      <c r="E3324" s="28" t="s">
        <v>36</v>
      </c>
      <c r="F3324" s="28" t="s">
        <v>802</v>
      </c>
      <c r="G3324" s="28">
        <v>1</v>
      </c>
      <c r="H3324" s="29">
        <v>1.4</v>
      </c>
      <c r="I3324" s="28">
        <v>1</v>
      </c>
      <c r="J3324" s="28" t="s">
        <v>12</v>
      </c>
      <c r="K3324" s="28">
        <v>1</v>
      </c>
      <c r="L3324" s="29">
        <v>3.9</v>
      </c>
      <c r="M3324" s="29">
        <f t="shared" si="51"/>
        <v>1.17</v>
      </c>
      <c r="N3324" s="29">
        <v>0.93000000000000016</v>
      </c>
      <c r="O3324" s="30">
        <v>6</v>
      </c>
    </row>
    <row r="3325" spans="1:15" x14ac:dyDescent="0.35">
      <c r="A3325" s="24">
        <v>44974.211111111108</v>
      </c>
      <c r="B3325" s="25">
        <v>44974.225694444445</v>
      </c>
      <c r="C3325" s="26" t="str">
        <f>TEXT(B3325,"dd.mm.yyyy")</f>
        <v>17.02.2023</v>
      </c>
      <c r="D3325" s="27">
        <f>B3325-A3325</f>
        <v>1.4583333337213844E-2</v>
      </c>
      <c r="E3325" s="28" t="s">
        <v>67</v>
      </c>
      <c r="F3325" s="28" t="s">
        <v>665</v>
      </c>
      <c r="G3325" s="28">
        <v>1</v>
      </c>
      <c r="H3325" s="29">
        <v>10.1</v>
      </c>
      <c r="I3325" s="28">
        <v>1</v>
      </c>
      <c r="J3325" s="28" t="s">
        <v>12</v>
      </c>
      <c r="K3325" s="28">
        <v>1</v>
      </c>
      <c r="L3325" s="29">
        <v>30.3</v>
      </c>
      <c r="M3325" s="29">
        <f t="shared" si="51"/>
        <v>9.09</v>
      </c>
      <c r="N3325" s="29">
        <v>4.6099999999999959</v>
      </c>
      <c r="O3325" s="30">
        <v>44</v>
      </c>
    </row>
    <row r="3326" spans="1:15" x14ac:dyDescent="0.35">
      <c r="A3326" s="24">
        <v>44974.211805555555</v>
      </c>
      <c r="B3326" s="25">
        <v>44974.214583333334</v>
      </c>
      <c r="C3326" s="26" t="str">
        <f>TEXT(B3326,"dd.mm.yyyy")</f>
        <v>17.02.2023</v>
      </c>
      <c r="D3326" s="27">
        <f>B3326-A3326</f>
        <v>2.7777777795563452E-3</v>
      </c>
      <c r="E3326" s="28" t="s">
        <v>76</v>
      </c>
      <c r="F3326" s="28" t="s">
        <v>750</v>
      </c>
      <c r="G3326" s="28">
        <v>1</v>
      </c>
      <c r="H3326" s="29">
        <v>0.5</v>
      </c>
      <c r="I3326" s="28">
        <v>1</v>
      </c>
      <c r="J3326" s="28" t="s">
        <v>18</v>
      </c>
      <c r="K3326" s="28">
        <v>2</v>
      </c>
      <c r="L3326" s="29">
        <v>3.2</v>
      </c>
      <c r="M3326" s="29">
        <f t="shared" si="51"/>
        <v>0.96</v>
      </c>
      <c r="N3326" s="29">
        <v>0.83999999999999986</v>
      </c>
      <c r="O3326" s="30">
        <v>5</v>
      </c>
    </row>
    <row r="3327" spans="1:15" x14ac:dyDescent="0.35">
      <c r="A3327" s="24">
        <v>44974.211805555555</v>
      </c>
      <c r="B3327" s="25">
        <v>44974.218055555553</v>
      </c>
      <c r="C3327" s="26" t="str">
        <f>TEXT(B3327,"dd.mm.yyyy")</f>
        <v>17.02.2023</v>
      </c>
      <c r="D3327" s="27">
        <f>B3327-A3327</f>
        <v>6.2499999985448085E-3</v>
      </c>
      <c r="E3327" s="28" t="s">
        <v>56</v>
      </c>
      <c r="F3327" s="28" t="s">
        <v>128</v>
      </c>
      <c r="G3327" s="28">
        <v>1</v>
      </c>
      <c r="H3327" s="29">
        <v>1.2</v>
      </c>
      <c r="I3327" s="28">
        <v>1</v>
      </c>
      <c r="J3327" s="28" t="s">
        <v>12</v>
      </c>
      <c r="K3327" s="28">
        <v>2</v>
      </c>
      <c r="L3327" s="29">
        <v>3.7</v>
      </c>
      <c r="M3327" s="29">
        <f t="shared" si="51"/>
        <v>1.1100000000000001</v>
      </c>
      <c r="N3327" s="29">
        <v>1.1899999999999995</v>
      </c>
      <c r="O3327" s="30">
        <v>6</v>
      </c>
    </row>
    <row r="3328" spans="1:15" x14ac:dyDescent="0.35">
      <c r="A3328" s="24">
        <v>44974.211805555555</v>
      </c>
      <c r="B3328" s="25">
        <v>44974.21875</v>
      </c>
      <c r="C3328" s="26" t="str">
        <f>TEXT(B3328,"dd.mm.yyyy")</f>
        <v>17.02.2023</v>
      </c>
      <c r="D3328" s="27">
        <f>B3328-A3328</f>
        <v>6.9444444452528842E-3</v>
      </c>
      <c r="E3328" s="28" t="s">
        <v>57</v>
      </c>
      <c r="F3328" s="28" t="s">
        <v>916</v>
      </c>
      <c r="G3328" s="28">
        <v>1</v>
      </c>
      <c r="H3328" s="29">
        <v>2.1</v>
      </c>
      <c r="I3328" s="28">
        <v>1</v>
      </c>
      <c r="J3328" s="28" t="s">
        <v>12</v>
      </c>
      <c r="K3328" s="28">
        <v>2</v>
      </c>
      <c r="L3328" s="29">
        <v>6.3</v>
      </c>
      <c r="M3328" s="29">
        <f t="shared" si="51"/>
        <v>1.89</v>
      </c>
      <c r="N3328" s="29">
        <v>0.8100000000000005</v>
      </c>
      <c r="O3328" s="30">
        <v>9</v>
      </c>
    </row>
    <row r="3329" spans="1:15" x14ac:dyDescent="0.35">
      <c r="A3329" s="24">
        <v>44974.213194444441</v>
      </c>
      <c r="B3329" s="25">
        <v>44974.224999999999</v>
      </c>
      <c r="C3329" s="26" t="str">
        <f>TEXT(B3329,"dd.mm.yyyy")</f>
        <v>17.02.2023</v>
      </c>
      <c r="D3329" s="27">
        <f>B3329-A3329</f>
        <v>1.1805555557657499E-2</v>
      </c>
      <c r="E3329" s="28" t="s">
        <v>17</v>
      </c>
      <c r="F3329" s="28" t="s">
        <v>604</v>
      </c>
      <c r="G3329" s="28">
        <v>1</v>
      </c>
      <c r="H3329" s="29">
        <v>6.1</v>
      </c>
      <c r="I3329" s="28">
        <v>1</v>
      </c>
      <c r="J3329" s="28" t="s">
        <v>12</v>
      </c>
      <c r="K3329" s="28">
        <v>1</v>
      </c>
      <c r="L3329" s="29">
        <v>18.3</v>
      </c>
      <c r="M3329" s="29">
        <f t="shared" si="51"/>
        <v>5.49</v>
      </c>
      <c r="N3329" s="29">
        <v>4.2099999999999973</v>
      </c>
      <c r="O3329" s="30">
        <v>28</v>
      </c>
    </row>
    <row r="3330" spans="1:15" x14ac:dyDescent="0.35">
      <c r="A3330" s="24">
        <v>44974.213194444441</v>
      </c>
      <c r="B3330" s="25">
        <v>44974.218055555553</v>
      </c>
      <c r="C3330" s="26" t="str">
        <f>TEXT(B3330,"dd.mm.yyyy")</f>
        <v>17.02.2023</v>
      </c>
      <c r="D3330" s="27">
        <f>B3330-A3330</f>
        <v>4.8611111124046147E-3</v>
      </c>
      <c r="E3330" s="28" t="s">
        <v>20</v>
      </c>
      <c r="F3330" s="28" t="s">
        <v>914</v>
      </c>
      <c r="G3330" s="28">
        <v>1</v>
      </c>
      <c r="H3330" s="29">
        <v>1.9</v>
      </c>
      <c r="I3330" s="28">
        <v>1</v>
      </c>
      <c r="J3330" s="28" t="s">
        <v>12</v>
      </c>
      <c r="K3330" s="28">
        <v>1</v>
      </c>
      <c r="L3330" s="29">
        <v>3</v>
      </c>
      <c r="M3330" s="29">
        <f t="shared" si="51"/>
        <v>0.89999999999999991</v>
      </c>
      <c r="N3330" s="29">
        <v>1.0999999999999996</v>
      </c>
      <c r="O3330" s="30">
        <v>5</v>
      </c>
    </row>
    <row r="3331" spans="1:15" x14ac:dyDescent="0.35">
      <c r="A3331" s="24">
        <v>44974.214583333334</v>
      </c>
      <c r="B3331" s="25">
        <v>44974.21875</v>
      </c>
      <c r="C3331" s="26" t="str">
        <f>TEXT(B3331,"dd.mm.yyyy")</f>
        <v>17.02.2023</v>
      </c>
      <c r="D3331" s="27">
        <f>B3331-A3331</f>
        <v>4.166666665696539E-3</v>
      </c>
      <c r="E3331" s="28" t="s">
        <v>38</v>
      </c>
      <c r="F3331" s="28" t="s">
        <v>258</v>
      </c>
      <c r="G3331" s="28">
        <v>2</v>
      </c>
      <c r="H3331" s="29">
        <v>1.3</v>
      </c>
      <c r="I3331" s="28">
        <v>1</v>
      </c>
      <c r="J3331" s="28" t="s">
        <v>12</v>
      </c>
      <c r="K3331" s="28">
        <v>2</v>
      </c>
      <c r="L3331" s="29">
        <v>3.2</v>
      </c>
      <c r="M3331" s="29">
        <f t="shared" ref="M3331:M3394" si="52">L3331*30%</f>
        <v>0.96</v>
      </c>
      <c r="N3331" s="29">
        <v>0.83999999999999986</v>
      </c>
      <c r="O3331" s="30">
        <v>5</v>
      </c>
    </row>
    <row r="3332" spans="1:15" x14ac:dyDescent="0.35">
      <c r="A3332" s="24">
        <v>44974.214583333334</v>
      </c>
      <c r="B3332" s="25">
        <v>44974.219444444447</v>
      </c>
      <c r="C3332" s="26" t="str">
        <f>TEXT(B3332,"dd.mm.yyyy")</f>
        <v>17.02.2023</v>
      </c>
      <c r="D3332" s="27">
        <f>B3332-A3332</f>
        <v>4.8611111124046147E-3</v>
      </c>
      <c r="E3332" s="28" t="s">
        <v>13</v>
      </c>
      <c r="F3332" s="28" t="s">
        <v>521</v>
      </c>
      <c r="G3332" s="28">
        <v>2</v>
      </c>
      <c r="H3332" s="29">
        <v>1.6</v>
      </c>
      <c r="I3332" s="28">
        <v>1</v>
      </c>
      <c r="J3332" s="28" t="s">
        <v>12</v>
      </c>
      <c r="K3332" s="28">
        <v>1</v>
      </c>
      <c r="L3332" s="29">
        <v>3.3</v>
      </c>
      <c r="M3332" s="29">
        <f t="shared" si="52"/>
        <v>0.98999999999999988</v>
      </c>
      <c r="N3332" s="29">
        <v>1.71</v>
      </c>
      <c r="O3332" s="30">
        <v>6</v>
      </c>
    </row>
    <row r="3333" spans="1:15" x14ac:dyDescent="0.35">
      <c r="A3333" s="24">
        <v>44974.215277777781</v>
      </c>
      <c r="B3333" s="25">
        <v>44974.224999999999</v>
      </c>
      <c r="C3333" s="26" t="str">
        <f>TEXT(B3333,"dd.mm.yyyy")</f>
        <v>17.02.2023</v>
      </c>
      <c r="D3333" s="27">
        <f>B3333-A3333</f>
        <v>9.7222222175332718E-3</v>
      </c>
      <c r="E3333" s="28" t="s">
        <v>34</v>
      </c>
      <c r="F3333" s="28" t="s">
        <v>236</v>
      </c>
      <c r="G3333" s="28">
        <v>2</v>
      </c>
      <c r="H3333" s="29">
        <v>6.1</v>
      </c>
      <c r="I3333" s="28">
        <v>1</v>
      </c>
      <c r="J3333" s="28" t="s">
        <v>12</v>
      </c>
      <c r="K3333" s="28">
        <v>4</v>
      </c>
      <c r="L3333" s="29">
        <v>18.3</v>
      </c>
      <c r="M3333" s="29">
        <f t="shared" si="52"/>
        <v>5.49</v>
      </c>
      <c r="N3333" s="29">
        <v>3.2099999999999973</v>
      </c>
      <c r="O3333" s="30">
        <v>27</v>
      </c>
    </row>
    <row r="3334" spans="1:15" x14ac:dyDescent="0.35">
      <c r="A3334" s="24">
        <v>44974.215277777781</v>
      </c>
      <c r="B3334" s="25">
        <v>44974.217361111114</v>
      </c>
      <c r="C3334" s="26" t="str">
        <f>TEXT(B3334,"dd.mm.yyyy")</f>
        <v>17.02.2023</v>
      </c>
      <c r="D3334" s="27">
        <f>B3334-A3334</f>
        <v>2.0833333328482695E-3</v>
      </c>
      <c r="E3334" s="28" t="s">
        <v>53</v>
      </c>
      <c r="F3334" s="28" t="s">
        <v>724</v>
      </c>
      <c r="G3334" s="28">
        <v>1</v>
      </c>
      <c r="H3334" s="29">
        <v>0.8</v>
      </c>
      <c r="I3334" s="28">
        <v>1</v>
      </c>
      <c r="J3334" s="28" t="s">
        <v>12</v>
      </c>
      <c r="K3334" s="28">
        <v>1</v>
      </c>
      <c r="L3334" s="29">
        <v>3.4</v>
      </c>
      <c r="M3334" s="29">
        <f t="shared" si="52"/>
        <v>1.02</v>
      </c>
      <c r="N3334" s="29">
        <v>1.5800000000000005</v>
      </c>
      <c r="O3334" s="30">
        <v>6</v>
      </c>
    </row>
    <row r="3335" spans="1:15" x14ac:dyDescent="0.35">
      <c r="A3335" s="24">
        <v>44974.21597222222</v>
      </c>
      <c r="B3335" s="25">
        <v>44974.220833333333</v>
      </c>
      <c r="C3335" s="26" t="str">
        <f>TEXT(B3335,"dd.mm.yyyy")</f>
        <v>17.02.2023</v>
      </c>
      <c r="D3335" s="27">
        <f>B3335-A3335</f>
        <v>4.8611111124046147E-3</v>
      </c>
      <c r="E3335" s="28" t="s">
        <v>41</v>
      </c>
      <c r="F3335" s="28" t="s">
        <v>827</v>
      </c>
      <c r="G3335" s="28">
        <v>1</v>
      </c>
      <c r="H3335" s="29">
        <v>3.1</v>
      </c>
      <c r="I3335" s="28">
        <v>1</v>
      </c>
      <c r="J3335" s="28" t="s">
        <v>12</v>
      </c>
      <c r="K3335" s="28">
        <v>2</v>
      </c>
      <c r="L3335" s="29">
        <v>9.3000000000000007</v>
      </c>
      <c r="M3335" s="29">
        <f t="shared" si="52"/>
        <v>2.79</v>
      </c>
      <c r="N3335" s="29">
        <v>1.9100000000000001</v>
      </c>
      <c r="O3335" s="30">
        <v>14</v>
      </c>
    </row>
    <row r="3336" spans="1:15" x14ac:dyDescent="0.35">
      <c r="A3336" s="24">
        <v>44974.21597222222</v>
      </c>
      <c r="B3336" s="25">
        <v>44974.219444444447</v>
      </c>
      <c r="C3336" s="26" t="str">
        <f>TEXT(B3336,"dd.mm.yyyy")</f>
        <v>17.02.2023</v>
      </c>
      <c r="D3336" s="27">
        <f>B3336-A3336</f>
        <v>3.4722222262644209E-3</v>
      </c>
      <c r="E3336" s="28" t="s">
        <v>25</v>
      </c>
      <c r="F3336" s="28" t="s">
        <v>673</v>
      </c>
      <c r="G3336" s="28">
        <v>1</v>
      </c>
      <c r="H3336" s="29">
        <v>1</v>
      </c>
      <c r="I3336" s="28">
        <v>1</v>
      </c>
      <c r="J3336" s="28" t="s">
        <v>12</v>
      </c>
      <c r="K3336" s="28">
        <v>2</v>
      </c>
      <c r="L3336" s="29">
        <v>3.1</v>
      </c>
      <c r="M3336" s="29">
        <f t="shared" si="52"/>
        <v>0.92999999999999994</v>
      </c>
      <c r="N3336" s="29">
        <v>0.9700000000000002</v>
      </c>
      <c r="O3336" s="30">
        <v>5</v>
      </c>
    </row>
    <row r="3337" spans="1:15" x14ac:dyDescent="0.35">
      <c r="A3337" s="24">
        <v>44974.216666666667</v>
      </c>
      <c r="B3337" s="25">
        <v>44974.225694444445</v>
      </c>
      <c r="C3337" s="26" t="str">
        <f>TEXT(B3337,"dd.mm.yyyy")</f>
        <v>17.02.2023</v>
      </c>
      <c r="D3337" s="27">
        <f>B3337-A3337</f>
        <v>9.0277777781011537E-3</v>
      </c>
      <c r="E3337" s="28" t="s">
        <v>76</v>
      </c>
      <c r="F3337" s="28" t="s">
        <v>680</v>
      </c>
      <c r="G3337" s="28">
        <v>1</v>
      </c>
      <c r="H3337" s="29">
        <v>5.2</v>
      </c>
      <c r="I3337" s="28">
        <v>1</v>
      </c>
      <c r="J3337" s="28" t="s">
        <v>12</v>
      </c>
      <c r="K3337" s="28">
        <v>2</v>
      </c>
      <c r="L3337" s="29">
        <v>15.6</v>
      </c>
      <c r="M3337" s="29">
        <f t="shared" si="52"/>
        <v>4.68</v>
      </c>
      <c r="N3337" s="29">
        <v>1.7200000000000006</v>
      </c>
      <c r="O3337" s="30">
        <v>22</v>
      </c>
    </row>
    <row r="3338" spans="1:15" x14ac:dyDescent="0.35">
      <c r="A3338" s="24">
        <v>44974.216666666667</v>
      </c>
      <c r="B3338" s="25">
        <v>44974.224999999999</v>
      </c>
      <c r="C3338" s="26" t="str">
        <f>TEXT(B3338,"dd.mm.yyyy")</f>
        <v>17.02.2023</v>
      </c>
      <c r="D3338" s="27">
        <f>B3338-A3338</f>
        <v>8.333333331393078E-3</v>
      </c>
      <c r="E3338" s="28" t="s">
        <v>34</v>
      </c>
      <c r="F3338" s="28" t="s">
        <v>767</v>
      </c>
      <c r="G3338" s="28">
        <v>1</v>
      </c>
      <c r="H3338" s="29">
        <v>3.4</v>
      </c>
      <c r="I3338" s="28">
        <v>1</v>
      </c>
      <c r="J3338" s="28" t="s">
        <v>12</v>
      </c>
      <c r="K3338" s="28">
        <v>2</v>
      </c>
      <c r="L3338" s="29">
        <v>10.199999999999999</v>
      </c>
      <c r="M3338" s="29">
        <f t="shared" si="52"/>
        <v>3.0599999999999996</v>
      </c>
      <c r="N3338" s="29">
        <v>0.74000000000000199</v>
      </c>
      <c r="O3338" s="30">
        <v>14</v>
      </c>
    </row>
    <row r="3339" spans="1:15" x14ac:dyDescent="0.35">
      <c r="A3339" s="24">
        <v>44974.216666666667</v>
      </c>
      <c r="B3339" s="25">
        <v>44974.225694444445</v>
      </c>
      <c r="C3339" s="26" t="str">
        <f>TEXT(B3339,"dd.mm.yyyy")</f>
        <v>17.02.2023</v>
      </c>
      <c r="D3339" s="27">
        <f>B3339-A3339</f>
        <v>9.0277777781011537E-3</v>
      </c>
      <c r="E3339" s="28" t="s">
        <v>51</v>
      </c>
      <c r="F3339" s="28" t="s">
        <v>111</v>
      </c>
      <c r="G3339" s="28">
        <v>1</v>
      </c>
      <c r="H3339" s="29">
        <v>1.8</v>
      </c>
      <c r="I3339" s="28">
        <v>1</v>
      </c>
      <c r="J3339" s="28" t="s">
        <v>12</v>
      </c>
      <c r="K3339" s="28">
        <v>1</v>
      </c>
      <c r="L3339" s="29">
        <v>3.6</v>
      </c>
      <c r="M3339" s="29">
        <f t="shared" si="52"/>
        <v>1.08</v>
      </c>
      <c r="N3339" s="29">
        <v>1.3199999999999998</v>
      </c>
      <c r="O3339" s="30">
        <v>6</v>
      </c>
    </row>
    <row r="3340" spans="1:15" x14ac:dyDescent="0.35">
      <c r="A3340" s="24">
        <v>44974.217361111114</v>
      </c>
      <c r="B3340" s="25">
        <v>44974.220138888886</v>
      </c>
      <c r="C3340" s="26" t="str">
        <f>TEXT(B3340,"dd.mm.yyyy")</f>
        <v>17.02.2023</v>
      </c>
      <c r="D3340" s="27">
        <f>B3340-A3340</f>
        <v>2.7777777722803876E-3</v>
      </c>
      <c r="E3340" s="28" t="s">
        <v>41</v>
      </c>
      <c r="F3340" s="28" t="s">
        <v>398</v>
      </c>
      <c r="G3340" s="28">
        <v>1</v>
      </c>
      <c r="H3340" s="29">
        <v>1.1000000000000001</v>
      </c>
      <c r="I3340" s="28">
        <v>1</v>
      </c>
      <c r="J3340" s="28" t="s">
        <v>12</v>
      </c>
      <c r="K3340" s="28">
        <v>2</v>
      </c>
      <c r="L3340" s="29">
        <v>3.1</v>
      </c>
      <c r="M3340" s="29">
        <f t="shared" si="52"/>
        <v>0.92999999999999994</v>
      </c>
      <c r="N3340" s="29">
        <v>0.9700000000000002</v>
      </c>
      <c r="O3340" s="30">
        <v>5</v>
      </c>
    </row>
    <row r="3341" spans="1:15" x14ac:dyDescent="0.35">
      <c r="A3341" s="24">
        <v>44974.217361111114</v>
      </c>
      <c r="B3341" s="25">
        <v>44974.21875</v>
      </c>
      <c r="C3341" s="26" t="str">
        <f>TEXT(B3341,"dd.mm.yyyy")</f>
        <v>17.02.2023</v>
      </c>
      <c r="D3341" s="27">
        <f>B3341-A3341</f>
        <v>1.3888888861401938E-3</v>
      </c>
      <c r="E3341" s="28" t="s">
        <v>41</v>
      </c>
      <c r="F3341" s="28" t="s">
        <v>593</v>
      </c>
      <c r="G3341" s="28">
        <v>1</v>
      </c>
      <c r="H3341" s="29">
        <v>0.2</v>
      </c>
      <c r="I3341" s="28">
        <v>1</v>
      </c>
      <c r="J3341" s="28" t="s">
        <v>12</v>
      </c>
      <c r="K3341" s="28">
        <v>2</v>
      </c>
      <c r="L3341" s="29">
        <v>4</v>
      </c>
      <c r="M3341" s="29">
        <f t="shared" si="52"/>
        <v>1.2</v>
      </c>
      <c r="N3341" s="29">
        <v>0.79999999999999982</v>
      </c>
      <c r="O3341" s="30">
        <v>6</v>
      </c>
    </row>
    <row r="3342" spans="1:15" x14ac:dyDescent="0.35">
      <c r="A3342" s="24">
        <v>44974.21875</v>
      </c>
      <c r="B3342" s="25">
        <v>44974.227777777778</v>
      </c>
      <c r="C3342" s="26" t="str">
        <f>TEXT(B3342,"dd.mm.yyyy")</f>
        <v>17.02.2023</v>
      </c>
      <c r="D3342" s="27">
        <f>B3342-A3342</f>
        <v>9.0277777781011537E-3</v>
      </c>
      <c r="E3342" s="28" t="s">
        <v>21</v>
      </c>
      <c r="F3342" s="28" t="s">
        <v>576</v>
      </c>
      <c r="G3342" s="28">
        <v>2</v>
      </c>
      <c r="H3342" s="29">
        <v>4.3</v>
      </c>
      <c r="I3342" s="28">
        <v>1</v>
      </c>
      <c r="J3342" s="28" t="s">
        <v>12</v>
      </c>
      <c r="K3342" s="28">
        <v>2</v>
      </c>
      <c r="L3342" s="29">
        <v>12.9</v>
      </c>
      <c r="M3342" s="29">
        <f t="shared" si="52"/>
        <v>3.87</v>
      </c>
      <c r="N3342" s="29">
        <v>2.2299999999999986</v>
      </c>
      <c r="O3342" s="30">
        <v>19</v>
      </c>
    </row>
    <row r="3343" spans="1:15" x14ac:dyDescent="0.35">
      <c r="A3343" s="24">
        <v>44974.219444444447</v>
      </c>
      <c r="B3343" s="25">
        <v>44974.223611111112</v>
      </c>
      <c r="C3343" s="26" t="str">
        <f>TEXT(B3343,"dd.mm.yyyy")</f>
        <v>17.02.2023</v>
      </c>
      <c r="D3343" s="27">
        <f>B3343-A3343</f>
        <v>4.166666665696539E-3</v>
      </c>
      <c r="E3343" s="28" t="s">
        <v>69</v>
      </c>
      <c r="F3343" s="28" t="s">
        <v>890</v>
      </c>
      <c r="G3343" s="28">
        <v>1</v>
      </c>
      <c r="H3343" s="29">
        <v>1.6</v>
      </c>
      <c r="I3343" s="28">
        <v>1</v>
      </c>
      <c r="J3343" s="28" t="s">
        <v>12</v>
      </c>
      <c r="K3343" s="28">
        <v>2</v>
      </c>
      <c r="L3343" s="29">
        <v>3</v>
      </c>
      <c r="M3343" s="29">
        <f t="shared" si="52"/>
        <v>0.89999999999999991</v>
      </c>
      <c r="N3343" s="29">
        <v>1.0999999999999996</v>
      </c>
      <c r="O3343" s="30">
        <v>5</v>
      </c>
    </row>
    <row r="3344" spans="1:15" x14ac:dyDescent="0.35">
      <c r="A3344" s="24">
        <v>44974.220138888886</v>
      </c>
      <c r="B3344" s="25">
        <v>44974.222916666666</v>
      </c>
      <c r="C3344" s="26" t="str">
        <f>TEXT(B3344,"dd.mm.yyyy")</f>
        <v>17.02.2023</v>
      </c>
      <c r="D3344" s="27">
        <f>B3344-A3344</f>
        <v>2.7777777795563452E-3</v>
      </c>
      <c r="E3344" s="28" t="s">
        <v>15</v>
      </c>
      <c r="F3344" s="28" t="s">
        <v>154</v>
      </c>
      <c r="G3344" s="28">
        <v>1</v>
      </c>
      <c r="H3344" s="29">
        <v>0.7</v>
      </c>
      <c r="I3344" s="28">
        <v>1</v>
      </c>
      <c r="J3344" s="28" t="s">
        <v>12</v>
      </c>
      <c r="K3344" s="28">
        <v>2</v>
      </c>
      <c r="L3344" s="29">
        <v>3.6</v>
      </c>
      <c r="M3344" s="29">
        <f t="shared" si="52"/>
        <v>1.08</v>
      </c>
      <c r="N3344" s="29">
        <v>1.3199999999999998</v>
      </c>
      <c r="O3344" s="30">
        <v>6</v>
      </c>
    </row>
    <row r="3345" spans="1:15" x14ac:dyDescent="0.35">
      <c r="A3345" s="24">
        <v>44974.220138888886</v>
      </c>
      <c r="B3345" s="25">
        <v>44974.22152777778</v>
      </c>
      <c r="C3345" s="26" t="str">
        <f>TEXT(B3345,"dd.mm.yyyy")</f>
        <v>17.02.2023</v>
      </c>
      <c r="D3345" s="27">
        <f>B3345-A3345</f>
        <v>1.3888888934161514E-3</v>
      </c>
      <c r="E3345" s="28" t="s">
        <v>52</v>
      </c>
      <c r="F3345" s="28" t="s">
        <v>71</v>
      </c>
      <c r="G3345" s="28">
        <v>1</v>
      </c>
      <c r="H3345" s="29">
        <v>0.8</v>
      </c>
      <c r="I3345" s="28">
        <v>1</v>
      </c>
      <c r="J3345" s="28" t="s">
        <v>12</v>
      </c>
      <c r="K3345" s="28">
        <v>1</v>
      </c>
      <c r="L3345" s="29">
        <v>3.1</v>
      </c>
      <c r="M3345" s="29">
        <f t="shared" si="52"/>
        <v>0.92999999999999994</v>
      </c>
      <c r="N3345" s="29">
        <v>0.9700000000000002</v>
      </c>
      <c r="O3345" s="30">
        <v>5</v>
      </c>
    </row>
    <row r="3346" spans="1:15" x14ac:dyDescent="0.35">
      <c r="A3346" s="24">
        <v>44974.220833333333</v>
      </c>
      <c r="B3346" s="25">
        <v>44974.23541666667</v>
      </c>
      <c r="C3346" s="26" t="str">
        <f>TEXT(B3346,"dd.mm.yyyy")</f>
        <v>17.02.2023</v>
      </c>
      <c r="D3346" s="27">
        <f>B3346-A3346</f>
        <v>1.4583333337213844E-2</v>
      </c>
      <c r="E3346" s="28" t="s">
        <v>50</v>
      </c>
      <c r="F3346" s="28" t="s">
        <v>88</v>
      </c>
      <c r="G3346" s="28">
        <v>4</v>
      </c>
      <c r="H3346" s="29">
        <v>4.5999999999999996</v>
      </c>
      <c r="I3346" s="28">
        <v>1</v>
      </c>
      <c r="J3346" s="28" t="s">
        <v>12</v>
      </c>
      <c r="K3346" s="28">
        <v>2</v>
      </c>
      <c r="L3346" s="29">
        <v>13.8</v>
      </c>
      <c r="M3346" s="29">
        <f t="shared" si="52"/>
        <v>4.1399999999999997</v>
      </c>
      <c r="N3346" s="29">
        <v>2.0599999999999987</v>
      </c>
      <c r="O3346" s="30">
        <v>20</v>
      </c>
    </row>
    <row r="3347" spans="1:15" x14ac:dyDescent="0.35">
      <c r="A3347" s="24">
        <v>44974.220833333333</v>
      </c>
      <c r="B3347" s="25">
        <v>44974.234722222223</v>
      </c>
      <c r="C3347" s="26" t="str">
        <f>TEXT(B3347,"dd.mm.yyyy")</f>
        <v>17.02.2023</v>
      </c>
      <c r="D3347" s="27">
        <f>B3347-A3347</f>
        <v>1.3888888890505768E-2</v>
      </c>
      <c r="E3347" s="28" t="s">
        <v>47</v>
      </c>
      <c r="F3347" s="28" t="s">
        <v>401</v>
      </c>
      <c r="G3347" s="28">
        <v>1</v>
      </c>
      <c r="H3347" s="29">
        <v>12.6</v>
      </c>
      <c r="I3347" s="28">
        <v>1</v>
      </c>
      <c r="J3347" s="28" t="s">
        <v>12</v>
      </c>
      <c r="K3347" s="28">
        <v>1</v>
      </c>
      <c r="L3347" s="29">
        <v>37.799999999999997</v>
      </c>
      <c r="M3347" s="29">
        <f t="shared" si="52"/>
        <v>11.339999999999998</v>
      </c>
      <c r="N3347" s="29">
        <v>3.8600000000000065</v>
      </c>
      <c r="O3347" s="30">
        <v>53</v>
      </c>
    </row>
    <row r="3348" spans="1:15" x14ac:dyDescent="0.35">
      <c r="A3348" s="24">
        <v>44974.220833333333</v>
      </c>
      <c r="B3348" s="25">
        <v>44974.227777777778</v>
      </c>
      <c r="C3348" s="26" t="str">
        <f>TEXT(B3348,"dd.mm.yyyy")</f>
        <v>17.02.2023</v>
      </c>
      <c r="D3348" s="27">
        <f>B3348-A3348</f>
        <v>6.9444444452528842E-3</v>
      </c>
      <c r="E3348" s="28" t="s">
        <v>32</v>
      </c>
      <c r="F3348" s="28" t="s">
        <v>306</v>
      </c>
      <c r="G3348" s="28">
        <v>1</v>
      </c>
      <c r="H3348" s="29">
        <v>2.2999999999999998</v>
      </c>
      <c r="I3348" s="28">
        <v>1</v>
      </c>
      <c r="J3348" s="28" t="s">
        <v>12</v>
      </c>
      <c r="K3348" s="28">
        <v>2</v>
      </c>
      <c r="L3348" s="29">
        <v>6.9</v>
      </c>
      <c r="M3348" s="29">
        <f t="shared" si="52"/>
        <v>2.0699999999999998</v>
      </c>
      <c r="N3348" s="29">
        <v>2.0299999999999994</v>
      </c>
      <c r="O3348" s="30">
        <v>11</v>
      </c>
    </row>
    <row r="3349" spans="1:15" x14ac:dyDescent="0.35">
      <c r="A3349" s="24">
        <v>44974.220833333333</v>
      </c>
      <c r="B3349" s="25">
        <v>44974.224999999999</v>
      </c>
      <c r="C3349" s="26" t="str">
        <f>TEXT(B3349,"dd.mm.yyyy")</f>
        <v>17.02.2023</v>
      </c>
      <c r="D3349" s="27">
        <f>B3349-A3349</f>
        <v>4.166666665696539E-3</v>
      </c>
      <c r="E3349" s="28" t="s">
        <v>41</v>
      </c>
      <c r="F3349" s="28" t="s">
        <v>353</v>
      </c>
      <c r="G3349" s="28">
        <v>3</v>
      </c>
      <c r="H3349" s="29">
        <v>1</v>
      </c>
      <c r="I3349" s="28">
        <v>1</v>
      </c>
      <c r="J3349" s="28" t="s">
        <v>12</v>
      </c>
      <c r="K3349" s="28">
        <v>2</v>
      </c>
      <c r="L3349" s="29">
        <v>4</v>
      </c>
      <c r="M3349" s="29">
        <f t="shared" si="52"/>
        <v>1.2</v>
      </c>
      <c r="N3349" s="29">
        <v>1.7999999999999998</v>
      </c>
      <c r="O3349" s="30">
        <v>7</v>
      </c>
    </row>
    <row r="3350" spans="1:15" x14ac:dyDescent="0.35">
      <c r="A3350" s="24">
        <v>44974.220833333333</v>
      </c>
      <c r="B3350" s="25">
        <v>44974.227083333331</v>
      </c>
      <c r="C3350" s="26" t="str">
        <f>TEXT(B3350,"dd.mm.yyyy")</f>
        <v>17.02.2023</v>
      </c>
      <c r="D3350" s="27">
        <f>B3350-A3350</f>
        <v>6.2499999985448085E-3</v>
      </c>
      <c r="E3350" s="28" t="s">
        <v>40</v>
      </c>
      <c r="F3350" s="28" t="s">
        <v>189</v>
      </c>
      <c r="G3350" s="28">
        <v>1</v>
      </c>
      <c r="H3350" s="29">
        <v>2.1</v>
      </c>
      <c r="I3350" s="28">
        <v>1</v>
      </c>
      <c r="J3350" s="28" t="s">
        <v>12</v>
      </c>
      <c r="K3350" s="28">
        <v>2</v>
      </c>
      <c r="L3350" s="29">
        <v>6.3</v>
      </c>
      <c r="M3350" s="29">
        <f t="shared" si="52"/>
        <v>1.89</v>
      </c>
      <c r="N3350" s="29">
        <v>0.8100000000000005</v>
      </c>
      <c r="O3350" s="30">
        <v>9</v>
      </c>
    </row>
    <row r="3351" spans="1:15" x14ac:dyDescent="0.35">
      <c r="A3351" s="24">
        <v>44974.22152777778</v>
      </c>
      <c r="B3351" s="25">
        <v>44974.227083333331</v>
      </c>
      <c r="C3351" s="26" t="str">
        <f>TEXT(B3351,"dd.mm.yyyy")</f>
        <v>17.02.2023</v>
      </c>
      <c r="D3351" s="27">
        <f>B3351-A3351</f>
        <v>5.5555555518367328E-3</v>
      </c>
      <c r="E3351" s="28" t="s">
        <v>65</v>
      </c>
      <c r="F3351" s="28" t="s">
        <v>663</v>
      </c>
      <c r="G3351" s="28">
        <v>5</v>
      </c>
      <c r="H3351" s="29">
        <v>1.8</v>
      </c>
      <c r="I3351" s="28">
        <v>1</v>
      </c>
      <c r="J3351" s="28" t="s">
        <v>12</v>
      </c>
      <c r="K3351" s="28">
        <v>2</v>
      </c>
      <c r="L3351" s="29">
        <v>3.2</v>
      </c>
      <c r="M3351" s="29">
        <f t="shared" si="52"/>
        <v>0.96</v>
      </c>
      <c r="N3351" s="29">
        <v>0.83999999999999986</v>
      </c>
      <c r="O3351" s="30">
        <v>5</v>
      </c>
    </row>
    <row r="3352" spans="1:15" x14ac:dyDescent="0.35">
      <c r="A3352" s="24">
        <v>44974.22152777778</v>
      </c>
      <c r="B3352" s="25">
        <v>44974.229861111111</v>
      </c>
      <c r="C3352" s="26" t="str">
        <f>TEXT(B3352,"dd.mm.yyyy")</f>
        <v>17.02.2023</v>
      </c>
      <c r="D3352" s="27">
        <f>B3352-A3352</f>
        <v>8.333333331393078E-3</v>
      </c>
      <c r="E3352" s="28" t="s">
        <v>53</v>
      </c>
      <c r="F3352" s="28" t="s">
        <v>24</v>
      </c>
      <c r="G3352" s="28">
        <v>1</v>
      </c>
      <c r="H3352" s="29">
        <v>2.9</v>
      </c>
      <c r="I3352" s="28">
        <v>1</v>
      </c>
      <c r="J3352" s="28" t="s">
        <v>12</v>
      </c>
      <c r="K3352" s="28">
        <v>1</v>
      </c>
      <c r="L3352" s="29">
        <v>8.6999999999999993</v>
      </c>
      <c r="M3352" s="29">
        <f t="shared" si="52"/>
        <v>2.61</v>
      </c>
      <c r="N3352" s="29">
        <v>1.6900000000000013</v>
      </c>
      <c r="O3352" s="30">
        <v>13</v>
      </c>
    </row>
    <row r="3353" spans="1:15" x14ac:dyDescent="0.35">
      <c r="A3353" s="24">
        <v>44974.22152777778</v>
      </c>
      <c r="B3353" s="25">
        <v>44974.234722222223</v>
      </c>
      <c r="C3353" s="26" t="str">
        <f>TEXT(B3353,"dd.mm.yyyy")</f>
        <v>17.02.2023</v>
      </c>
      <c r="D3353" s="27">
        <f>B3353-A3353</f>
        <v>1.3194444443797693E-2</v>
      </c>
      <c r="E3353" s="28" t="s">
        <v>67</v>
      </c>
      <c r="F3353" s="28" t="s">
        <v>157</v>
      </c>
      <c r="G3353" s="28">
        <v>1</v>
      </c>
      <c r="H3353" s="29">
        <v>5.8</v>
      </c>
      <c r="I3353" s="28">
        <v>1</v>
      </c>
      <c r="J3353" s="28" t="s">
        <v>12</v>
      </c>
      <c r="K3353" s="28">
        <v>1</v>
      </c>
      <c r="L3353" s="29">
        <v>17.399999999999999</v>
      </c>
      <c r="M3353" s="29">
        <f t="shared" si="52"/>
        <v>5.22</v>
      </c>
      <c r="N3353" s="29">
        <v>4.3800000000000026</v>
      </c>
      <c r="O3353" s="30">
        <v>27</v>
      </c>
    </row>
    <row r="3354" spans="1:15" x14ac:dyDescent="0.35">
      <c r="A3354" s="24">
        <v>44974.22152777778</v>
      </c>
      <c r="B3354" s="25">
        <v>44974.243750000001</v>
      </c>
      <c r="C3354" s="26" t="str">
        <f>TEXT(B3354,"dd.mm.yyyy")</f>
        <v>17.02.2023</v>
      </c>
      <c r="D3354" s="27">
        <f>B3354-A3354</f>
        <v>2.2222222221898846E-2</v>
      </c>
      <c r="E3354" s="28" t="s">
        <v>30</v>
      </c>
      <c r="F3354" s="28" t="s">
        <v>144</v>
      </c>
      <c r="G3354" s="28">
        <v>1</v>
      </c>
      <c r="H3354" s="29">
        <v>12.5</v>
      </c>
      <c r="I3354" s="28">
        <v>1</v>
      </c>
      <c r="J3354" s="28" t="s">
        <v>12</v>
      </c>
      <c r="K3354" s="28">
        <v>1</v>
      </c>
      <c r="L3354" s="29">
        <v>37.5</v>
      </c>
      <c r="M3354" s="29">
        <f t="shared" si="52"/>
        <v>11.25</v>
      </c>
      <c r="N3354" s="29">
        <v>6.25</v>
      </c>
      <c r="O3354" s="30">
        <v>55</v>
      </c>
    </row>
    <row r="3355" spans="1:15" x14ac:dyDescent="0.35">
      <c r="A3355" s="24">
        <v>44974.22152777778</v>
      </c>
      <c r="B3355" s="25">
        <v>44974.226388888892</v>
      </c>
      <c r="C3355" s="26" t="str">
        <f>TEXT(B3355,"dd.mm.yyyy")</f>
        <v>17.02.2023</v>
      </c>
      <c r="D3355" s="27">
        <f>B3355-A3355</f>
        <v>4.8611111124046147E-3</v>
      </c>
      <c r="E3355" s="28" t="s">
        <v>38</v>
      </c>
      <c r="F3355" s="28" t="s">
        <v>418</v>
      </c>
      <c r="G3355" s="28">
        <v>2</v>
      </c>
      <c r="H3355" s="29">
        <v>0.9</v>
      </c>
      <c r="I3355" s="28">
        <v>1</v>
      </c>
      <c r="J3355" s="28" t="s">
        <v>12</v>
      </c>
      <c r="K3355" s="28">
        <v>2</v>
      </c>
      <c r="L3355" s="29">
        <v>3.9</v>
      </c>
      <c r="M3355" s="29">
        <f t="shared" si="52"/>
        <v>1.17</v>
      </c>
      <c r="N3355" s="29">
        <v>0.93000000000000016</v>
      </c>
      <c r="O3355" s="30">
        <v>6</v>
      </c>
    </row>
    <row r="3356" spans="1:15" x14ac:dyDescent="0.35">
      <c r="A3356" s="24">
        <v>44974.22152777778</v>
      </c>
      <c r="B3356" s="25">
        <v>44974.225694444445</v>
      </c>
      <c r="C3356" s="26" t="str">
        <f>TEXT(B3356,"dd.mm.yyyy")</f>
        <v>17.02.2023</v>
      </c>
      <c r="D3356" s="27">
        <f>B3356-A3356</f>
        <v>4.166666665696539E-3</v>
      </c>
      <c r="E3356" s="28" t="s">
        <v>14</v>
      </c>
      <c r="F3356" s="28" t="s">
        <v>87</v>
      </c>
      <c r="G3356" s="28">
        <v>1</v>
      </c>
      <c r="H3356" s="29">
        <v>1.2</v>
      </c>
      <c r="I3356" s="28">
        <v>1</v>
      </c>
      <c r="J3356" s="28" t="s">
        <v>12</v>
      </c>
      <c r="K3356" s="28">
        <v>1</v>
      </c>
      <c r="L3356" s="29">
        <v>3.7</v>
      </c>
      <c r="M3356" s="29">
        <f t="shared" si="52"/>
        <v>1.1100000000000001</v>
      </c>
      <c r="N3356" s="29">
        <v>1.1899999999999995</v>
      </c>
      <c r="O3356" s="30">
        <v>6</v>
      </c>
    </row>
    <row r="3357" spans="1:15" x14ac:dyDescent="0.35">
      <c r="A3357" s="24">
        <v>44974.222222222219</v>
      </c>
      <c r="B3357" s="25">
        <v>44974.224999999999</v>
      </c>
      <c r="C3357" s="26" t="str">
        <f>TEXT(B3357,"dd.mm.yyyy")</f>
        <v>17.02.2023</v>
      </c>
      <c r="D3357" s="27">
        <f>B3357-A3357</f>
        <v>2.7777777795563452E-3</v>
      </c>
      <c r="E3357" s="28" t="s">
        <v>14</v>
      </c>
      <c r="F3357" s="28" t="s">
        <v>400</v>
      </c>
      <c r="G3357" s="28">
        <v>1</v>
      </c>
      <c r="H3357" s="29">
        <v>0.8</v>
      </c>
      <c r="I3357" s="28">
        <v>1</v>
      </c>
      <c r="J3357" s="28" t="s">
        <v>12</v>
      </c>
      <c r="K3357" s="28">
        <v>2</v>
      </c>
      <c r="L3357" s="29">
        <v>3.4</v>
      </c>
      <c r="M3357" s="29">
        <f t="shared" si="52"/>
        <v>1.02</v>
      </c>
      <c r="N3357" s="29">
        <v>0.58000000000000007</v>
      </c>
      <c r="O3357" s="30">
        <v>5</v>
      </c>
    </row>
    <row r="3358" spans="1:15" x14ac:dyDescent="0.35">
      <c r="A3358" s="24">
        <v>44974.222916666666</v>
      </c>
      <c r="B3358" s="25">
        <v>44974.226388888892</v>
      </c>
      <c r="C3358" s="26" t="str">
        <f>TEXT(B3358,"dd.mm.yyyy")</f>
        <v>17.02.2023</v>
      </c>
      <c r="D3358" s="27">
        <f>B3358-A3358</f>
        <v>3.4722222262644209E-3</v>
      </c>
      <c r="E3358" s="28" t="s">
        <v>15</v>
      </c>
      <c r="F3358" s="28" t="s">
        <v>902</v>
      </c>
      <c r="G3358" s="28">
        <v>1</v>
      </c>
      <c r="H3358" s="29">
        <v>0.8</v>
      </c>
      <c r="I3358" s="28">
        <v>1</v>
      </c>
      <c r="J3358" s="28" t="s">
        <v>12</v>
      </c>
      <c r="K3358" s="28">
        <v>1</v>
      </c>
      <c r="L3358" s="29">
        <v>3.4</v>
      </c>
      <c r="M3358" s="29">
        <f t="shared" si="52"/>
        <v>1.02</v>
      </c>
      <c r="N3358" s="29">
        <v>1.5800000000000005</v>
      </c>
      <c r="O3358" s="30">
        <v>6</v>
      </c>
    </row>
    <row r="3359" spans="1:15" x14ac:dyDescent="0.35">
      <c r="A3359" s="24">
        <v>44974.222916666666</v>
      </c>
      <c r="B3359" s="25">
        <v>44974.231944444444</v>
      </c>
      <c r="C3359" s="26" t="str">
        <f>TEXT(B3359,"dd.mm.yyyy")</f>
        <v>17.02.2023</v>
      </c>
      <c r="D3359" s="27">
        <f>B3359-A3359</f>
        <v>9.0277777781011537E-3</v>
      </c>
      <c r="E3359" s="28" t="s">
        <v>41</v>
      </c>
      <c r="F3359" s="28" t="s">
        <v>935</v>
      </c>
      <c r="G3359" s="28">
        <v>1</v>
      </c>
      <c r="H3359" s="29">
        <v>3.6</v>
      </c>
      <c r="I3359" s="28">
        <v>1</v>
      </c>
      <c r="J3359" s="28" t="s">
        <v>12</v>
      </c>
      <c r="K3359" s="28">
        <v>1</v>
      </c>
      <c r="L3359" s="29">
        <v>10.8</v>
      </c>
      <c r="M3359" s="29">
        <f t="shared" si="52"/>
        <v>3.24</v>
      </c>
      <c r="N3359" s="29">
        <v>1.9599999999999991</v>
      </c>
      <c r="O3359" s="30">
        <v>16</v>
      </c>
    </row>
    <row r="3360" spans="1:15" x14ac:dyDescent="0.35">
      <c r="A3360" s="24">
        <v>44974.222916666666</v>
      </c>
      <c r="B3360" s="25">
        <v>44974.237500000003</v>
      </c>
      <c r="C3360" s="26" t="str">
        <f>TEXT(B3360,"dd.mm.yyyy")</f>
        <v>17.02.2023</v>
      </c>
      <c r="D3360" s="27">
        <f>B3360-A3360</f>
        <v>1.4583333337213844E-2</v>
      </c>
      <c r="E3360" s="28" t="s">
        <v>66</v>
      </c>
      <c r="F3360" s="28" t="s">
        <v>630</v>
      </c>
      <c r="G3360" s="28">
        <v>1</v>
      </c>
      <c r="H3360" s="29">
        <v>10.1</v>
      </c>
      <c r="I3360" s="28">
        <v>1</v>
      </c>
      <c r="J3360" s="28" t="s">
        <v>12</v>
      </c>
      <c r="K3360" s="28">
        <v>2</v>
      </c>
      <c r="L3360" s="29">
        <v>30.3</v>
      </c>
      <c r="M3360" s="29">
        <f t="shared" si="52"/>
        <v>9.09</v>
      </c>
      <c r="N3360" s="29">
        <v>5.6099999999999959</v>
      </c>
      <c r="O3360" s="30">
        <v>45</v>
      </c>
    </row>
    <row r="3361" spans="1:15" x14ac:dyDescent="0.35">
      <c r="A3361" s="24">
        <v>44974.222916666666</v>
      </c>
      <c r="B3361" s="25">
        <v>44974.228472222225</v>
      </c>
      <c r="C3361" s="26" t="str">
        <f>TEXT(B3361,"dd.mm.yyyy")</f>
        <v>17.02.2023</v>
      </c>
      <c r="D3361" s="27">
        <f>B3361-A3361</f>
        <v>5.5555555591126904E-3</v>
      </c>
      <c r="E3361" s="28" t="s">
        <v>41</v>
      </c>
      <c r="F3361" s="28" t="s">
        <v>815</v>
      </c>
      <c r="G3361" s="28">
        <v>1</v>
      </c>
      <c r="H3361" s="29">
        <v>1.7</v>
      </c>
      <c r="I3361" s="28">
        <v>1</v>
      </c>
      <c r="J3361" s="28" t="s">
        <v>12</v>
      </c>
      <c r="K3361" s="28">
        <v>2</v>
      </c>
      <c r="L3361" s="29">
        <v>3.9</v>
      </c>
      <c r="M3361" s="29">
        <f t="shared" si="52"/>
        <v>1.17</v>
      </c>
      <c r="N3361" s="29">
        <v>0.93000000000000016</v>
      </c>
      <c r="O3361" s="30">
        <v>6</v>
      </c>
    </row>
    <row r="3362" spans="1:15" x14ac:dyDescent="0.35">
      <c r="A3362" s="24">
        <v>44974.222916666666</v>
      </c>
      <c r="B3362" s="25">
        <v>44974.224999999999</v>
      </c>
      <c r="C3362" s="26" t="str">
        <f>TEXT(B3362,"dd.mm.yyyy")</f>
        <v>17.02.2023</v>
      </c>
      <c r="D3362" s="27">
        <f>B3362-A3362</f>
        <v>2.0833333328482695E-3</v>
      </c>
      <c r="E3362" s="28" t="s">
        <v>40</v>
      </c>
      <c r="F3362" s="28" t="s">
        <v>665</v>
      </c>
      <c r="G3362" s="28">
        <v>1</v>
      </c>
      <c r="H3362" s="29">
        <v>0.7</v>
      </c>
      <c r="I3362" s="28">
        <v>1</v>
      </c>
      <c r="J3362" s="28" t="s">
        <v>12</v>
      </c>
      <c r="K3362" s="28">
        <v>2</v>
      </c>
      <c r="L3362" s="29">
        <v>3.5</v>
      </c>
      <c r="M3362" s="29">
        <f t="shared" si="52"/>
        <v>1.05</v>
      </c>
      <c r="N3362" s="29">
        <v>1.4500000000000002</v>
      </c>
      <c r="O3362" s="30">
        <v>6</v>
      </c>
    </row>
    <row r="3363" spans="1:15" x14ac:dyDescent="0.35">
      <c r="A3363" s="24">
        <v>44974.222916666666</v>
      </c>
      <c r="B3363" s="25">
        <v>44974.225694444445</v>
      </c>
      <c r="C3363" s="26" t="str">
        <f>TEXT(B3363,"dd.mm.yyyy")</f>
        <v>17.02.2023</v>
      </c>
      <c r="D3363" s="27">
        <f>B3363-A3363</f>
        <v>2.7777777795563452E-3</v>
      </c>
      <c r="E3363" s="28" t="s">
        <v>21</v>
      </c>
      <c r="F3363" s="28" t="s">
        <v>553</v>
      </c>
      <c r="G3363" s="28">
        <v>1</v>
      </c>
      <c r="H3363" s="29">
        <v>0.8</v>
      </c>
      <c r="I3363" s="28">
        <v>1</v>
      </c>
      <c r="J3363" s="28" t="s">
        <v>12</v>
      </c>
      <c r="K3363" s="28">
        <v>2</v>
      </c>
      <c r="L3363" s="29">
        <v>3.7</v>
      </c>
      <c r="M3363" s="29">
        <f t="shared" si="52"/>
        <v>1.1100000000000001</v>
      </c>
      <c r="N3363" s="29">
        <v>1.1899999999999995</v>
      </c>
      <c r="O3363" s="30">
        <v>6</v>
      </c>
    </row>
    <row r="3364" spans="1:15" x14ac:dyDescent="0.35">
      <c r="A3364" s="24">
        <v>44974.223611111112</v>
      </c>
      <c r="B3364" s="25">
        <v>44974.228472222225</v>
      </c>
      <c r="C3364" s="26" t="str">
        <f>TEXT(B3364,"dd.mm.yyyy")</f>
        <v>17.02.2023</v>
      </c>
      <c r="D3364" s="27">
        <f>B3364-A3364</f>
        <v>4.8611111124046147E-3</v>
      </c>
      <c r="E3364" s="28" t="s">
        <v>19</v>
      </c>
      <c r="F3364" s="28" t="s">
        <v>351</v>
      </c>
      <c r="G3364" s="28">
        <v>2</v>
      </c>
      <c r="H3364" s="29">
        <v>1</v>
      </c>
      <c r="I3364" s="28">
        <v>1</v>
      </c>
      <c r="J3364" s="28" t="s">
        <v>12</v>
      </c>
      <c r="K3364" s="28">
        <v>2</v>
      </c>
      <c r="L3364" s="29">
        <v>3</v>
      </c>
      <c r="M3364" s="29">
        <f t="shared" si="52"/>
        <v>0.89999999999999991</v>
      </c>
      <c r="N3364" s="29">
        <v>1.0999999999999996</v>
      </c>
      <c r="O3364" s="30">
        <v>5</v>
      </c>
    </row>
    <row r="3365" spans="1:15" x14ac:dyDescent="0.35">
      <c r="A3365" s="24">
        <v>44974.223611111112</v>
      </c>
      <c r="B3365" s="25">
        <v>44974.229166666664</v>
      </c>
      <c r="C3365" s="26" t="str">
        <f>TEXT(B3365,"dd.mm.yyyy")</f>
        <v>17.02.2023</v>
      </c>
      <c r="D3365" s="27">
        <f>B3365-A3365</f>
        <v>5.5555555518367328E-3</v>
      </c>
      <c r="E3365" s="28" t="s">
        <v>70</v>
      </c>
      <c r="F3365" s="28" t="s">
        <v>536</v>
      </c>
      <c r="G3365" s="28">
        <v>1</v>
      </c>
      <c r="H3365" s="29">
        <v>1.9</v>
      </c>
      <c r="I3365" s="28">
        <v>1</v>
      </c>
      <c r="J3365" s="28" t="s">
        <v>12</v>
      </c>
      <c r="K3365" s="28">
        <v>2</v>
      </c>
      <c r="L3365" s="29">
        <v>3.5</v>
      </c>
      <c r="M3365" s="29">
        <f t="shared" si="52"/>
        <v>1.05</v>
      </c>
      <c r="N3365" s="29">
        <v>1.4500000000000002</v>
      </c>
      <c r="O3365" s="30">
        <v>6</v>
      </c>
    </row>
    <row r="3366" spans="1:15" x14ac:dyDescent="0.35">
      <c r="A3366" s="24">
        <v>44974.223611111112</v>
      </c>
      <c r="B3366" s="25">
        <v>44974.227083333331</v>
      </c>
      <c r="C3366" s="26" t="str">
        <f>TEXT(B3366,"dd.mm.yyyy")</f>
        <v>17.02.2023</v>
      </c>
      <c r="D3366" s="27">
        <f>B3366-A3366</f>
        <v>3.4722222189884633E-3</v>
      </c>
      <c r="E3366" s="28" t="s">
        <v>30</v>
      </c>
      <c r="F3366" s="28" t="s">
        <v>898</v>
      </c>
      <c r="G3366" s="28">
        <v>1</v>
      </c>
      <c r="H3366" s="29">
        <v>1</v>
      </c>
      <c r="I3366" s="28">
        <v>1</v>
      </c>
      <c r="J3366" s="28" t="s">
        <v>12</v>
      </c>
      <c r="K3366" s="28">
        <v>1</v>
      </c>
      <c r="L3366" s="29">
        <v>3.8</v>
      </c>
      <c r="M3366" s="29">
        <f t="shared" si="52"/>
        <v>1.1399999999999999</v>
      </c>
      <c r="N3366" s="29">
        <v>1.0600000000000005</v>
      </c>
      <c r="O3366" s="30">
        <v>6</v>
      </c>
    </row>
    <row r="3367" spans="1:15" x14ac:dyDescent="0.35">
      <c r="A3367" s="24">
        <v>44974.223611111112</v>
      </c>
      <c r="B3367" s="25">
        <v>44974.224305555559</v>
      </c>
      <c r="C3367" s="26" t="str">
        <f>TEXT(B3367,"dd.mm.yyyy")</f>
        <v>17.02.2023</v>
      </c>
      <c r="D3367" s="27">
        <f>B3367-A3367</f>
        <v>6.944444467080757E-4</v>
      </c>
      <c r="E3367" s="28" t="s">
        <v>42</v>
      </c>
      <c r="F3367" s="28" t="s">
        <v>873</v>
      </c>
      <c r="G3367" s="28">
        <v>2</v>
      </c>
      <c r="H3367" s="29">
        <v>0.3</v>
      </c>
      <c r="I3367" s="28">
        <v>1</v>
      </c>
      <c r="J3367" s="28" t="s">
        <v>12</v>
      </c>
      <c r="K3367" s="28">
        <v>1</v>
      </c>
      <c r="L3367" s="29">
        <v>3.5</v>
      </c>
      <c r="M3367" s="29">
        <f t="shared" si="52"/>
        <v>1.05</v>
      </c>
      <c r="N3367" s="29">
        <v>1.4500000000000002</v>
      </c>
      <c r="O3367" s="30">
        <v>6</v>
      </c>
    </row>
    <row r="3368" spans="1:15" x14ac:dyDescent="0.35">
      <c r="A3368" s="24">
        <v>44974.224305555559</v>
      </c>
      <c r="B3368" s="25">
        <v>44974.244444444441</v>
      </c>
      <c r="C3368" s="26" t="str">
        <f>TEXT(B3368,"dd.mm.yyyy")</f>
        <v>17.02.2023</v>
      </c>
      <c r="D3368" s="27">
        <f>B3368-A3368</f>
        <v>2.0138888881774619E-2</v>
      </c>
      <c r="E3368" s="28" t="s">
        <v>70</v>
      </c>
      <c r="F3368" s="28" t="s">
        <v>713</v>
      </c>
      <c r="G3368" s="28">
        <v>2</v>
      </c>
      <c r="H3368" s="29">
        <v>17.399999999999999</v>
      </c>
      <c r="I3368" s="28">
        <v>2</v>
      </c>
      <c r="J3368" s="28" t="s">
        <v>12</v>
      </c>
      <c r="K3368" s="28">
        <v>1</v>
      </c>
      <c r="L3368" s="29">
        <v>52.2</v>
      </c>
      <c r="M3368" s="29">
        <f t="shared" si="52"/>
        <v>15.66</v>
      </c>
      <c r="N3368" s="29">
        <v>9.14</v>
      </c>
      <c r="O3368" s="30">
        <v>77</v>
      </c>
    </row>
    <row r="3369" spans="1:15" x14ac:dyDescent="0.35">
      <c r="A3369" s="24">
        <v>44974.224999999999</v>
      </c>
      <c r="B3369" s="25">
        <v>44974.231944444444</v>
      </c>
      <c r="C3369" s="26" t="str">
        <f>TEXT(B3369,"dd.mm.yyyy")</f>
        <v>17.02.2023</v>
      </c>
      <c r="D3369" s="27">
        <f>B3369-A3369</f>
        <v>6.9444444452528842E-3</v>
      </c>
      <c r="E3369" s="28" t="s">
        <v>59</v>
      </c>
      <c r="F3369" s="28" t="s">
        <v>298</v>
      </c>
      <c r="G3369" s="28">
        <v>1</v>
      </c>
      <c r="H3369" s="29">
        <v>1.9</v>
      </c>
      <c r="I3369" s="28">
        <v>1</v>
      </c>
      <c r="J3369" s="28" t="s">
        <v>12</v>
      </c>
      <c r="K3369" s="28">
        <v>2</v>
      </c>
      <c r="L3369" s="29">
        <v>3.5</v>
      </c>
      <c r="M3369" s="29">
        <f t="shared" si="52"/>
        <v>1.05</v>
      </c>
      <c r="N3369" s="29">
        <v>1.4500000000000002</v>
      </c>
      <c r="O3369" s="30">
        <v>6</v>
      </c>
    </row>
    <row r="3370" spans="1:15" x14ac:dyDescent="0.35">
      <c r="A3370" s="24">
        <v>44974.224999999999</v>
      </c>
      <c r="B3370" s="25">
        <v>44974.227777777778</v>
      </c>
      <c r="C3370" s="26" t="str">
        <f>TEXT(B3370,"dd.mm.yyyy")</f>
        <v>17.02.2023</v>
      </c>
      <c r="D3370" s="27">
        <f>B3370-A3370</f>
        <v>2.7777777795563452E-3</v>
      </c>
      <c r="E3370" s="28" t="s">
        <v>53</v>
      </c>
      <c r="F3370" s="28" t="s">
        <v>914</v>
      </c>
      <c r="G3370" s="28">
        <v>2</v>
      </c>
      <c r="H3370" s="29">
        <v>0.7</v>
      </c>
      <c r="I3370" s="28">
        <v>1</v>
      </c>
      <c r="J3370" s="28" t="s">
        <v>12</v>
      </c>
      <c r="K3370" s="28">
        <v>2</v>
      </c>
      <c r="L3370" s="29">
        <v>3.7</v>
      </c>
      <c r="M3370" s="29">
        <f t="shared" si="52"/>
        <v>1.1100000000000001</v>
      </c>
      <c r="N3370" s="29">
        <v>1.1899999999999995</v>
      </c>
      <c r="O3370" s="30">
        <v>6</v>
      </c>
    </row>
    <row r="3371" spans="1:15" x14ac:dyDescent="0.35">
      <c r="A3371" s="24">
        <v>44974.224999999999</v>
      </c>
      <c r="B3371" s="25">
        <v>44974.240277777775</v>
      </c>
      <c r="C3371" s="26" t="str">
        <f>TEXT(B3371,"dd.mm.yyyy")</f>
        <v>17.02.2023</v>
      </c>
      <c r="D3371" s="27">
        <f>B3371-A3371</f>
        <v>1.5277777776645962E-2</v>
      </c>
      <c r="E3371" s="28" t="s">
        <v>61</v>
      </c>
      <c r="F3371" s="28" t="s">
        <v>426</v>
      </c>
      <c r="G3371" s="28">
        <v>2</v>
      </c>
      <c r="H3371" s="29">
        <v>16.100000000000001</v>
      </c>
      <c r="I3371" s="28">
        <v>2</v>
      </c>
      <c r="J3371" s="28" t="s">
        <v>12</v>
      </c>
      <c r="K3371" s="28">
        <v>2</v>
      </c>
      <c r="L3371" s="29">
        <v>48.3</v>
      </c>
      <c r="M3371" s="29">
        <f t="shared" si="52"/>
        <v>14.489999999999998</v>
      </c>
      <c r="N3371" s="29">
        <v>5.210000000000008</v>
      </c>
      <c r="O3371" s="30">
        <v>68</v>
      </c>
    </row>
    <row r="3372" spans="1:15" x14ac:dyDescent="0.35">
      <c r="A3372" s="24">
        <v>44974.225694444445</v>
      </c>
      <c r="B3372" s="25">
        <v>44974.23541666667</v>
      </c>
      <c r="C3372" s="26" t="str">
        <f>TEXT(B3372,"dd.mm.yyyy")</f>
        <v>17.02.2023</v>
      </c>
      <c r="D3372" s="27">
        <f>B3372-A3372</f>
        <v>9.7222222248092294E-3</v>
      </c>
      <c r="E3372" s="28" t="s">
        <v>41</v>
      </c>
      <c r="F3372" s="28" t="s">
        <v>915</v>
      </c>
      <c r="G3372" s="28">
        <v>2</v>
      </c>
      <c r="H3372" s="29">
        <v>3.3</v>
      </c>
      <c r="I3372" s="28">
        <v>1</v>
      </c>
      <c r="J3372" s="28" t="s">
        <v>12</v>
      </c>
      <c r="K3372" s="28">
        <v>2</v>
      </c>
      <c r="L3372" s="29">
        <v>9.9</v>
      </c>
      <c r="M3372" s="29">
        <f t="shared" si="52"/>
        <v>2.97</v>
      </c>
      <c r="N3372" s="29">
        <v>2.129999999999999</v>
      </c>
      <c r="O3372" s="30">
        <v>15</v>
      </c>
    </row>
    <row r="3373" spans="1:15" x14ac:dyDescent="0.35">
      <c r="A3373" s="24">
        <v>44974.226388888892</v>
      </c>
      <c r="B3373" s="25">
        <v>44974.231249999997</v>
      </c>
      <c r="C3373" s="26" t="str">
        <f>TEXT(B3373,"dd.mm.yyyy")</f>
        <v>17.02.2023</v>
      </c>
      <c r="D3373" s="27">
        <f>B3373-A3373</f>
        <v>4.8611111051286571E-3</v>
      </c>
      <c r="E3373" s="28" t="s">
        <v>65</v>
      </c>
      <c r="F3373" s="28" t="s">
        <v>899</v>
      </c>
      <c r="G3373" s="28">
        <v>1</v>
      </c>
      <c r="H3373" s="29">
        <v>1</v>
      </c>
      <c r="I3373" s="28">
        <v>1</v>
      </c>
      <c r="J3373" s="28" t="s">
        <v>12</v>
      </c>
      <c r="K3373" s="28">
        <v>2</v>
      </c>
      <c r="L3373" s="29">
        <v>3</v>
      </c>
      <c r="M3373" s="29">
        <f t="shared" si="52"/>
        <v>0.89999999999999991</v>
      </c>
      <c r="N3373" s="29">
        <v>1.0999999999999996</v>
      </c>
      <c r="O3373" s="30">
        <v>5</v>
      </c>
    </row>
    <row r="3374" spans="1:15" x14ac:dyDescent="0.35">
      <c r="A3374" s="24">
        <v>44974.227083333331</v>
      </c>
      <c r="B3374" s="25">
        <v>44974.229861111111</v>
      </c>
      <c r="C3374" s="26" t="str">
        <f>TEXT(B3374,"dd.mm.yyyy")</f>
        <v>17.02.2023</v>
      </c>
      <c r="D3374" s="27">
        <f>B3374-A3374</f>
        <v>2.7777777795563452E-3</v>
      </c>
      <c r="E3374" s="28" t="s">
        <v>49</v>
      </c>
      <c r="F3374" s="28" t="s">
        <v>762</v>
      </c>
      <c r="G3374" s="28">
        <v>1</v>
      </c>
      <c r="H3374" s="29">
        <v>0.7</v>
      </c>
      <c r="I3374" s="28">
        <v>1</v>
      </c>
      <c r="J3374" s="28" t="s">
        <v>12</v>
      </c>
      <c r="K3374" s="28">
        <v>1</v>
      </c>
      <c r="L3374" s="29">
        <v>4</v>
      </c>
      <c r="M3374" s="29">
        <f t="shared" si="52"/>
        <v>1.2</v>
      </c>
      <c r="N3374" s="29">
        <v>0.79999999999999982</v>
      </c>
      <c r="O3374" s="30">
        <v>6</v>
      </c>
    </row>
    <row r="3375" spans="1:15" x14ac:dyDescent="0.35">
      <c r="A3375" s="24">
        <v>44974.227083333331</v>
      </c>
      <c r="B3375" s="25">
        <v>44974.240277777775</v>
      </c>
      <c r="C3375" s="26" t="str">
        <f>TEXT(B3375,"dd.mm.yyyy")</f>
        <v>17.02.2023</v>
      </c>
      <c r="D3375" s="27">
        <f>B3375-A3375</f>
        <v>1.3194444443797693E-2</v>
      </c>
      <c r="E3375" s="28" t="s">
        <v>44</v>
      </c>
      <c r="F3375" s="28" t="s">
        <v>559</v>
      </c>
      <c r="G3375" s="28">
        <v>1</v>
      </c>
      <c r="H3375" s="29">
        <v>5.6</v>
      </c>
      <c r="I3375" s="28">
        <v>1</v>
      </c>
      <c r="J3375" s="28" t="s">
        <v>12</v>
      </c>
      <c r="K3375" s="28">
        <v>2</v>
      </c>
      <c r="L3375" s="29">
        <v>16.8</v>
      </c>
      <c r="M3375" s="29">
        <f t="shared" si="52"/>
        <v>5.04</v>
      </c>
      <c r="N3375" s="29">
        <v>3.16</v>
      </c>
      <c r="O3375" s="30">
        <v>25</v>
      </c>
    </row>
    <row r="3376" spans="1:15" x14ac:dyDescent="0.35">
      <c r="A3376" s="24">
        <v>44974.227083333331</v>
      </c>
      <c r="B3376" s="25">
        <v>44974.229861111111</v>
      </c>
      <c r="C3376" s="26" t="str">
        <f>TEXT(B3376,"dd.mm.yyyy")</f>
        <v>17.02.2023</v>
      </c>
      <c r="D3376" s="27">
        <f>B3376-A3376</f>
        <v>2.7777777795563452E-3</v>
      </c>
      <c r="E3376" s="28" t="s">
        <v>45</v>
      </c>
      <c r="F3376" s="28" t="s">
        <v>289</v>
      </c>
      <c r="G3376" s="28">
        <v>1</v>
      </c>
      <c r="H3376" s="29">
        <v>1.2</v>
      </c>
      <c r="I3376" s="28">
        <v>1</v>
      </c>
      <c r="J3376" s="28" t="s">
        <v>12</v>
      </c>
      <c r="K3376" s="28">
        <v>2</v>
      </c>
      <c r="L3376" s="29">
        <v>3.1</v>
      </c>
      <c r="M3376" s="29">
        <f t="shared" si="52"/>
        <v>0.92999999999999994</v>
      </c>
      <c r="N3376" s="29">
        <v>0.9700000000000002</v>
      </c>
      <c r="O3376" s="30">
        <v>5</v>
      </c>
    </row>
    <row r="3377" spans="1:15" x14ac:dyDescent="0.35">
      <c r="A3377" s="24">
        <v>44974.227083333331</v>
      </c>
      <c r="B3377" s="25">
        <v>44974.231249999997</v>
      </c>
      <c r="C3377" s="26" t="str">
        <f>TEXT(B3377,"dd.mm.yyyy")</f>
        <v>17.02.2023</v>
      </c>
      <c r="D3377" s="27">
        <f>B3377-A3377</f>
        <v>4.166666665696539E-3</v>
      </c>
      <c r="E3377" s="28" t="s">
        <v>40</v>
      </c>
      <c r="F3377" s="28" t="s">
        <v>448</v>
      </c>
      <c r="G3377" s="28">
        <v>1</v>
      </c>
      <c r="H3377" s="29">
        <v>1.9</v>
      </c>
      <c r="I3377" s="28">
        <v>1</v>
      </c>
      <c r="J3377" s="28" t="s">
        <v>12</v>
      </c>
      <c r="K3377" s="28">
        <v>2</v>
      </c>
      <c r="L3377" s="29">
        <v>3.5</v>
      </c>
      <c r="M3377" s="29">
        <f t="shared" si="52"/>
        <v>1.05</v>
      </c>
      <c r="N3377" s="29">
        <v>1.4500000000000002</v>
      </c>
      <c r="O3377" s="30">
        <v>6</v>
      </c>
    </row>
    <row r="3378" spans="1:15" x14ac:dyDescent="0.35">
      <c r="A3378" s="24">
        <v>44974.227083333331</v>
      </c>
      <c r="B3378" s="25">
        <v>44974.236805555556</v>
      </c>
      <c r="C3378" s="26" t="str">
        <f>TEXT(B3378,"dd.mm.yyyy")</f>
        <v>17.02.2023</v>
      </c>
      <c r="D3378" s="27">
        <f>B3378-A3378</f>
        <v>9.7222222248092294E-3</v>
      </c>
      <c r="E3378" s="28" t="s">
        <v>58</v>
      </c>
      <c r="F3378" s="28" t="s">
        <v>86</v>
      </c>
      <c r="G3378" s="28">
        <v>1</v>
      </c>
      <c r="H3378" s="29">
        <v>4.7</v>
      </c>
      <c r="I3378" s="28">
        <v>1</v>
      </c>
      <c r="J3378" s="28" t="s">
        <v>12</v>
      </c>
      <c r="K3378" s="28">
        <v>2</v>
      </c>
      <c r="L3378" s="29">
        <v>14.1</v>
      </c>
      <c r="M3378" s="29">
        <f t="shared" si="52"/>
        <v>4.2299999999999995</v>
      </c>
      <c r="N3378" s="29">
        <v>1.67</v>
      </c>
      <c r="O3378" s="30">
        <v>20</v>
      </c>
    </row>
    <row r="3379" spans="1:15" x14ac:dyDescent="0.35">
      <c r="A3379" s="24">
        <v>44974.227777777778</v>
      </c>
      <c r="B3379" s="25">
        <v>44974.245833333334</v>
      </c>
      <c r="C3379" s="26" t="str">
        <f>TEXT(B3379,"dd.mm.yyyy")</f>
        <v>17.02.2023</v>
      </c>
      <c r="D3379" s="27">
        <f>B3379-A3379</f>
        <v>1.8055555556202307E-2</v>
      </c>
      <c r="E3379" s="28" t="s">
        <v>59</v>
      </c>
      <c r="F3379" s="28" t="s">
        <v>296</v>
      </c>
      <c r="G3379" s="28">
        <v>1</v>
      </c>
      <c r="H3379" s="29">
        <v>13.4</v>
      </c>
      <c r="I3379" s="28">
        <v>1</v>
      </c>
      <c r="J3379" s="28" t="s">
        <v>12</v>
      </c>
      <c r="K3379" s="28">
        <v>1</v>
      </c>
      <c r="L3379" s="29">
        <v>40.200000000000003</v>
      </c>
      <c r="M3379" s="29">
        <f t="shared" si="52"/>
        <v>12.06</v>
      </c>
      <c r="N3379" s="29">
        <v>8.7399999999999949</v>
      </c>
      <c r="O3379" s="30">
        <v>61</v>
      </c>
    </row>
    <row r="3380" spans="1:15" x14ac:dyDescent="0.35">
      <c r="A3380" s="24">
        <v>44974.227777777778</v>
      </c>
      <c r="B3380" s="25">
        <v>44974.229166666664</v>
      </c>
      <c r="C3380" s="26" t="str">
        <f>TEXT(B3380,"dd.mm.yyyy")</f>
        <v>17.02.2023</v>
      </c>
      <c r="D3380" s="27">
        <f>B3380-A3380</f>
        <v>1.3888888861401938E-3</v>
      </c>
      <c r="E3380" s="28" t="s">
        <v>68</v>
      </c>
      <c r="F3380" s="28" t="s">
        <v>811</v>
      </c>
      <c r="G3380" s="28">
        <v>1</v>
      </c>
      <c r="H3380" s="29">
        <v>0.7</v>
      </c>
      <c r="I3380" s="28">
        <v>1</v>
      </c>
      <c r="J3380" s="28" t="s">
        <v>12</v>
      </c>
      <c r="K3380" s="28">
        <v>2</v>
      </c>
      <c r="L3380" s="29">
        <v>3.1</v>
      </c>
      <c r="M3380" s="29">
        <f t="shared" si="52"/>
        <v>0.92999999999999994</v>
      </c>
      <c r="N3380" s="29">
        <v>0.9700000000000002</v>
      </c>
      <c r="O3380" s="30">
        <v>5</v>
      </c>
    </row>
    <row r="3381" spans="1:15" x14ac:dyDescent="0.35">
      <c r="A3381" s="24">
        <v>44974.228472222225</v>
      </c>
      <c r="B3381" s="25">
        <v>44974.230555555558</v>
      </c>
      <c r="C3381" s="26" t="str">
        <f>TEXT(B3381,"dd.mm.yyyy")</f>
        <v>17.02.2023</v>
      </c>
      <c r="D3381" s="27">
        <f>B3381-A3381</f>
        <v>2.0833333328482695E-3</v>
      </c>
      <c r="E3381" s="28" t="s">
        <v>42</v>
      </c>
      <c r="F3381" s="28" t="s">
        <v>743</v>
      </c>
      <c r="G3381" s="28">
        <v>1</v>
      </c>
      <c r="H3381" s="29">
        <v>0.6</v>
      </c>
      <c r="I3381" s="28">
        <v>1</v>
      </c>
      <c r="J3381" s="28" t="s">
        <v>12</v>
      </c>
      <c r="K3381" s="28">
        <v>2</v>
      </c>
      <c r="L3381" s="29">
        <v>3.9</v>
      </c>
      <c r="M3381" s="29">
        <f t="shared" si="52"/>
        <v>1.17</v>
      </c>
      <c r="N3381" s="29">
        <v>0.93000000000000016</v>
      </c>
      <c r="O3381" s="30">
        <v>6</v>
      </c>
    </row>
    <row r="3382" spans="1:15" x14ac:dyDescent="0.35">
      <c r="A3382" s="24">
        <v>44974.228472222225</v>
      </c>
      <c r="B3382" s="25">
        <v>44974.229861111111</v>
      </c>
      <c r="C3382" s="26" t="str">
        <f>TEXT(B3382,"dd.mm.yyyy")</f>
        <v>17.02.2023</v>
      </c>
      <c r="D3382" s="27">
        <f>B3382-A3382</f>
        <v>1.3888888861401938E-3</v>
      </c>
      <c r="E3382" s="28" t="s">
        <v>15</v>
      </c>
      <c r="F3382" s="28" t="s">
        <v>543</v>
      </c>
      <c r="G3382" s="28">
        <v>1</v>
      </c>
      <c r="H3382" s="29">
        <v>0.6</v>
      </c>
      <c r="I3382" s="28">
        <v>1</v>
      </c>
      <c r="J3382" s="28" t="s">
        <v>12</v>
      </c>
      <c r="K3382" s="28">
        <v>2</v>
      </c>
      <c r="L3382" s="29">
        <v>3.7</v>
      </c>
      <c r="M3382" s="29">
        <f t="shared" si="52"/>
        <v>1.1100000000000001</v>
      </c>
      <c r="N3382" s="29">
        <v>1.1899999999999995</v>
      </c>
      <c r="O3382" s="30">
        <v>6</v>
      </c>
    </row>
    <row r="3383" spans="1:15" x14ac:dyDescent="0.35">
      <c r="A3383" s="24">
        <v>44974.228472222225</v>
      </c>
      <c r="B3383" s="25">
        <v>44974.239583333336</v>
      </c>
      <c r="C3383" s="26" t="str">
        <f>TEXT(B3383,"dd.mm.yyyy")</f>
        <v>17.02.2023</v>
      </c>
      <c r="D3383" s="27">
        <f>B3383-A3383</f>
        <v>1.1111111110949423E-2</v>
      </c>
      <c r="E3383" s="28" t="s">
        <v>49</v>
      </c>
      <c r="F3383" s="28" t="s">
        <v>729</v>
      </c>
      <c r="G3383" s="28">
        <v>1</v>
      </c>
      <c r="H3383" s="29">
        <v>5.2</v>
      </c>
      <c r="I3383" s="28">
        <v>1</v>
      </c>
      <c r="J3383" s="28" t="s">
        <v>12</v>
      </c>
      <c r="K3383" s="28">
        <v>1</v>
      </c>
      <c r="L3383" s="29">
        <v>15.6</v>
      </c>
      <c r="M3383" s="29">
        <f t="shared" si="52"/>
        <v>4.68</v>
      </c>
      <c r="N3383" s="29">
        <v>3.7200000000000006</v>
      </c>
      <c r="O3383" s="30">
        <v>24</v>
      </c>
    </row>
    <row r="3384" spans="1:15" x14ac:dyDescent="0.35">
      <c r="A3384" s="24">
        <v>44974.228472222225</v>
      </c>
      <c r="B3384" s="25">
        <v>44974.23541666667</v>
      </c>
      <c r="C3384" s="26" t="str">
        <f>TEXT(B3384,"dd.mm.yyyy")</f>
        <v>17.02.2023</v>
      </c>
      <c r="D3384" s="27">
        <f>B3384-A3384</f>
        <v>6.9444444452528842E-3</v>
      </c>
      <c r="E3384" s="28" t="s">
        <v>67</v>
      </c>
      <c r="F3384" s="28" t="s">
        <v>721</v>
      </c>
      <c r="G3384" s="28">
        <v>1</v>
      </c>
      <c r="H3384" s="29">
        <v>2.9</v>
      </c>
      <c r="I3384" s="28">
        <v>1</v>
      </c>
      <c r="J3384" s="28" t="s">
        <v>12</v>
      </c>
      <c r="K3384" s="28">
        <v>1</v>
      </c>
      <c r="L3384" s="29">
        <v>8.6999999999999993</v>
      </c>
      <c r="M3384" s="29">
        <f t="shared" si="52"/>
        <v>2.61</v>
      </c>
      <c r="N3384" s="29">
        <v>1.6900000000000013</v>
      </c>
      <c r="O3384" s="30">
        <v>13</v>
      </c>
    </row>
    <row r="3385" spans="1:15" x14ac:dyDescent="0.35">
      <c r="A3385" s="24">
        <v>44974.229166666664</v>
      </c>
      <c r="B3385" s="25">
        <v>44974.23333333333</v>
      </c>
      <c r="C3385" s="26" t="str">
        <f>TEXT(B3385,"dd.mm.yyyy")</f>
        <v>17.02.2023</v>
      </c>
      <c r="D3385" s="27">
        <f>B3385-A3385</f>
        <v>4.166666665696539E-3</v>
      </c>
      <c r="E3385" s="28" t="s">
        <v>63</v>
      </c>
      <c r="F3385" s="28" t="s">
        <v>341</v>
      </c>
      <c r="G3385" s="28">
        <v>1</v>
      </c>
      <c r="H3385" s="29">
        <v>1.2</v>
      </c>
      <c r="I3385" s="28">
        <v>1</v>
      </c>
      <c r="J3385" s="28" t="s">
        <v>12</v>
      </c>
      <c r="K3385" s="28">
        <v>2</v>
      </c>
      <c r="L3385" s="29">
        <v>3.3</v>
      </c>
      <c r="M3385" s="29">
        <f t="shared" si="52"/>
        <v>0.98999999999999988</v>
      </c>
      <c r="N3385" s="29">
        <v>0.71</v>
      </c>
      <c r="O3385" s="30">
        <v>5</v>
      </c>
    </row>
    <row r="3386" spans="1:15" x14ac:dyDescent="0.35">
      <c r="A3386" s="24">
        <v>44974.229166666664</v>
      </c>
      <c r="B3386" s="25">
        <v>44974.23333333333</v>
      </c>
      <c r="C3386" s="26" t="str">
        <f>TEXT(B3386,"dd.mm.yyyy")</f>
        <v>17.02.2023</v>
      </c>
      <c r="D3386" s="27">
        <f>B3386-A3386</f>
        <v>4.166666665696539E-3</v>
      </c>
      <c r="E3386" s="28" t="s">
        <v>65</v>
      </c>
      <c r="F3386" s="28" t="s">
        <v>565</v>
      </c>
      <c r="G3386" s="28">
        <v>1</v>
      </c>
      <c r="H3386" s="29">
        <v>0.9</v>
      </c>
      <c r="I3386" s="28">
        <v>1</v>
      </c>
      <c r="J3386" s="28" t="s">
        <v>12</v>
      </c>
      <c r="K3386" s="28">
        <v>1</v>
      </c>
      <c r="L3386" s="29">
        <v>4</v>
      </c>
      <c r="M3386" s="29">
        <f t="shared" si="52"/>
        <v>1.2</v>
      </c>
      <c r="N3386" s="29">
        <v>0.79999999999999982</v>
      </c>
      <c r="O3386" s="30">
        <v>6</v>
      </c>
    </row>
    <row r="3387" spans="1:15" x14ac:dyDescent="0.35">
      <c r="A3387" s="24">
        <v>44974.229861111111</v>
      </c>
      <c r="B3387" s="25">
        <v>44974.243055555555</v>
      </c>
      <c r="C3387" s="26" t="str">
        <f>TEXT(B3387,"dd.mm.yyyy")</f>
        <v>17.02.2023</v>
      </c>
      <c r="D3387" s="27">
        <f>B3387-A3387</f>
        <v>1.3194444443797693E-2</v>
      </c>
      <c r="E3387" s="28" t="s">
        <v>51</v>
      </c>
      <c r="F3387" s="28" t="s">
        <v>133</v>
      </c>
      <c r="G3387" s="28">
        <v>2</v>
      </c>
      <c r="H3387" s="29">
        <v>12.9</v>
      </c>
      <c r="I3387" s="28">
        <v>1</v>
      </c>
      <c r="J3387" s="28" t="s">
        <v>12</v>
      </c>
      <c r="K3387" s="28">
        <v>1</v>
      </c>
      <c r="L3387" s="29">
        <v>38.700000000000003</v>
      </c>
      <c r="M3387" s="29">
        <f t="shared" si="52"/>
        <v>11.610000000000001</v>
      </c>
      <c r="N3387" s="29">
        <v>6.6899999999999977</v>
      </c>
      <c r="O3387" s="30">
        <v>57</v>
      </c>
    </row>
    <row r="3388" spans="1:15" x14ac:dyDescent="0.35">
      <c r="A3388" s="24">
        <v>44974.229861111111</v>
      </c>
      <c r="B3388" s="25">
        <v>44974.236805555556</v>
      </c>
      <c r="C3388" s="26" t="str">
        <f>TEXT(B3388,"dd.mm.yyyy")</f>
        <v>17.02.2023</v>
      </c>
      <c r="D3388" s="27">
        <f>B3388-A3388</f>
        <v>6.9444444452528842E-3</v>
      </c>
      <c r="E3388" s="28" t="s">
        <v>13</v>
      </c>
      <c r="F3388" s="28" t="s">
        <v>775</v>
      </c>
      <c r="G3388" s="28">
        <v>1</v>
      </c>
      <c r="H3388" s="29">
        <v>1.8</v>
      </c>
      <c r="I3388" s="28">
        <v>1</v>
      </c>
      <c r="J3388" s="28" t="s">
        <v>12</v>
      </c>
      <c r="K3388" s="28">
        <v>2</v>
      </c>
      <c r="L3388" s="29">
        <v>3.6</v>
      </c>
      <c r="M3388" s="29">
        <f t="shared" si="52"/>
        <v>1.08</v>
      </c>
      <c r="N3388" s="29">
        <v>1.3199999999999998</v>
      </c>
      <c r="O3388" s="30">
        <v>6</v>
      </c>
    </row>
    <row r="3389" spans="1:15" x14ac:dyDescent="0.35">
      <c r="A3389" s="24">
        <v>44974.229861111111</v>
      </c>
      <c r="B3389" s="25">
        <v>44974.237500000003</v>
      </c>
      <c r="C3389" s="26" t="str">
        <f>TEXT(B3389,"dd.mm.yyyy")</f>
        <v>17.02.2023</v>
      </c>
      <c r="D3389" s="27">
        <f>B3389-A3389</f>
        <v>7.6388888919609599E-3</v>
      </c>
      <c r="E3389" s="28" t="s">
        <v>11</v>
      </c>
      <c r="F3389" s="28" t="s">
        <v>634</v>
      </c>
      <c r="G3389" s="28">
        <v>1</v>
      </c>
      <c r="H3389" s="29">
        <v>6</v>
      </c>
      <c r="I3389" s="28">
        <v>1</v>
      </c>
      <c r="J3389" s="28" t="s">
        <v>12</v>
      </c>
      <c r="K3389" s="28">
        <v>2</v>
      </c>
      <c r="L3389" s="29">
        <v>18</v>
      </c>
      <c r="M3389" s="29">
        <f t="shared" si="52"/>
        <v>5.3999999999999995</v>
      </c>
      <c r="N3389" s="29">
        <v>1.6000000000000014</v>
      </c>
      <c r="O3389" s="30">
        <v>25</v>
      </c>
    </row>
    <row r="3390" spans="1:15" x14ac:dyDescent="0.35">
      <c r="A3390" s="24">
        <v>44974.229861111111</v>
      </c>
      <c r="B3390" s="25">
        <v>44974.23333333333</v>
      </c>
      <c r="C3390" s="26" t="str">
        <f>TEXT(B3390,"dd.mm.yyyy")</f>
        <v>17.02.2023</v>
      </c>
      <c r="D3390" s="27">
        <f>B3390-A3390</f>
        <v>3.4722222189884633E-3</v>
      </c>
      <c r="E3390" s="28" t="s">
        <v>13</v>
      </c>
      <c r="F3390" s="28" t="s">
        <v>210</v>
      </c>
      <c r="G3390" s="28">
        <v>1</v>
      </c>
      <c r="H3390" s="29">
        <v>0.8</v>
      </c>
      <c r="I3390" s="28">
        <v>1</v>
      </c>
      <c r="J3390" s="28" t="s">
        <v>12</v>
      </c>
      <c r="K3390" s="28">
        <v>2</v>
      </c>
      <c r="L3390" s="29">
        <v>3.1</v>
      </c>
      <c r="M3390" s="29">
        <f t="shared" si="52"/>
        <v>0.92999999999999994</v>
      </c>
      <c r="N3390" s="29">
        <v>0.9700000000000002</v>
      </c>
      <c r="O3390" s="30">
        <v>5</v>
      </c>
    </row>
    <row r="3391" spans="1:15" x14ac:dyDescent="0.35">
      <c r="A3391" s="24">
        <v>44974.230555555558</v>
      </c>
      <c r="B3391" s="25">
        <v>44974.238888888889</v>
      </c>
      <c r="C3391" s="26" t="str">
        <f>TEXT(B3391,"dd.mm.yyyy")</f>
        <v>17.02.2023</v>
      </c>
      <c r="D3391" s="27">
        <f>B3391-A3391</f>
        <v>8.333333331393078E-3</v>
      </c>
      <c r="E3391" s="28" t="s">
        <v>51</v>
      </c>
      <c r="F3391" s="28" t="s">
        <v>182</v>
      </c>
      <c r="G3391" s="28">
        <v>1</v>
      </c>
      <c r="H3391" s="29">
        <v>5.4</v>
      </c>
      <c r="I3391" s="28">
        <v>1</v>
      </c>
      <c r="J3391" s="28" t="s">
        <v>12</v>
      </c>
      <c r="K3391" s="28">
        <v>1</v>
      </c>
      <c r="L3391" s="29">
        <v>16.2</v>
      </c>
      <c r="M3391" s="29">
        <f t="shared" si="52"/>
        <v>4.8599999999999994</v>
      </c>
      <c r="N3391" s="29">
        <v>3.9400000000000013</v>
      </c>
      <c r="O3391" s="30">
        <v>25</v>
      </c>
    </row>
    <row r="3392" spans="1:15" x14ac:dyDescent="0.35">
      <c r="A3392" s="24">
        <v>44974.231249999997</v>
      </c>
      <c r="B3392" s="25">
        <v>44974.246527777781</v>
      </c>
      <c r="C3392" s="26" t="str">
        <f>TEXT(B3392,"dd.mm.yyyy")</f>
        <v>17.02.2023</v>
      </c>
      <c r="D3392" s="27">
        <f>B3392-A3392</f>
        <v>1.527777778392192E-2</v>
      </c>
      <c r="E3392" s="28" t="s">
        <v>66</v>
      </c>
      <c r="F3392" s="28" t="s">
        <v>832</v>
      </c>
      <c r="G3392" s="28">
        <v>1</v>
      </c>
      <c r="H3392" s="29">
        <v>16.7</v>
      </c>
      <c r="I3392" s="28">
        <v>2</v>
      </c>
      <c r="J3392" s="28" t="s">
        <v>12</v>
      </c>
      <c r="K3392" s="28">
        <v>2</v>
      </c>
      <c r="L3392" s="29">
        <v>50.1</v>
      </c>
      <c r="M3392" s="29">
        <f t="shared" si="52"/>
        <v>15.03</v>
      </c>
      <c r="N3392" s="29">
        <v>6.8699999999999974</v>
      </c>
      <c r="O3392" s="30">
        <v>72</v>
      </c>
    </row>
    <row r="3393" spans="1:15" x14ac:dyDescent="0.35">
      <c r="A3393" s="24">
        <v>44974.231944444444</v>
      </c>
      <c r="B3393" s="25">
        <v>44974.234027777777</v>
      </c>
      <c r="C3393" s="26" t="str">
        <f>TEXT(B3393,"dd.mm.yyyy")</f>
        <v>17.02.2023</v>
      </c>
      <c r="D3393" s="27">
        <f>B3393-A3393</f>
        <v>2.0833333328482695E-3</v>
      </c>
      <c r="E3393" s="28" t="s">
        <v>11</v>
      </c>
      <c r="F3393" s="28" t="s">
        <v>786</v>
      </c>
      <c r="G3393" s="28">
        <v>1</v>
      </c>
      <c r="H3393" s="29">
        <v>0.7</v>
      </c>
      <c r="I3393" s="28">
        <v>1</v>
      </c>
      <c r="J3393" s="28" t="s">
        <v>12</v>
      </c>
      <c r="K3393" s="28">
        <v>1</v>
      </c>
      <c r="L3393" s="29">
        <v>3.7</v>
      </c>
      <c r="M3393" s="29">
        <f t="shared" si="52"/>
        <v>1.1100000000000001</v>
      </c>
      <c r="N3393" s="29">
        <v>1.1899999999999995</v>
      </c>
      <c r="O3393" s="30">
        <v>6</v>
      </c>
    </row>
    <row r="3394" spans="1:15" x14ac:dyDescent="0.35">
      <c r="A3394" s="24">
        <v>44974.232638888891</v>
      </c>
      <c r="B3394" s="25">
        <v>44974.236111111109</v>
      </c>
      <c r="C3394" s="26" t="str">
        <f>TEXT(B3394,"dd.mm.yyyy")</f>
        <v>17.02.2023</v>
      </c>
      <c r="D3394" s="27">
        <f>B3394-A3394</f>
        <v>3.4722222189884633E-3</v>
      </c>
      <c r="E3394" s="28" t="s">
        <v>63</v>
      </c>
      <c r="F3394" s="28" t="s">
        <v>105</v>
      </c>
      <c r="G3394" s="28">
        <v>1</v>
      </c>
      <c r="H3394" s="29">
        <v>1</v>
      </c>
      <c r="I3394" s="28">
        <v>1</v>
      </c>
      <c r="J3394" s="28" t="s">
        <v>12</v>
      </c>
      <c r="K3394" s="28">
        <v>2</v>
      </c>
      <c r="L3394" s="29">
        <v>3.3</v>
      </c>
      <c r="M3394" s="29">
        <f t="shared" si="52"/>
        <v>0.98999999999999988</v>
      </c>
      <c r="N3394" s="29">
        <v>0.71</v>
      </c>
      <c r="O3394" s="30">
        <v>5</v>
      </c>
    </row>
    <row r="3395" spans="1:15" x14ac:dyDescent="0.35">
      <c r="A3395" s="24">
        <v>44974.232638888891</v>
      </c>
      <c r="B3395" s="25">
        <v>44974.238194444442</v>
      </c>
      <c r="C3395" s="26" t="str">
        <f>TEXT(B3395,"dd.mm.yyyy")</f>
        <v>17.02.2023</v>
      </c>
      <c r="D3395" s="27">
        <f>B3395-A3395</f>
        <v>5.5555555518367328E-3</v>
      </c>
      <c r="E3395" s="28" t="s">
        <v>53</v>
      </c>
      <c r="F3395" s="28" t="s">
        <v>214</v>
      </c>
      <c r="G3395" s="28">
        <v>1</v>
      </c>
      <c r="H3395" s="29">
        <v>2.2999999999999998</v>
      </c>
      <c r="I3395" s="28">
        <v>1</v>
      </c>
      <c r="J3395" s="28" t="s">
        <v>12</v>
      </c>
      <c r="K3395" s="28">
        <v>2</v>
      </c>
      <c r="L3395" s="29">
        <v>6.9</v>
      </c>
      <c r="M3395" s="29">
        <f t="shared" ref="M3395:M3458" si="53">L3395*30%</f>
        <v>2.0699999999999998</v>
      </c>
      <c r="N3395" s="29">
        <v>1.0299999999999994</v>
      </c>
      <c r="O3395" s="30">
        <v>10</v>
      </c>
    </row>
    <row r="3396" spans="1:15" x14ac:dyDescent="0.35">
      <c r="A3396" s="24">
        <v>44974.234027777777</v>
      </c>
      <c r="B3396" s="25">
        <v>44974.242361111108</v>
      </c>
      <c r="C3396" s="26" t="str">
        <f>TEXT(B3396,"dd.mm.yyyy")</f>
        <v>17.02.2023</v>
      </c>
      <c r="D3396" s="27">
        <f>B3396-A3396</f>
        <v>8.333333331393078E-3</v>
      </c>
      <c r="E3396" s="28" t="s">
        <v>59</v>
      </c>
      <c r="F3396" s="28" t="s">
        <v>241</v>
      </c>
      <c r="G3396" s="28">
        <v>2</v>
      </c>
      <c r="H3396" s="29">
        <v>5.9</v>
      </c>
      <c r="I3396" s="28">
        <v>1</v>
      </c>
      <c r="J3396" s="28" t="s">
        <v>12</v>
      </c>
      <c r="K3396" s="28">
        <v>2</v>
      </c>
      <c r="L3396" s="29">
        <v>17.7</v>
      </c>
      <c r="M3396" s="29">
        <f t="shared" si="53"/>
        <v>5.31</v>
      </c>
      <c r="N3396" s="29">
        <v>2.990000000000002</v>
      </c>
      <c r="O3396" s="30">
        <v>26</v>
      </c>
    </row>
    <row r="3397" spans="1:15" x14ac:dyDescent="0.35">
      <c r="A3397" s="24">
        <v>44974.234027777777</v>
      </c>
      <c r="B3397" s="25">
        <v>44974.240277777775</v>
      </c>
      <c r="C3397" s="26" t="str">
        <f>TEXT(B3397,"dd.mm.yyyy")</f>
        <v>17.02.2023</v>
      </c>
      <c r="D3397" s="27">
        <f>B3397-A3397</f>
        <v>6.2499999985448085E-3</v>
      </c>
      <c r="E3397" s="28" t="s">
        <v>73</v>
      </c>
      <c r="F3397" s="28" t="s">
        <v>543</v>
      </c>
      <c r="G3397" s="28">
        <v>1</v>
      </c>
      <c r="H3397" s="29">
        <v>3.1</v>
      </c>
      <c r="I3397" s="28">
        <v>1</v>
      </c>
      <c r="J3397" s="28" t="s">
        <v>12</v>
      </c>
      <c r="K3397" s="28">
        <v>1</v>
      </c>
      <c r="L3397" s="29">
        <v>9.3000000000000007</v>
      </c>
      <c r="M3397" s="29">
        <f t="shared" si="53"/>
        <v>2.79</v>
      </c>
      <c r="N3397" s="29">
        <v>1.9100000000000001</v>
      </c>
      <c r="O3397" s="30">
        <v>14</v>
      </c>
    </row>
    <row r="3398" spans="1:15" x14ac:dyDescent="0.35">
      <c r="A3398" s="24">
        <v>44974.234027777777</v>
      </c>
      <c r="B3398" s="25">
        <v>44974.236805555556</v>
      </c>
      <c r="C3398" s="26" t="str">
        <f>TEXT(B3398,"dd.mm.yyyy")</f>
        <v>17.02.2023</v>
      </c>
      <c r="D3398" s="27">
        <f>B3398-A3398</f>
        <v>2.7777777795563452E-3</v>
      </c>
      <c r="E3398" s="28" t="s">
        <v>21</v>
      </c>
      <c r="F3398" s="28" t="s">
        <v>639</v>
      </c>
      <c r="G3398" s="28">
        <v>1</v>
      </c>
      <c r="H3398" s="29">
        <v>0.8</v>
      </c>
      <c r="I3398" s="28">
        <v>1</v>
      </c>
      <c r="J3398" s="28" t="s">
        <v>12</v>
      </c>
      <c r="K3398" s="28">
        <v>2</v>
      </c>
      <c r="L3398" s="29">
        <v>4</v>
      </c>
      <c r="M3398" s="29">
        <f t="shared" si="53"/>
        <v>1.2</v>
      </c>
      <c r="N3398" s="29">
        <v>0.79999999999999982</v>
      </c>
      <c r="O3398" s="30">
        <v>6</v>
      </c>
    </row>
    <row r="3399" spans="1:15" x14ac:dyDescent="0.35">
      <c r="A3399" s="24">
        <v>44974.234027777777</v>
      </c>
      <c r="B3399" s="25">
        <v>44974.238888888889</v>
      </c>
      <c r="C3399" s="26" t="str">
        <f>TEXT(B3399,"dd.mm.yyyy")</f>
        <v>17.02.2023</v>
      </c>
      <c r="D3399" s="27">
        <f>B3399-A3399</f>
        <v>4.8611111124046147E-3</v>
      </c>
      <c r="E3399" s="28" t="s">
        <v>55</v>
      </c>
      <c r="F3399" s="28" t="s">
        <v>234</v>
      </c>
      <c r="G3399" s="28">
        <v>1</v>
      </c>
      <c r="H3399" s="29">
        <v>1.5</v>
      </c>
      <c r="I3399" s="28">
        <v>1</v>
      </c>
      <c r="J3399" s="28" t="s">
        <v>12</v>
      </c>
      <c r="K3399" s="28">
        <v>1</v>
      </c>
      <c r="L3399" s="29">
        <v>3.6</v>
      </c>
      <c r="M3399" s="29">
        <f t="shared" si="53"/>
        <v>1.08</v>
      </c>
      <c r="N3399" s="29">
        <v>1.3199999999999998</v>
      </c>
      <c r="O3399" s="30">
        <v>6</v>
      </c>
    </row>
    <row r="3400" spans="1:15" x14ac:dyDescent="0.35">
      <c r="A3400" s="24">
        <v>44974.234722222223</v>
      </c>
      <c r="B3400" s="25">
        <v>44974.251388888886</v>
      </c>
      <c r="C3400" s="26" t="str">
        <f>TEXT(B3400,"dd.mm.yyyy")</f>
        <v>17.02.2023</v>
      </c>
      <c r="D3400" s="27">
        <f>B3400-A3400</f>
        <v>1.6666666662786156E-2</v>
      </c>
      <c r="E3400" s="28" t="s">
        <v>53</v>
      </c>
      <c r="F3400" s="28" t="s">
        <v>181</v>
      </c>
      <c r="G3400" s="28">
        <v>1</v>
      </c>
      <c r="H3400" s="29">
        <v>11</v>
      </c>
      <c r="I3400" s="28">
        <v>1</v>
      </c>
      <c r="J3400" s="28" t="s">
        <v>12</v>
      </c>
      <c r="K3400" s="28">
        <v>1</v>
      </c>
      <c r="L3400" s="29">
        <v>33</v>
      </c>
      <c r="M3400" s="29">
        <f t="shared" si="53"/>
        <v>9.9</v>
      </c>
      <c r="N3400" s="29">
        <v>6.1000000000000014</v>
      </c>
      <c r="O3400" s="30">
        <v>49</v>
      </c>
    </row>
    <row r="3401" spans="1:15" x14ac:dyDescent="0.35">
      <c r="A3401" s="24">
        <v>44974.234722222223</v>
      </c>
      <c r="B3401" s="25">
        <v>44974.243750000001</v>
      </c>
      <c r="C3401" s="26" t="str">
        <f>TEXT(B3401,"dd.mm.yyyy")</f>
        <v>17.02.2023</v>
      </c>
      <c r="D3401" s="27">
        <f>B3401-A3401</f>
        <v>9.0277777781011537E-3</v>
      </c>
      <c r="E3401" s="28" t="s">
        <v>72</v>
      </c>
      <c r="F3401" s="28" t="s">
        <v>783</v>
      </c>
      <c r="G3401" s="28">
        <v>2</v>
      </c>
      <c r="H3401" s="29">
        <v>3</v>
      </c>
      <c r="I3401" s="28">
        <v>1</v>
      </c>
      <c r="J3401" s="28" t="s">
        <v>12</v>
      </c>
      <c r="K3401" s="28">
        <v>1</v>
      </c>
      <c r="L3401" s="29">
        <v>9</v>
      </c>
      <c r="M3401" s="29">
        <f t="shared" si="53"/>
        <v>2.6999999999999997</v>
      </c>
      <c r="N3401" s="29">
        <v>2.3000000000000007</v>
      </c>
      <c r="O3401" s="30">
        <v>14</v>
      </c>
    </row>
    <row r="3402" spans="1:15" x14ac:dyDescent="0.35">
      <c r="A3402" s="24">
        <v>44974.23541666667</v>
      </c>
      <c r="B3402" s="25">
        <v>44974.245138888888</v>
      </c>
      <c r="C3402" s="26" t="str">
        <f>TEXT(B3402,"dd.mm.yyyy")</f>
        <v>17.02.2023</v>
      </c>
      <c r="D3402" s="27">
        <f>B3402-A3402</f>
        <v>9.7222222175332718E-3</v>
      </c>
      <c r="E3402" s="28" t="s">
        <v>66</v>
      </c>
      <c r="F3402" s="28" t="s">
        <v>527</v>
      </c>
      <c r="G3402" s="28">
        <v>3</v>
      </c>
      <c r="H3402" s="29">
        <v>4.3</v>
      </c>
      <c r="I3402" s="28">
        <v>1</v>
      </c>
      <c r="J3402" s="28" t="s">
        <v>12</v>
      </c>
      <c r="K3402" s="28">
        <v>2</v>
      </c>
      <c r="L3402" s="29">
        <v>12.9</v>
      </c>
      <c r="M3402" s="29">
        <f t="shared" si="53"/>
        <v>3.87</v>
      </c>
      <c r="N3402" s="29">
        <v>2.2299999999999986</v>
      </c>
      <c r="O3402" s="30">
        <v>19</v>
      </c>
    </row>
    <row r="3403" spans="1:15" x14ac:dyDescent="0.35">
      <c r="A3403" s="24">
        <v>44974.23541666667</v>
      </c>
      <c r="B3403" s="25">
        <v>44974.248611111114</v>
      </c>
      <c r="C3403" s="26" t="str">
        <f>TEXT(B3403,"dd.mm.yyyy")</f>
        <v>17.02.2023</v>
      </c>
      <c r="D3403" s="27">
        <f>B3403-A3403</f>
        <v>1.3194444443797693E-2</v>
      </c>
      <c r="E3403" s="28" t="s">
        <v>48</v>
      </c>
      <c r="F3403" s="28" t="s">
        <v>788</v>
      </c>
      <c r="G3403" s="28">
        <v>1</v>
      </c>
      <c r="H3403" s="29">
        <v>6.5</v>
      </c>
      <c r="I3403" s="28">
        <v>1</v>
      </c>
      <c r="J3403" s="28" t="s">
        <v>12</v>
      </c>
      <c r="K3403" s="28">
        <v>2</v>
      </c>
      <c r="L3403" s="29">
        <v>19.5</v>
      </c>
      <c r="M3403" s="29">
        <f t="shared" si="53"/>
        <v>5.85</v>
      </c>
      <c r="N3403" s="29">
        <v>4.6499999999999986</v>
      </c>
      <c r="O3403" s="30">
        <v>30</v>
      </c>
    </row>
    <row r="3404" spans="1:15" x14ac:dyDescent="0.35">
      <c r="A3404" s="24">
        <v>44974.23541666667</v>
      </c>
      <c r="B3404" s="25">
        <v>44974.240277777775</v>
      </c>
      <c r="C3404" s="26" t="str">
        <f>TEXT(B3404,"dd.mm.yyyy")</f>
        <v>17.02.2023</v>
      </c>
      <c r="D3404" s="27">
        <f>B3404-A3404</f>
        <v>4.8611111051286571E-3</v>
      </c>
      <c r="E3404" s="28" t="s">
        <v>74</v>
      </c>
      <c r="F3404" s="28" t="s">
        <v>467</v>
      </c>
      <c r="G3404" s="28">
        <v>1</v>
      </c>
      <c r="H3404" s="29">
        <v>1.5</v>
      </c>
      <c r="I3404" s="28">
        <v>1</v>
      </c>
      <c r="J3404" s="28" t="s">
        <v>12</v>
      </c>
      <c r="K3404" s="28">
        <v>2</v>
      </c>
      <c r="L3404" s="29">
        <v>3.8</v>
      </c>
      <c r="M3404" s="29">
        <f t="shared" si="53"/>
        <v>1.1399999999999999</v>
      </c>
      <c r="N3404" s="29">
        <v>1.0600000000000005</v>
      </c>
      <c r="O3404" s="30">
        <v>6</v>
      </c>
    </row>
    <row r="3405" spans="1:15" x14ac:dyDescent="0.35">
      <c r="A3405" s="24">
        <v>44974.23541666667</v>
      </c>
      <c r="B3405" s="25">
        <v>44974.240277777775</v>
      </c>
      <c r="C3405" s="26" t="str">
        <f>TEXT(B3405,"dd.mm.yyyy")</f>
        <v>17.02.2023</v>
      </c>
      <c r="D3405" s="27">
        <f>B3405-A3405</f>
        <v>4.8611111051286571E-3</v>
      </c>
      <c r="E3405" s="28" t="s">
        <v>17</v>
      </c>
      <c r="F3405" s="28" t="s">
        <v>499</v>
      </c>
      <c r="G3405" s="28">
        <v>1</v>
      </c>
      <c r="H3405" s="29">
        <v>0.9</v>
      </c>
      <c r="I3405" s="28">
        <v>1</v>
      </c>
      <c r="J3405" s="28" t="s">
        <v>12</v>
      </c>
      <c r="K3405" s="28">
        <v>1</v>
      </c>
      <c r="L3405" s="29">
        <v>3.5</v>
      </c>
      <c r="M3405" s="29">
        <f t="shared" si="53"/>
        <v>1.05</v>
      </c>
      <c r="N3405" s="29">
        <v>1.4500000000000002</v>
      </c>
      <c r="O3405" s="30">
        <v>6</v>
      </c>
    </row>
    <row r="3406" spans="1:15" x14ac:dyDescent="0.35">
      <c r="A3406" s="24">
        <v>44974.23541666667</v>
      </c>
      <c r="B3406" s="25">
        <v>44974.238194444442</v>
      </c>
      <c r="C3406" s="26" t="str">
        <f>TEXT(B3406,"dd.mm.yyyy")</f>
        <v>17.02.2023</v>
      </c>
      <c r="D3406" s="27">
        <f>B3406-A3406</f>
        <v>2.7777777722803876E-3</v>
      </c>
      <c r="E3406" s="28" t="s">
        <v>63</v>
      </c>
      <c r="F3406" s="28" t="s">
        <v>464</v>
      </c>
      <c r="G3406" s="28">
        <v>1</v>
      </c>
      <c r="H3406" s="29">
        <v>0.7</v>
      </c>
      <c r="I3406" s="28">
        <v>1</v>
      </c>
      <c r="J3406" s="28" t="s">
        <v>12</v>
      </c>
      <c r="K3406" s="28">
        <v>2</v>
      </c>
      <c r="L3406" s="29">
        <v>3.5</v>
      </c>
      <c r="M3406" s="29">
        <f t="shared" si="53"/>
        <v>1.05</v>
      </c>
      <c r="N3406" s="29">
        <v>1.4500000000000002</v>
      </c>
      <c r="O3406" s="30">
        <v>6</v>
      </c>
    </row>
    <row r="3407" spans="1:15" x14ac:dyDescent="0.35">
      <c r="A3407" s="24">
        <v>44974.23541666667</v>
      </c>
      <c r="B3407" s="25">
        <v>44974.24722222222</v>
      </c>
      <c r="C3407" s="26" t="str">
        <f>TEXT(B3407,"dd.mm.yyyy")</f>
        <v>17.02.2023</v>
      </c>
      <c r="D3407" s="27">
        <f>B3407-A3407</f>
        <v>1.1805555550381541E-2</v>
      </c>
      <c r="E3407" s="28" t="s">
        <v>63</v>
      </c>
      <c r="F3407" s="28" t="s">
        <v>114</v>
      </c>
      <c r="G3407" s="28">
        <v>1</v>
      </c>
      <c r="H3407" s="29">
        <v>8.6999999999999993</v>
      </c>
      <c r="I3407" s="28">
        <v>1</v>
      </c>
      <c r="J3407" s="28" t="s">
        <v>12</v>
      </c>
      <c r="K3407" s="28">
        <v>2</v>
      </c>
      <c r="L3407" s="29">
        <v>26.1</v>
      </c>
      <c r="M3407" s="29">
        <f t="shared" si="53"/>
        <v>7.83</v>
      </c>
      <c r="N3407" s="29">
        <v>4.07</v>
      </c>
      <c r="O3407" s="30">
        <v>38</v>
      </c>
    </row>
    <row r="3408" spans="1:15" x14ac:dyDescent="0.35">
      <c r="A3408" s="24">
        <v>44974.236111111109</v>
      </c>
      <c r="B3408" s="25">
        <v>44974.238194444442</v>
      </c>
      <c r="C3408" s="26" t="str">
        <f>TEXT(B3408,"dd.mm.yyyy")</f>
        <v>17.02.2023</v>
      </c>
      <c r="D3408" s="27">
        <f>B3408-A3408</f>
        <v>2.0833333328482695E-3</v>
      </c>
      <c r="E3408" s="28" t="s">
        <v>38</v>
      </c>
      <c r="F3408" s="28" t="s">
        <v>897</v>
      </c>
      <c r="G3408" s="28">
        <v>1</v>
      </c>
      <c r="H3408" s="29">
        <v>0.6</v>
      </c>
      <c r="I3408" s="28">
        <v>1</v>
      </c>
      <c r="J3408" s="28" t="s">
        <v>12</v>
      </c>
      <c r="K3408" s="28">
        <v>2</v>
      </c>
      <c r="L3408" s="29">
        <v>3.3</v>
      </c>
      <c r="M3408" s="29">
        <f t="shared" si="53"/>
        <v>0.98999999999999988</v>
      </c>
      <c r="N3408" s="29">
        <v>1.71</v>
      </c>
      <c r="O3408" s="30">
        <v>6</v>
      </c>
    </row>
    <row r="3409" spans="1:15" x14ac:dyDescent="0.35">
      <c r="A3409" s="24">
        <v>44974.236805555556</v>
      </c>
      <c r="B3409" s="25">
        <v>44974.246527777781</v>
      </c>
      <c r="C3409" s="26" t="str">
        <f>TEXT(B3409,"dd.mm.yyyy")</f>
        <v>17.02.2023</v>
      </c>
      <c r="D3409" s="27">
        <f>B3409-A3409</f>
        <v>9.7222222248092294E-3</v>
      </c>
      <c r="E3409" s="28" t="s">
        <v>34</v>
      </c>
      <c r="F3409" s="28" t="s">
        <v>231</v>
      </c>
      <c r="G3409" s="28">
        <v>1</v>
      </c>
      <c r="H3409" s="29">
        <v>2.2999999999999998</v>
      </c>
      <c r="I3409" s="28">
        <v>1</v>
      </c>
      <c r="J3409" s="28" t="s">
        <v>12</v>
      </c>
      <c r="K3409" s="28">
        <v>2</v>
      </c>
      <c r="L3409" s="29">
        <v>6.9</v>
      </c>
      <c r="M3409" s="29">
        <f t="shared" si="53"/>
        <v>2.0699999999999998</v>
      </c>
      <c r="N3409" s="29">
        <v>1.0299999999999994</v>
      </c>
      <c r="O3409" s="30">
        <v>10</v>
      </c>
    </row>
    <row r="3410" spans="1:15" x14ac:dyDescent="0.35">
      <c r="A3410" s="24">
        <v>44974.236805555556</v>
      </c>
      <c r="B3410" s="25">
        <v>44974.241666666669</v>
      </c>
      <c r="C3410" s="26" t="str">
        <f>TEXT(B3410,"dd.mm.yyyy")</f>
        <v>17.02.2023</v>
      </c>
      <c r="D3410" s="27">
        <f>B3410-A3410</f>
        <v>4.8611111124046147E-3</v>
      </c>
      <c r="E3410" s="28" t="s">
        <v>40</v>
      </c>
      <c r="F3410" s="28" t="s">
        <v>544</v>
      </c>
      <c r="G3410" s="28">
        <v>1</v>
      </c>
      <c r="H3410" s="29">
        <v>1.7</v>
      </c>
      <c r="I3410" s="28">
        <v>1</v>
      </c>
      <c r="J3410" s="28" t="s">
        <v>12</v>
      </c>
      <c r="K3410" s="28">
        <v>1</v>
      </c>
      <c r="L3410" s="29">
        <v>3.1</v>
      </c>
      <c r="M3410" s="29">
        <f t="shared" si="53"/>
        <v>0.92999999999999994</v>
      </c>
      <c r="N3410" s="29">
        <v>0.9700000000000002</v>
      </c>
      <c r="O3410" s="30">
        <v>5</v>
      </c>
    </row>
    <row r="3411" spans="1:15" x14ac:dyDescent="0.35">
      <c r="A3411" s="24">
        <v>44974.237500000003</v>
      </c>
      <c r="B3411" s="25">
        <v>44974.246527777781</v>
      </c>
      <c r="C3411" s="26" t="str">
        <f>TEXT(B3411,"dd.mm.yyyy")</f>
        <v>17.02.2023</v>
      </c>
      <c r="D3411" s="27">
        <f>B3411-A3411</f>
        <v>9.0277777781011537E-3</v>
      </c>
      <c r="E3411" s="28" t="s">
        <v>16</v>
      </c>
      <c r="F3411" s="28" t="s">
        <v>670</v>
      </c>
      <c r="G3411" s="28">
        <v>4</v>
      </c>
      <c r="H3411" s="29">
        <v>3.6</v>
      </c>
      <c r="I3411" s="28">
        <v>1</v>
      </c>
      <c r="J3411" s="28" t="s">
        <v>12</v>
      </c>
      <c r="K3411" s="28">
        <v>2</v>
      </c>
      <c r="L3411" s="29">
        <v>10.8</v>
      </c>
      <c r="M3411" s="29">
        <f t="shared" si="53"/>
        <v>3.24</v>
      </c>
      <c r="N3411" s="29">
        <v>2.9599999999999991</v>
      </c>
      <c r="O3411" s="30">
        <v>17</v>
      </c>
    </row>
    <row r="3412" spans="1:15" x14ac:dyDescent="0.35">
      <c r="A3412" s="24">
        <v>44974.238194444442</v>
      </c>
      <c r="B3412" s="25">
        <v>44974.242361111108</v>
      </c>
      <c r="C3412" s="26" t="str">
        <f>TEXT(B3412,"dd.mm.yyyy")</f>
        <v>17.02.2023</v>
      </c>
      <c r="D3412" s="27">
        <f>B3412-A3412</f>
        <v>4.166666665696539E-3</v>
      </c>
      <c r="E3412" s="28" t="s">
        <v>32</v>
      </c>
      <c r="F3412" s="28" t="s">
        <v>799</v>
      </c>
      <c r="G3412" s="28">
        <v>1</v>
      </c>
      <c r="H3412" s="29">
        <v>1.7</v>
      </c>
      <c r="I3412" s="28">
        <v>1</v>
      </c>
      <c r="J3412" s="28" t="s">
        <v>12</v>
      </c>
      <c r="K3412" s="28">
        <v>1</v>
      </c>
      <c r="L3412" s="29">
        <v>3.1</v>
      </c>
      <c r="M3412" s="29">
        <f t="shared" si="53"/>
        <v>0.92999999999999994</v>
      </c>
      <c r="N3412" s="29">
        <v>0.9700000000000002</v>
      </c>
      <c r="O3412" s="30">
        <v>5</v>
      </c>
    </row>
    <row r="3413" spans="1:15" x14ac:dyDescent="0.35">
      <c r="A3413" s="24">
        <v>44974.238888888889</v>
      </c>
      <c r="B3413" s="25">
        <v>44974.240972222222</v>
      </c>
      <c r="C3413" s="26" t="str">
        <f>TEXT(B3413,"dd.mm.yyyy")</f>
        <v>17.02.2023</v>
      </c>
      <c r="D3413" s="27">
        <f>B3413-A3413</f>
        <v>2.0833333328482695E-3</v>
      </c>
      <c r="E3413" s="28" t="s">
        <v>65</v>
      </c>
      <c r="F3413" s="28" t="s">
        <v>779</v>
      </c>
      <c r="G3413" s="28">
        <v>1</v>
      </c>
      <c r="H3413" s="29">
        <v>1.1000000000000001</v>
      </c>
      <c r="I3413" s="28">
        <v>1</v>
      </c>
      <c r="J3413" s="28" t="s">
        <v>12</v>
      </c>
      <c r="K3413" s="28">
        <v>2</v>
      </c>
      <c r="L3413" s="29">
        <v>3.1</v>
      </c>
      <c r="M3413" s="29">
        <f t="shared" si="53"/>
        <v>0.92999999999999994</v>
      </c>
      <c r="N3413" s="29">
        <v>0.9700000000000002</v>
      </c>
      <c r="O3413" s="30">
        <v>5</v>
      </c>
    </row>
    <row r="3414" spans="1:15" x14ac:dyDescent="0.35">
      <c r="A3414" s="24">
        <v>44974.238888888889</v>
      </c>
      <c r="B3414" s="25">
        <v>44974.248611111114</v>
      </c>
      <c r="C3414" s="26" t="str">
        <f>TEXT(B3414,"dd.mm.yyyy")</f>
        <v>17.02.2023</v>
      </c>
      <c r="D3414" s="27">
        <f>B3414-A3414</f>
        <v>9.7222222248092294E-3</v>
      </c>
      <c r="E3414" s="28" t="s">
        <v>19</v>
      </c>
      <c r="F3414" s="28" t="s">
        <v>502</v>
      </c>
      <c r="G3414" s="28">
        <v>1</v>
      </c>
      <c r="H3414" s="29">
        <v>3.6</v>
      </c>
      <c r="I3414" s="28">
        <v>1</v>
      </c>
      <c r="J3414" s="28" t="s">
        <v>12</v>
      </c>
      <c r="K3414" s="28">
        <v>2</v>
      </c>
      <c r="L3414" s="29">
        <v>10.8</v>
      </c>
      <c r="M3414" s="29">
        <f t="shared" si="53"/>
        <v>3.24</v>
      </c>
      <c r="N3414" s="29">
        <v>1.9599999999999991</v>
      </c>
      <c r="O3414" s="30">
        <v>16</v>
      </c>
    </row>
    <row r="3415" spans="1:15" x14ac:dyDescent="0.35">
      <c r="A3415" s="24">
        <v>44974.239583333336</v>
      </c>
      <c r="B3415" s="25">
        <v>44974.242361111108</v>
      </c>
      <c r="C3415" s="26" t="str">
        <f>TEXT(B3415,"dd.mm.yyyy")</f>
        <v>17.02.2023</v>
      </c>
      <c r="D3415" s="27">
        <f>B3415-A3415</f>
        <v>2.7777777722803876E-3</v>
      </c>
      <c r="E3415" s="28" t="s">
        <v>30</v>
      </c>
      <c r="F3415" s="28" t="s">
        <v>842</v>
      </c>
      <c r="G3415" s="28">
        <v>2</v>
      </c>
      <c r="H3415" s="29">
        <v>1</v>
      </c>
      <c r="I3415" s="28">
        <v>1</v>
      </c>
      <c r="J3415" s="28" t="s">
        <v>12</v>
      </c>
      <c r="K3415" s="28">
        <v>1</v>
      </c>
      <c r="L3415" s="29">
        <v>3.3</v>
      </c>
      <c r="M3415" s="29">
        <f t="shared" si="53"/>
        <v>0.98999999999999988</v>
      </c>
      <c r="N3415" s="29">
        <v>0.71</v>
      </c>
      <c r="O3415" s="30">
        <v>5</v>
      </c>
    </row>
    <row r="3416" spans="1:15" x14ac:dyDescent="0.35">
      <c r="A3416" s="24">
        <v>44974.239583333336</v>
      </c>
      <c r="B3416" s="25">
        <v>44974.243055555555</v>
      </c>
      <c r="C3416" s="26" t="str">
        <f>TEXT(B3416,"dd.mm.yyyy")</f>
        <v>17.02.2023</v>
      </c>
      <c r="D3416" s="27">
        <f>B3416-A3416</f>
        <v>3.4722222189884633E-3</v>
      </c>
      <c r="E3416" s="28" t="s">
        <v>50</v>
      </c>
      <c r="F3416" s="28" t="s">
        <v>191</v>
      </c>
      <c r="G3416" s="28">
        <v>1</v>
      </c>
      <c r="H3416" s="29">
        <v>1</v>
      </c>
      <c r="I3416" s="28">
        <v>1</v>
      </c>
      <c r="J3416" s="28" t="s">
        <v>12</v>
      </c>
      <c r="K3416" s="28">
        <v>2</v>
      </c>
      <c r="L3416" s="29">
        <v>3.5</v>
      </c>
      <c r="M3416" s="29">
        <f t="shared" si="53"/>
        <v>1.05</v>
      </c>
      <c r="N3416" s="29">
        <v>1.4500000000000002</v>
      </c>
      <c r="O3416" s="30">
        <v>6</v>
      </c>
    </row>
    <row r="3417" spans="1:15" x14ac:dyDescent="0.35">
      <c r="A3417" s="24">
        <v>44974.239583333336</v>
      </c>
      <c r="B3417" s="25">
        <v>44974.25</v>
      </c>
      <c r="C3417" s="26" t="str">
        <f>TEXT(B3417,"dd.mm.yyyy")</f>
        <v>17.02.2023</v>
      </c>
      <c r="D3417" s="27">
        <f>B3417-A3417</f>
        <v>1.0416666664241347E-2</v>
      </c>
      <c r="E3417" s="28" t="s">
        <v>47</v>
      </c>
      <c r="F3417" s="28" t="s">
        <v>216</v>
      </c>
      <c r="G3417" s="28">
        <v>2</v>
      </c>
      <c r="H3417" s="29">
        <v>9.3000000000000007</v>
      </c>
      <c r="I3417" s="28">
        <v>1</v>
      </c>
      <c r="J3417" s="28" t="s">
        <v>12</v>
      </c>
      <c r="K3417" s="28">
        <v>1</v>
      </c>
      <c r="L3417" s="29">
        <v>27.9</v>
      </c>
      <c r="M3417" s="29">
        <f t="shared" si="53"/>
        <v>8.3699999999999992</v>
      </c>
      <c r="N3417" s="29">
        <v>4.730000000000004</v>
      </c>
      <c r="O3417" s="30">
        <v>41</v>
      </c>
    </row>
    <row r="3418" spans="1:15" x14ac:dyDescent="0.35">
      <c r="A3418" s="24">
        <v>44974.240277777775</v>
      </c>
      <c r="B3418" s="25">
        <v>44974.258333333331</v>
      </c>
      <c r="C3418" s="26" t="str">
        <f>TEXT(B3418,"dd.mm.yyyy")</f>
        <v>17.02.2023</v>
      </c>
      <c r="D3418" s="27">
        <f>B3418-A3418</f>
        <v>1.8055555556202307E-2</v>
      </c>
      <c r="E3418" s="28" t="s">
        <v>69</v>
      </c>
      <c r="F3418" s="28" t="s">
        <v>927</v>
      </c>
      <c r="G3418" s="28">
        <v>3</v>
      </c>
      <c r="H3418" s="29">
        <v>13.9</v>
      </c>
      <c r="I3418" s="28">
        <v>1</v>
      </c>
      <c r="J3418" s="28" t="s">
        <v>12</v>
      </c>
      <c r="K3418" s="28">
        <v>1</v>
      </c>
      <c r="L3418" s="29">
        <v>41.7</v>
      </c>
      <c r="M3418" s="29">
        <f t="shared" si="53"/>
        <v>12.51</v>
      </c>
      <c r="N3418" s="29">
        <v>3.7899999999999991</v>
      </c>
      <c r="O3418" s="30">
        <v>58</v>
      </c>
    </row>
    <row r="3419" spans="1:15" x14ac:dyDescent="0.35">
      <c r="A3419" s="24">
        <v>44974.240277777775</v>
      </c>
      <c r="B3419" s="25">
        <v>44974.265277777777</v>
      </c>
      <c r="C3419" s="26" t="str">
        <f>TEXT(B3419,"dd.mm.yyyy")</f>
        <v>17.02.2023</v>
      </c>
      <c r="D3419" s="27">
        <f>B3419-A3419</f>
        <v>2.5000000001455192E-2</v>
      </c>
      <c r="E3419" s="28" t="s">
        <v>51</v>
      </c>
      <c r="F3419" s="28" t="s">
        <v>60</v>
      </c>
      <c r="G3419" s="28">
        <v>1</v>
      </c>
      <c r="H3419" s="29">
        <v>19.3</v>
      </c>
      <c r="I3419" s="28">
        <v>2</v>
      </c>
      <c r="J3419" s="28" t="s">
        <v>12</v>
      </c>
      <c r="K3419" s="28">
        <v>1</v>
      </c>
      <c r="L3419" s="29">
        <v>57.9</v>
      </c>
      <c r="M3419" s="29">
        <f t="shared" si="53"/>
        <v>17.369999999999997</v>
      </c>
      <c r="N3419" s="29">
        <v>5.730000000000004</v>
      </c>
      <c r="O3419" s="30">
        <v>81</v>
      </c>
    </row>
    <row r="3420" spans="1:15" x14ac:dyDescent="0.35">
      <c r="A3420" s="24">
        <v>44974.240277777775</v>
      </c>
      <c r="B3420" s="25">
        <v>44974.245833333334</v>
      </c>
      <c r="C3420" s="26" t="str">
        <f>TEXT(B3420,"dd.mm.yyyy")</f>
        <v>17.02.2023</v>
      </c>
      <c r="D3420" s="27">
        <f>B3420-A3420</f>
        <v>5.5555555591126904E-3</v>
      </c>
      <c r="E3420" s="28" t="s">
        <v>21</v>
      </c>
      <c r="F3420" s="28" t="s">
        <v>572</v>
      </c>
      <c r="G3420" s="28">
        <v>1</v>
      </c>
      <c r="H3420" s="29">
        <v>1.3</v>
      </c>
      <c r="I3420" s="28">
        <v>1</v>
      </c>
      <c r="J3420" s="28" t="s">
        <v>12</v>
      </c>
      <c r="K3420" s="28">
        <v>2</v>
      </c>
      <c r="L3420" s="29">
        <v>3.9</v>
      </c>
      <c r="M3420" s="29">
        <f t="shared" si="53"/>
        <v>1.17</v>
      </c>
      <c r="N3420" s="29">
        <v>0.93000000000000016</v>
      </c>
      <c r="O3420" s="30">
        <v>6</v>
      </c>
    </row>
    <row r="3421" spans="1:15" x14ac:dyDescent="0.35">
      <c r="A3421" s="24">
        <v>44974.240277777775</v>
      </c>
      <c r="B3421" s="25">
        <v>44974.245138888888</v>
      </c>
      <c r="C3421" s="26" t="str">
        <f>TEXT(B3421,"dd.mm.yyyy")</f>
        <v>17.02.2023</v>
      </c>
      <c r="D3421" s="27">
        <f>B3421-A3421</f>
        <v>4.8611111124046147E-3</v>
      </c>
      <c r="E3421" s="28" t="s">
        <v>17</v>
      </c>
      <c r="F3421" s="28" t="s">
        <v>156</v>
      </c>
      <c r="G3421" s="28">
        <v>2</v>
      </c>
      <c r="H3421" s="29">
        <v>1.7</v>
      </c>
      <c r="I3421" s="28">
        <v>1</v>
      </c>
      <c r="J3421" s="28" t="s">
        <v>12</v>
      </c>
      <c r="K3421" s="28">
        <v>2</v>
      </c>
      <c r="L3421" s="29">
        <v>3.7</v>
      </c>
      <c r="M3421" s="29">
        <f t="shared" si="53"/>
        <v>1.1100000000000001</v>
      </c>
      <c r="N3421" s="29">
        <v>1.1899999999999995</v>
      </c>
      <c r="O3421" s="30">
        <v>6</v>
      </c>
    </row>
    <row r="3422" spans="1:15" x14ac:dyDescent="0.35">
      <c r="A3422" s="24">
        <v>44974.240972222222</v>
      </c>
      <c r="B3422" s="25">
        <v>44974.245833333334</v>
      </c>
      <c r="C3422" s="26" t="str">
        <f>TEXT(B3422,"dd.mm.yyyy")</f>
        <v>17.02.2023</v>
      </c>
      <c r="D3422" s="27">
        <f>B3422-A3422</f>
        <v>4.8611111124046147E-3</v>
      </c>
      <c r="E3422" s="28" t="s">
        <v>30</v>
      </c>
      <c r="F3422" s="28" t="s">
        <v>704</v>
      </c>
      <c r="G3422" s="28">
        <v>2</v>
      </c>
      <c r="H3422" s="29">
        <v>2</v>
      </c>
      <c r="I3422" s="28">
        <v>1</v>
      </c>
      <c r="J3422" s="28" t="s">
        <v>12</v>
      </c>
      <c r="K3422" s="28">
        <v>2</v>
      </c>
      <c r="L3422" s="29">
        <v>6</v>
      </c>
      <c r="M3422" s="29">
        <f t="shared" si="53"/>
        <v>1.7999999999999998</v>
      </c>
      <c r="N3422" s="29">
        <v>1.2000000000000002</v>
      </c>
      <c r="O3422" s="30">
        <v>9</v>
      </c>
    </row>
    <row r="3423" spans="1:15" x14ac:dyDescent="0.35">
      <c r="A3423" s="24">
        <v>44974.240972222222</v>
      </c>
      <c r="B3423" s="25">
        <v>44974.246527777781</v>
      </c>
      <c r="C3423" s="26" t="str">
        <f>TEXT(B3423,"dd.mm.yyyy")</f>
        <v>17.02.2023</v>
      </c>
      <c r="D3423" s="27">
        <f>B3423-A3423</f>
        <v>5.5555555591126904E-3</v>
      </c>
      <c r="E3423" s="28" t="s">
        <v>70</v>
      </c>
      <c r="F3423" s="28" t="s">
        <v>181</v>
      </c>
      <c r="G3423" s="28">
        <v>1</v>
      </c>
      <c r="H3423" s="29">
        <v>1.7</v>
      </c>
      <c r="I3423" s="28">
        <v>1</v>
      </c>
      <c r="J3423" s="28" t="s">
        <v>12</v>
      </c>
      <c r="K3423" s="28">
        <v>1</v>
      </c>
      <c r="L3423" s="29">
        <v>3.3</v>
      </c>
      <c r="M3423" s="29">
        <f t="shared" si="53"/>
        <v>0.98999999999999988</v>
      </c>
      <c r="N3423" s="29">
        <v>0.71</v>
      </c>
      <c r="O3423" s="30">
        <v>5</v>
      </c>
    </row>
    <row r="3424" spans="1:15" x14ac:dyDescent="0.35">
      <c r="A3424" s="24">
        <v>44974.241666666669</v>
      </c>
      <c r="B3424" s="25">
        <v>44974.247916666667</v>
      </c>
      <c r="C3424" s="26" t="str">
        <f>TEXT(B3424,"dd.mm.yyyy")</f>
        <v>17.02.2023</v>
      </c>
      <c r="D3424" s="27">
        <f>B3424-A3424</f>
        <v>6.2499999985448085E-3</v>
      </c>
      <c r="E3424" s="28" t="s">
        <v>56</v>
      </c>
      <c r="F3424" s="28" t="s">
        <v>147</v>
      </c>
      <c r="G3424" s="28">
        <v>2</v>
      </c>
      <c r="H3424" s="29">
        <v>1.9</v>
      </c>
      <c r="I3424" s="28">
        <v>1</v>
      </c>
      <c r="J3424" s="28" t="s">
        <v>12</v>
      </c>
      <c r="K3424" s="28">
        <v>2</v>
      </c>
      <c r="L3424" s="29">
        <v>3.6</v>
      </c>
      <c r="M3424" s="29">
        <f t="shared" si="53"/>
        <v>1.08</v>
      </c>
      <c r="N3424" s="29">
        <v>1.3199999999999998</v>
      </c>
      <c r="O3424" s="30">
        <v>6</v>
      </c>
    </row>
    <row r="3425" spans="1:15" x14ac:dyDescent="0.35">
      <c r="A3425" s="24">
        <v>44974.241666666669</v>
      </c>
      <c r="B3425" s="25">
        <v>44974.243055555555</v>
      </c>
      <c r="C3425" s="26" t="str">
        <f>TEXT(B3425,"dd.mm.yyyy")</f>
        <v>17.02.2023</v>
      </c>
      <c r="D3425" s="27">
        <f>B3425-A3425</f>
        <v>1.3888888861401938E-3</v>
      </c>
      <c r="E3425" s="28" t="s">
        <v>42</v>
      </c>
      <c r="F3425" s="28" t="s">
        <v>793</v>
      </c>
      <c r="G3425" s="28">
        <v>1</v>
      </c>
      <c r="H3425" s="29">
        <v>0.4</v>
      </c>
      <c r="I3425" s="28">
        <v>1</v>
      </c>
      <c r="J3425" s="28" t="s">
        <v>12</v>
      </c>
      <c r="K3425" s="28">
        <v>1</v>
      </c>
      <c r="L3425" s="29">
        <v>3.9</v>
      </c>
      <c r="M3425" s="29">
        <f t="shared" si="53"/>
        <v>1.17</v>
      </c>
      <c r="N3425" s="29">
        <v>0.93000000000000016</v>
      </c>
      <c r="O3425" s="30">
        <v>6</v>
      </c>
    </row>
    <row r="3426" spans="1:15" x14ac:dyDescent="0.35">
      <c r="A3426" s="24">
        <v>44974.242361111108</v>
      </c>
      <c r="B3426" s="25">
        <v>44974.245833333334</v>
      </c>
      <c r="C3426" s="26" t="str">
        <f>TEXT(B3426,"dd.mm.yyyy")</f>
        <v>17.02.2023</v>
      </c>
      <c r="D3426" s="27">
        <f>B3426-A3426</f>
        <v>3.4722222262644209E-3</v>
      </c>
      <c r="E3426" s="28" t="s">
        <v>23</v>
      </c>
      <c r="F3426" s="28" t="s">
        <v>699</v>
      </c>
      <c r="G3426" s="28">
        <v>1</v>
      </c>
      <c r="H3426" s="29">
        <v>1.2</v>
      </c>
      <c r="I3426" s="28">
        <v>1</v>
      </c>
      <c r="J3426" s="28" t="s">
        <v>12</v>
      </c>
      <c r="K3426" s="28">
        <v>1</v>
      </c>
      <c r="L3426" s="29">
        <v>3.2</v>
      </c>
      <c r="M3426" s="29">
        <f t="shared" si="53"/>
        <v>0.96</v>
      </c>
      <c r="N3426" s="29">
        <v>0.83999999999999986</v>
      </c>
      <c r="O3426" s="30">
        <v>5</v>
      </c>
    </row>
    <row r="3427" spans="1:15" x14ac:dyDescent="0.35">
      <c r="A3427" s="24">
        <v>44974.242361111108</v>
      </c>
      <c r="B3427" s="25">
        <v>44974.247916666667</v>
      </c>
      <c r="C3427" s="26" t="str">
        <f>TEXT(B3427,"dd.mm.yyyy")</f>
        <v>17.02.2023</v>
      </c>
      <c r="D3427" s="27">
        <f>B3427-A3427</f>
        <v>5.5555555591126904E-3</v>
      </c>
      <c r="E3427" s="28" t="s">
        <v>38</v>
      </c>
      <c r="F3427" s="28" t="s">
        <v>204</v>
      </c>
      <c r="G3427" s="28">
        <v>1</v>
      </c>
      <c r="H3427" s="29">
        <v>2.1</v>
      </c>
      <c r="I3427" s="28">
        <v>1</v>
      </c>
      <c r="J3427" s="28" t="s">
        <v>12</v>
      </c>
      <c r="K3427" s="28">
        <v>2</v>
      </c>
      <c r="L3427" s="29">
        <v>6.3</v>
      </c>
      <c r="M3427" s="29">
        <f t="shared" si="53"/>
        <v>1.89</v>
      </c>
      <c r="N3427" s="29">
        <v>1.8099999999999996</v>
      </c>
      <c r="O3427" s="30">
        <v>10</v>
      </c>
    </row>
    <row r="3428" spans="1:15" x14ac:dyDescent="0.35">
      <c r="A3428" s="24">
        <v>44974.242361111108</v>
      </c>
      <c r="B3428" s="25">
        <v>44974.25</v>
      </c>
      <c r="C3428" s="26" t="str">
        <f>TEXT(B3428,"dd.mm.yyyy")</f>
        <v>17.02.2023</v>
      </c>
      <c r="D3428" s="27">
        <f>B3428-A3428</f>
        <v>7.6388888919609599E-3</v>
      </c>
      <c r="E3428" s="28" t="s">
        <v>16</v>
      </c>
      <c r="F3428" s="28" t="s">
        <v>716</v>
      </c>
      <c r="G3428" s="28">
        <v>1</v>
      </c>
      <c r="H3428" s="29">
        <v>3.4</v>
      </c>
      <c r="I3428" s="28">
        <v>1</v>
      </c>
      <c r="J3428" s="28" t="s">
        <v>12</v>
      </c>
      <c r="K3428" s="28">
        <v>1</v>
      </c>
      <c r="L3428" s="29">
        <v>10.199999999999999</v>
      </c>
      <c r="M3428" s="29">
        <f t="shared" si="53"/>
        <v>3.0599999999999996</v>
      </c>
      <c r="N3428" s="29">
        <v>1.740000000000002</v>
      </c>
      <c r="O3428" s="30">
        <v>15</v>
      </c>
    </row>
    <row r="3429" spans="1:15" x14ac:dyDescent="0.35">
      <c r="A3429" s="24">
        <v>44974.242361111108</v>
      </c>
      <c r="B3429" s="25">
        <v>44974.248611111114</v>
      </c>
      <c r="C3429" s="26" t="str">
        <f>TEXT(B3429,"dd.mm.yyyy")</f>
        <v>17.02.2023</v>
      </c>
      <c r="D3429" s="27">
        <f>B3429-A3429</f>
        <v>6.2500000058207661E-3</v>
      </c>
      <c r="E3429" s="28" t="s">
        <v>55</v>
      </c>
      <c r="F3429" s="28" t="s">
        <v>424</v>
      </c>
      <c r="G3429" s="28">
        <v>1</v>
      </c>
      <c r="H3429" s="29">
        <v>1.9</v>
      </c>
      <c r="I3429" s="28">
        <v>1</v>
      </c>
      <c r="J3429" s="28" t="s">
        <v>12</v>
      </c>
      <c r="K3429" s="28">
        <v>2</v>
      </c>
      <c r="L3429" s="29">
        <v>3.5</v>
      </c>
      <c r="M3429" s="29">
        <f t="shared" si="53"/>
        <v>1.05</v>
      </c>
      <c r="N3429" s="29">
        <v>1.4500000000000002</v>
      </c>
      <c r="O3429" s="30">
        <v>6</v>
      </c>
    </row>
    <row r="3430" spans="1:15" x14ac:dyDescent="0.35">
      <c r="A3430" s="24">
        <v>44974.243055555555</v>
      </c>
      <c r="B3430" s="25">
        <v>44974.248611111114</v>
      </c>
      <c r="C3430" s="26" t="str">
        <f>TEXT(B3430,"dd.mm.yyyy")</f>
        <v>17.02.2023</v>
      </c>
      <c r="D3430" s="27">
        <f>B3430-A3430</f>
        <v>5.5555555591126904E-3</v>
      </c>
      <c r="E3430" s="28" t="s">
        <v>36</v>
      </c>
      <c r="F3430" s="28" t="s">
        <v>327</v>
      </c>
      <c r="G3430" s="28">
        <v>1</v>
      </c>
      <c r="H3430" s="29">
        <v>2.2000000000000002</v>
      </c>
      <c r="I3430" s="28">
        <v>1</v>
      </c>
      <c r="J3430" s="28" t="s">
        <v>12</v>
      </c>
      <c r="K3430" s="28">
        <v>2</v>
      </c>
      <c r="L3430" s="29">
        <v>6.6</v>
      </c>
      <c r="M3430" s="29">
        <f t="shared" si="53"/>
        <v>1.9799999999999998</v>
      </c>
      <c r="N3430" s="29">
        <v>1.42</v>
      </c>
      <c r="O3430" s="30">
        <v>10</v>
      </c>
    </row>
    <row r="3431" spans="1:15" x14ac:dyDescent="0.35">
      <c r="A3431" s="24">
        <v>44974.243055555555</v>
      </c>
      <c r="B3431" s="25">
        <v>44974.248611111114</v>
      </c>
      <c r="C3431" s="26" t="str">
        <f>TEXT(B3431,"dd.mm.yyyy")</f>
        <v>17.02.2023</v>
      </c>
      <c r="D3431" s="27">
        <f>B3431-A3431</f>
        <v>5.5555555591126904E-3</v>
      </c>
      <c r="E3431" s="28" t="s">
        <v>34</v>
      </c>
      <c r="F3431" s="28" t="s">
        <v>803</v>
      </c>
      <c r="G3431" s="28">
        <v>2</v>
      </c>
      <c r="H3431" s="29">
        <v>1.6</v>
      </c>
      <c r="I3431" s="28">
        <v>1</v>
      </c>
      <c r="J3431" s="28" t="s">
        <v>12</v>
      </c>
      <c r="K3431" s="28">
        <v>2</v>
      </c>
      <c r="L3431" s="29">
        <v>3.6</v>
      </c>
      <c r="M3431" s="29">
        <f t="shared" si="53"/>
        <v>1.08</v>
      </c>
      <c r="N3431" s="29">
        <v>1.3199999999999998</v>
      </c>
      <c r="O3431" s="30">
        <v>6</v>
      </c>
    </row>
    <row r="3432" spans="1:15" x14ac:dyDescent="0.35">
      <c r="A3432" s="24">
        <v>44974.243055555555</v>
      </c>
      <c r="B3432" s="25">
        <v>44974.251388888886</v>
      </c>
      <c r="C3432" s="26" t="str">
        <f>TEXT(B3432,"dd.mm.yyyy")</f>
        <v>17.02.2023</v>
      </c>
      <c r="D3432" s="27">
        <f>B3432-A3432</f>
        <v>8.333333331393078E-3</v>
      </c>
      <c r="E3432" s="28" t="s">
        <v>29</v>
      </c>
      <c r="F3432" s="28" t="s">
        <v>544</v>
      </c>
      <c r="G3432" s="28">
        <v>1</v>
      </c>
      <c r="H3432" s="29">
        <v>7.9</v>
      </c>
      <c r="I3432" s="28">
        <v>1</v>
      </c>
      <c r="J3432" s="28" t="s">
        <v>12</v>
      </c>
      <c r="K3432" s="28">
        <v>2</v>
      </c>
      <c r="L3432" s="29">
        <v>23.7</v>
      </c>
      <c r="M3432" s="29">
        <f t="shared" si="53"/>
        <v>7.1099999999999994</v>
      </c>
      <c r="N3432" s="29">
        <v>5.1900000000000013</v>
      </c>
      <c r="O3432" s="30">
        <v>36</v>
      </c>
    </row>
    <row r="3433" spans="1:15" x14ac:dyDescent="0.35">
      <c r="A3433" s="24">
        <v>44974.243055555555</v>
      </c>
      <c r="B3433" s="25">
        <v>44974.244444444441</v>
      </c>
      <c r="C3433" s="26" t="str">
        <f>TEXT(B3433,"dd.mm.yyyy")</f>
        <v>17.02.2023</v>
      </c>
      <c r="D3433" s="27">
        <f>B3433-A3433</f>
        <v>1.3888888861401938E-3</v>
      </c>
      <c r="E3433" s="28" t="s">
        <v>29</v>
      </c>
      <c r="F3433" s="28" t="s">
        <v>406</v>
      </c>
      <c r="G3433" s="28">
        <v>1</v>
      </c>
      <c r="H3433" s="29">
        <v>0.4</v>
      </c>
      <c r="I3433" s="28">
        <v>1</v>
      </c>
      <c r="J3433" s="28" t="s">
        <v>12</v>
      </c>
      <c r="K3433" s="28">
        <v>2</v>
      </c>
      <c r="L3433" s="29">
        <v>3.4</v>
      </c>
      <c r="M3433" s="29">
        <f t="shared" si="53"/>
        <v>1.02</v>
      </c>
      <c r="N3433" s="29">
        <v>1.5800000000000005</v>
      </c>
      <c r="O3433" s="30">
        <v>6</v>
      </c>
    </row>
    <row r="3434" spans="1:15" x14ac:dyDescent="0.35">
      <c r="A3434" s="24">
        <v>44974.243055555555</v>
      </c>
      <c r="B3434" s="25">
        <v>44974.247916666667</v>
      </c>
      <c r="C3434" s="26" t="str">
        <f>TEXT(B3434,"dd.mm.yyyy")</f>
        <v>17.02.2023</v>
      </c>
      <c r="D3434" s="27">
        <f>B3434-A3434</f>
        <v>4.8611111124046147E-3</v>
      </c>
      <c r="E3434" s="28" t="s">
        <v>29</v>
      </c>
      <c r="F3434" s="28" t="s">
        <v>712</v>
      </c>
      <c r="G3434" s="28">
        <v>1</v>
      </c>
      <c r="H3434" s="29">
        <v>2.5</v>
      </c>
      <c r="I3434" s="28">
        <v>1</v>
      </c>
      <c r="J3434" s="28" t="s">
        <v>12</v>
      </c>
      <c r="K3434" s="28">
        <v>1</v>
      </c>
      <c r="L3434" s="29">
        <v>7.5</v>
      </c>
      <c r="M3434" s="29">
        <f t="shared" si="53"/>
        <v>2.25</v>
      </c>
      <c r="N3434" s="29">
        <v>1.25</v>
      </c>
      <c r="O3434" s="30">
        <v>11</v>
      </c>
    </row>
    <row r="3435" spans="1:15" x14ac:dyDescent="0.35">
      <c r="A3435" s="24">
        <v>44974.243055555555</v>
      </c>
      <c r="B3435" s="25">
        <v>44974.247916666667</v>
      </c>
      <c r="C3435" s="26" t="str">
        <f>TEXT(B3435,"dd.mm.yyyy")</f>
        <v>17.02.2023</v>
      </c>
      <c r="D3435" s="27">
        <f>B3435-A3435</f>
        <v>4.8611111124046147E-3</v>
      </c>
      <c r="E3435" s="28" t="s">
        <v>70</v>
      </c>
      <c r="F3435" s="28" t="s">
        <v>644</v>
      </c>
      <c r="G3435" s="28">
        <v>1</v>
      </c>
      <c r="H3435" s="29">
        <v>1.8</v>
      </c>
      <c r="I3435" s="28">
        <v>1</v>
      </c>
      <c r="J3435" s="28" t="s">
        <v>12</v>
      </c>
      <c r="K3435" s="28">
        <v>1</v>
      </c>
      <c r="L3435" s="29">
        <v>3.2</v>
      </c>
      <c r="M3435" s="29">
        <f t="shared" si="53"/>
        <v>0.96</v>
      </c>
      <c r="N3435" s="29">
        <v>0.83999999999999986</v>
      </c>
      <c r="O3435" s="30">
        <v>5</v>
      </c>
    </row>
    <row r="3436" spans="1:15" x14ac:dyDescent="0.35">
      <c r="A3436" s="24">
        <v>44974.243055555555</v>
      </c>
      <c r="B3436" s="25">
        <v>44974.24722222222</v>
      </c>
      <c r="C3436" s="26" t="str">
        <f>TEXT(B3436,"dd.mm.yyyy")</f>
        <v>17.02.2023</v>
      </c>
      <c r="D3436" s="27">
        <f>B3436-A3436</f>
        <v>4.166666665696539E-3</v>
      </c>
      <c r="E3436" s="28" t="s">
        <v>16</v>
      </c>
      <c r="F3436" s="28" t="s">
        <v>526</v>
      </c>
      <c r="G3436" s="28">
        <v>1</v>
      </c>
      <c r="H3436" s="29">
        <v>1.9</v>
      </c>
      <c r="I3436" s="28">
        <v>1</v>
      </c>
      <c r="J3436" s="28" t="s">
        <v>12</v>
      </c>
      <c r="K3436" s="28">
        <v>1</v>
      </c>
      <c r="L3436" s="29">
        <v>3.1</v>
      </c>
      <c r="M3436" s="29">
        <f t="shared" si="53"/>
        <v>0.92999999999999994</v>
      </c>
      <c r="N3436" s="29">
        <v>0.9700000000000002</v>
      </c>
      <c r="O3436" s="30">
        <v>5</v>
      </c>
    </row>
    <row r="3437" spans="1:15" x14ac:dyDescent="0.35">
      <c r="A3437" s="24">
        <v>44974.243055555555</v>
      </c>
      <c r="B3437" s="25">
        <v>44974.263194444444</v>
      </c>
      <c r="C3437" s="26" t="str">
        <f>TEXT(B3437,"dd.mm.yyyy")</f>
        <v>17.02.2023</v>
      </c>
      <c r="D3437" s="27">
        <f>B3437-A3437</f>
        <v>2.0138888889050577E-2</v>
      </c>
      <c r="E3437" s="28" t="s">
        <v>67</v>
      </c>
      <c r="F3437" s="28" t="s">
        <v>360</v>
      </c>
      <c r="G3437" s="28">
        <v>4</v>
      </c>
      <c r="H3437" s="29">
        <v>17.899999999999999</v>
      </c>
      <c r="I3437" s="28">
        <v>3</v>
      </c>
      <c r="J3437" s="28" t="s">
        <v>12</v>
      </c>
      <c r="K3437" s="28">
        <v>2</v>
      </c>
      <c r="L3437" s="29">
        <v>53.7</v>
      </c>
      <c r="M3437" s="29">
        <f t="shared" si="53"/>
        <v>16.11</v>
      </c>
      <c r="N3437" s="29">
        <v>10.189999999999998</v>
      </c>
      <c r="O3437" s="30">
        <v>80</v>
      </c>
    </row>
    <row r="3438" spans="1:15" x14ac:dyDescent="0.35">
      <c r="A3438" s="24">
        <v>44974.244444444441</v>
      </c>
      <c r="B3438" s="25">
        <v>44974.25</v>
      </c>
      <c r="C3438" s="26" t="str">
        <f>TEXT(B3438,"dd.mm.yyyy")</f>
        <v>17.02.2023</v>
      </c>
      <c r="D3438" s="27">
        <f>B3438-A3438</f>
        <v>5.5555555591126904E-3</v>
      </c>
      <c r="E3438" s="28" t="s">
        <v>44</v>
      </c>
      <c r="F3438" s="28" t="s">
        <v>468</v>
      </c>
      <c r="G3438" s="28">
        <v>1</v>
      </c>
      <c r="H3438" s="29">
        <v>5.5</v>
      </c>
      <c r="I3438" s="28">
        <v>1</v>
      </c>
      <c r="J3438" s="28" t="s">
        <v>12</v>
      </c>
      <c r="K3438" s="28">
        <v>2</v>
      </c>
      <c r="L3438" s="29">
        <v>16.5</v>
      </c>
      <c r="M3438" s="29">
        <f t="shared" si="53"/>
        <v>4.95</v>
      </c>
      <c r="N3438" s="29">
        <v>1.5500000000000007</v>
      </c>
      <c r="O3438" s="30">
        <v>23</v>
      </c>
    </row>
    <row r="3439" spans="1:15" x14ac:dyDescent="0.35">
      <c r="A3439" s="24">
        <v>44974.244444444441</v>
      </c>
      <c r="B3439" s="25">
        <v>44974.251388888886</v>
      </c>
      <c r="C3439" s="26" t="str">
        <f>TEXT(B3439,"dd.mm.yyyy")</f>
        <v>17.02.2023</v>
      </c>
      <c r="D3439" s="27">
        <f>B3439-A3439</f>
        <v>6.9444444452528842E-3</v>
      </c>
      <c r="E3439" s="28" t="s">
        <v>50</v>
      </c>
      <c r="F3439" s="28" t="s">
        <v>902</v>
      </c>
      <c r="G3439" s="28">
        <v>1</v>
      </c>
      <c r="H3439" s="29">
        <v>3.4</v>
      </c>
      <c r="I3439" s="28">
        <v>1</v>
      </c>
      <c r="J3439" s="28" t="s">
        <v>12</v>
      </c>
      <c r="K3439" s="28">
        <v>1</v>
      </c>
      <c r="L3439" s="29">
        <v>10.199999999999999</v>
      </c>
      <c r="M3439" s="29">
        <f t="shared" si="53"/>
        <v>3.0599999999999996</v>
      </c>
      <c r="N3439" s="29">
        <v>1.740000000000002</v>
      </c>
      <c r="O3439" s="30">
        <v>15</v>
      </c>
    </row>
    <row r="3440" spans="1:15" x14ac:dyDescent="0.35">
      <c r="A3440" s="24">
        <v>44974.244444444441</v>
      </c>
      <c r="B3440" s="25">
        <v>44974.247916666667</v>
      </c>
      <c r="C3440" s="26" t="str">
        <f>TEXT(B3440,"dd.mm.yyyy")</f>
        <v>17.02.2023</v>
      </c>
      <c r="D3440" s="27">
        <f>B3440-A3440</f>
        <v>3.4722222262644209E-3</v>
      </c>
      <c r="E3440" s="28" t="s">
        <v>57</v>
      </c>
      <c r="F3440" s="28" t="s">
        <v>256</v>
      </c>
      <c r="G3440" s="28">
        <v>3</v>
      </c>
      <c r="H3440" s="29">
        <v>2</v>
      </c>
      <c r="I3440" s="28">
        <v>1</v>
      </c>
      <c r="J3440" s="28" t="s">
        <v>12</v>
      </c>
      <c r="K3440" s="28">
        <v>1</v>
      </c>
      <c r="L3440" s="29">
        <v>6</v>
      </c>
      <c r="M3440" s="29">
        <f t="shared" si="53"/>
        <v>1.7999999999999998</v>
      </c>
      <c r="N3440" s="29">
        <v>1.2000000000000002</v>
      </c>
      <c r="O3440" s="30">
        <v>9</v>
      </c>
    </row>
    <row r="3441" spans="1:15" x14ac:dyDescent="0.35">
      <c r="A3441" s="24">
        <v>44974.245138888888</v>
      </c>
      <c r="B3441" s="25">
        <v>44974.249305555553</v>
      </c>
      <c r="C3441" s="26" t="str">
        <f>TEXT(B3441,"dd.mm.yyyy")</f>
        <v>17.02.2023</v>
      </c>
      <c r="D3441" s="27">
        <f>B3441-A3441</f>
        <v>4.166666665696539E-3</v>
      </c>
      <c r="E3441" s="28" t="s">
        <v>76</v>
      </c>
      <c r="F3441" s="28" t="s">
        <v>507</v>
      </c>
      <c r="G3441" s="28">
        <v>1</v>
      </c>
      <c r="H3441" s="29">
        <v>1.5</v>
      </c>
      <c r="I3441" s="28">
        <v>1</v>
      </c>
      <c r="J3441" s="28" t="s">
        <v>12</v>
      </c>
      <c r="K3441" s="28">
        <v>1</v>
      </c>
      <c r="L3441" s="29">
        <v>3.8</v>
      </c>
      <c r="M3441" s="29">
        <f t="shared" si="53"/>
        <v>1.1399999999999999</v>
      </c>
      <c r="N3441" s="29">
        <v>1.0600000000000005</v>
      </c>
      <c r="O3441" s="30">
        <v>6</v>
      </c>
    </row>
    <row r="3442" spans="1:15" x14ac:dyDescent="0.35">
      <c r="A3442" s="24">
        <v>44974.245138888888</v>
      </c>
      <c r="B3442" s="25">
        <v>44974.248611111114</v>
      </c>
      <c r="C3442" s="26" t="str">
        <f>TEXT(B3442,"dd.mm.yyyy")</f>
        <v>17.02.2023</v>
      </c>
      <c r="D3442" s="27">
        <f>B3442-A3442</f>
        <v>3.4722222262644209E-3</v>
      </c>
      <c r="E3442" s="28" t="s">
        <v>72</v>
      </c>
      <c r="F3442" s="28" t="s">
        <v>686</v>
      </c>
      <c r="G3442" s="28">
        <v>1</v>
      </c>
      <c r="H3442" s="29">
        <v>0.9</v>
      </c>
      <c r="I3442" s="28">
        <v>1</v>
      </c>
      <c r="J3442" s="28" t="s">
        <v>12</v>
      </c>
      <c r="K3442" s="28">
        <v>2</v>
      </c>
      <c r="L3442" s="29">
        <v>3.9</v>
      </c>
      <c r="M3442" s="29">
        <f t="shared" si="53"/>
        <v>1.17</v>
      </c>
      <c r="N3442" s="29">
        <v>0.93000000000000016</v>
      </c>
      <c r="O3442" s="30">
        <v>6</v>
      </c>
    </row>
    <row r="3443" spans="1:15" x14ac:dyDescent="0.35">
      <c r="A3443" s="24">
        <v>44974.245833333334</v>
      </c>
      <c r="B3443" s="25">
        <v>44974.263888888891</v>
      </c>
      <c r="C3443" s="26" t="str">
        <f>TEXT(B3443,"dd.mm.yyyy")</f>
        <v>17.02.2023</v>
      </c>
      <c r="D3443" s="27">
        <f>B3443-A3443</f>
        <v>1.8055555556202307E-2</v>
      </c>
      <c r="E3443" s="28" t="s">
        <v>38</v>
      </c>
      <c r="F3443" s="28" t="s">
        <v>503</v>
      </c>
      <c r="G3443" s="28">
        <v>3</v>
      </c>
      <c r="H3443" s="29">
        <v>11.9</v>
      </c>
      <c r="I3443" s="28">
        <v>1</v>
      </c>
      <c r="J3443" s="28" t="s">
        <v>12</v>
      </c>
      <c r="K3443" s="28">
        <v>1</v>
      </c>
      <c r="L3443" s="29">
        <v>35.700000000000003</v>
      </c>
      <c r="M3443" s="29">
        <f t="shared" si="53"/>
        <v>10.71</v>
      </c>
      <c r="N3443" s="29">
        <v>6.5899999999999963</v>
      </c>
      <c r="O3443" s="30">
        <v>53</v>
      </c>
    </row>
    <row r="3444" spans="1:15" x14ac:dyDescent="0.35">
      <c r="A3444" s="24">
        <v>44974.245833333334</v>
      </c>
      <c r="B3444" s="25">
        <v>44974.256249999999</v>
      </c>
      <c r="C3444" s="26" t="str">
        <f>TEXT(B3444,"dd.mm.yyyy")</f>
        <v>17.02.2023</v>
      </c>
      <c r="D3444" s="27">
        <f>B3444-A3444</f>
        <v>1.0416666664241347E-2</v>
      </c>
      <c r="E3444" s="28" t="s">
        <v>34</v>
      </c>
      <c r="F3444" s="28" t="s">
        <v>838</v>
      </c>
      <c r="G3444" s="28">
        <v>1</v>
      </c>
      <c r="H3444" s="29">
        <v>3.8</v>
      </c>
      <c r="I3444" s="28">
        <v>1</v>
      </c>
      <c r="J3444" s="28" t="s">
        <v>12</v>
      </c>
      <c r="K3444" s="28">
        <v>1</v>
      </c>
      <c r="L3444" s="29">
        <v>11.4</v>
      </c>
      <c r="M3444" s="29">
        <f t="shared" si="53"/>
        <v>3.42</v>
      </c>
      <c r="N3444" s="29">
        <v>1.1799999999999997</v>
      </c>
      <c r="O3444" s="30">
        <v>16</v>
      </c>
    </row>
    <row r="3445" spans="1:15" x14ac:dyDescent="0.35">
      <c r="A3445" s="24">
        <v>44974.246527777781</v>
      </c>
      <c r="B3445" s="25">
        <v>44974.265972222223</v>
      </c>
      <c r="C3445" s="26" t="str">
        <f>TEXT(B3445,"dd.mm.yyyy")</f>
        <v>17.02.2023</v>
      </c>
      <c r="D3445" s="27">
        <f>B3445-A3445</f>
        <v>1.9444444442342501E-2</v>
      </c>
      <c r="E3445" s="28" t="s">
        <v>43</v>
      </c>
      <c r="F3445" s="28" t="s">
        <v>440</v>
      </c>
      <c r="G3445" s="28">
        <v>2</v>
      </c>
      <c r="H3445" s="29">
        <v>17.899999999999999</v>
      </c>
      <c r="I3445" s="28">
        <v>2</v>
      </c>
      <c r="J3445" s="28" t="s">
        <v>12</v>
      </c>
      <c r="K3445" s="28">
        <v>2</v>
      </c>
      <c r="L3445" s="29">
        <v>53.7</v>
      </c>
      <c r="M3445" s="29">
        <f t="shared" si="53"/>
        <v>16.11</v>
      </c>
      <c r="N3445" s="29">
        <v>11.189999999999998</v>
      </c>
      <c r="O3445" s="30">
        <v>81</v>
      </c>
    </row>
    <row r="3446" spans="1:15" x14ac:dyDescent="0.35">
      <c r="A3446" s="24">
        <v>44974.246527777781</v>
      </c>
      <c r="B3446" s="25">
        <v>44974.254861111112</v>
      </c>
      <c r="C3446" s="26" t="str">
        <f>TEXT(B3446,"dd.mm.yyyy")</f>
        <v>17.02.2023</v>
      </c>
      <c r="D3446" s="27">
        <f>B3446-A3446</f>
        <v>8.333333331393078E-3</v>
      </c>
      <c r="E3446" s="28" t="s">
        <v>17</v>
      </c>
      <c r="F3446" s="28" t="s">
        <v>708</v>
      </c>
      <c r="G3446" s="28">
        <v>1</v>
      </c>
      <c r="H3446" s="29">
        <v>3.8</v>
      </c>
      <c r="I3446" s="28">
        <v>1</v>
      </c>
      <c r="J3446" s="28" t="s">
        <v>18</v>
      </c>
      <c r="K3446" s="28">
        <v>1</v>
      </c>
      <c r="L3446" s="29">
        <v>11.4</v>
      </c>
      <c r="M3446" s="29">
        <f t="shared" si="53"/>
        <v>3.42</v>
      </c>
      <c r="N3446" s="29">
        <v>3.1799999999999997</v>
      </c>
      <c r="O3446" s="30">
        <v>18</v>
      </c>
    </row>
    <row r="3447" spans="1:15" x14ac:dyDescent="0.35">
      <c r="A3447" s="24">
        <v>44974.246527777781</v>
      </c>
      <c r="B3447" s="25">
        <v>44974.263194444444</v>
      </c>
      <c r="C3447" s="26" t="str">
        <f>TEXT(B3447,"dd.mm.yyyy")</f>
        <v>17.02.2023</v>
      </c>
      <c r="D3447" s="27">
        <f>B3447-A3447</f>
        <v>1.6666666662786156E-2</v>
      </c>
      <c r="E3447" s="28" t="s">
        <v>17</v>
      </c>
      <c r="F3447" s="28" t="s">
        <v>727</v>
      </c>
      <c r="G3447" s="28">
        <v>1</v>
      </c>
      <c r="H3447" s="29">
        <v>5.7</v>
      </c>
      <c r="I3447" s="28">
        <v>1</v>
      </c>
      <c r="J3447" s="28" t="s">
        <v>12</v>
      </c>
      <c r="K3447" s="28">
        <v>2</v>
      </c>
      <c r="L3447" s="29">
        <v>17.100000000000001</v>
      </c>
      <c r="M3447" s="29">
        <f t="shared" si="53"/>
        <v>5.13</v>
      </c>
      <c r="N3447" s="29">
        <v>4.7699999999999996</v>
      </c>
      <c r="O3447" s="30">
        <v>27</v>
      </c>
    </row>
    <row r="3448" spans="1:15" x14ac:dyDescent="0.35">
      <c r="A3448" s="24">
        <v>44974.24722222222</v>
      </c>
      <c r="B3448" s="25">
        <v>44974.249305555553</v>
      </c>
      <c r="C3448" s="26" t="str">
        <f>TEXT(B3448,"dd.mm.yyyy")</f>
        <v>17.02.2023</v>
      </c>
      <c r="D3448" s="27">
        <f>B3448-A3448</f>
        <v>2.0833333328482695E-3</v>
      </c>
      <c r="E3448" s="28" t="s">
        <v>20</v>
      </c>
      <c r="F3448" s="28" t="s">
        <v>100</v>
      </c>
      <c r="G3448" s="28">
        <v>1</v>
      </c>
      <c r="H3448" s="29">
        <v>0.7</v>
      </c>
      <c r="I3448" s="28">
        <v>1</v>
      </c>
      <c r="J3448" s="28" t="s">
        <v>12</v>
      </c>
      <c r="K3448" s="28">
        <v>2</v>
      </c>
      <c r="L3448" s="29">
        <v>3.4</v>
      </c>
      <c r="M3448" s="29">
        <f t="shared" si="53"/>
        <v>1.02</v>
      </c>
      <c r="N3448" s="29">
        <v>1.5800000000000005</v>
      </c>
      <c r="O3448" s="30">
        <v>6</v>
      </c>
    </row>
    <row r="3449" spans="1:15" x14ac:dyDescent="0.35">
      <c r="A3449" s="24">
        <v>44974.24722222222</v>
      </c>
      <c r="B3449" s="25">
        <v>44974.251388888886</v>
      </c>
      <c r="C3449" s="26" t="str">
        <f>TEXT(B3449,"dd.mm.yyyy")</f>
        <v>17.02.2023</v>
      </c>
      <c r="D3449" s="27">
        <f>B3449-A3449</f>
        <v>4.166666665696539E-3</v>
      </c>
      <c r="E3449" s="28" t="s">
        <v>19</v>
      </c>
      <c r="F3449" s="28" t="s">
        <v>916</v>
      </c>
      <c r="G3449" s="28">
        <v>2</v>
      </c>
      <c r="H3449" s="29">
        <v>1.4</v>
      </c>
      <c r="I3449" s="28">
        <v>1</v>
      </c>
      <c r="J3449" s="28" t="s">
        <v>12</v>
      </c>
      <c r="K3449" s="28">
        <v>2</v>
      </c>
      <c r="L3449" s="29">
        <v>3.4</v>
      </c>
      <c r="M3449" s="29">
        <f t="shared" si="53"/>
        <v>1.02</v>
      </c>
      <c r="N3449" s="29">
        <v>0.58000000000000007</v>
      </c>
      <c r="O3449" s="30">
        <v>5</v>
      </c>
    </row>
    <row r="3450" spans="1:15" x14ac:dyDescent="0.35">
      <c r="A3450" s="24">
        <v>44974.247916666667</v>
      </c>
      <c r="B3450" s="25">
        <v>44974.26666666667</v>
      </c>
      <c r="C3450" s="26" t="str">
        <f>TEXT(B3450,"dd.mm.yyyy")</f>
        <v>17.02.2023</v>
      </c>
      <c r="D3450" s="27">
        <f>B3450-A3450</f>
        <v>1.8750000002910383E-2</v>
      </c>
      <c r="E3450" s="28" t="s">
        <v>38</v>
      </c>
      <c r="F3450" s="28" t="s">
        <v>338</v>
      </c>
      <c r="G3450" s="28">
        <v>3</v>
      </c>
      <c r="H3450" s="29">
        <v>19.8</v>
      </c>
      <c r="I3450" s="28">
        <v>1</v>
      </c>
      <c r="J3450" s="28" t="s">
        <v>12</v>
      </c>
      <c r="K3450" s="28">
        <v>2</v>
      </c>
      <c r="L3450" s="29">
        <v>59.4</v>
      </c>
      <c r="M3450" s="29">
        <f t="shared" si="53"/>
        <v>17.82</v>
      </c>
      <c r="N3450" s="29">
        <v>8.7800000000000082</v>
      </c>
      <c r="O3450" s="30">
        <v>86</v>
      </c>
    </row>
    <row r="3451" spans="1:15" x14ac:dyDescent="0.35">
      <c r="A3451" s="24">
        <v>44974.247916666667</v>
      </c>
      <c r="B3451" s="25">
        <v>44974.250694444447</v>
      </c>
      <c r="C3451" s="26" t="str">
        <f>TEXT(B3451,"dd.mm.yyyy")</f>
        <v>17.02.2023</v>
      </c>
      <c r="D3451" s="27">
        <f>B3451-A3451</f>
        <v>2.7777777795563452E-3</v>
      </c>
      <c r="E3451" s="28" t="s">
        <v>34</v>
      </c>
      <c r="F3451" s="28" t="s">
        <v>921</v>
      </c>
      <c r="G3451" s="28">
        <v>2</v>
      </c>
      <c r="H3451" s="29">
        <v>1.5</v>
      </c>
      <c r="I3451" s="28">
        <v>1</v>
      </c>
      <c r="J3451" s="28" t="s">
        <v>12</v>
      </c>
      <c r="K3451" s="28">
        <v>2</v>
      </c>
      <c r="L3451" s="29">
        <v>3</v>
      </c>
      <c r="M3451" s="29">
        <f t="shared" si="53"/>
        <v>0.89999999999999991</v>
      </c>
      <c r="N3451" s="29">
        <v>1.0999999999999996</v>
      </c>
      <c r="O3451" s="30">
        <v>5</v>
      </c>
    </row>
    <row r="3452" spans="1:15" x14ac:dyDescent="0.35">
      <c r="A3452" s="24">
        <v>44974.247916666667</v>
      </c>
      <c r="B3452" s="25">
        <v>44974.267361111109</v>
      </c>
      <c r="C3452" s="26" t="str">
        <f>TEXT(B3452,"dd.mm.yyyy")</f>
        <v>17.02.2023</v>
      </c>
      <c r="D3452" s="27">
        <f>B3452-A3452</f>
        <v>1.9444444442342501E-2</v>
      </c>
      <c r="E3452" s="28" t="s">
        <v>40</v>
      </c>
      <c r="F3452" s="28" t="s">
        <v>402</v>
      </c>
      <c r="G3452" s="28">
        <v>1</v>
      </c>
      <c r="H3452" s="29">
        <v>19.8</v>
      </c>
      <c r="I3452" s="28">
        <v>2</v>
      </c>
      <c r="J3452" s="28" t="s">
        <v>12</v>
      </c>
      <c r="K3452" s="28">
        <v>2</v>
      </c>
      <c r="L3452" s="29">
        <v>59.4</v>
      </c>
      <c r="M3452" s="29">
        <f t="shared" si="53"/>
        <v>17.82</v>
      </c>
      <c r="N3452" s="29">
        <v>13.780000000000008</v>
      </c>
      <c r="O3452" s="30">
        <v>91</v>
      </c>
    </row>
    <row r="3453" spans="1:15" x14ac:dyDescent="0.35">
      <c r="A3453" s="24">
        <v>44974.247916666667</v>
      </c>
      <c r="B3453" s="25">
        <v>44974.268055555556</v>
      </c>
      <c r="C3453" s="26" t="str">
        <f>TEXT(B3453,"dd.mm.yyyy")</f>
        <v>17.02.2023</v>
      </c>
      <c r="D3453" s="27">
        <f>B3453-A3453</f>
        <v>2.0138888889050577E-2</v>
      </c>
      <c r="E3453" s="28" t="s">
        <v>54</v>
      </c>
      <c r="F3453" s="28" t="s">
        <v>268</v>
      </c>
      <c r="G3453" s="28">
        <v>3</v>
      </c>
      <c r="H3453" s="29">
        <v>20.6</v>
      </c>
      <c r="I3453" s="28">
        <v>2</v>
      </c>
      <c r="J3453" s="28" t="s">
        <v>12</v>
      </c>
      <c r="K3453" s="28">
        <v>2</v>
      </c>
      <c r="L3453" s="29">
        <v>61.8</v>
      </c>
      <c r="M3453" s="29">
        <f t="shared" si="53"/>
        <v>18.54</v>
      </c>
      <c r="N3453" s="29">
        <v>10.660000000000011</v>
      </c>
      <c r="O3453" s="30">
        <v>91</v>
      </c>
    </row>
    <row r="3454" spans="1:15" x14ac:dyDescent="0.35">
      <c r="A3454" s="24">
        <v>44974.247916666667</v>
      </c>
      <c r="B3454" s="25">
        <v>44974.255555555559</v>
      </c>
      <c r="C3454" s="26" t="str">
        <f>TEXT(B3454,"dd.mm.yyyy")</f>
        <v>17.02.2023</v>
      </c>
      <c r="D3454" s="27">
        <f>B3454-A3454</f>
        <v>7.6388888919609599E-3</v>
      </c>
      <c r="E3454" s="28" t="s">
        <v>22</v>
      </c>
      <c r="F3454" s="28" t="s">
        <v>651</v>
      </c>
      <c r="G3454" s="28">
        <v>1</v>
      </c>
      <c r="H3454" s="29">
        <v>2.2000000000000002</v>
      </c>
      <c r="I3454" s="28">
        <v>1</v>
      </c>
      <c r="J3454" s="28" t="s">
        <v>12</v>
      </c>
      <c r="K3454" s="28">
        <v>2</v>
      </c>
      <c r="L3454" s="29">
        <v>6.6</v>
      </c>
      <c r="M3454" s="29">
        <f t="shared" si="53"/>
        <v>1.9799999999999998</v>
      </c>
      <c r="N3454" s="29">
        <v>1.42</v>
      </c>
      <c r="O3454" s="30">
        <v>10</v>
      </c>
    </row>
    <row r="3455" spans="1:15" x14ac:dyDescent="0.35">
      <c r="A3455" s="24">
        <v>44974.248611111114</v>
      </c>
      <c r="B3455" s="25">
        <v>44974.25277777778</v>
      </c>
      <c r="C3455" s="26" t="str">
        <f>TEXT(B3455,"dd.mm.yyyy")</f>
        <v>17.02.2023</v>
      </c>
      <c r="D3455" s="27">
        <f>B3455-A3455</f>
        <v>4.166666665696539E-3</v>
      </c>
      <c r="E3455" s="28" t="s">
        <v>72</v>
      </c>
      <c r="F3455" s="28" t="s">
        <v>582</v>
      </c>
      <c r="G3455" s="28">
        <v>1</v>
      </c>
      <c r="H3455" s="29">
        <v>0.8</v>
      </c>
      <c r="I3455" s="28">
        <v>1</v>
      </c>
      <c r="J3455" s="28" t="s">
        <v>12</v>
      </c>
      <c r="K3455" s="28">
        <v>2</v>
      </c>
      <c r="L3455" s="29">
        <v>4</v>
      </c>
      <c r="M3455" s="29">
        <f t="shared" si="53"/>
        <v>1.2</v>
      </c>
      <c r="N3455" s="29">
        <v>0.79999999999999982</v>
      </c>
      <c r="O3455" s="30">
        <v>6</v>
      </c>
    </row>
    <row r="3456" spans="1:15" x14ac:dyDescent="0.35">
      <c r="A3456" s="24">
        <v>44974.249305555553</v>
      </c>
      <c r="B3456" s="25">
        <v>44974.257638888892</v>
      </c>
      <c r="C3456" s="26" t="str">
        <f>TEXT(B3456,"dd.mm.yyyy")</f>
        <v>17.02.2023</v>
      </c>
      <c r="D3456" s="27">
        <f>B3456-A3456</f>
        <v>8.3333333386690356E-3</v>
      </c>
      <c r="E3456" s="28" t="s">
        <v>68</v>
      </c>
      <c r="F3456" s="28" t="s">
        <v>753</v>
      </c>
      <c r="G3456" s="28">
        <v>1</v>
      </c>
      <c r="H3456" s="29">
        <v>5.2</v>
      </c>
      <c r="I3456" s="28">
        <v>1</v>
      </c>
      <c r="J3456" s="28" t="s">
        <v>12</v>
      </c>
      <c r="K3456" s="28">
        <v>1</v>
      </c>
      <c r="L3456" s="29">
        <v>15.6</v>
      </c>
      <c r="M3456" s="29">
        <f t="shared" si="53"/>
        <v>4.68</v>
      </c>
      <c r="N3456" s="29">
        <v>2.7200000000000006</v>
      </c>
      <c r="O3456" s="30">
        <v>23</v>
      </c>
    </row>
    <row r="3457" spans="1:15" x14ac:dyDescent="0.35">
      <c r="A3457" s="24">
        <v>44974.249305555553</v>
      </c>
      <c r="B3457" s="25">
        <v>44974.254861111112</v>
      </c>
      <c r="C3457" s="26" t="str">
        <f>TEXT(B3457,"dd.mm.yyyy")</f>
        <v>17.02.2023</v>
      </c>
      <c r="D3457" s="27">
        <f>B3457-A3457</f>
        <v>5.5555555591126904E-3</v>
      </c>
      <c r="E3457" s="28" t="s">
        <v>37</v>
      </c>
      <c r="F3457" s="28" t="s">
        <v>904</v>
      </c>
      <c r="G3457" s="28">
        <v>1</v>
      </c>
      <c r="H3457" s="29">
        <v>1.2</v>
      </c>
      <c r="I3457" s="28">
        <v>1</v>
      </c>
      <c r="J3457" s="28" t="s">
        <v>12</v>
      </c>
      <c r="K3457" s="28">
        <v>1</v>
      </c>
      <c r="L3457" s="29">
        <v>3.6</v>
      </c>
      <c r="M3457" s="29">
        <f t="shared" si="53"/>
        <v>1.08</v>
      </c>
      <c r="N3457" s="29">
        <v>1.3199999999999998</v>
      </c>
      <c r="O3457" s="30">
        <v>6</v>
      </c>
    </row>
    <row r="3458" spans="1:15" x14ac:dyDescent="0.35">
      <c r="A3458" s="24">
        <v>44975</v>
      </c>
      <c r="B3458" s="25">
        <v>44975.026388888888</v>
      </c>
      <c r="C3458" s="26" t="str">
        <f>TEXT(B3458,"dd.mm.yyyy")</f>
        <v>18.02.2023</v>
      </c>
      <c r="D3458" s="27">
        <f>B3458-A3458</f>
        <v>2.6388888887595385E-2</v>
      </c>
      <c r="E3458" s="28" t="s">
        <v>38</v>
      </c>
      <c r="F3458" s="28" t="s">
        <v>107</v>
      </c>
      <c r="G3458" s="28">
        <v>1</v>
      </c>
      <c r="H3458" s="29">
        <v>21.1</v>
      </c>
      <c r="I3458" s="28">
        <v>2</v>
      </c>
      <c r="J3458" s="28" t="s">
        <v>12</v>
      </c>
      <c r="K3458" s="28">
        <v>1</v>
      </c>
      <c r="L3458" s="29">
        <v>50.64</v>
      </c>
      <c r="M3458" s="29">
        <f t="shared" si="53"/>
        <v>15.192</v>
      </c>
      <c r="N3458" s="29">
        <v>12.167999999999999</v>
      </c>
      <c r="O3458" s="30">
        <v>78</v>
      </c>
    </row>
    <row r="3459" spans="1:15" x14ac:dyDescent="0.35">
      <c r="A3459" s="24">
        <v>44975</v>
      </c>
      <c r="B3459" s="25">
        <v>44975.002083333333</v>
      </c>
      <c r="C3459" s="26" t="str">
        <f>TEXT(B3459,"dd.mm.yyyy")</f>
        <v>18.02.2023</v>
      </c>
      <c r="D3459" s="27">
        <f>B3459-A3459</f>
        <v>2.0833333328482695E-3</v>
      </c>
      <c r="E3459" s="28" t="s">
        <v>42</v>
      </c>
      <c r="F3459" s="28" t="s">
        <v>356</v>
      </c>
      <c r="G3459" s="28">
        <v>1</v>
      </c>
      <c r="H3459" s="29">
        <v>0.5</v>
      </c>
      <c r="I3459" s="28">
        <v>1</v>
      </c>
      <c r="J3459" s="28" t="s">
        <v>12</v>
      </c>
      <c r="K3459" s="28">
        <v>2</v>
      </c>
      <c r="L3459" s="29">
        <v>3.6</v>
      </c>
      <c r="M3459" s="29">
        <f t="shared" ref="M3459:M3522" si="54">L3459*30%</f>
        <v>1.08</v>
      </c>
      <c r="N3459" s="29">
        <v>1.3199999999999998</v>
      </c>
      <c r="O3459" s="30">
        <v>6</v>
      </c>
    </row>
    <row r="3460" spans="1:15" x14ac:dyDescent="0.35">
      <c r="A3460" s="24">
        <v>44975.000694444447</v>
      </c>
      <c r="B3460" s="25">
        <v>44975.007638888892</v>
      </c>
      <c r="C3460" s="26" t="str">
        <f>TEXT(B3460,"dd.mm.yyyy")</f>
        <v>18.02.2023</v>
      </c>
      <c r="D3460" s="27">
        <f>B3460-A3460</f>
        <v>6.9444444452528842E-3</v>
      </c>
      <c r="E3460" s="28" t="s">
        <v>40</v>
      </c>
      <c r="F3460" s="28" t="s">
        <v>482</v>
      </c>
      <c r="G3460" s="28">
        <v>1</v>
      </c>
      <c r="H3460" s="29">
        <v>3.3</v>
      </c>
      <c r="I3460" s="28">
        <v>1</v>
      </c>
      <c r="J3460" s="28" t="s">
        <v>12</v>
      </c>
      <c r="K3460" s="28">
        <v>1</v>
      </c>
      <c r="L3460" s="29">
        <v>7.92</v>
      </c>
      <c r="M3460" s="29">
        <f t="shared" si="54"/>
        <v>2.3759999999999999</v>
      </c>
      <c r="N3460" s="29">
        <v>1.7040000000000006</v>
      </c>
      <c r="O3460" s="30">
        <v>12</v>
      </c>
    </row>
    <row r="3461" spans="1:15" x14ac:dyDescent="0.35">
      <c r="A3461" s="24">
        <v>44975.000694444447</v>
      </c>
      <c r="B3461" s="25">
        <v>44975.007638888892</v>
      </c>
      <c r="C3461" s="26" t="str">
        <f>TEXT(B3461,"dd.mm.yyyy")</f>
        <v>18.02.2023</v>
      </c>
      <c r="D3461" s="27">
        <f>B3461-A3461</f>
        <v>6.9444444452528842E-3</v>
      </c>
      <c r="E3461" s="28" t="s">
        <v>55</v>
      </c>
      <c r="F3461" s="28" t="s">
        <v>657</v>
      </c>
      <c r="G3461" s="28">
        <v>1</v>
      </c>
      <c r="H3461" s="29">
        <v>2.2000000000000002</v>
      </c>
      <c r="I3461" s="28">
        <v>1</v>
      </c>
      <c r="J3461" s="28" t="s">
        <v>12</v>
      </c>
      <c r="K3461" s="28">
        <v>1</v>
      </c>
      <c r="L3461" s="29">
        <v>5.28</v>
      </c>
      <c r="M3461" s="29">
        <f t="shared" si="54"/>
        <v>1.5840000000000001</v>
      </c>
      <c r="N3461" s="29">
        <v>1.1360000000000001</v>
      </c>
      <c r="O3461" s="30">
        <v>8</v>
      </c>
    </row>
    <row r="3462" spans="1:15" x14ac:dyDescent="0.35">
      <c r="A3462" s="24">
        <v>44975.000694444447</v>
      </c>
      <c r="B3462" s="25">
        <v>44975.01458333333</v>
      </c>
      <c r="C3462" s="26" t="str">
        <f>TEXT(B3462,"dd.mm.yyyy")</f>
        <v>18.02.2023</v>
      </c>
      <c r="D3462" s="27">
        <f>B3462-A3462</f>
        <v>1.3888888883229811E-2</v>
      </c>
      <c r="E3462" s="28" t="s">
        <v>23</v>
      </c>
      <c r="F3462" s="28" t="s">
        <v>143</v>
      </c>
      <c r="G3462" s="28">
        <v>1</v>
      </c>
      <c r="H3462" s="29">
        <v>11.9</v>
      </c>
      <c r="I3462" s="28">
        <v>1</v>
      </c>
      <c r="J3462" s="28" t="s">
        <v>12</v>
      </c>
      <c r="K3462" s="28">
        <v>2</v>
      </c>
      <c r="L3462" s="29">
        <v>28.56</v>
      </c>
      <c r="M3462" s="29">
        <f t="shared" si="54"/>
        <v>8.5679999999999996</v>
      </c>
      <c r="N3462" s="29">
        <v>5.8720000000000034</v>
      </c>
      <c r="O3462" s="30">
        <v>43</v>
      </c>
    </row>
    <row r="3463" spans="1:15" x14ac:dyDescent="0.35">
      <c r="A3463" s="24">
        <v>44975.000694444447</v>
      </c>
      <c r="B3463" s="25">
        <v>44975.010416666664</v>
      </c>
      <c r="C3463" s="26" t="str">
        <f>TEXT(B3463,"dd.mm.yyyy")</f>
        <v>18.02.2023</v>
      </c>
      <c r="D3463" s="27">
        <f>B3463-A3463</f>
        <v>9.7222222175332718E-3</v>
      </c>
      <c r="E3463" s="28" t="s">
        <v>58</v>
      </c>
      <c r="F3463" s="28" t="s">
        <v>383</v>
      </c>
      <c r="G3463" s="28">
        <v>1</v>
      </c>
      <c r="H3463" s="29">
        <v>7.8</v>
      </c>
      <c r="I3463" s="28">
        <v>1</v>
      </c>
      <c r="J3463" s="28" t="s">
        <v>12</v>
      </c>
      <c r="K3463" s="28">
        <v>2</v>
      </c>
      <c r="L3463" s="29">
        <v>18.72</v>
      </c>
      <c r="M3463" s="29">
        <f t="shared" si="54"/>
        <v>5.6159999999999997</v>
      </c>
      <c r="N3463" s="29">
        <v>3.6640000000000015</v>
      </c>
      <c r="O3463" s="30">
        <v>28</v>
      </c>
    </row>
    <row r="3464" spans="1:15" x14ac:dyDescent="0.35">
      <c r="A3464" s="24">
        <v>44975.001388888886</v>
      </c>
      <c r="B3464" s="25">
        <v>44975.011111111111</v>
      </c>
      <c r="C3464" s="26" t="str">
        <f>TEXT(B3464,"dd.mm.yyyy")</f>
        <v>18.02.2023</v>
      </c>
      <c r="D3464" s="27">
        <f>B3464-A3464</f>
        <v>9.7222222248092294E-3</v>
      </c>
      <c r="E3464" s="28" t="s">
        <v>57</v>
      </c>
      <c r="F3464" s="28" t="s">
        <v>666</v>
      </c>
      <c r="G3464" s="28">
        <v>1</v>
      </c>
      <c r="H3464" s="29">
        <v>3.3</v>
      </c>
      <c r="I3464" s="28">
        <v>1</v>
      </c>
      <c r="J3464" s="28" t="s">
        <v>12</v>
      </c>
      <c r="K3464" s="28">
        <v>1</v>
      </c>
      <c r="L3464" s="29">
        <v>7.92</v>
      </c>
      <c r="M3464" s="29">
        <f t="shared" si="54"/>
        <v>2.3759999999999999</v>
      </c>
      <c r="N3464" s="29">
        <v>1.7040000000000006</v>
      </c>
      <c r="O3464" s="30">
        <v>12</v>
      </c>
    </row>
    <row r="3465" spans="1:15" x14ac:dyDescent="0.35">
      <c r="A3465" s="24">
        <v>44975.002083333333</v>
      </c>
      <c r="B3465" s="25">
        <v>44975.008333333331</v>
      </c>
      <c r="C3465" s="26" t="str">
        <f>TEXT(B3465,"dd.mm.yyyy")</f>
        <v>18.02.2023</v>
      </c>
      <c r="D3465" s="27">
        <f>B3465-A3465</f>
        <v>6.2499999985448085E-3</v>
      </c>
      <c r="E3465" s="28" t="s">
        <v>75</v>
      </c>
      <c r="F3465" s="28" t="s">
        <v>734</v>
      </c>
      <c r="G3465" s="28">
        <v>1</v>
      </c>
      <c r="H3465" s="29">
        <v>1.8</v>
      </c>
      <c r="I3465" s="28">
        <v>1</v>
      </c>
      <c r="J3465" s="28" t="s">
        <v>12</v>
      </c>
      <c r="K3465" s="28">
        <v>2</v>
      </c>
      <c r="L3465" s="29">
        <v>3.6</v>
      </c>
      <c r="M3465" s="29">
        <f t="shared" si="54"/>
        <v>1.08</v>
      </c>
      <c r="N3465" s="29">
        <v>1.3199999999999998</v>
      </c>
      <c r="O3465" s="30">
        <v>6</v>
      </c>
    </row>
    <row r="3466" spans="1:15" x14ac:dyDescent="0.35">
      <c r="A3466" s="24">
        <v>44975.00277777778</v>
      </c>
      <c r="B3466" s="25">
        <v>44975.005555555559</v>
      </c>
      <c r="C3466" s="26" t="str">
        <f>TEXT(B3466,"dd.mm.yyyy")</f>
        <v>18.02.2023</v>
      </c>
      <c r="D3466" s="27">
        <f>B3466-A3466</f>
        <v>2.7777777795563452E-3</v>
      </c>
      <c r="E3466" s="28" t="s">
        <v>57</v>
      </c>
      <c r="F3466" s="28" t="s">
        <v>517</v>
      </c>
      <c r="G3466" s="28">
        <v>1</v>
      </c>
      <c r="H3466" s="29">
        <v>0.5</v>
      </c>
      <c r="I3466" s="28">
        <v>1</v>
      </c>
      <c r="J3466" s="28" t="s">
        <v>12</v>
      </c>
      <c r="K3466" s="28">
        <v>1</v>
      </c>
      <c r="L3466" s="29">
        <v>3</v>
      </c>
      <c r="M3466" s="29">
        <f t="shared" si="54"/>
        <v>0.89999999999999991</v>
      </c>
      <c r="N3466" s="29">
        <v>1.0999999999999996</v>
      </c>
      <c r="O3466" s="30">
        <v>5</v>
      </c>
    </row>
    <row r="3467" spans="1:15" x14ac:dyDescent="0.35">
      <c r="A3467" s="24">
        <v>44975.00277777778</v>
      </c>
      <c r="B3467" s="25">
        <v>44975.012499999997</v>
      </c>
      <c r="C3467" s="26" t="str">
        <f>TEXT(B3467,"dd.mm.yyyy")</f>
        <v>18.02.2023</v>
      </c>
      <c r="D3467" s="27">
        <f>B3467-A3467</f>
        <v>9.7222222175332718E-3</v>
      </c>
      <c r="E3467" s="28" t="s">
        <v>42</v>
      </c>
      <c r="F3467" s="28" t="s">
        <v>143</v>
      </c>
      <c r="G3467" s="28">
        <v>1</v>
      </c>
      <c r="H3467" s="29">
        <v>3.4</v>
      </c>
      <c r="I3467" s="28">
        <v>1</v>
      </c>
      <c r="J3467" s="28" t="s">
        <v>12</v>
      </c>
      <c r="K3467" s="28">
        <v>1</v>
      </c>
      <c r="L3467" s="29">
        <v>8.16</v>
      </c>
      <c r="M3467" s="29">
        <f t="shared" si="54"/>
        <v>2.448</v>
      </c>
      <c r="N3467" s="29">
        <v>1.3919999999999995</v>
      </c>
      <c r="O3467" s="30">
        <v>12</v>
      </c>
    </row>
    <row r="3468" spans="1:15" x14ac:dyDescent="0.35">
      <c r="A3468" s="24">
        <v>44975.00277777778</v>
      </c>
      <c r="B3468" s="25">
        <v>44975.009722222225</v>
      </c>
      <c r="C3468" s="26" t="str">
        <f>TEXT(B3468,"dd.mm.yyyy")</f>
        <v>18.02.2023</v>
      </c>
      <c r="D3468" s="27">
        <f>B3468-A3468</f>
        <v>6.9444444452528842E-3</v>
      </c>
      <c r="E3468" s="28" t="s">
        <v>52</v>
      </c>
      <c r="F3468" s="28" t="s">
        <v>510</v>
      </c>
      <c r="G3468" s="28">
        <v>2</v>
      </c>
      <c r="H3468" s="29">
        <v>3.2</v>
      </c>
      <c r="I3468" s="28">
        <v>1</v>
      </c>
      <c r="J3468" s="28" t="s">
        <v>12</v>
      </c>
      <c r="K3468" s="28">
        <v>1</v>
      </c>
      <c r="L3468" s="29">
        <v>7.68</v>
      </c>
      <c r="M3468" s="29">
        <f t="shared" si="54"/>
        <v>2.3039999999999998</v>
      </c>
      <c r="N3468" s="29">
        <v>2.016</v>
      </c>
      <c r="O3468" s="30">
        <v>12</v>
      </c>
    </row>
    <row r="3469" spans="1:15" x14ac:dyDescent="0.35">
      <c r="A3469" s="24">
        <v>44975.003472222219</v>
      </c>
      <c r="B3469" s="25">
        <v>44975.006249999999</v>
      </c>
      <c r="C3469" s="26" t="str">
        <f>TEXT(B3469,"dd.mm.yyyy")</f>
        <v>18.02.2023</v>
      </c>
      <c r="D3469" s="27">
        <f>B3469-A3469</f>
        <v>2.7777777795563452E-3</v>
      </c>
      <c r="E3469" s="28" t="s">
        <v>65</v>
      </c>
      <c r="F3469" s="28" t="s">
        <v>844</v>
      </c>
      <c r="G3469" s="28">
        <v>1</v>
      </c>
      <c r="H3469" s="29">
        <v>0.7</v>
      </c>
      <c r="I3469" s="28">
        <v>1</v>
      </c>
      <c r="J3469" s="28" t="s">
        <v>12</v>
      </c>
      <c r="K3469" s="28">
        <v>2</v>
      </c>
      <c r="L3469" s="29">
        <v>3.7</v>
      </c>
      <c r="M3469" s="29">
        <f t="shared" si="54"/>
        <v>1.1100000000000001</v>
      </c>
      <c r="N3469" s="29">
        <v>1.1899999999999995</v>
      </c>
      <c r="O3469" s="30">
        <v>6</v>
      </c>
    </row>
    <row r="3470" spans="1:15" x14ac:dyDescent="0.35">
      <c r="A3470" s="24">
        <v>44975.003472222219</v>
      </c>
      <c r="B3470" s="25">
        <v>44975.004861111112</v>
      </c>
      <c r="C3470" s="26" t="str">
        <f>TEXT(B3470,"dd.mm.yyyy")</f>
        <v>18.02.2023</v>
      </c>
      <c r="D3470" s="27">
        <f>B3470-A3470</f>
        <v>1.3888888934161514E-3</v>
      </c>
      <c r="E3470" s="28" t="s">
        <v>45</v>
      </c>
      <c r="F3470" s="28" t="s">
        <v>679</v>
      </c>
      <c r="G3470" s="28">
        <v>1</v>
      </c>
      <c r="H3470" s="29">
        <v>0.5</v>
      </c>
      <c r="I3470" s="28">
        <v>1</v>
      </c>
      <c r="J3470" s="28" t="s">
        <v>12</v>
      </c>
      <c r="K3470" s="28">
        <v>2</v>
      </c>
      <c r="L3470" s="29">
        <v>3.3</v>
      </c>
      <c r="M3470" s="29">
        <f t="shared" si="54"/>
        <v>0.98999999999999988</v>
      </c>
      <c r="N3470" s="29">
        <v>0.71</v>
      </c>
      <c r="O3470" s="30">
        <v>5</v>
      </c>
    </row>
    <row r="3471" spans="1:15" x14ac:dyDescent="0.35">
      <c r="A3471" s="24">
        <v>44975.004166666666</v>
      </c>
      <c r="B3471" s="25">
        <v>44975.015972222223</v>
      </c>
      <c r="C3471" s="26" t="str">
        <f>TEXT(B3471,"dd.mm.yyyy")</f>
        <v>18.02.2023</v>
      </c>
      <c r="D3471" s="27">
        <f>B3471-A3471</f>
        <v>1.1805555557657499E-2</v>
      </c>
      <c r="E3471" s="28" t="s">
        <v>38</v>
      </c>
      <c r="F3471" s="28" t="s">
        <v>936</v>
      </c>
      <c r="G3471" s="28">
        <v>2</v>
      </c>
      <c r="H3471" s="29">
        <v>9</v>
      </c>
      <c r="I3471" s="28">
        <v>1</v>
      </c>
      <c r="J3471" s="28" t="s">
        <v>12</v>
      </c>
      <c r="K3471" s="28">
        <v>2</v>
      </c>
      <c r="L3471" s="29">
        <v>21.6</v>
      </c>
      <c r="M3471" s="29">
        <f t="shared" si="54"/>
        <v>6.48</v>
      </c>
      <c r="N3471" s="29">
        <v>2.9199999999999982</v>
      </c>
      <c r="O3471" s="30">
        <v>31</v>
      </c>
    </row>
    <row r="3472" spans="1:15" x14ac:dyDescent="0.35">
      <c r="A3472" s="24">
        <v>44975.004166666666</v>
      </c>
      <c r="B3472" s="25">
        <v>44975.015972222223</v>
      </c>
      <c r="C3472" s="26" t="str">
        <f>TEXT(B3472,"dd.mm.yyyy")</f>
        <v>18.02.2023</v>
      </c>
      <c r="D3472" s="27">
        <f>B3472-A3472</f>
        <v>1.1805555557657499E-2</v>
      </c>
      <c r="E3472" s="28" t="s">
        <v>38</v>
      </c>
      <c r="F3472" s="28" t="s">
        <v>207</v>
      </c>
      <c r="G3472" s="28">
        <v>1</v>
      </c>
      <c r="H3472" s="29">
        <v>7.1</v>
      </c>
      <c r="I3472" s="28">
        <v>1</v>
      </c>
      <c r="J3472" s="28" t="s">
        <v>12</v>
      </c>
      <c r="K3472" s="28">
        <v>1</v>
      </c>
      <c r="L3472" s="29">
        <v>17.04</v>
      </c>
      <c r="M3472" s="29">
        <f t="shared" si="54"/>
        <v>5.1119999999999992</v>
      </c>
      <c r="N3472" s="29">
        <v>1.8480000000000025</v>
      </c>
      <c r="O3472" s="30">
        <v>24</v>
      </c>
    </row>
    <row r="3473" spans="1:15" x14ac:dyDescent="0.35">
      <c r="A3473" s="24">
        <v>44975.004166666666</v>
      </c>
      <c r="B3473" s="25">
        <v>44975.026388888888</v>
      </c>
      <c r="C3473" s="26" t="str">
        <f>TEXT(B3473,"dd.mm.yyyy")</f>
        <v>18.02.2023</v>
      </c>
      <c r="D3473" s="27">
        <f>B3473-A3473</f>
        <v>2.2222222221898846E-2</v>
      </c>
      <c r="E3473" s="28" t="s">
        <v>55</v>
      </c>
      <c r="F3473" s="28" t="s">
        <v>651</v>
      </c>
      <c r="G3473" s="28">
        <v>3</v>
      </c>
      <c r="H3473" s="29">
        <v>7</v>
      </c>
      <c r="I3473" s="28">
        <v>1</v>
      </c>
      <c r="J3473" s="28" t="s">
        <v>12</v>
      </c>
      <c r="K3473" s="28">
        <v>1</v>
      </c>
      <c r="L3473" s="29">
        <v>16.8</v>
      </c>
      <c r="M3473" s="29">
        <f t="shared" si="54"/>
        <v>5.04</v>
      </c>
      <c r="N3473" s="29">
        <v>2.16</v>
      </c>
      <c r="O3473" s="30">
        <v>24</v>
      </c>
    </row>
    <row r="3474" spans="1:15" x14ac:dyDescent="0.35">
      <c r="A3474" s="24">
        <v>44975.004861111112</v>
      </c>
      <c r="B3474" s="25">
        <v>44975.009722222225</v>
      </c>
      <c r="C3474" s="26" t="str">
        <f>TEXT(B3474,"dd.mm.yyyy")</f>
        <v>18.02.2023</v>
      </c>
      <c r="D3474" s="27">
        <f>B3474-A3474</f>
        <v>4.8611111124046147E-3</v>
      </c>
      <c r="E3474" s="28" t="s">
        <v>30</v>
      </c>
      <c r="F3474" s="28" t="s">
        <v>251</v>
      </c>
      <c r="G3474" s="28">
        <v>1</v>
      </c>
      <c r="H3474" s="29">
        <v>2.2000000000000002</v>
      </c>
      <c r="I3474" s="28">
        <v>1</v>
      </c>
      <c r="J3474" s="28" t="s">
        <v>12</v>
      </c>
      <c r="K3474" s="28">
        <v>1</v>
      </c>
      <c r="L3474" s="29">
        <v>5.28</v>
      </c>
      <c r="M3474" s="29">
        <f t="shared" si="54"/>
        <v>1.5840000000000001</v>
      </c>
      <c r="N3474" s="29">
        <v>1.1360000000000001</v>
      </c>
      <c r="O3474" s="30">
        <v>8</v>
      </c>
    </row>
    <row r="3475" spans="1:15" x14ac:dyDescent="0.35">
      <c r="A3475" s="24">
        <v>44975.004861111112</v>
      </c>
      <c r="B3475" s="25">
        <v>44975.013194444444</v>
      </c>
      <c r="C3475" s="26" t="str">
        <f>TEXT(B3475,"dd.mm.yyyy")</f>
        <v>18.02.2023</v>
      </c>
      <c r="D3475" s="27">
        <f>B3475-A3475</f>
        <v>8.333333331393078E-3</v>
      </c>
      <c r="E3475" s="28" t="s">
        <v>14</v>
      </c>
      <c r="F3475" s="28" t="s">
        <v>596</v>
      </c>
      <c r="G3475" s="28">
        <v>1</v>
      </c>
      <c r="H3475" s="29">
        <v>3.1</v>
      </c>
      <c r="I3475" s="28">
        <v>1</v>
      </c>
      <c r="J3475" s="28" t="s">
        <v>12</v>
      </c>
      <c r="K3475" s="28">
        <v>2</v>
      </c>
      <c r="L3475" s="29">
        <v>7.44</v>
      </c>
      <c r="M3475" s="29">
        <f t="shared" si="54"/>
        <v>2.2320000000000002</v>
      </c>
      <c r="N3475" s="29">
        <v>1.3280000000000003</v>
      </c>
      <c r="O3475" s="30">
        <v>11</v>
      </c>
    </row>
    <row r="3476" spans="1:15" x14ac:dyDescent="0.35">
      <c r="A3476" s="24">
        <v>44975.004861111112</v>
      </c>
      <c r="B3476" s="25">
        <v>44975.011111111111</v>
      </c>
      <c r="C3476" s="26" t="str">
        <f>TEXT(B3476,"dd.mm.yyyy")</f>
        <v>18.02.2023</v>
      </c>
      <c r="D3476" s="27">
        <f>B3476-A3476</f>
        <v>6.2499999985448085E-3</v>
      </c>
      <c r="E3476" s="28" t="s">
        <v>13</v>
      </c>
      <c r="F3476" s="28" t="s">
        <v>579</v>
      </c>
      <c r="G3476" s="28">
        <v>1</v>
      </c>
      <c r="H3476" s="29">
        <v>2.6</v>
      </c>
      <c r="I3476" s="28">
        <v>1</v>
      </c>
      <c r="J3476" s="28" t="s">
        <v>12</v>
      </c>
      <c r="K3476" s="28">
        <v>1</v>
      </c>
      <c r="L3476" s="29">
        <v>6.24</v>
      </c>
      <c r="M3476" s="29">
        <f t="shared" si="54"/>
        <v>1.8719999999999999</v>
      </c>
      <c r="N3476" s="29">
        <v>0.8879999999999999</v>
      </c>
      <c r="O3476" s="30">
        <v>9</v>
      </c>
    </row>
    <row r="3477" spans="1:15" x14ac:dyDescent="0.35">
      <c r="A3477" s="24">
        <v>44975.004861111112</v>
      </c>
      <c r="B3477" s="25">
        <v>44975.011111111111</v>
      </c>
      <c r="C3477" s="26" t="str">
        <f>TEXT(B3477,"dd.mm.yyyy")</f>
        <v>18.02.2023</v>
      </c>
      <c r="D3477" s="27">
        <f>B3477-A3477</f>
        <v>6.2499999985448085E-3</v>
      </c>
      <c r="E3477" s="28" t="s">
        <v>29</v>
      </c>
      <c r="F3477" s="28" t="s">
        <v>888</v>
      </c>
      <c r="G3477" s="28">
        <v>1</v>
      </c>
      <c r="H3477" s="29">
        <v>1.5</v>
      </c>
      <c r="I3477" s="28">
        <v>1</v>
      </c>
      <c r="J3477" s="28" t="s">
        <v>12</v>
      </c>
      <c r="K3477" s="28">
        <v>2</v>
      </c>
      <c r="L3477" s="29">
        <v>3.1</v>
      </c>
      <c r="M3477" s="29">
        <f t="shared" si="54"/>
        <v>0.92999999999999994</v>
      </c>
      <c r="N3477" s="29">
        <v>0.9700000000000002</v>
      </c>
      <c r="O3477" s="30">
        <v>5</v>
      </c>
    </row>
    <row r="3478" spans="1:15" x14ac:dyDescent="0.35">
      <c r="A3478" s="24">
        <v>44975.005555555559</v>
      </c>
      <c r="B3478" s="25">
        <v>44975.010416666664</v>
      </c>
      <c r="C3478" s="26" t="str">
        <f>TEXT(B3478,"dd.mm.yyyy")</f>
        <v>18.02.2023</v>
      </c>
      <c r="D3478" s="27">
        <f>B3478-A3478</f>
        <v>4.8611111051286571E-3</v>
      </c>
      <c r="E3478" s="28" t="s">
        <v>21</v>
      </c>
      <c r="F3478" s="28" t="s">
        <v>476</v>
      </c>
      <c r="G3478" s="28">
        <v>1</v>
      </c>
      <c r="H3478" s="29">
        <v>2.6</v>
      </c>
      <c r="I3478" s="28">
        <v>1</v>
      </c>
      <c r="J3478" s="28" t="s">
        <v>12</v>
      </c>
      <c r="K3478" s="28">
        <v>2</v>
      </c>
      <c r="L3478" s="29">
        <v>6.24</v>
      </c>
      <c r="M3478" s="29">
        <f t="shared" si="54"/>
        <v>1.8719999999999999</v>
      </c>
      <c r="N3478" s="29">
        <v>0.8879999999999999</v>
      </c>
      <c r="O3478" s="30">
        <v>9</v>
      </c>
    </row>
    <row r="3479" spans="1:15" x14ac:dyDescent="0.35">
      <c r="A3479" s="24">
        <v>44975.005555555559</v>
      </c>
      <c r="B3479" s="25">
        <v>44975.005555555559</v>
      </c>
      <c r="C3479" s="26" t="str">
        <f>TEXT(B3479,"dd.mm.yyyy")</f>
        <v>18.02.2023</v>
      </c>
      <c r="D3479" s="27">
        <f>B3479-A3479</f>
        <v>0</v>
      </c>
      <c r="E3479" s="28" t="s">
        <v>74</v>
      </c>
      <c r="F3479" s="28" t="s">
        <v>566</v>
      </c>
      <c r="G3479" s="28">
        <v>1</v>
      </c>
      <c r="H3479" s="29">
        <v>0.8</v>
      </c>
      <c r="I3479" s="28">
        <v>1</v>
      </c>
      <c r="J3479" s="28" t="s">
        <v>12</v>
      </c>
      <c r="K3479" s="28">
        <v>2</v>
      </c>
      <c r="L3479" s="29">
        <v>17.04</v>
      </c>
      <c r="M3479" s="29">
        <f t="shared" si="54"/>
        <v>5.1119999999999992</v>
      </c>
      <c r="N3479" s="29">
        <v>1.8480000000000025</v>
      </c>
      <c r="O3479" s="30">
        <v>24</v>
      </c>
    </row>
    <row r="3480" spans="1:15" x14ac:dyDescent="0.35">
      <c r="A3480" s="24">
        <v>44975.005555555559</v>
      </c>
      <c r="B3480" s="25">
        <v>44975.009027777778</v>
      </c>
      <c r="C3480" s="26" t="str">
        <f>TEXT(B3480,"dd.mm.yyyy")</f>
        <v>18.02.2023</v>
      </c>
      <c r="D3480" s="27">
        <f>B3480-A3480</f>
        <v>3.4722222189884633E-3</v>
      </c>
      <c r="E3480" s="28" t="s">
        <v>56</v>
      </c>
      <c r="F3480" s="28" t="s">
        <v>356</v>
      </c>
      <c r="G3480" s="28">
        <v>1</v>
      </c>
      <c r="H3480" s="29">
        <v>1.7</v>
      </c>
      <c r="I3480" s="28">
        <v>1</v>
      </c>
      <c r="J3480" s="28" t="s">
        <v>12</v>
      </c>
      <c r="K3480" s="28">
        <v>2</v>
      </c>
      <c r="L3480" s="29">
        <v>3.7</v>
      </c>
      <c r="M3480" s="29">
        <f t="shared" si="54"/>
        <v>1.1100000000000001</v>
      </c>
      <c r="N3480" s="29">
        <v>1.1899999999999995</v>
      </c>
      <c r="O3480" s="30">
        <v>6</v>
      </c>
    </row>
    <row r="3481" spans="1:15" x14ac:dyDescent="0.35">
      <c r="A3481" s="24">
        <v>44975.005555555559</v>
      </c>
      <c r="B3481" s="25">
        <v>44975.025000000001</v>
      </c>
      <c r="C3481" s="26" t="str">
        <f>TEXT(B3481,"dd.mm.yyyy")</f>
        <v>18.02.2023</v>
      </c>
      <c r="D3481" s="27">
        <f>B3481-A3481</f>
        <v>1.9444444442342501E-2</v>
      </c>
      <c r="E3481" s="28" t="s">
        <v>73</v>
      </c>
      <c r="F3481" s="28" t="s">
        <v>271</v>
      </c>
      <c r="G3481" s="28">
        <v>2</v>
      </c>
      <c r="H3481" s="29">
        <v>9.5</v>
      </c>
      <c r="I3481" s="28">
        <v>1</v>
      </c>
      <c r="J3481" s="28" t="s">
        <v>12</v>
      </c>
      <c r="K3481" s="28">
        <v>2</v>
      </c>
      <c r="L3481" s="29">
        <v>22.8</v>
      </c>
      <c r="M3481" s="29">
        <f t="shared" si="54"/>
        <v>6.84</v>
      </c>
      <c r="N3481" s="29">
        <v>2.3599999999999994</v>
      </c>
      <c r="O3481" s="30">
        <v>32</v>
      </c>
    </row>
    <row r="3482" spans="1:15" x14ac:dyDescent="0.35">
      <c r="A3482" s="24">
        <v>44975.005555555559</v>
      </c>
      <c r="B3482" s="25">
        <v>44975.011111111111</v>
      </c>
      <c r="C3482" s="26" t="str">
        <f>TEXT(B3482,"dd.mm.yyyy")</f>
        <v>18.02.2023</v>
      </c>
      <c r="D3482" s="27">
        <f>B3482-A3482</f>
        <v>5.5555555518367328E-3</v>
      </c>
      <c r="E3482" s="28" t="s">
        <v>43</v>
      </c>
      <c r="F3482" s="28" t="s">
        <v>299</v>
      </c>
      <c r="G3482" s="28">
        <v>2</v>
      </c>
      <c r="H3482" s="29">
        <v>1.4</v>
      </c>
      <c r="I3482" s="28">
        <v>1</v>
      </c>
      <c r="J3482" s="28" t="s">
        <v>12</v>
      </c>
      <c r="K3482" s="28">
        <v>2</v>
      </c>
      <c r="L3482" s="29">
        <v>3.1</v>
      </c>
      <c r="M3482" s="29">
        <f t="shared" si="54"/>
        <v>0.92999999999999994</v>
      </c>
      <c r="N3482" s="29">
        <v>0.9700000000000002</v>
      </c>
      <c r="O3482" s="30">
        <v>5</v>
      </c>
    </row>
    <row r="3483" spans="1:15" x14ac:dyDescent="0.35">
      <c r="A3483" s="24">
        <v>44975.005555555559</v>
      </c>
      <c r="B3483" s="25">
        <v>44975.006944444445</v>
      </c>
      <c r="C3483" s="26" t="str">
        <f>TEXT(B3483,"dd.mm.yyyy")</f>
        <v>18.02.2023</v>
      </c>
      <c r="D3483" s="27">
        <f>B3483-A3483</f>
        <v>1.3888888861401938E-3</v>
      </c>
      <c r="E3483" s="28" t="s">
        <v>22</v>
      </c>
      <c r="F3483" s="28" t="s">
        <v>474</v>
      </c>
      <c r="G3483" s="28">
        <v>1</v>
      </c>
      <c r="H3483" s="29">
        <v>0.5</v>
      </c>
      <c r="I3483" s="28">
        <v>1</v>
      </c>
      <c r="J3483" s="28" t="s">
        <v>12</v>
      </c>
      <c r="K3483" s="28">
        <v>2</v>
      </c>
      <c r="L3483" s="29">
        <v>3.1</v>
      </c>
      <c r="M3483" s="29">
        <f t="shared" si="54"/>
        <v>0.92999999999999994</v>
      </c>
      <c r="N3483" s="29">
        <v>0.9700000000000002</v>
      </c>
      <c r="O3483" s="30">
        <v>5</v>
      </c>
    </row>
    <row r="3484" spans="1:15" x14ac:dyDescent="0.35">
      <c r="A3484" s="24">
        <v>44975.005555555559</v>
      </c>
      <c r="B3484" s="25">
        <v>44975.015277777777</v>
      </c>
      <c r="C3484" s="26" t="str">
        <f>TEXT(B3484,"dd.mm.yyyy")</f>
        <v>18.02.2023</v>
      </c>
      <c r="D3484" s="27">
        <f>B3484-A3484</f>
        <v>9.7222222175332718E-3</v>
      </c>
      <c r="E3484" s="28" t="s">
        <v>37</v>
      </c>
      <c r="F3484" s="28" t="s">
        <v>113</v>
      </c>
      <c r="G3484" s="28">
        <v>3</v>
      </c>
      <c r="H3484" s="29">
        <v>3.5</v>
      </c>
      <c r="I3484" s="28">
        <v>1</v>
      </c>
      <c r="J3484" s="28" t="s">
        <v>12</v>
      </c>
      <c r="K3484" s="28">
        <v>1</v>
      </c>
      <c r="L3484" s="29">
        <v>8.4</v>
      </c>
      <c r="M3484" s="29">
        <f t="shared" si="54"/>
        <v>2.52</v>
      </c>
      <c r="N3484" s="29">
        <v>2.08</v>
      </c>
      <c r="O3484" s="30">
        <v>13</v>
      </c>
    </row>
    <row r="3485" spans="1:15" x14ac:dyDescent="0.35">
      <c r="A3485" s="24">
        <v>44975.006249999999</v>
      </c>
      <c r="B3485" s="25">
        <v>44975.011111111111</v>
      </c>
      <c r="C3485" s="26" t="str">
        <f>TEXT(B3485,"dd.mm.yyyy")</f>
        <v>18.02.2023</v>
      </c>
      <c r="D3485" s="27">
        <f>B3485-A3485</f>
        <v>4.8611111124046147E-3</v>
      </c>
      <c r="E3485" s="28" t="s">
        <v>21</v>
      </c>
      <c r="F3485" s="28" t="s">
        <v>352</v>
      </c>
      <c r="G3485" s="28">
        <v>1</v>
      </c>
      <c r="H3485" s="29">
        <v>2.2000000000000002</v>
      </c>
      <c r="I3485" s="28">
        <v>1</v>
      </c>
      <c r="J3485" s="28" t="s">
        <v>12</v>
      </c>
      <c r="K3485" s="28">
        <v>2</v>
      </c>
      <c r="L3485" s="29">
        <v>5.28</v>
      </c>
      <c r="M3485" s="29">
        <f t="shared" si="54"/>
        <v>1.5840000000000001</v>
      </c>
      <c r="N3485" s="29">
        <v>1.1360000000000001</v>
      </c>
      <c r="O3485" s="30">
        <v>8</v>
      </c>
    </row>
    <row r="3486" spans="1:15" x14ac:dyDescent="0.35">
      <c r="A3486" s="24">
        <v>44975.006249999999</v>
      </c>
      <c r="B3486" s="25">
        <v>44975.013194444444</v>
      </c>
      <c r="C3486" s="26" t="str">
        <f>TEXT(B3486,"dd.mm.yyyy")</f>
        <v>18.02.2023</v>
      </c>
      <c r="D3486" s="27">
        <f>B3486-A3486</f>
        <v>6.9444444452528842E-3</v>
      </c>
      <c r="E3486" s="28" t="s">
        <v>37</v>
      </c>
      <c r="F3486" s="28" t="s">
        <v>850</v>
      </c>
      <c r="G3486" s="28">
        <v>2</v>
      </c>
      <c r="H3486" s="29">
        <v>1.9</v>
      </c>
      <c r="I3486" s="28">
        <v>1</v>
      </c>
      <c r="J3486" s="28" t="s">
        <v>12</v>
      </c>
      <c r="K3486" s="28">
        <v>1</v>
      </c>
      <c r="L3486" s="29">
        <v>3.6</v>
      </c>
      <c r="M3486" s="29">
        <f t="shared" si="54"/>
        <v>1.08</v>
      </c>
      <c r="N3486" s="29">
        <v>1.3199999999999998</v>
      </c>
      <c r="O3486" s="30">
        <v>6</v>
      </c>
    </row>
    <row r="3487" spans="1:15" x14ac:dyDescent="0.35">
      <c r="A3487" s="24">
        <v>44975.006249999999</v>
      </c>
      <c r="B3487" s="25">
        <v>44975.01458333333</v>
      </c>
      <c r="C3487" s="26" t="str">
        <f>TEXT(B3487,"dd.mm.yyyy")</f>
        <v>18.02.2023</v>
      </c>
      <c r="D3487" s="27">
        <f>B3487-A3487</f>
        <v>8.333333331393078E-3</v>
      </c>
      <c r="E3487" s="28" t="s">
        <v>25</v>
      </c>
      <c r="F3487" s="28" t="s">
        <v>786</v>
      </c>
      <c r="G3487" s="28">
        <v>1</v>
      </c>
      <c r="H3487" s="29">
        <v>5.4</v>
      </c>
      <c r="I3487" s="28">
        <v>1</v>
      </c>
      <c r="J3487" s="28" t="s">
        <v>12</v>
      </c>
      <c r="K3487" s="28">
        <v>2</v>
      </c>
      <c r="L3487" s="29">
        <v>12.96</v>
      </c>
      <c r="M3487" s="29">
        <f t="shared" si="54"/>
        <v>3.8879999999999999</v>
      </c>
      <c r="N3487" s="29">
        <v>2.1519999999999992</v>
      </c>
      <c r="O3487" s="30">
        <v>19</v>
      </c>
    </row>
    <row r="3488" spans="1:15" x14ac:dyDescent="0.35">
      <c r="A3488" s="24">
        <v>44975.006249999999</v>
      </c>
      <c r="B3488" s="25">
        <v>44975.025694444441</v>
      </c>
      <c r="C3488" s="26" t="str">
        <f>TEXT(B3488,"dd.mm.yyyy")</f>
        <v>18.02.2023</v>
      </c>
      <c r="D3488" s="27">
        <f>B3488-A3488</f>
        <v>1.9444444442342501E-2</v>
      </c>
      <c r="E3488" s="28" t="s">
        <v>43</v>
      </c>
      <c r="F3488" s="28" t="s">
        <v>342</v>
      </c>
      <c r="G3488" s="28">
        <v>1</v>
      </c>
      <c r="H3488" s="29">
        <v>12.5</v>
      </c>
      <c r="I3488" s="28">
        <v>1</v>
      </c>
      <c r="J3488" s="28" t="s">
        <v>12</v>
      </c>
      <c r="K3488" s="28">
        <v>2</v>
      </c>
      <c r="L3488" s="29">
        <v>30</v>
      </c>
      <c r="M3488" s="29">
        <f t="shared" si="54"/>
        <v>9</v>
      </c>
      <c r="N3488" s="29">
        <v>4</v>
      </c>
      <c r="O3488" s="30">
        <v>43</v>
      </c>
    </row>
    <row r="3489" spans="1:15" x14ac:dyDescent="0.35">
      <c r="A3489" s="24">
        <v>44975.006944444445</v>
      </c>
      <c r="B3489" s="25">
        <v>44975.027777777781</v>
      </c>
      <c r="C3489" s="26" t="str">
        <f>TEXT(B3489,"dd.mm.yyyy")</f>
        <v>18.02.2023</v>
      </c>
      <c r="D3489" s="27">
        <f>B3489-A3489</f>
        <v>2.0833333335758653E-2</v>
      </c>
      <c r="E3489" s="28" t="s">
        <v>67</v>
      </c>
      <c r="F3489" s="28" t="s">
        <v>542</v>
      </c>
      <c r="G3489" s="28">
        <v>1</v>
      </c>
      <c r="H3489" s="29">
        <v>16.899999999999999</v>
      </c>
      <c r="I3489" s="28">
        <v>1</v>
      </c>
      <c r="J3489" s="28" t="s">
        <v>12</v>
      </c>
      <c r="K3489" s="28">
        <v>2</v>
      </c>
      <c r="L3489" s="29">
        <v>40.56</v>
      </c>
      <c r="M3489" s="29">
        <f t="shared" si="54"/>
        <v>12.168000000000001</v>
      </c>
      <c r="N3489" s="29">
        <v>7.2719999999999985</v>
      </c>
      <c r="O3489" s="30">
        <v>60</v>
      </c>
    </row>
    <row r="3490" spans="1:15" x14ac:dyDescent="0.35">
      <c r="A3490" s="24">
        <v>44975.006944444445</v>
      </c>
      <c r="B3490" s="25">
        <v>44975.011805555558</v>
      </c>
      <c r="C3490" s="26" t="str">
        <f>TEXT(B3490,"dd.mm.yyyy")</f>
        <v>18.02.2023</v>
      </c>
      <c r="D3490" s="27">
        <f>B3490-A3490</f>
        <v>4.8611111124046147E-3</v>
      </c>
      <c r="E3490" s="28" t="s">
        <v>56</v>
      </c>
      <c r="F3490" s="28" t="s">
        <v>922</v>
      </c>
      <c r="G3490" s="28">
        <v>3</v>
      </c>
      <c r="H3490" s="29">
        <v>2.8</v>
      </c>
      <c r="I3490" s="28">
        <v>1</v>
      </c>
      <c r="J3490" s="28" t="s">
        <v>12</v>
      </c>
      <c r="K3490" s="28">
        <v>2</v>
      </c>
      <c r="L3490" s="29">
        <v>6.72</v>
      </c>
      <c r="M3490" s="29">
        <f t="shared" si="54"/>
        <v>2.016</v>
      </c>
      <c r="N3490" s="29">
        <v>2.2640000000000002</v>
      </c>
      <c r="O3490" s="30">
        <v>11</v>
      </c>
    </row>
    <row r="3491" spans="1:15" x14ac:dyDescent="0.35">
      <c r="A3491" s="24">
        <v>44975.006944444445</v>
      </c>
      <c r="B3491" s="25">
        <v>44975.006944444445</v>
      </c>
      <c r="C3491" s="26" t="str">
        <f>TEXT(B3491,"dd.mm.yyyy")</f>
        <v>18.02.2023</v>
      </c>
      <c r="D3491" s="27">
        <f>B3491-A3491</f>
        <v>0</v>
      </c>
      <c r="E3491" s="28" t="s">
        <v>56</v>
      </c>
      <c r="F3491" s="28" t="s">
        <v>456</v>
      </c>
      <c r="G3491" s="28">
        <v>1</v>
      </c>
      <c r="H3491" s="29">
        <v>0</v>
      </c>
      <c r="I3491" s="28">
        <v>1</v>
      </c>
      <c r="J3491" s="28" t="s">
        <v>12</v>
      </c>
      <c r="K3491" s="28">
        <v>2</v>
      </c>
      <c r="L3491" s="29">
        <v>3.1</v>
      </c>
      <c r="M3491" s="29">
        <f t="shared" si="54"/>
        <v>0.92999999999999994</v>
      </c>
      <c r="N3491" s="29">
        <v>0.9700000000000002</v>
      </c>
      <c r="O3491" s="30">
        <v>5</v>
      </c>
    </row>
    <row r="3492" spans="1:15" x14ac:dyDescent="0.35">
      <c r="A3492" s="24">
        <v>44975.006944444445</v>
      </c>
      <c r="B3492" s="25">
        <v>44975.018750000003</v>
      </c>
      <c r="C3492" s="26" t="str">
        <f>TEXT(B3492,"dd.mm.yyyy")</f>
        <v>18.02.2023</v>
      </c>
      <c r="D3492" s="27">
        <f>B3492-A3492</f>
        <v>1.1805555557657499E-2</v>
      </c>
      <c r="E3492" s="28" t="s">
        <v>21</v>
      </c>
      <c r="F3492" s="28" t="s">
        <v>554</v>
      </c>
      <c r="G3492" s="28">
        <v>4</v>
      </c>
      <c r="H3492" s="29">
        <v>5.5</v>
      </c>
      <c r="I3492" s="28">
        <v>1</v>
      </c>
      <c r="J3492" s="28" t="s">
        <v>12</v>
      </c>
      <c r="K3492" s="28">
        <v>2</v>
      </c>
      <c r="L3492" s="29">
        <v>13.2</v>
      </c>
      <c r="M3492" s="29">
        <f t="shared" si="54"/>
        <v>3.9599999999999995</v>
      </c>
      <c r="N3492" s="29">
        <v>2.84</v>
      </c>
      <c r="O3492" s="30">
        <v>20</v>
      </c>
    </row>
    <row r="3493" spans="1:15" x14ac:dyDescent="0.35">
      <c r="A3493" s="24">
        <v>44975.006944444445</v>
      </c>
      <c r="B3493" s="25">
        <v>44975.009722222225</v>
      </c>
      <c r="C3493" s="26" t="str">
        <f>TEXT(B3493,"dd.mm.yyyy")</f>
        <v>18.02.2023</v>
      </c>
      <c r="D3493" s="27">
        <f>B3493-A3493</f>
        <v>2.7777777795563452E-3</v>
      </c>
      <c r="E3493" s="28" t="s">
        <v>17</v>
      </c>
      <c r="F3493" s="28" t="s">
        <v>674</v>
      </c>
      <c r="G3493" s="28">
        <v>1</v>
      </c>
      <c r="H3493" s="29">
        <v>1.4</v>
      </c>
      <c r="I3493" s="28">
        <v>1</v>
      </c>
      <c r="J3493" s="28" t="s">
        <v>12</v>
      </c>
      <c r="K3493" s="28">
        <v>1</v>
      </c>
      <c r="L3493" s="29">
        <v>3</v>
      </c>
      <c r="M3493" s="29">
        <f t="shared" si="54"/>
        <v>0.89999999999999991</v>
      </c>
      <c r="N3493" s="29">
        <v>1.0999999999999996</v>
      </c>
      <c r="O3493" s="30">
        <v>5</v>
      </c>
    </row>
    <row r="3494" spans="1:15" x14ac:dyDescent="0.35">
      <c r="A3494" s="24">
        <v>44975.006944444445</v>
      </c>
      <c r="B3494" s="25">
        <v>44975.01666666667</v>
      </c>
      <c r="C3494" s="26" t="str">
        <f>TEXT(B3494,"dd.mm.yyyy")</f>
        <v>18.02.2023</v>
      </c>
      <c r="D3494" s="27">
        <f>B3494-A3494</f>
        <v>9.7222222248092294E-3</v>
      </c>
      <c r="E3494" s="28" t="s">
        <v>53</v>
      </c>
      <c r="F3494" s="28" t="s">
        <v>97</v>
      </c>
      <c r="G3494" s="28">
        <v>2</v>
      </c>
      <c r="H3494" s="29">
        <v>6.9</v>
      </c>
      <c r="I3494" s="28">
        <v>1</v>
      </c>
      <c r="J3494" s="28" t="s">
        <v>12</v>
      </c>
      <c r="K3494" s="28">
        <v>2</v>
      </c>
      <c r="L3494" s="29">
        <v>16.559999999999999</v>
      </c>
      <c r="M3494" s="29">
        <f t="shared" si="54"/>
        <v>4.9679999999999991</v>
      </c>
      <c r="N3494" s="29">
        <v>2.4720000000000013</v>
      </c>
      <c r="O3494" s="30">
        <v>24</v>
      </c>
    </row>
    <row r="3495" spans="1:15" x14ac:dyDescent="0.35">
      <c r="A3495" s="24">
        <v>44975.007638888892</v>
      </c>
      <c r="B3495" s="25">
        <v>44975.022916666669</v>
      </c>
      <c r="C3495" s="26" t="str">
        <f>TEXT(B3495,"dd.mm.yyyy")</f>
        <v>18.02.2023</v>
      </c>
      <c r="D3495" s="27">
        <f>B3495-A3495</f>
        <v>1.5277777776645962E-2</v>
      </c>
      <c r="E3495" s="28" t="s">
        <v>45</v>
      </c>
      <c r="F3495" s="28" t="s">
        <v>932</v>
      </c>
      <c r="G3495" s="28">
        <v>2</v>
      </c>
      <c r="H3495" s="29">
        <v>6.3</v>
      </c>
      <c r="I3495" s="28">
        <v>1</v>
      </c>
      <c r="J3495" s="28" t="s">
        <v>12</v>
      </c>
      <c r="K3495" s="28">
        <v>2</v>
      </c>
      <c r="L3495" s="29">
        <v>15.12</v>
      </c>
      <c r="M3495" s="29">
        <f t="shared" si="54"/>
        <v>4.5359999999999996</v>
      </c>
      <c r="N3495" s="29">
        <v>4.3439999999999994</v>
      </c>
      <c r="O3495" s="30">
        <v>24</v>
      </c>
    </row>
    <row r="3496" spans="1:15" x14ac:dyDescent="0.35">
      <c r="A3496" s="24">
        <v>44975.007638888892</v>
      </c>
      <c r="B3496" s="25">
        <v>44975.015972222223</v>
      </c>
      <c r="C3496" s="26" t="str">
        <f>TEXT(B3496,"dd.mm.yyyy")</f>
        <v>18.02.2023</v>
      </c>
      <c r="D3496" s="27">
        <f>B3496-A3496</f>
        <v>8.333333331393078E-3</v>
      </c>
      <c r="E3496" s="28" t="s">
        <v>65</v>
      </c>
      <c r="F3496" s="28" t="s">
        <v>826</v>
      </c>
      <c r="G3496" s="28">
        <v>1</v>
      </c>
      <c r="H3496" s="29">
        <v>4.8</v>
      </c>
      <c r="I3496" s="28">
        <v>1</v>
      </c>
      <c r="J3496" s="28" t="s">
        <v>12</v>
      </c>
      <c r="K3496" s="28">
        <v>1</v>
      </c>
      <c r="L3496" s="29">
        <v>11.52</v>
      </c>
      <c r="M3496" s="29">
        <f t="shared" si="54"/>
        <v>3.456</v>
      </c>
      <c r="N3496" s="29">
        <v>2.0240000000000009</v>
      </c>
      <c r="O3496" s="30">
        <v>17</v>
      </c>
    </row>
    <row r="3497" spans="1:15" x14ac:dyDescent="0.35">
      <c r="A3497" s="24">
        <v>44975.008333333331</v>
      </c>
      <c r="B3497" s="25">
        <v>44975.01666666667</v>
      </c>
      <c r="C3497" s="26" t="str">
        <f>TEXT(B3497,"dd.mm.yyyy")</f>
        <v>18.02.2023</v>
      </c>
      <c r="D3497" s="27">
        <f>B3497-A3497</f>
        <v>8.3333333386690356E-3</v>
      </c>
      <c r="E3497" s="28" t="s">
        <v>53</v>
      </c>
      <c r="F3497" s="28" t="s">
        <v>806</v>
      </c>
      <c r="G3497" s="28">
        <v>1</v>
      </c>
      <c r="H3497" s="29">
        <v>6.2</v>
      </c>
      <c r="I3497" s="28">
        <v>1</v>
      </c>
      <c r="J3497" s="28" t="s">
        <v>12</v>
      </c>
      <c r="K3497" s="28">
        <v>1</v>
      </c>
      <c r="L3497" s="29">
        <v>14.88</v>
      </c>
      <c r="M3497" s="29">
        <f t="shared" si="54"/>
        <v>4.4640000000000004</v>
      </c>
      <c r="N3497" s="29">
        <v>3.6560000000000006</v>
      </c>
      <c r="O3497" s="30">
        <v>23</v>
      </c>
    </row>
    <row r="3498" spans="1:15" x14ac:dyDescent="0.35">
      <c r="A3498" s="24">
        <v>44975.008333333331</v>
      </c>
      <c r="B3498" s="25">
        <v>44975.01666666667</v>
      </c>
      <c r="C3498" s="26" t="str">
        <f>TEXT(B3498,"dd.mm.yyyy")</f>
        <v>18.02.2023</v>
      </c>
      <c r="D3498" s="27">
        <f>B3498-A3498</f>
        <v>8.3333333386690356E-3</v>
      </c>
      <c r="E3498" s="28" t="s">
        <v>27</v>
      </c>
      <c r="F3498" s="28" t="s">
        <v>717</v>
      </c>
      <c r="G3498" s="28">
        <v>2</v>
      </c>
      <c r="H3498" s="29">
        <v>6</v>
      </c>
      <c r="I3498" s="28">
        <v>1</v>
      </c>
      <c r="J3498" s="28" t="s">
        <v>12</v>
      </c>
      <c r="K3498" s="28">
        <v>2</v>
      </c>
      <c r="L3498" s="29">
        <v>14.4</v>
      </c>
      <c r="M3498" s="29">
        <f t="shared" si="54"/>
        <v>4.32</v>
      </c>
      <c r="N3498" s="29">
        <v>2.2799999999999994</v>
      </c>
      <c r="O3498" s="30">
        <v>21</v>
      </c>
    </row>
    <row r="3499" spans="1:15" x14ac:dyDescent="0.35">
      <c r="A3499" s="24">
        <v>44975.008333333331</v>
      </c>
      <c r="B3499" s="25">
        <v>44975.011111111111</v>
      </c>
      <c r="C3499" s="26" t="str">
        <f>TEXT(B3499,"dd.mm.yyyy")</f>
        <v>18.02.2023</v>
      </c>
      <c r="D3499" s="27">
        <f>B3499-A3499</f>
        <v>2.7777777795563452E-3</v>
      </c>
      <c r="E3499" s="28" t="s">
        <v>72</v>
      </c>
      <c r="F3499" s="28" t="s">
        <v>781</v>
      </c>
      <c r="G3499" s="28">
        <v>1</v>
      </c>
      <c r="H3499" s="29">
        <v>0.7</v>
      </c>
      <c r="I3499" s="28">
        <v>1</v>
      </c>
      <c r="J3499" s="28" t="s">
        <v>12</v>
      </c>
      <c r="K3499" s="28">
        <v>1</v>
      </c>
      <c r="L3499" s="29">
        <v>3.8</v>
      </c>
      <c r="M3499" s="29">
        <f t="shared" si="54"/>
        <v>1.1399999999999999</v>
      </c>
      <c r="N3499" s="29">
        <v>1.0600000000000005</v>
      </c>
      <c r="O3499" s="30">
        <v>6</v>
      </c>
    </row>
    <row r="3500" spans="1:15" x14ac:dyDescent="0.35">
      <c r="A3500" s="24">
        <v>44975.008333333331</v>
      </c>
      <c r="B3500" s="25">
        <v>44975.009027777778</v>
      </c>
      <c r="C3500" s="26" t="str">
        <f>TEXT(B3500,"dd.mm.yyyy")</f>
        <v>18.02.2023</v>
      </c>
      <c r="D3500" s="27">
        <f>B3500-A3500</f>
        <v>6.944444467080757E-4</v>
      </c>
      <c r="E3500" s="28" t="s">
        <v>50</v>
      </c>
      <c r="F3500" s="28" t="s">
        <v>313</v>
      </c>
      <c r="G3500" s="28">
        <v>1</v>
      </c>
      <c r="H3500" s="29">
        <v>5.8</v>
      </c>
      <c r="I3500" s="28">
        <v>5</v>
      </c>
      <c r="J3500" s="28" t="s">
        <v>12</v>
      </c>
      <c r="K3500" s="28">
        <v>1</v>
      </c>
      <c r="L3500" s="29">
        <v>13.92</v>
      </c>
      <c r="M3500" s="29">
        <f t="shared" si="54"/>
        <v>4.1760000000000002</v>
      </c>
      <c r="N3500" s="29">
        <v>0.90399999999999991</v>
      </c>
      <c r="O3500" s="30">
        <v>19</v>
      </c>
    </row>
    <row r="3501" spans="1:15" x14ac:dyDescent="0.35">
      <c r="A3501" s="24">
        <v>44975.009027777778</v>
      </c>
      <c r="B3501" s="25">
        <v>44975.013194444444</v>
      </c>
      <c r="C3501" s="26" t="str">
        <f>TEXT(B3501,"dd.mm.yyyy")</f>
        <v>18.02.2023</v>
      </c>
      <c r="D3501" s="27">
        <f>B3501-A3501</f>
        <v>4.166666665696539E-3</v>
      </c>
      <c r="E3501" s="28" t="s">
        <v>30</v>
      </c>
      <c r="F3501" s="28" t="s">
        <v>161</v>
      </c>
      <c r="G3501" s="28">
        <v>1</v>
      </c>
      <c r="H3501" s="29">
        <v>1.7</v>
      </c>
      <c r="I3501" s="28">
        <v>1</v>
      </c>
      <c r="J3501" s="28" t="s">
        <v>12</v>
      </c>
      <c r="K3501" s="28">
        <v>1</v>
      </c>
      <c r="L3501" s="29">
        <v>3.6</v>
      </c>
      <c r="M3501" s="29">
        <f t="shared" si="54"/>
        <v>1.08</v>
      </c>
      <c r="N3501" s="29">
        <v>1.3199999999999998</v>
      </c>
      <c r="O3501" s="30">
        <v>6</v>
      </c>
    </row>
    <row r="3502" spans="1:15" x14ac:dyDescent="0.35">
      <c r="A3502" s="24">
        <v>44975.009027777778</v>
      </c>
      <c r="B3502" s="25">
        <v>44975.026388888888</v>
      </c>
      <c r="C3502" s="26" t="str">
        <f>TEXT(B3502,"dd.mm.yyyy")</f>
        <v>18.02.2023</v>
      </c>
      <c r="D3502" s="27">
        <f>B3502-A3502</f>
        <v>1.7361111109494232E-2</v>
      </c>
      <c r="E3502" s="28" t="s">
        <v>76</v>
      </c>
      <c r="F3502" s="28" t="s">
        <v>297</v>
      </c>
      <c r="G3502" s="28">
        <v>2</v>
      </c>
      <c r="H3502" s="29">
        <v>7.8</v>
      </c>
      <c r="I3502" s="28">
        <v>1</v>
      </c>
      <c r="J3502" s="28" t="s">
        <v>12</v>
      </c>
      <c r="K3502" s="28">
        <v>2</v>
      </c>
      <c r="L3502" s="29">
        <v>18.72</v>
      </c>
      <c r="M3502" s="29">
        <f t="shared" si="54"/>
        <v>5.6159999999999997</v>
      </c>
      <c r="N3502" s="29">
        <v>2.6640000000000015</v>
      </c>
      <c r="O3502" s="30">
        <v>27</v>
      </c>
    </row>
    <row r="3503" spans="1:15" x14ac:dyDescent="0.35">
      <c r="A3503" s="24">
        <v>44975.009027777778</v>
      </c>
      <c r="B3503" s="25">
        <v>44975.01458333333</v>
      </c>
      <c r="C3503" s="26" t="str">
        <f>TEXT(B3503,"dd.mm.yyyy")</f>
        <v>18.02.2023</v>
      </c>
      <c r="D3503" s="27">
        <f>B3503-A3503</f>
        <v>5.5555555518367328E-3</v>
      </c>
      <c r="E3503" s="28" t="s">
        <v>48</v>
      </c>
      <c r="F3503" s="28" t="s">
        <v>212</v>
      </c>
      <c r="G3503" s="28">
        <v>1</v>
      </c>
      <c r="H3503" s="29">
        <v>2.8</v>
      </c>
      <c r="I3503" s="28">
        <v>1</v>
      </c>
      <c r="J3503" s="28" t="s">
        <v>12</v>
      </c>
      <c r="K3503" s="28">
        <v>1</v>
      </c>
      <c r="L3503" s="29">
        <v>6.72</v>
      </c>
      <c r="M3503" s="29">
        <f t="shared" si="54"/>
        <v>2.016</v>
      </c>
      <c r="N3503" s="29">
        <v>2.2640000000000002</v>
      </c>
      <c r="O3503" s="30">
        <v>11</v>
      </c>
    </row>
    <row r="3504" spans="1:15" x14ac:dyDescent="0.35">
      <c r="A3504" s="24">
        <v>44975.009027777778</v>
      </c>
      <c r="B3504" s="25">
        <v>44975.025000000001</v>
      </c>
      <c r="C3504" s="26" t="str">
        <f>TEXT(B3504,"dd.mm.yyyy")</f>
        <v>18.02.2023</v>
      </c>
      <c r="D3504" s="27">
        <f>B3504-A3504</f>
        <v>1.5972222223354038E-2</v>
      </c>
      <c r="E3504" s="28" t="s">
        <v>38</v>
      </c>
      <c r="F3504" s="28" t="s">
        <v>217</v>
      </c>
      <c r="G3504" s="28">
        <v>1</v>
      </c>
      <c r="H3504" s="29">
        <v>8.6</v>
      </c>
      <c r="I3504" s="28">
        <v>1</v>
      </c>
      <c r="J3504" s="28" t="s">
        <v>12</v>
      </c>
      <c r="K3504" s="28">
        <v>2</v>
      </c>
      <c r="L3504" s="29">
        <v>20.64</v>
      </c>
      <c r="M3504" s="29">
        <f t="shared" si="54"/>
        <v>6.1920000000000002</v>
      </c>
      <c r="N3504" s="29">
        <v>4.1679999999999993</v>
      </c>
      <c r="O3504" s="30">
        <v>31</v>
      </c>
    </row>
    <row r="3505" spans="1:15" x14ac:dyDescent="0.35">
      <c r="A3505" s="24">
        <v>44975.009722222225</v>
      </c>
      <c r="B3505" s="25">
        <v>44975.010416666664</v>
      </c>
      <c r="C3505" s="26" t="str">
        <f>TEXT(B3505,"dd.mm.yyyy")</f>
        <v>18.02.2023</v>
      </c>
      <c r="D3505" s="27">
        <f>B3505-A3505</f>
        <v>6.9444443943211809E-4</v>
      </c>
      <c r="E3505" s="28" t="s">
        <v>16</v>
      </c>
      <c r="F3505" s="28" t="s">
        <v>374</v>
      </c>
      <c r="G3505" s="28">
        <v>1</v>
      </c>
      <c r="H3505" s="29">
        <v>0.4</v>
      </c>
      <c r="I3505" s="28">
        <v>1</v>
      </c>
      <c r="J3505" s="28" t="s">
        <v>12</v>
      </c>
      <c r="K3505" s="28">
        <v>1</v>
      </c>
      <c r="L3505" s="29">
        <v>3.7</v>
      </c>
      <c r="M3505" s="29">
        <f t="shared" si="54"/>
        <v>1.1100000000000001</v>
      </c>
      <c r="N3505" s="29">
        <v>1.1899999999999995</v>
      </c>
      <c r="O3505" s="30">
        <v>6</v>
      </c>
    </row>
    <row r="3506" spans="1:15" x14ac:dyDescent="0.35">
      <c r="A3506" s="24">
        <v>44975.009722222225</v>
      </c>
      <c r="B3506" s="25">
        <v>44975.025694444441</v>
      </c>
      <c r="C3506" s="26" t="str">
        <f>TEXT(B3506,"dd.mm.yyyy")</f>
        <v>18.02.2023</v>
      </c>
      <c r="D3506" s="27">
        <f>B3506-A3506</f>
        <v>1.597222221607808E-2</v>
      </c>
      <c r="E3506" s="28" t="s">
        <v>15</v>
      </c>
      <c r="F3506" s="28" t="s">
        <v>476</v>
      </c>
      <c r="G3506" s="28">
        <v>1</v>
      </c>
      <c r="H3506" s="29">
        <v>8.4</v>
      </c>
      <c r="I3506" s="28">
        <v>1</v>
      </c>
      <c r="J3506" s="28" t="s">
        <v>12</v>
      </c>
      <c r="K3506" s="28">
        <v>2</v>
      </c>
      <c r="L3506" s="29">
        <v>20.16</v>
      </c>
      <c r="M3506" s="29">
        <f t="shared" si="54"/>
        <v>6.048</v>
      </c>
      <c r="N3506" s="29">
        <v>4.791999999999998</v>
      </c>
      <c r="O3506" s="30">
        <v>31</v>
      </c>
    </row>
    <row r="3507" spans="1:15" x14ac:dyDescent="0.35">
      <c r="A3507" s="24">
        <v>44975.009722222225</v>
      </c>
      <c r="B3507" s="25">
        <v>44975.027083333334</v>
      </c>
      <c r="C3507" s="26" t="str">
        <f>TEXT(B3507,"dd.mm.yyyy")</f>
        <v>18.02.2023</v>
      </c>
      <c r="D3507" s="27">
        <f>B3507-A3507</f>
        <v>1.7361111109494232E-2</v>
      </c>
      <c r="E3507" s="28" t="s">
        <v>43</v>
      </c>
      <c r="F3507" s="28" t="s">
        <v>467</v>
      </c>
      <c r="G3507" s="28">
        <v>1</v>
      </c>
      <c r="H3507" s="29">
        <v>6.5</v>
      </c>
      <c r="I3507" s="28">
        <v>1</v>
      </c>
      <c r="J3507" s="28" t="s">
        <v>12</v>
      </c>
      <c r="K3507" s="28">
        <v>2</v>
      </c>
      <c r="L3507" s="29">
        <v>15.6</v>
      </c>
      <c r="M3507" s="29">
        <f t="shared" si="54"/>
        <v>4.68</v>
      </c>
      <c r="N3507" s="29">
        <v>2.7200000000000006</v>
      </c>
      <c r="O3507" s="30">
        <v>23</v>
      </c>
    </row>
    <row r="3508" spans="1:15" x14ac:dyDescent="0.35">
      <c r="A3508" s="24">
        <v>44975.010416666664</v>
      </c>
      <c r="B3508" s="25">
        <v>44975.015277777777</v>
      </c>
      <c r="C3508" s="26" t="str">
        <f>TEXT(B3508,"dd.mm.yyyy")</f>
        <v>18.02.2023</v>
      </c>
      <c r="D3508" s="27">
        <f>B3508-A3508</f>
        <v>4.8611111124046147E-3</v>
      </c>
      <c r="E3508" s="28" t="s">
        <v>51</v>
      </c>
      <c r="F3508" s="28" t="s">
        <v>330</v>
      </c>
      <c r="G3508" s="28">
        <v>1</v>
      </c>
      <c r="H3508" s="29">
        <v>2.1</v>
      </c>
      <c r="I3508" s="28">
        <v>1</v>
      </c>
      <c r="J3508" s="28" t="s">
        <v>12</v>
      </c>
      <c r="K3508" s="28">
        <v>2</v>
      </c>
      <c r="L3508" s="29">
        <v>5.04</v>
      </c>
      <c r="M3508" s="29">
        <f t="shared" si="54"/>
        <v>1.512</v>
      </c>
      <c r="N3508" s="29">
        <v>1.4479999999999995</v>
      </c>
      <c r="O3508" s="30">
        <v>8</v>
      </c>
    </row>
    <row r="3509" spans="1:15" x14ac:dyDescent="0.35">
      <c r="A3509" s="24">
        <v>44975.011111111111</v>
      </c>
      <c r="B3509" s="25">
        <v>44975.020138888889</v>
      </c>
      <c r="C3509" s="26" t="str">
        <f>TEXT(B3509,"dd.mm.yyyy")</f>
        <v>18.02.2023</v>
      </c>
      <c r="D3509" s="27">
        <f>B3509-A3509</f>
        <v>9.0277777781011537E-3</v>
      </c>
      <c r="E3509" s="28" t="s">
        <v>49</v>
      </c>
      <c r="F3509" s="28" t="s">
        <v>592</v>
      </c>
      <c r="G3509" s="28">
        <v>2</v>
      </c>
      <c r="H3509" s="29">
        <v>3</v>
      </c>
      <c r="I3509" s="28">
        <v>1</v>
      </c>
      <c r="J3509" s="28" t="s">
        <v>12</v>
      </c>
      <c r="K3509" s="28">
        <v>1</v>
      </c>
      <c r="L3509" s="29">
        <v>7.2</v>
      </c>
      <c r="M3509" s="29">
        <f t="shared" si="54"/>
        <v>2.16</v>
      </c>
      <c r="N3509" s="29">
        <v>1.6399999999999997</v>
      </c>
      <c r="O3509" s="30">
        <v>11</v>
      </c>
    </row>
    <row r="3510" spans="1:15" x14ac:dyDescent="0.35">
      <c r="A3510" s="24">
        <v>44975.011805555558</v>
      </c>
      <c r="B3510" s="25">
        <v>44975.018750000003</v>
      </c>
      <c r="C3510" s="26" t="str">
        <f>TEXT(B3510,"dd.mm.yyyy")</f>
        <v>18.02.2023</v>
      </c>
      <c r="D3510" s="27">
        <f>B3510-A3510</f>
        <v>6.9444444452528842E-3</v>
      </c>
      <c r="E3510" s="28" t="s">
        <v>51</v>
      </c>
      <c r="F3510" s="28" t="s">
        <v>270</v>
      </c>
      <c r="G3510" s="28">
        <v>1</v>
      </c>
      <c r="H3510" s="29">
        <v>1.6</v>
      </c>
      <c r="I3510" s="28">
        <v>1</v>
      </c>
      <c r="J3510" s="28" t="s">
        <v>12</v>
      </c>
      <c r="K3510" s="28">
        <v>2</v>
      </c>
      <c r="L3510" s="29">
        <v>4</v>
      </c>
      <c r="M3510" s="29">
        <f t="shared" si="54"/>
        <v>1.2</v>
      </c>
      <c r="N3510" s="29">
        <v>0.79999999999999982</v>
      </c>
      <c r="O3510" s="30">
        <v>6</v>
      </c>
    </row>
    <row r="3511" spans="1:15" x14ac:dyDescent="0.35">
      <c r="A3511" s="24">
        <v>44975.011805555558</v>
      </c>
      <c r="B3511" s="25">
        <v>44975.029861111114</v>
      </c>
      <c r="C3511" s="26" t="str">
        <f>TEXT(B3511,"dd.mm.yyyy")</f>
        <v>18.02.2023</v>
      </c>
      <c r="D3511" s="27">
        <f>B3511-A3511</f>
        <v>1.8055555556202307E-2</v>
      </c>
      <c r="E3511" s="28" t="s">
        <v>69</v>
      </c>
      <c r="F3511" s="28" t="s">
        <v>771</v>
      </c>
      <c r="G3511" s="28">
        <v>1</v>
      </c>
      <c r="H3511" s="29">
        <v>10.7</v>
      </c>
      <c r="I3511" s="28">
        <v>1</v>
      </c>
      <c r="J3511" s="28" t="s">
        <v>12</v>
      </c>
      <c r="K3511" s="28">
        <v>2</v>
      </c>
      <c r="L3511" s="29">
        <v>25.68</v>
      </c>
      <c r="M3511" s="29">
        <f t="shared" si="54"/>
        <v>7.7039999999999997</v>
      </c>
      <c r="N3511" s="29">
        <v>5.6159999999999997</v>
      </c>
      <c r="O3511" s="30">
        <v>39</v>
      </c>
    </row>
    <row r="3512" spans="1:15" x14ac:dyDescent="0.35">
      <c r="A3512" s="24">
        <v>44975.012499999997</v>
      </c>
      <c r="B3512" s="25">
        <v>44975.022222222222</v>
      </c>
      <c r="C3512" s="26" t="str">
        <f>TEXT(B3512,"dd.mm.yyyy")</f>
        <v>18.02.2023</v>
      </c>
      <c r="D3512" s="27">
        <f>B3512-A3512</f>
        <v>9.7222222248092294E-3</v>
      </c>
      <c r="E3512" s="28" t="s">
        <v>14</v>
      </c>
      <c r="F3512" s="28" t="s">
        <v>922</v>
      </c>
      <c r="G3512" s="28">
        <v>1</v>
      </c>
      <c r="H3512" s="29">
        <v>4.3</v>
      </c>
      <c r="I3512" s="28">
        <v>1</v>
      </c>
      <c r="J3512" s="28" t="s">
        <v>12</v>
      </c>
      <c r="K3512" s="28">
        <v>1</v>
      </c>
      <c r="L3512" s="29">
        <v>10.32</v>
      </c>
      <c r="M3512" s="29">
        <f t="shared" si="54"/>
        <v>3.0960000000000001</v>
      </c>
      <c r="N3512" s="29">
        <v>1.5839999999999996</v>
      </c>
      <c r="O3512" s="30">
        <v>15</v>
      </c>
    </row>
    <row r="3513" spans="1:15" x14ac:dyDescent="0.35">
      <c r="A3513" s="24">
        <v>44975.012499999997</v>
      </c>
      <c r="B3513" s="25">
        <v>44975.017361111109</v>
      </c>
      <c r="C3513" s="26" t="str">
        <f>TEXT(B3513,"dd.mm.yyyy")</f>
        <v>18.02.2023</v>
      </c>
      <c r="D3513" s="27">
        <f>B3513-A3513</f>
        <v>4.8611111124046147E-3</v>
      </c>
      <c r="E3513" s="28" t="s">
        <v>45</v>
      </c>
      <c r="F3513" s="28" t="s">
        <v>492</v>
      </c>
      <c r="G3513" s="28">
        <v>1</v>
      </c>
      <c r="H3513" s="29">
        <v>1.3</v>
      </c>
      <c r="I3513" s="28">
        <v>1</v>
      </c>
      <c r="J3513" s="28" t="s">
        <v>12</v>
      </c>
      <c r="K3513" s="28">
        <v>2</v>
      </c>
      <c r="L3513" s="29">
        <v>3.3</v>
      </c>
      <c r="M3513" s="29">
        <f t="shared" si="54"/>
        <v>0.98999999999999988</v>
      </c>
      <c r="N3513" s="29">
        <v>1.71</v>
      </c>
      <c r="O3513" s="30">
        <v>6</v>
      </c>
    </row>
    <row r="3514" spans="1:15" x14ac:dyDescent="0.35">
      <c r="A3514" s="24">
        <v>44975.012499999997</v>
      </c>
      <c r="B3514" s="25">
        <v>44975.018055555556</v>
      </c>
      <c r="C3514" s="26" t="str">
        <f>TEXT(B3514,"dd.mm.yyyy")</f>
        <v>18.02.2023</v>
      </c>
      <c r="D3514" s="27">
        <f>B3514-A3514</f>
        <v>5.5555555591126904E-3</v>
      </c>
      <c r="E3514" s="28" t="s">
        <v>75</v>
      </c>
      <c r="F3514" s="28" t="s">
        <v>468</v>
      </c>
      <c r="G3514" s="28">
        <v>1</v>
      </c>
      <c r="H3514" s="29">
        <v>1.2</v>
      </c>
      <c r="I3514" s="28">
        <v>1</v>
      </c>
      <c r="J3514" s="28" t="s">
        <v>12</v>
      </c>
      <c r="K3514" s="28">
        <v>1</v>
      </c>
      <c r="L3514" s="29">
        <v>3.5</v>
      </c>
      <c r="M3514" s="29">
        <f t="shared" si="54"/>
        <v>1.05</v>
      </c>
      <c r="N3514" s="29">
        <v>1.4500000000000002</v>
      </c>
      <c r="O3514" s="30">
        <v>6</v>
      </c>
    </row>
    <row r="3515" spans="1:15" x14ac:dyDescent="0.35">
      <c r="A3515" s="24">
        <v>44975.012499999997</v>
      </c>
      <c r="B3515" s="25">
        <v>44975.026388888888</v>
      </c>
      <c r="C3515" s="26" t="str">
        <f>TEXT(B3515,"dd.mm.yyyy")</f>
        <v>18.02.2023</v>
      </c>
      <c r="D3515" s="27">
        <f>B3515-A3515</f>
        <v>1.3888888890505768E-2</v>
      </c>
      <c r="E3515" s="28" t="s">
        <v>68</v>
      </c>
      <c r="F3515" s="28" t="s">
        <v>134</v>
      </c>
      <c r="G3515" s="28">
        <v>1</v>
      </c>
      <c r="H3515" s="29">
        <v>8.5</v>
      </c>
      <c r="I3515" s="28">
        <v>1</v>
      </c>
      <c r="J3515" s="28" t="s">
        <v>12</v>
      </c>
      <c r="K3515" s="28">
        <v>2</v>
      </c>
      <c r="L3515" s="29">
        <v>20.399999999999999</v>
      </c>
      <c r="M3515" s="29">
        <f t="shared" si="54"/>
        <v>6.1199999999999992</v>
      </c>
      <c r="N3515" s="29">
        <v>2.480000000000004</v>
      </c>
      <c r="O3515" s="30">
        <v>29</v>
      </c>
    </row>
    <row r="3516" spans="1:15" x14ac:dyDescent="0.35">
      <c r="A3516" s="24">
        <v>44975.012499999997</v>
      </c>
      <c r="B3516" s="25">
        <v>44975.029861111114</v>
      </c>
      <c r="C3516" s="26" t="str">
        <f>TEXT(B3516,"dd.mm.yyyy")</f>
        <v>18.02.2023</v>
      </c>
      <c r="D3516" s="27">
        <f>B3516-A3516</f>
        <v>1.7361111116770189E-2</v>
      </c>
      <c r="E3516" s="28" t="s">
        <v>16</v>
      </c>
      <c r="F3516" s="28" t="s">
        <v>152</v>
      </c>
      <c r="G3516" s="28">
        <v>1</v>
      </c>
      <c r="H3516" s="29">
        <v>7.9</v>
      </c>
      <c r="I3516" s="28">
        <v>1</v>
      </c>
      <c r="J3516" s="28" t="s">
        <v>12</v>
      </c>
      <c r="K3516" s="28">
        <v>2</v>
      </c>
      <c r="L3516" s="29">
        <v>18.96</v>
      </c>
      <c r="M3516" s="29">
        <f t="shared" si="54"/>
        <v>5.6879999999999997</v>
      </c>
      <c r="N3516" s="29">
        <v>1.3520000000000003</v>
      </c>
      <c r="O3516" s="30">
        <v>26</v>
      </c>
    </row>
    <row r="3517" spans="1:15" x14ac:dyDescent="0.35">
      <c r="A3517" s="24">
        <v>44975.013194444444</v>
      </c>
      <c r="B3517" s="25">
        <v>44975.019444444442</v>
      </c>
      <c r="C3517" s="26" t="str">
        <f>TEXT(B3517,"dd.mm.yyyy")</f>
        <v>18.02.2023</v>
      </c>
      <c r="D3517" s="27">
        <f>B3517-A3517</f>
        <v>6.2499999985448085E-3</v>
      </c>
      <c r="E3517" s="28" t="s">
        <v>74</v>
      </c>
      <c r="F3517" s="28" t="s">
        <v>590</v>
      </c>
      <c r="G3517" s="28">
        <v>1</v>
      </c>
      <c r="H3517" s="29">
        <v>3.7</v>
      </c>
      <c r="I3517" s="28">
        <v>1</v>
      </c>
      <c r="J3517" s="28" t="s">
        <v>12</v>
      </c>
      <c r="K3517" s="28">
        <v>2</v>
      </c>
      <c r="L3517" s="29">
        <v>8.8800000000000008</v>
      </c>
      <c r="M3517" s="29">
        <f t="shared" si="54"/>
        <v>2.6640000000000001</v>
      </c>
      <c r="N3517" s="29">
        <v>1.4559999999999995</v>
      </c>
      <c r="O3517" s="30">
        <v>13</v>
      </c>
    </row>
    <row r="3518" spans="1:15" x14ac:dyDescent="0.35">
      <c r="A3518" s="24">
        <v>44975.013194444444</v>
      </c>
      <c r="B3518" s="25">
        <v>44975.020833333336</v>
      </c>
      <c r="C3518" s="26" t="str">
        <f>TEXT(B3518,"dd.mm.yyyy")</f>
        <v>18.02.2023</v>
      </c>
      <c r="D3518" s="27">
        <f>B3518-A3518</f>
        <v>7.6388888919609599E-3</v>
      </c>
      <c r="E3518" s="28" t="s">
        <v>75</v>
      </c>
      <c r="F3518" s="28" t="s">
        <v>488</v>
      </c>
      <c r="G3518" s="28">
        <v>1</v>
      </c>
      <c r="H3518" s="29">
        <v>3.3</v>
      </c>
      <c r="I3518" s="28">
        <v>1</v>
      </c>
      <c r="J3518" s="28" t="s">
        <v>12</v>
      </c>
      <c r="K3518" s="28">
        <v>1</v>
      </c>
      <c r="L3518" s="29">
        <v>7.92</v>
      </c>
      <c r="M3518" s="29">
        <f t="shared" si="54"/>
        <v>2.3759999999999999</v>
      </c>
      <c r="N3518" s="29">
        <v>1.7040000000000006</v>
      </c>
      <c r="O3518" s="30">
        <v>12</v>
      </c>
    </row>
    <row r="3519" spans="1:15" x14ac:dyDescent="0.35">
      <c r="A3519" s="24">
        <v>44975.013194444444</v>
      </c>
      <c r="B3519" s="25">
        <v>44975.015277777777</v>
      </c>
      <c r="C3519" s="26" t="str">
        <f>TEXT(B3519,"dd.mm.yyyy")</f>
        <v>18.02.2023</v>
      </c>
      <c r="D3519" s="27">
        <f>B3519-A3519</f>
        <v>2.0833333328482695E-3</v>
      </c>
      <c r="E3519" s="28" t="s">
        <v>54</v>
      </c>
      <c r="F3519" s="28" t="s">
        <v>582</v>
      </c>
      <c r="G3519" s="28">
        <v>1</v>
      </c>
      <c r="H3519" s="29">
        <v>0.8</v>
      </c>
      <c r="I3519" s="28">
        <v>1</v>
      </c>
      <c r="J3519" s="28" t="s">
        <v>12</v>
      </c>
      <c r="K3519" s="28">
        <v>2</v>
      </c>
      <c r="L3519" s="29">
        <v>3.8</v>
      </c>
      <c r="M3519" s="29">
        <f t="shared" si="54"/>
        <v>1.1399999999999999</v>
      </c>
      <c r="N3519" s="29">
        <v>1.0600000000000005</v>
      </c>
      <c r="O3519" s="30">
        <v>6</v>
      </c>
    </row>
    <row r="3520" spans="1:15" x14ac:dyDescent="0.35">
      <c r="A3520" s="24">
        <v>44975.013194444444</v>
      </c>
      <c r="B3520" s="25">
        <v>44975.022916666669</v>
      </c>
      <c r="C3520" s="26" t="str">
        <f>TEXT(B3520,"dd.mm.yyyy")</f>
        <v>18.02.2023</v>
      </c>
      <c r="D3520" s="27">
        <f>B3520-A3520</f>
        <v>9.7222222248092294E-3</v>
      </c>
      <c r="E3520" s="28" t="s">
        <v>43</v>
      </c>
      <c r="F3520" s="28" t="s">
        <v>725</v>
      </c>
      <c r="G3520" s="28">
        <v>3</v>
      </c>
      <c r="H3520" s="29">
        <v>4.2</v>
      </c>
      <c r="I3520" s="28">
        <v>1</v>
      </c>
      <c r="J3520" s="28" t="s">
        <v>12</v>
      </c>
      <c r="K3520" s="28">
        <v>1</v>
      </c>
      <c r="L3520" s="29">
        <v>10.08</v>
      </c>
      <c r="M3520" s="29">
        <f t="shared" si="54"/>
        <v>3.024</v>
      </c>
      <c r="N3520" s="29">
        <v>0.89599999999999902</v>
      </c>
      <c r="O3520" s="30">
        <v>14</v>
      </c>
    </row>
    <row r="3521" spans="1:15" x14ac:dyDescent="0.35">
      <c r="A3521" s="24">
        <v>44975.013194444444</v>
      </c>
      <c r="B3521" s="25">
        <v>44975.01666666667</v>
      </c>
      <c r="C3521" s="26" t="str">
        <f>TEXT(B3521,"dd.mm.yyyy")</f>
        <v>18.02.2023</v>
      </c>
      <c r="D3521" s="27">
        <f>B3521-A3521</f>
        <v>3.4722222262644209E-3</v>
      </c>
      <c r="E3521" s="28" t="s">
        <v>65</v>
      </c>
      <c r="F3521" s="28" t="s">
        <v>755</v>
      </c>
      <c r="G3521" s="28">
        <v>1</v>
      </c>
      <c r="H3521" s="29">
        <v>1.8</v>
      </c>
      <c r="I3521" s="28">
        <v>1</v>
      </c>
      <c r="J3521" s="28" t="s">
        <v>12</v>
      </c>
      <c r="K3521" s="28">
        <v>1</v>
      </c>
      <c r="L3521" s="29">
        <v>3.4</v>
      </c>
      <c r="M3521" s="29">
        <f t="shared" si="54"/>
        <v>1.02</v>
      </c>
      <c r="N3521" s="29">
        <v>0.58000000000000007</v>
      </c>
      <c r="O3521" s="30">
        <v>5</v>
      </c>
    </row>
    <row r="3522" spans="1:15" x14ac:dyDescent="0.35">
      <c r="A3522" s="24">
        <v>44975.013194444444</v>
      </c>
      <c r="B3522" s="25">
        <v>44975.013194444444</v>
      </c>
      <c r="C3522" s="26" t="str">
        <f>TEXT(B3522,"dd.mm.yyyy")</f>
        <v>18.02.2023</v>
      </c>
      <c r="D3522" s="27">
        <f>B3522-A3522</f>
        <v>0</v>
      </c>
      <c r="E3522" s="28" t="s">
        <v>25</v>
      </c>
      <c r="F3522" s="28" t="s">
        <v>345</v>
      </c>
      <c r="G3522" s="28">
        <v>1</v>
      </c>
      <c r="H3522" s="29">
        <v>0</v>
      </c>
      <c r="I3522" s="28">
        <v>1</v>
      </c>
      <c r="J3522" s="28" t="s">
        <v>18</v>
      </c>
      <c r="K3522" s="28">
        <v>2</v>
      </c>
      <c r="L3522" s="29">
        <v>3.6</v>
      </c>
      <c r="M3522" s="29">
        <f t="shared" si="54"/>
        <v>1.08</v>
      </c>
      <c r="N3522" s="29">
        <v>1.3199999999999998</v>
      </c>
      <c r="O3522" s="30">
        <v>6</v>
      </c>
    </row>
    <row r="3523" spans="1:15" x14ac:dyDescent="0.35">
      <c r="A3523" s="24">
        <v>44975.013888888891</v>
      </c>
      <c r="B3523" s="25">
        <v>44975.018750000003</v>
      </c>
      <c r="C3523" s="26" t="str">
        <f>TEXT(B3523,"dd.mm.yyyy")</f>
        <v>18.02.2023</v>
      </c>
      <c r="D3523" s="27">
        <f>B3523-A3523</f>
        <v>4.8611111124046147E-3</v>
      </c>
      <c r="E3523" s="28" t="s">
        <v>36</v>
      </c>
      <c r="F3523" s="28" t="s">
        <v>233</v>
      </c>
      <c r="G3523" s="28">
        <v>1</v>
      </c>
      <c r="H3523" s="29">
        <v>1.5</v>
      </c>
      <c r="I3523" s="28">
        <v>1</v>
      </c>
      <c r="J3523" s="28" t="s">
        <v>12</v>
      </c>
      <c r="K3523" s="28">
        <v>2</v>
      </c>
      <c r="L3523" s="29">
        <v>3.1</v>
      </c>
      <c r="M3523" s="29">
        <f t="shared" ref="M3523:M3586" si="55">L3523*30%</f>
        <v>0.92999999999999994</v>
      </c>
      <c r="N3523" s="29">
        <v>0.9700000000000002</v>
      </c>
      <c r="O3523" s="30">
        <v>5</v>
      </c>
    </row>
    <row r="3524" spans="1:15" x14ac:dyDescent="0.35">
      <c r="A3524" s="24">
        <v>44975.013888888891</v>
      </c>
      <c r="B3524" s="25">
        <v>44975.027083333334</v>
      </c>
      <c r="C3524" s="26" t="str">
        <f>TEXT(B3524,"dd.mm.yyyy")</f>
        <v>18.02.2023</v>
      </c>
      <c r="D3524" s="27">
        <f>B3524-A3524</f>
        <v>1.3194444443797693E-2</v>
      </c>
      <c r="E3524" s="28" t="s">
        <v>21</v>
      </c>
      <c r="F3524" s="28" t="s">
        <v>857</v>
      </c>
      <c r="G3524" s="28">
        <v>1</v>
      </c>
      <c r="H3524" s="29">
        <v>7.9</v>
      </c>
      <c r="I3524" s="28">
        <v>1</v>
      </c>
      <c r="J3524" s="28" t="s">
        <v>12</v>
      </c>
      <c r="K3524" s="28">
        <v>1</v>
      </c>
      <c r="L3524" s="29">
        <v>18.96</v>
      </c>
      <c r="M3524" s="29">
        <f t="shared" si="55"/>
        <v>5.6879999999999997</v>
      </c>
      <c r="N3524" s="29">
        <v>2.3520000000000003</v>
      </c>
      <c r="O3524" s="30">
        <v>27</v>
      </c>
    </row>
    <row r="3525" spans="1:15" x14ac:dyDescent="0.35">
      <c r="A3525" s="24">
        <v>44975.013888888891</v>
      </c>
      <c r="B3525" s="25">
        <v>44975.021527777775</v>
      </c>
      <c r="C3525" s="26" t="str">
        <f>TEXT(B3525,"dd.mm.yyyy")</f>
        <v>18.02.2023</v>
      </c>
      <c r="D3525" s="27">
        <f>B3525-A3525</f>
        <v>7.6388888846850023E-3</v>
      </c>
      <c r="E3525" s="28" t="s">
        <v>57</v>
      </c>
      <c r="F3525" s="28" t="s">
        <v>780</v>
      </c>
      <c r="G3525" s="28">
        <v>1</v>
      </c>
      <c r="H3525" s="29">
        <v>3.8</v>
      </c>
      <c r="I3525" s="28">
        <v>1</v>
      </c>
      <c r="J3525" s="28" t="s">
        <v>12</v>
      </c>
      <c r="K3525" s="28">
        <v>1</v>
      </c>
      <c r="L3525" s="29">
        <v>9.1199999999999992</v>
      </c>
      <c r="M3525" s="29">
        <f t="shared" si="55"/>
        <v>2.7359999999999998</v>
      </c>
      <c r="N3525" s="29">
        <v>2.1440000000000001</v>
      </c>
      <c r="O3525" s="30">
        <v>14</v>
      </c>
    </row>
    <row r="3526" spans="1:15" x14ac:dyDescent="0.35">
      <c r="A3526" s="24">
        <v>44975.013888888891</v>
      </c>
      <c r="B3526" s="25">
        <v>44975.020138888889</v>
      </c>
      <c r="C3526" s="26" t="str">
        <f>TEXT(B3526,"dd.mm.yyyy")</f>
        <v>18.02.2023</v>
      </c>
      <c r="D3526" s="27">
        <f>B3526-A3526</f>
        <v>6.2499999985448085E-3</v>
      </c>
      <c r="E3526" s="28" t="s">
        <v>76</v>
      </c>
      <c r="F3526" s="28" t="s">
        <v>890</v>
      </c>
      <c r="G3526" s="28">
        <v>1</v>
      </c>
      <c r="H3526" s="29">
        <v>2.9</v>
      </c>
      <c r="I3526" s="28">
        <v>1</v>
      </c>
      <c r="J3526" s="28" t="s">
        <v>12</v>
      </c>
      <c r="K3526" s="28">
        <v>1</v>
      </c>
      <c r="L3526" s="29">
        <v>6.96</v>
      </c>
      <c r="M3526" s="29">
        <f t="shared" si="55"/>
        <v>2.0880000000000001</v>
      </c>
      <c r="N3526" s="29">
        <v>1.9519999999999991</v>
      </c>
      <c r="O3526" s="30">
        <v>11</v>
      </c>
    </row>
    <row r="3527" spans="1:15" x14ac:dyDescent="0.35">
      <c r="A3527" s="24">
        <v>44975.013888888891</v>
      </c>
      <c r="B3527" s="25">
        <v>44975.029166666667</v>
      </c>
      <c r="C3527" s="26" t="str">
        <f>TEXT(B3527,"dd.mm.yyyy")</f>
        <v>18.02.2023</v>
      </c>
      <c r="D3527" s="27">
        <f>B3527-A3527</f>
        <v>1.5277777776645962E-2</v>
      </c>
      <c r="E3527" s="28" t="s">
        <v>76</v>
      </c>
      <c r="F3527" s="28" t="s">
        <v>183</v>
      </c>
      <c r="G3527" s="28">
        <v>4</v>
      </c>
      <c r="H3527" s="29">
        <v>10.8</v>
      </c>
      <c r="I3527" s="28">
        <v>1</v>
      </c>
      <c r="J3527" s="28" t="s">
        <v>12</v>
      </c>
      <c r="K3527" s="28">
        <v>1</v>
      </c>
      <c r="L3527" s="29">
        <v>25.92</v>
      </c>
      <c r="M3527" s="29">
        <f t="shared" si="55"/>
        <v>7.7759999999999998</v>
      </c>
      <c r="N3527" s="29">
        <v>2.3039999999999985</v>
      </c>
      <c r="O3527" s="30">
        <v>36</v>
      </c>
    </row>
    <row r="3528" spans="1:15" x14ac:dyDescent="0.35">
      <c r="A3528" s="24">
        <v>44975.013888888891</v>
      </c>
      <c r="B3528" s="25">
        <v>44975.01666666667</v>
      </c>
      <c r="C3528" s="26" t="str">
        <f>TEXT(B3528,"dd.mm.yyyy")</f>
        <v>18.02.2023</v>
      </c>
      <c r="D3528" s="27">
        <f>B3528-A3528</f>
        <v>2.7777777795563452E-3</v>
      </c>
      <c r="E3528" s="28" t="s">
        <v>72</v>
      </c>
      <c r="F3528" s="28" t="s">
        <v>167</v>
      </c>
      <c r="G3528" s="28">
        <v>1</v>
      </c>
      <c r="H3528" s="29">
        <v>0.9</v>
      </c>
      <c r="I3528" s="28">
        <v>1</v>
      </c>
      <c r="J3528" s="28" t="s">
        <v>12</v>
      </c>
      <c r="K3528" s="28">
        <v>1</v>
      </c>
      <c r="L3528" s="29">
        <v>3.8</v>
      </c>
      <c r="M3528" s="29">
        <f t="shared" si="55"/>
        <v>1.1399999999999999</v>
      </c>
      <c r="N3528" s="29">
        <v>1.0600000000000005</v>
      </c>
      <c r="O3528" s="30">
        <v>6</v>
      </c>
    </row>
    <row r="3529" spans="1:15" x14ac:dyDescent="0.35">
      <c r="A3529" s="24">
        <v>44975.01458333333</v>
      </c>
      <c r="B3529" s="25">
        <v>44975.021527777775</v>
      </c>
      <c r="C3529" s="26" t="str">
        <f>TEXT(B3529,"dd.mm.yyyy")</f>
        <v>18.02.2023</v>
      </c>
      <c r="D3529" s="27">
        <f>B3529-A3529</f>
        <v>6.9444444452528842E-3</v>
      </c>
      <c r="E3529" s="28" t="s">
        <v>16</v>
      </c>
      <c r="F3529" s="28" t="s">
        <v>186</v>
      </c>
      <c r="G3529" s="28">
        <v>1</v>
      </c>
      <c r="H3529" s="29">
        <v>2.2000000000000002</v>
      </c>
      <c r="I3529" s="28">
        <v>1</v>
      </c>
      <c r="J3529" s="28" t="s">
        <v>12</v>
      </c>
      <c r="K3529" s="28">
        <v>2</v>
      </c>
      <c r="L3529" s="29">
        <v>5.28</v>
      </c>
      <c r="M3529" s="29">
        <f t="shared" si="55"/>
        <v>1.5840000000000001</v>
      </c>
      <c r="N3529" s="29">
        <v>1.1360000000000001</v>
      </c>
      <c r="O3529" s="30">
        <v>8</v>
      </c>
    </row>
    <row r="3530" spans="1:15" x14ac:dyDescent="0.35">
      <c r="A3530" s="24">
        <v>44975.01458333333</v>
      </c>
      <c r="B3530" s="25">
        <v>44975.037499999999</v>
      </c>
      <c r="C3530" s="26" t="str">
        <f>TEXT(B3530,"dd.mm.yyyy")</f>
        <v>18.02.2023</v>
      </c>
      <c r="D3530" s="27">
        <f>B3530-A3530</f>
        <v>2.2916666668606922E-2</v>
      </c>
      <c r="E3530" s="28" t="s">
        <v>14</v>
      </c>
      <c r="F3530" s="28" t="s">
        <v>177</v>
      </c>
      <c r="G3530" s="28">
        <v>1</v>
      </c>
      <c r="H3530" s="29">
        <v>8.3000000000000007</v>
      </c>
      <c r="I3530" s="28">
        <v>1</v>
      </c>
      <c r="J3530" s="28" t="s">
        <v>12</v>
      </c>
      <c r="K3530" s="28">
        <v>1</v>
      </c>
      <c r="L3530" s="29">
        <v>19.920000000000002</v>
      </c>
      <c r="M3530" s="29">
        <f t="shared" si="55"/>
        <v>5.976</v>
      </c>
      <c r="N3530" s="29">
        <v>4.1039999999999992</v>
      </c>
      <c r="O3530" s="30">
        <v>30</v>
      </c>
    </row>
    <row r="3531" spans="1:15" x14ac:dyDescent="0.35">
      <c r="A3531" s="24">
        <v>44975.015277777777</v>
      </c>
      <c r="B3531" s="25">
        <v>44975.025000000001</v>
      </c>
      <c r="C3531" s="26" t="str">
        <f>TEXT(B3531,"dd.mm.yyyy")</f>
        <v>18.02.2023</v>
      </c>
      <c r="D3531" s="27">
        <f>B3531-A3531</f>
        <v>9.7222222248092294E-3</v>
      </c>
      <c r="E3531" s="28" t="s">
        <v>36</v>
      </c>
      <c r="F3531" s="28" t="s">
        <v>803</v>
      </c>
      <c r="G3531" s="28">
        <v>1</v>
      </c>
      <c r="H3531" s="29">
        <v>4.9000000000000004</v>
      </c>
      <c r="I3531" s="28">
        <v>1</v>
      </c>
      <c r="J3531" s="28" t="s">
        <v>12</v>
      </c>
      <c r="K3531" s="28">
        <v>1</v>
      </c>
      <c r="L3531" s="29">
        <v>11.76</v>
      </c>
      <c r="M3531" s="29">
        <f t="shared" si="55"/>
        <v>3.528</v>
      </c>
      <c r="N3531" s="29">
        <v>1.7119999999999997</v>
      </c>
      <c r="O3531" s="30">
        <v>17</v>
      </c>
    </row>
    <row r="3532" spans="1:15" x14ac:dyDescent="0.35">
      <c r="A3532" s="24">
        <v>44975.015972222223</v>
      </c>
      <c r="B3532" s="25">
        <v>44975.015972222223</v>
      </c>
      <c r="C3532" s="26" t="str">
        <f>TEXT(B3532,"dd.mm.yyyy")</f>
        <v>18.02.2023</v>
      </c>
      <c r="D3532" s="27">
        <f>B3532-A3532</f>
        <v>0</v>
      </c>
      <c r="E3532" s="28" t="s">
        <v>43</v>
      </c>
      <c r="F3532" s="28" t="s">
        <v>536</v>
      </c>
      <c r="G3532" s="28">
        <v>1</v>
      </c>
      <c r="H3532" s="29">
        <v>0</v>
      </c>
      <c r="I3532" s="28">
        <v>1</v>
      </c>
      <c r="J3532" s="28" t="s">
        <v>12</v>
      </c>
      <c r="K3532" s="28">
        <v>2</v>
      </c>
      <c r="L3532" s="29">
        <v>3.1</v>
      </c>
      <c r="M3532" s="29">
        <f t="shared" si="55"/>
        <v>0.92999999999999994</v>
      </c>
      <c r="N3532" s="29">
        <v>0.9700000000000002</v>
      </c>
      <c r="O3532" s="30">
        <v>5</v>
      </c>
    </row>
    <row r="3533" spans="1:15" x14ac:dyDescent="0.35">
      <c r="A3533" s="24">
        <v>44975.015972222223</v>
      </c>
      <c r="B3533" s="25">
        <v>44975.022916666669</v>
      </c>
      <c r="C3533" s="26" t="str">
        <f>TEXT(B3533,"dd.mm.yyyy")</f>
        <v>18.02.2023</v>
      </c>
      <c r="D3533" s="27">
        <f>B3533-A3533</f>
        <v>6.9444444452528842E-3</v>
      </c>
      <c r="E3533" s="28" t="s">
        <v>41</v>
      </c>
      <c r="F3533" s="28" t="s">
        <v>543</v>
      </c>
      <c r="G3533" s="28">
        <v>1</v>
      </c>
      <c r="H3533" s="29">
        <v>5</v>
      </c>
      <c r="I3533" s="28">
        <v>1</v>
      </c>
      <c r="J3533" s="28" t="s">
        <v>18</v>
      </c>
      <c r="K3533" s="28">
        <v>1</v>
      </c>
      <c r="L3533" s="29">
        <v>12</v>
      </c>
      <c r="M3533" s="29">
        <f t="shared" si="55"/>
        <v>3.5999999999999996</v>
      </c>
      <c r="N3533" s="29">
        <v>2.4000000000000004</v>
      </c>
      <c r="O3533" s="30">
        <v>18</v>
      </c>
    </row>
    <row r="3534" spans="1:15" x14ac:dyDescent="0.35">
      <c r="A3534" s="24">
        <v>44975.015972222223</v>
      </c>
      <c r="B3534" s="25">
        <v>44975.015972222223</v>
      </c>
      <c r="C3534" s="26" t="str">
        <f>TEXT(B3534,"dd.mm.yyyy")</f>
        <v>18.02.2023</v>
      </c>
      <c r="D3534" s="27">
        <f>B3534-A3534</f>
        <v>0</v>
      </c>
      <c r="E3534" s="28" t="s">
        <v>58</v>
      </c>
      <c r="F3534" s="28" t="s">
        <v>559</v>
      </c>
      <c r="G3534" s="28">
        <v>1</v>
      </c>
      <c r="H3534" s="29">
        <v>0</v>
      </c>
      <c r="I3534" s="28">
        <v>1</v>
      </c>
      <c r="J3534" s="28" t="s">
        <v>12</v>
      </c>
      <c r="K3534" s="28">
        <v>2</v>
      </c>
      <c r="L3534" s="29">
        <v>3.1</v>
      </c>
      <c r="M3534" s="29">
        <f t="shared" si="55"/>
        <v>0.92999999999999994</v>
      </c>
      <c r="N3534" s="29">
        <v>0.9700000000000002</v>
      </c>
      <c r="O3534" s="30">
        <v>5</v>
      </c>
    </row>
    <row r="3535" spans="1:15" x14ac:dyDescent="0.35">
      <c r="A3535" s="24">
        <v>44975.015972222223</v>
      </c>
      <c r="B3535" s="25">
        <v>44975.029861111114</v>
      </c>
      <c r="C3535" s="26" t="str">
        <f>TEXT(B3535,"dd.mm.yyyy")</f>
        <v>18.02.2023</v>
      </c>
      <c r="D3535" s="27">
        <f>B3535-A3535</f>
        <v>1.3888888890505768E-2</v>
      </c>
      <c r="E3535" s="28" t="s">
        <v>15</v>
      </c>
      <c r="F3535" s="28" t="s">
        <v>104</v>
      </c>
      <c r="G3535" s="28">
        <v>3</v>
      </c>
      <c r="H3535" s="29">
        <v>12.5</v>
      </c>
      <c r="I3535" s="28">
        <v>1</v>
      </c>
      <c r="J3535" s="28" t="s">
        <v>12</v>
      </c>
      <c r="K3535" s="28">
        <v>1</v>
      </c>
      <c r="L3535" s="29">
        <v>30</v>
      </c>
      <c r="M3535" s="29">
        <f t="shared" si="55"/>
        <v>9</v>
      </c>
      <c r="N3535" s="29">
        <v>6</v>
      </c>
      <c r="O3535" s="30">
        <v>45</v>
      </c>
    </row>
    <row r="3536" spans="1:15" x14ac:dyDescent="0.35">
      <c r="A3536" s="24">
        <v>44975.015972222223</v>
      </c>
      <c r="B3536" s="25">
        <v>44975.019444444442</v>
      </c>
      <c r="C3536" s="26" t="str">
        <f>TEXT(B3536,"dd.mm.yyyy")</f>
        <v>18.02.2023</v>
      </c>
      <c r="D3536" s="27">
        <f>B3536-A3536</f>
        <v>3.4722222189884633E-3</v>
      </c>
      <c r="E3536" s="28" t="s">
        <v>74</v>
      </c>
      <c r="F3536" s="28" t="s">
        <v>244</v>
      </c>
      <c r="G3536" s="28">
        <v>1</v>
      </c>
      <c r="H3536" s="29">
        <v>1.2</v>
      </c>
      <c r="I3536" s="28">
        <v>1</v>
      </c>
      <c r="J3536" s="28" t="s">
        <v>12</v>
      </c>
      <c r="K3536" s="28">
        <v>1</v>
      </c>
      <c r="L3536" s="29">
        <v>3.6</v>
      </c>
      <c r="M3536" s="29">
        <f t="shared" si="55"/>
        <v>1.08</v>
      </c>
      <c r="N3536" s="29">
        <v>1.3199999999999998</v>
      </c>
      <c r="O3536" s="30">
        <v>6</v>
      </c>
    </row>
    <row r="3537" spans="1:15" x14ac:dyDescent="0.35">
      <c r="A3537" s="24">
        <v>44975.01666666667</v>
      </c>
      <c r="B3537" s="25">
        <v>44975.020833333336</v>
      </c>
      <c r="C3537" s="26" t="str">
        <f>TEXT(B3537,"dd.mm.yyyy")</f>
        <v>18.02.2023</v>
      </c>
      <c r="D3537" s="27">
        <f>B3537-A3537</f>
        <v>4.166666665696539E-3</v>
      </c>
      <c r="E3537" s="28" t="s">
        <v>40</v>
      </c>
      <c r="F3537" s="28" t="s">
        <v>253</v>
      </c>
      <c r="G3537" s="28">
        <v>1</v>
      </c>
      <c r="H3537" s="29">
        <v>1.5</v>
      </c>
      <c r="I3537" s="28">
        <v>1</v>
      </c>
      <c r="J3537" s="28" t="s">
        <v>12</v>
      </c>
      <c r="K3537" s="28">
        <v>1</v>
      </c>
      <c r="L3537" s="29">
        <v>3.3</v>
      </c>
      <c r="M3537" s="29">
        <f t="shared" si="55"/>
        <v>0.98999999999999988</v>
      </c>
      <c r="N3537" s="29">
        <v>0.71</v>
      </c>
      <c r="O3537" s="30">
        <v>5</v>
      </c>
    </row>
    <row r="3538" spans="1:15" x14ac:dyDescent="0.35">
      <c r="A3538" s="24">
        <v>44975.017361111109</v>
      </c>
      <c r="B3538" s="25">
        <v>44975.025000000001</v>
      </c>
      <c r="C3538" s="26" t="str">
        <f>TEXT(B3538,"dd.mm.yyyy")</f>
        <v>18.02.2023</v>
      </c>
      <c r="D3538" s="27">
        <f>B3538-A3538</f>
        <v>7.6388888919609599E-3</v>
      </c>
      <c r="E3538" s="28" t="s">
        <v>76</v>
      </c>
      <c r="F3538" s="28" t="s">
        <v>131</v>
      </c>
      <c r="G3538" s="28">
        <v>1</v>
      </c>
      <c r="H3538" s="29">
        <v>2.1</v>
      </c>
      <c r="I3538" s="28">
        <v>1</v>
      </c>
      <c r="J3538" s="28" t="s">
        <v>18</v>
      </c>
      <c r="K3538" s="28">
        <v>2</v>
      </c>
      <c r="L3538" s="29">
        <v>5.04</v>
      </c>
      <c r="M3538" s="29">
        <f t="shared" si="55"/>
        <v>1.512</v>
      </c>
      <c r="N3538" s="29">
        <v>1.4479999999999995</v>
      </c>
      <c r="O3538" s="30">
        <v>8</v>
      </c>
    </row>
    <row r="3539" spans="1:15" x14ac:dyDescent="0.35">
      <c r="A3539" s="24">
        <v>44975.018055555556</v>
      </c>
      <c r="B3539" s="25">
        <v>44975.02847222222</v>
      </c>
      <c r="C3539" s="26" t="str">
        <f>TEXT(B3539,"dd.mm.yyyy")</f>
        <v>18.02.2023</v>
      </c>
      <c r="D3539" s="27">
        <f>B3539-A3539</f>
        <v>1.0416666664241347E-2</v>
      </c>
      <c r="E3539" s="28" t="s">
        <v>23</v>
      </c>
      <c r="F3539" s="28" t="s">
        <v>604</v>
      </c>
      <c r="G3539" s="28">
        <v>1</v>
      </c>
      <c r="H3539" s="29">
        <v>4.0999999999999996</v>
      </c>
      <c r="I3539" s="28">
        <v>1</v>
      </c>
      <c r="J3539" s="28" t="s">
        <v>12</v>
      </c>
      <c r="K3539" s="28">
        <v>2</v>
      </c>
      <c r="L3539" s="29">
        <v>9.84</v>
      </c>
      <c r="M3539" s="29">
        <f t="shared" si="55"/>
        <v>2.952</v>
      </c>
      <c r="N3539" s="29">
        <v>2.2080000000000002</v>
      </c>
      <c r="O3539" s="30">
        <v>15</v>
      </c>
    </row>
    <row r="3540" spans="1:15" x14ac:dyDescent="0.35">
      <c r="A3540" s="24">
        <v>44975.018055555556</v>
      </c>
      <c r="B3540" s="25">
        <v>44975.029861111114</v>
      </c>
      <c r="C3540" s="26" t="str">
        <f>TEXT(B3540,"dd.mm.yyyy")</f>
        <v>18.02.2023</v>
      </c>
      <c r="D3540" s="27">
        <f>B3540-A3540</f>
        <v>1.1805555557657499E-2</v>
      </c>
      <c r="E3540" s="28" t="s">
        <v>34</v>
      </c>
      <c r="F3540" s="28" t="s">
        <v>557</v>
      </c>
      <c r="G3540" s="28">
        <v>1</v>
      </c>
      <c r="H3540" s="29">
        <v>5.3</v>
      </c>
      <c r="I3540" s="28">
        <v>1</v>
      </c>
      <c r="J3540" s="28" t="s">
        <v>12</v>
      </c>
      <c r="K3540" s="28">
        <v>1</v>
      </c>
      <c r="L3540" s="29">
        <v>12.72</v>
      </c>
      <c r="M3540" s="29">
        <f t="shared" si="55"/>
        <v>3.8159999999999998</v>
      </c>
      <c r="N3540" s="29">
        <v>1.4640000000000004</v>
      </c>
      <c r="O3540" s="30">
        <v>18</v>
      </c>
    </row>
    <row r="3541" spans="1:15" x14ac:dyDescent="0.35">
      <c r="A3541" s="24">
        <v>44975.018750000003</v>
      </c>
      <c r="B3541" s="25">
        <v>44975.020833333336</v>
      </c>
      <c r="C3541" s="26" t="str">
        <f>TEXT(B3541,"dd.mm.yyyy")</f>
        <v>18.02.2023</v>
      </c>
      <c r="D3541" s="27">
        <f>B3541-A3541</f>
        <v>2.0833333328482695E-3</v>
      </c>
      <c r="E3541" s="28" t="s">
        <v>66</v>
      </c>
      <c r="F3541" s="28" t="s">
        <v>263</v>
      </c>
      <c r="G3541" s="28">
        <v>1</v>
      </c>
      <c r="H3541" s="29">
        <v>0.7</v>
      </c>
      <c r="I3541" s="28">
        <v>1</v>
      </c>
      <c r="J3541" s="28" t="s">
        <v>12</v>
      </c>
      <c r="K3541" s="28">
        <v>1</v>
      </c>
      <c r="L3541" s="29">
        <v>3.4</v>
      </c>
      <c r="M3541" s="29">
        <f t="shared" si="55"/>
        <v>1.02</v>
      </c>
      <c r="N3541" s="29">
        <v>0.58000000000000007</v>
      </c>
      <c r="O3541" s="30">
        <v>5</v>
      </c>
    </row>
    <row r="3542" spans="1:15" x14ac:dyDescent="0.35">
      <c r="A3542" s="24">
        <v>44975.018750000003</v>
      </c>
      <c r="B3542" s="25">
        <v>44975.03125</v>
      </c>
      <c r="C3542" s="26" t="str">
        <f>TEXT(B3542,"dd.mm.yyyy")</f>
        <v>18.02.2023</v>
      </c>
      <c r="D3542" s="27">
        <f>B3542-A3542</f>
        <v>1.2499999997089617E-2</v>
      </c>
      <c r="E3542" s="28" t="s">
        <v>42</v>
      </c>
      <c r="F3542" s="28" t="s">
        <v>876</v>
      </c>
      <c r="G3542" s="28">
        <v>1</v>
      </c>
      <c r="H3542" s="29">
        <v>11.9</v>
      </c>
      <c r="I3542" s="28">
        <v>1</v>
      </c>
      <c r="J3542" s="28" t="s">
        <v>12</v>
      </c>
      <c r="K3542" s="28">
        <v>2</v>
      </c>
      <c r="L3542" s="29">
        <v>28.56</v>
      </c>
      <c r="M3542" s="29">
        <f t="shared" si="55"/>
        <v>8.5679999999999996</v>
      </c>
      <c r="N3542" s="29">
        <v>5.8720000000000034</v>
      </c>
      <c r="O3542" s="30">
        <v>43</v>
      </c>
    </row>
    <row r="3543" spans="1:15" x14ac:dyDescent="0.35">
      <c r="A3543" s="24">
        <v>44975.018750000003</v>
      </c>
      <c r="B3543" s="25">
        <v>44975.029861111114</v>
      </c>
      <c r="C3543" s="26" t="str">
        <f>TEXT(B3543,"dd.mm.yyyy")</f>
        <v>18.02.2023</v>
      </c>
      <c r="D3543" s="27">
        <f>B3543-A3543</f>
        <v>1.1111111110949423E-2</v>
      </c>
      <c r="E3543" s="28" t="s">
        <v>72</v>
      </c>
      <c r="F3543" s="28" t="s">
        <v>179</v>
      </c>
      <c r="G3543" s="28">
        <v>2</v>
      </c>
      <c r="H3543" s="29">
        <v>3.9</v>
      </c>
      <c r="I3543" s="28">
        <v>1</v>
      </c>
      <c r="J3543" s="28" t="s">
        <v>12</v>
      </c>
      <c r="K3543" s="28">
        <v>2</v>
      </c>
      <c r="L3543" s="29">
        <v>9.36</v>
      </c>
      <c r="M3543" s="29">
        <f t="shared" si="55"/>
        <v>2.8079999999999998</v>
      </c>
      <c r="N3543" s="29">
        <v>1.8320000000000007</v>
      </c>
      <c r="O3543" s="30">
        <v>14</v>
      </c>
    </row>
    <row r="3544" spans="1:15" x14ac:dyDescent="0.35">
      <c r="A3544" s="24">
        <v>44975.018750000003</v>
      </c>
      <c r="B3544" s="25">
        <v>44975.035416666666</v>
      </c>
      <c r="C3544" s="26" t="str">
        <f>TEXT(B3544,"dd.mm.yyyy")</f>
        <v>18.02.2023</v>
      </c>
      <c r="D3544" s="27">
        <f>B3544-A3544</f>
        <v>1.6666666662786156E-2</v>
      </c>
      <c r="E3544" s="28" t="s">
        <v>47</v>
      </c>
      <c r="F3544" s="28" t="s">
        <v>226</v>
      </c>
      <c r="G3544" s="28">
        <v>1</v>
      </c>
      <c r="H3544" s="29">
        <v>17.7</v>
      </c>
      <c r="I3544" s="28">
        <v>2</v>
      </c>
      <c r="J3544" s="28" t="s">
        <v>12</v>
      </c>
      <c r="K3544" s="28">
        <v>2</v>
      </c>
      <c r="L3544" s="29">
        <v>42.48</v>
      </c>
      <c r="M3544" s="29">
        <f t="shared" si="55"/>
        <v>12.743999999999998</v>
      </c>
      <c r="N3544" s="29">
        <v>7.7760000000000034</v>
      </c>
      <c r="O3544" s="30">
        <v>63</v>
      </c>
    </row>
    <row r="3545" spans="1:15" x14ac:dyDescent="0.35">
      <c r="A3545" s="24">
        <v>44975.019444444442</v>
      </c>
      <c r="B3545" s="25">
        <v>44975.025694444441</v>
      </c>
      <c r="C3545" s="26" t="str">
        <f>TEXT(B3545,"dd.mm.yyyy")</f>
        <v>18.02.2023</v>
      </c>
      <c r="D3545" s="27">
        <f>B3545-A3545</f>
        <v>6.2499999985448085E-3</v>
      </c>
      <c r="E3545" s="28" t="s">
        <v>52</v>
      </c>
      <c r="F3545" s="28" t="s">
        <v>334</v>
      </c>
      <c r="G3545" s="28">
        <v>1</v>
      </c>
      <c r="H3545" s="29">
        <v>2</v>
      </c>
      <c r="I3545" s="28">
        <v>1</v>
      </c>
      <c r="J3545" s="28" t="s">
        <v>12</v>
      </c>
      <c r="K3545" s="28">
        <v>2</v>
      </c>
      <c r="L3545" s="29">
        <v>4.8</v>
      </c>
      <c r="M3545" s="29">
        <f t="shared" si="55"/>
        <v>1.44</v>
      </c>
      <c r="N3545" s="29">
        <v>0.76000000000000068</v>
      </c>
      <c r="O3545" s="30">
        <v>7</v>
      </c>
    </row>
    <row r="3546" spans="1:15" x14ac:dyDescent="0.35">
      <c r="A3546" s="24">
        <v>44975.019444444442</v>
      </c>
      <c r="B3546" s="25">
        <v>44975.025694444441</v>
      </c>
      <c r="C3546" s="26" t="str">
        <f>TEXT(B3546,"dd.mm.yyyy")</f>
        <v>18.02.2023</v>
      </c>
      <c r="D3546" s="27">
        <f>B3546-A3546</f>
        <v>6.2499999985448085E-3</v>
      </c>
      <c r="E3546" s="28" t="s">
        <v>15</v>
      </c>
      <c r="F3546" s="28" t="s">
        <v>620</v>
      </c>
      <c r="G3546" s="28">
        <v>1</v>
      </c>
      <c r="H3546" s="29">
        <v>3.1</v>
      </c>
      <c r="I3546" s="28">
        <v>1</v>
      </c>
      <c r="J3546" s="28" t="s">
        <v>12</v>
      </c>
      <c r="K3546" s="28">
        <v>2</v>
      </c>
      <c r="L3546" s="29">
        <v>7.44</v>
      </c>
      <c r="M3546" s="29">
        <f t="shared" si="55"/>
        <v>2.2320000000000002</v>
      </c>
      <c r="N3546" s="29">
        <v>2.3280000000000003</v>
      </c>
      <c r="O3546" s="30">
        <v>12</v>
      </c>
    </row>
    <row r="3547" spans="1:15" x14ac:dyDescent="0.35">
      <c r="A3547" s="24">
        <v>44975.020138888889</v>
      </c>
      <c r="B3547" s="25">
        <v>44975.032638888886</v>
      </c>
      <c r="C3547" s="26" t="str">
        <f>TEXT(B3547,"dd.mm.yyyy")</f>
        <v>18.02.2023</v>
      </c>
      <c r="D3547" s="27">
        <f>B3547-A3547</f>
        <v>1.2499999997089617E-2</v>
      </c>
      <c r="E3547" s="28" t="s">
        <v>49</v>
      </c>
      <c r="F3547" s="28" t="s">
        <v>538</v>
      </c>
      <c r="G3547" s="28">
        <v>1</v>
      </c>
      <c r="H3547" s="29">
        <v>6.1</v>
      </c>
      <c r="I3547" s="28">
        <v>1</v>
      </c>
      <c r="J3547" s="28" t="s">
        <v>12</v>
      </c>
      <c r="K3547" s="28">
        <v>2</v>
      </c>
      <c r="L3547" s="29">
        <v>14.64</v>
      </c>
      <c r="M3547" s="29">
        <f t="shared" si="55"/>
        <v>4.3920000000000003</v>
      </c>
      <c r="N3547" s="29">
        <v>2.968</v>
      </c>
      <c r="O3547" s="30">
        <v>22</v>
      </c>
    </row>
    <row r="3548" spans="1:15" x14ac:dyDescent="0.35">
      <c r="A3548" s="24">
        <v>44975.020138888889</v>
      </c>
      <c r="B3548" s="25">
        <v>44975.023611111108</v>
      </c>
      <c r="C3548" s="26" t="str">
        <f>TEXT(B3548,"dd.mm.yyyy")</f>
        <v>18.02.2023</v>
      </c>
      <c r="D3548" s="27">
        <f>B3548-A3548</f>
        <v>3.4722222189884633E-3</v>
      </c>
      <c r="E3548" s="28" t="s">
        <v>42</v>
      </c>
      <c r="F3548" s="28" t="s">
        <v>287</v>
      </c>
      <c r="G3548" s="28">
        <v>1</v>
      </c>
      <c r="H3548" s="29">
        <v>1</v>
      </c>
      <c r="I3548" s="28">
        <v>1</v>
      </c>
      <c r="J3548" s="28" t="s">
        <v>12</v>
      </c>
      <c r="K3548" s="28">
        <v>2</v>
      </c>
      <c r="L3548" s="29">
        <v>3.9</v>
      </c>
      <c r="M3548" s="29">
        <f t="shared" si="55"/>
        <v>1.17</v>
      </c>
      <c r="N3548" s="29">
        <v>0.93000000000000016</v>
      </c>
      <c r="O3548" s="30">
        <v>6</v>
      </c>
    </row>
    <row r="3549" spans="1:15" x14ac:dyDescent="0.35">
      <c r="A3549" s="24">
        <v>44975.020138888889</v>
      </c>
      <c r="B3549" s="25">
        <v>44975.037499999999</v>
      </c>
      <c r="C3549" s="26" t="str">
        <f>TEXT(B3549,"dd.mm.yyyy")</f>
        <v>18.02.2023</v>
      </c>
      <c r="D3549" s="27">
        <f>B3549-A3549</f>
        <v>1.7361111109494232E-2</v>
      </c>
      <c r="E3549" s="28" t="s">
        <v>65</v>
      </c>
      <c r="F3549" s="28" t="s">
        <v>867</v>
      </c>
      <c r="G3549" s="28">
        <v>1</v>
      </c>
      <c r="H3549" s="29">
        <v>16.7</v>
      </c>
      <c r="I3549" s="28">
        <v>2</v>
      </c>
      <c r="J3549" s="28" t="s">
        <v>12</v>
      </c>
      <c r="K3549" s="28">
        <v>1</v>
      </c>
      <c r="L3549" s="29">
        <v>40.08</v>
      </c>
      <c r="M3549" s="29">
        <f t="shared" si="55"/>
        <v>12.023999999999999</v>
      </c>
      <c r="N3549" s="29">
        <v>6.8960000000000008</v>
      </c>
      <c r="O3549" s="30">
        <v>59</v>
      </c>
    </row>
    <row r="3550" spans="1:15" x14ac:dyDescent="0.35">
      <c r="A3550" s="24">
        <v>44975.020138888889</v>
      </c>
      <c r="B3550" s="25">
        <v>44975.033333333333</v>
      </c>
      <c r="C3550" s="26" t="str">
        <f>TEXT(B3550,"dd.mm.yyyy")</f>
        <v>18.02.2023</v>
      </c>
      <c r="D3550" s="27">
        <f>B3550-A3550</f>
        <v>1.3194444443797693E-2</v>
      </c>
      <c r="E3550" s="28" t="s">
        <v>53</v>
      </c>
      <c r="F3550" s="28" t="s">
        <v>698</v>
      </c>
      <c r="G3550" s="28">
        <v>1</v>
      </c>
      <c r="H3550" s="29">
        <v>3.6</v>
      </c>
      <c r="I3550" s="28">
        <v>1</v>
      </c>
      <c r="J3550" s="28" t="s">
        <v>12</v>
      </c>
      <c r="K3550" s="28">
        <v>1</v>
      </c>
      <c r="L3550" s="29">
        <v>8.64</v>
      </c>
      <c r="M3550" s="29">
        <f t="shared" si="55"/>
        <v>2.5920000000000001</v>
      </c>
      <c r="N3550" s="29">
        <v>2.7679999999999989</v>
      </c>
      <c r="O3550" s="30">
        <v>14</v>
      </c>
    </row>
    <row r="3551" spans="1:15" x14ac:dyDescent="0.35">
      <c r="A3551" s="24">
        <v>44975.020138888889</v>
      </c>
      <c r="B3551" s="25">
        <v>44975.025000000001</v>
      </c>
      <c r="C3551" s="26" t="str">
        <f>TEXT(B3551,"dd.mm.yyyy")</f>
        <v>18.02.2023</v>
      </c>
      <c r="D3551" s="27">
        <f>B3551-A3551</f>
        <v>4.8611111124046147E-3</v>
      </c>
      <c r="E3551" s="28" t="s">
        <v>25</v>
      </c>
      <c r="F3551" s="28" t="s">
        <v>595</v>
      </c>
      <c r="G3551" s="28">
        <v>1</v>
      </c>
      <c r="H3551" s="29">
        <v>1.8</v>
      </c>
      <c r="I3551" s="28">
        <v>1</v>
      </c>
      <c r="J3551" s="28" t="s">
        <v>12</v>
      </c>
      <c r="K3551" s="28">
        <v>1</v>
      </c>
      <c r="L3551" s="29">
        <v>3.7</v>
      </c>
      <c r="M3551" s="29">
        <f t="shared" si="55"/>
        <v>1.1100000000000001</v>
      </c>
      <c r="N3551" s="29">
        <v>1.1899999999999995</v>
      </c>
      <c r="O3551" s="30">
        <v>6</v>
      </c>
    </row>
    <row r="3552" spans="1:15" x14ac:dyDescent="0.35">
      <c r="A3552" s="24">
        <v>44975.020138888889</v>
      </c>
      <c r="B3552" s="25">
        <v>44975.027083333334</v>
      </c>
      <c r="C3552" s="26" t="str">
        <f>TEXT(B3552,"dd.mm.yyyy")</f>
        <v>18.02.2023</v>
      </c>
      <c r="D3552" s="27">
        <f>B3552-A3552</f>
        <v>6.9444444452528842E-3</v>
      </c>
      <c r="E3552" s="28" t="s">
        <v>25</v>
      </c>
      <c r="F3552" s="28" t="s">
        <v>518</v>
      </c>
      <c r="G3552" s="28">
        <v>1</v>
      </c>
      <c r="H3552" s="29">
        <v>3.1</v>
      </c>
      <c r="I3552" s="28">
        <v>1</v>
      </c>
      <c r="J3552" s="28" t="s">
        <v>12</v>
      </c>
      <c r="K3552" s="28">
        <v>1</v>
      </c>
      <c r="L3552" s="29">
        <v>7.44</v>
      </c>
      <c r="M3552" s="29">
        <f t="shared" si="55"/>
        <v>2.2320000000000002</v>
      </c>
      <c r="N3552" s="29">
        <v>1.3280000000000003</v>
      </c>
      <c r="O3552" s="30">
        <v>11</v>
      </c>
    </row>
    <row r="3553" spans="1:15" x14ac:dyDescent="0.35">
      <c r="A3553" s="24">
        <v>44975.020833333336</v>
      </c>
      <c r="B3553" s="25">
        <v>44975.03125</v>
      </c>
      <c r="C3553" s="26" t="str">
        <f>TEXT(B3553,"dd.mm.yyyy")</f>
        <v>18.02.2023</v>
      </c>
      <c r="D3553" s="27">
        <f>B3553-A3553</f>
        <v>1.0416666664241347E-2</v>
      </c>
      <c r="E3553" s="28" t="s">
        <v>25</v>
      </c>
      <c r="F3553" s="28" t="s">
        <v>775</v>
      </c>
      <c r="G3553" s="28">
        <v>1</v>
      </c>
      <c r="H3553" s="29">
        <v>3.8</v>
      </c>
      <c r="I3553" s="28">
        <v>1</v>
      </c>
      <c r="J3553" s="28" t="s">
        <v>12</v>
      </c>
      <c r="K3553" s="28">
        <v>1</v>
      </c>
      <c r="L3553" s="29">
        <v>9.1199999999999992</v>
      </c>
      <c r="M3553" s="29">
        <f t="shared" si="55"/>
        <v>2.7359999999999998</v>
      </c>
      <c r="N3553" s="29">
        <v>2.1440000000000001</v>
      </c>
      <c r="O3553" s="30">
        <v>14</v>
      </c>
    </row>
    <row r="3554" spans="1:15" x14ac:dyDescent="0.35">
      <c r="A3554" s="24">
        <v>44975.021527777775</v>
      </c>
      <c r="B3554" s="25">
        <v>44975.038194444445</v>
      </c>
      <c r="C3554" s="26" t="str">
        <f>TEXT(B3554,"dd.mm.yyyy")</f>
        <v>18.02.2023</v>
      </c>
      <c r="D3554" s="27">
        <f>B3554-A3554</f>
        <v>1.6666666670062114E-2</v>
      </c>
      <c r="E3554" s="28" t="s">
        <v>17</v>
      </c>
      <c r="F3554" s="28" t="s">
        <v>772</v>
      </c>
      <c r="G3554" s="28">
        <v>3</v>
      </c>
      <c r="H3554" s="29">
        <v>9.3000000000000007</v>
      </c>
      <c r="I3554" s="28">
        <v>1</v>
      </c>
      <c r="J3554" s="28" t="s">
        <v>12</v>
      </c>
      <c r="K3554" s="28">
        <v>2</v>
      </c>
      <c r="L3554" s="29">
        <v>22.32</v>
      </c>
      <c r="M3554" s="29">
        <f t="shared" si="55"/>
        <v>6.6959999999999997</v>
      </c>
      <c r="N3554" s="29">
        <v>3.9840000000000018</v>
      </c>
      <c r="O3554" s="30">
        <v>33</v>
      </c>
    </row>
    <row r="3555" spans="1:15" x14ac:dyDescent="0.35">
      <c r="A3555" s="24">
        <v>44975.022222222222</v>
      </c>
      <c r="B3555" s="25">
        <v>44975.031944444447</v>
      </c>
      <c r="C3555" s="26" t="str">
        <f>TEXT(B3555,"dd.mm.yyyy")</f>
        <v>18.02.2023</v>
      </c>
      <c r="D3555" s="27">
        <f>B3555-A3555</f>
        <v>9.7222222248092294E-3</v>
      </c>
      <c r="E3555" s="28" t="s">
        <v>44</v>
      </c>
      <c r="F3555" s="28" t="s">
        <v>559</v>
      </c>
      <c r="G3555" s="28">
        <v>1</v>
      </c>
      <c r="H3555" s="29">
        <v>3.6</v>
      </c>
      <c r="I3555" s="28">
        <v>1</v>
      </c>
      <c r="J3555" s="28" t="s">
        <v>12</v>
      </c>
      <c r="K3555" s="28">
        <v>1</v>
      </c>
      <c r="L3555" s="29">
        <v>8.64</v>
      </c>
      <c r="M3555" s="29">
        <f t="shared" si="55"/>
        <v>2.5920000000000001</v>
      </c>
      <c r="N3555" s="29">
        <v>1.7679999999999989</v>
      </c>
      <c r="O3555" s="30">
        <v>13</v>
      </c>
    </row>
    <row r="3556" spans="1:15" x14ac:dyDescent="0.35">
      <c r="A3556" s="24">
        <v>44975.022222222222</v>
      </c>
      <c r="B3556" s="25">
        <v>44975.040972222225</v>
      </c>
      <c r="C3556" s="26" t="str">
        <f>TEXT(B3556,"dd.mm.yyyy")</f>
        <v>18.02.2023</v>
      </c>
      <c r="D3556" s="27">
        <f>B3556-A3556</f>
        <v>1.8750000002910383E-2</v>
      </c>
      <c r="E3556" s="28" t="s">
        <v>52</v>
      </c>
      <c r="F3556" s="28" t="s">
        <v>222</v>
      </c>
      <c r="G3556" s="28">
        <v>1</v>
      </c>
      <c r="H3556" s="29">
        <v>8.1</v>
      </c>
      <c r="I3556" s="28">
        <v>1</v>
      </c>
      <c r="J3556" s="28" t="s">
        <v>12</v>
      </c>
      <c r="K3556" s="28">
        <v>2</v>
      </c>
      <c r="L3556" s="29">
        <v>19.440000000000001</v>
      </c>
      <c r="M3556" s="29">
        <f t="shared" si="55"/>
        <v>5.8319999999999999</v>
      </c>
      <c r="N3556" s="29">
        <v>3.727999999999998</v>
      </c>
      <c r="O3556" s="30">
        <v>29</v>
      </c>
    </row>
    <row r="3557" spans="1:15" x14ac:dyDescent="0.35">
      <c r="A3557" s="24">
        <v>44975.022222222222</v>
      </c>
      <c r="B3557" s="25">
        <v>44975.025694444441</v>
      </c>
      <c r="C3557" s="26" t="str">
        <f>TEXT(B3557,"dd.mm.yyyy")</f>
        <v>18.02.2023</v>
      </c>
      <c r="D3557" s="27">
        <f>B3557-A3557</f>
        <v>3.4722222189884633E-3</v>
      </c>
      <c r="E3557" s="28" t="s">
        <v>38</v>
      </c>
      <c r="F3557" s="28" t="s">
        <v>298</v>
      </c>
      <c r="G3557" s="28">
        <v>1</v>
      </c>
      <c r="H3557" s="29">
        <v>1.1000000000000001</v>
      </c>
      <c r="I3557" s="28">
        <v>1</v>
      </c>
      <c r="J3557" s="28" t="s">
        <v>12</v>
      </c>
      <c r="K3557" s="28">
        <v>2</v>
      </c>
      <c r="L3557" s="29">
        <v>3.8</v>
      </c>
      <c r="M3557" s="29">
        <f t="shared" si="55"/>
        <v>1.1399999999999999</v>
      </c>
      <c r="N3557" s="29">
        <v>1.0600000000000005</v>
      </c>
      <c r="O3557" s="30">
        <v>6</v>
      </c>
    </row>
    <row r="3558" spans="1:15" x14ac:dyDescent="0.35">
      <c r="A3558" s="24">
        <v>44975.022916666669</v>
      </c>
      <c r="B3558" s="25">
        <v>44975.027777777781</v>
      </c>
      <c r="C3558" s="26" t="str">
        <f>TEXT(B3558,"dd.mm.yyyy")</f>
        <v>18.02.2023</v>
      </c>
      <c r="D3558" s="27">
        <f>B3558-A3558</f>
        <v>4.8611111124046147E-3</v>
      </c>
      <c r="E3558" s="28" t="s">
        <v>57</v>
      </c>
      <c r="F3558" s="28" t="s">
        <v>550</v>
      </c>
      <c r="G3558" s="28">
        <v>1</v>
      </c>
      <c r="H3558" s="29">
        <v>1.2</v>
      </c>
      <c r="I3558" s="28">
        <v>1</v>
      </c>
      <c r="J3558" s="28" t="s">
        <v>12</v>
      </c>
      <c r="K3558" s="28">
        <v>2</v>
      </c>
      <c r="L3558" s="29">
        <v>3.6</v>
      </c>
      <c r="M3558" s="29">
        <f t="shared" si="55"/>
        <v>1.08</v>
      </c>
      <c r="N3558" s="29">
        <v>1.3199999999999998</v>
      </c>
      <c r="O3558" s="30">
        <v>6</v>
      </c>
    </row>
    <row r="3559" spans="1:15" x14ac:dyDescent="0.35">
      <c r="A3559" s="24">
        <v>44975.022916666669</v>
      </c>
      <c r="B3559" s="25">
        <v>44975.026388888888</v>
      </c>
      <c r="C3559" s="26" t="str">
        <f>TEXT(B3559,"dd.mm.yyyy")</f>
        <v>18.02.2023</v>
      </c>
      <c r="D3559" s="27">
        <f>B3559-A3559</f>
        <v>3.4722222189884633E-3</v>
      </c>
      <c r="E3559" s="28" t="s">
        <v>32</v>
      </c>
      <c r="F3559" s="28" t="s">
        <v>841</v>
      </c>
      <c r="G3559" s="28">
        <v>2</v>
      </c>
      <c r="H3559" s="29">
        <v>1.3</v>
      </c>
      <c r="I3559" s="28">
        <v>1</v>
      </c>
      <c r="J3559" s="28" t="s">
        <v>12</v>
      </c>
      <c r="K3559" s="28">
        <v>1</v>
      </c>
      <c r="L3559" s="29">
        <v>3.5</v>
      </c>
      <c r="M3559" s="29">
        <f t="shared" si="55"/>
        <v>1.05</v>
      </c>
      <c r="N3559" s="29">
        <v>1.4500000000000002</v>
      </c>
      <c r="O3559" s="30">
        <v>6</v>
      </c>
    </row>
    <row r="3560" spans="1:15" x14ac:dyDescent="0.35">
      <c r="A3560" s="24">
        <v>44975.022916666669</v>
      </c>
      <c r="B3560" s="25">
        <v>44975.025694444441</v>
      </c>
      <c r="C3560" s="26" t="str">
        <f>TEXT(B3560,"dd.mm.yyyy")</f>
        <v>18.02.2023</v>
      </c>
      <c r="D3560" s="27">
        <f>B3560-A3560</f>
        <v>2.7777777722803876E-3</v>
      </c>
      <c r="E3560" s="28" t="s">
        <v>70</v>
      </c>
      <c r="F3560" s="28" t="s">
        <v>170</v>
      </c>
      <c r="G3560" s="28">
        <v>2</v>
      </c>
      <c r="H3560" s="29">
        <v>0.6</v>
      </c>
      <c r="I3560" s="28">
        <v>1</v>
      </c>
      <c r="J3560" s="28" t="s">
        <v>12</v>
      </c>
      <c r="K3560" s="28">
        <v>2</v>
      </c>
      <c r="L3560" s="29">
        <v>3.6</v>
      </c>
      <c r="M3560" s="29">
        <f t="shared" si="55"/>
        <v>1.08</v>
      </c>
      <c r="N3560" s="29">
        <v>1.3199999999999998</v>
      </c>
      <c r="O3560" s="30">
        <v>6</v>
      </c>
    </row>
    <row r="3561" spans="1:15" x14ac:dyDescent="0.35">
      <c r="A3561" s="24">
        <v>44975.023611111108</v>
      </c>
      <c r="B3561" s="25">
        <v>44975.025000000001</v>
      </c>
      <c r="C3561" s="26" t="str">
        <f>TEXT(B3561,"dd.mm.yyyy")</f>
        <v>18.02.2023</v>
      </c>
      <c r="D3561" s="27">
        <f>B3561-A3561</f>
        <v>1.3888888934161514E-3</v>
      </c>
      <c r="E3561" s="28" t="s">
        <v>40</v>
      </c>
      <c r="F3561" s="28" t="s">
        <v>221</v>
      </c>
      <c r="G3561" s="28">
        <v>3</v>
      </c>
      <c r="H3561" s="29">
        <v>0.4</v>
      </c>
      <c r="I3561" s="28">
        <v>1</v>
      </c>
      <c r="J3561" s="28" t="s">
        <v>12</v>
      </c>
      <c r="K3561" s="28">
        <v>2</v>
      </c>
      <c r="L3561" s="29">
        <v>3.3</v>
      </c>
      <c r="M3561" s="29">
        <f t="shared" si="55"/>
        <v>0.98999999999999988</v>
      </c>
      <c r="N3561" s="29">
        <v>0.71</v>
      </c>
      <c r="O3561" s="30">
        <v>5</v>
      </c>
    </row>
    <row r="3562" spans="1:15" x14ac:dyDescent="0.35">
      <c r="A3562" s="24">
        <v>44975.023611111108</v>
      </c>
      <c r="B3562" s="25">
        <v>44975.02847222222</v>
      </c>
      <c r="C3562" s="26" t="str">
        <f>TEXT(B3562,"dd.mm.yyyy")</f>
        <v>18.02.2023</v>
      </c>
      <c r="D3562" s="27">
        <f>B3562-A3562</f>
        <v>4.8611111124046147E-3</v>
      </c>
      <c r="E3562" s="28" t="s">
        <v>28</v>
      </c>
      <c r="F3562" s="28" t="s">
        <v>218</v>
      </c>
      <c r="G3562" s="28">
        <v>1</v>
      </c>
      <c r="H3562" s="29">
        <v>1.8</v>
      </c>
      <c r="I3562" s="28">
        <v>1</v>
      </c>
      <c r="J3562" s="28" t="s">
        <v>12</v>
      </c>
      <c r="K3562" s="28">
        <v>2</v>
      </c>
      <c r="L3562" s="29">
        <v>3</v>
      </c>
      <c r="M3562" s="29">
        <f t="shared" si="55"/>
        <v>0.89999999999999991</v>
      </c>
      <c r="N3562" s="29">
        <v>1.0999999999999996</v>
      </c>
      <c r="O3562" s="30">
        <v>5</v>
      </c>
    </row>
    <row r="3563" spans="1:15" x14ac:dyDescent="0.35">
      <c r="A3563" s="24">
        <v>44975.024305555555</v>
      </c>
      <c r="B3563" s="25">
        <v>44975.032638888886</v>
      </c>
      <c r="C3563" s="26" t="str">
        <f>TEXT(B3563,"dd.mm.yyyy")</f>
        <v>18.02.2023</v>
      </c>
      <c r="D3563" s="27">
        <f>B3563-A3563</f>
        <v>8.333333331393078E-3</v>
      </c>
      <c r="E3563" s="28" t="s">
        <v>52</v>
      </c>
      <c r="F3563" s="28" t="s">
        <v>494</v>
      </c>
      <c r="G3563" s="28">
        <v>1</v>
      </c>
      <c r="H3563" s="29">
        <v>3.3</v>
      </c>
      <c r="I3563" s="28">
        <v>1</v>
      </c>
      <c r="J3563" s="28" t="s">
        <v>12</v>
      </c>
      <c r="K3563" s="28">
        <v>2</v>
      </c>
      <c r="L3563" s="29">
        <v>7.92</v>
      </c>
      <c r="M3563" s="29">
        <f t="shared" si="55"/>
        <v>2.3759999999999999</v>
      </c>
      <c r="N3563" s="29">
        <v>0.70400000000000063</v>
      </c>
      <c r="O3563" s="30">
        <v>11</v>
      </c>
    </row>
    <row r="3564" spans="1:15" x14ac:dyDescent="0.35">
      <c r="A3564" s="24">
        <v>44975.024305555555</v>
      </c>
      <c r="B3564" s="25">
        <v>44975.046527777777</v>
      </c>
      <c r="C3564" s="26" t="str">
        <f>TEXT(B3564,"dd.mm.yyyy")</f>
        <v>18.02.2023</v>
      </c>
      <c r="D3564" s="27">
        <f>B3564-A3564</f>
        <v>2.2222222221898846E-2</v>
      </c>
      <c r="E3564" s="28" t="s">
        <v>32</v>
      </c>
      <c r="F3564" s="28" t="s">
        <v>351</v>
      </c>
      <c r="G3564" s="28">
        <v>1</v>
      </c>
      <c r="H3564" s="29">
        <v>27.6</v>
      </c>
      <c r="I3564" s="28">
        <v>3</v>
      </c>
      <c r="J3564" s="28" t="s">
        <v>12</v>
      </c>
      <c r="K3564" s="28">
        <v>1</v>
      </c>
      <c r="L3564" s="29">
        <v>66.239999999999995</v>
      </c>
      <c r="M3564" s="29">
        <f t="shared" si="55"/>
        <v>19.871999999999996</v>
      </c>
      <c r="N3564" s="29">
        <v>4.8880000000000052</v>
      </c>
      <c r="O3564" s="30">
        <v>91</v>
      </c>
    </row>
    <row r="3565" spans="1:15" x14ac:dyDescent="0.35">
      <c r="A3565" s="24">
        <v>44975.024305555555</v>
      </c>
      <c r="B3565" s="25">
        <v>44975.042361111111</v>
      </c>
      <c r="C3565" s="26" t="str">
        <f>TEXT(B3565,"dd.mm.yyyy")</f>
        <v>18.02.2023</v>
      </c>
      <c r="D3565" s="27">
        <f>B3565-A3565</f>
        <v>1.8055555556202307E-2</v>
      </c>
      <c r="E3565" s="28" t="s">
        <v>13</v>
      </c>
      <c r="F3565" s="28" t="s">
        <v>135</v>
      </c>
      <c r="G3565" s="28">
        <v>2</v>
      </c>
      <c r="H3565" s="29">
        <v>6.8</v>
      </c>
      <c r="I3565" s="28">
        <v>1</v>
      </c>
      <c r="J3565" s="28" t="s">
        <v>12</v>
      </c>
      <c r="K3565" s="28">
        <v>1</v>
      </c>
      <c r="L3565" s="29">
        <v>16.32</v>
      </c>
      <c r="M3565" s="29">
        <f t="shared" si="55"/>
        <v>4.8959999999999999</v>
      </c>
      <c r="N3565" s="29">
        <v>3.7839999999999989</v>
      </c>
      <c r="O3565" s="30">
        <v>25</v>
      </c>
    </row>
    <row r="3566" spans="1:15" x14ac:dyDescent="0.35">
      <c r="A3566" s="24">
        <v>44975.025000000001</v>
      </c>
      <c r="B3566" s="25">
        <v>44975.03125</v>
      </c>
      <c r="C3566" s="26" t="str">
        <f>TEXT(B3566,"dd.mm.yyyy")</f>
        <v>18.02.2023</v>
      </c>
      <c r="D3566" s="27">
        <f>B3566-A3566</f>
        <v>6.2499999985448085E-3</v>
      </c>
      <c r="E3566" s="28" t="s">
        <v>29</v>
      </c>
      <c r="F3566" s="28" t="s">
        <v>498</v>
      </c>
      <c r="G3566" s="28">
        <v>1</v>
      </c>
      <c r="H3566" s="29">
        <v>2.4</v>
      </c>
      <c r="I3566" s="28">
        <v>1</v>
      </c>
      <c r="J3566" s="28" t="s">
        <v>12</v>
      </c>
      <c r="K3566" s="28">
        <v>1</v>
      </c>
      <c r="L3566" s="29">
        <v>5.76</v>
      </c>
      <c r="M3566" s="29">
        <f t="shared" si="55"/>
        <v>1.728</v>
      </c>
      <c r="N3566" s="29">
        <v>0.51200000000000045</v>
      </c>
      <c r="O3566" s="30">
        <v>8</v>
      </c>
    </row>
    <row r="3567" spans="1:15" x14ac:dyDescent="0.35">
      <c r="A3567" s="24">
        <v>44975.025000000001</v>
      </c>
      <c r="B3567" s="25">
        <v>44975.030555555553</v>
      </c>
      <c r="C3567" s="26" t="str">
        <f>TEXT(B3567,"dd.mm.yyyy")</f>
        <v>18.02.2023</v>
      </c>
      <c r="D3567" s="27">
        <f>B3567-A3567</f>
        <v>5.5555555518367328E-3</v>
      </c>
      <c r="E3567" s="28" t="s">
        <v>21</v>
      </c>
      <c r="F3567" s="28" t="s">
        <v>587</v>
      </c>
      <c r="G3567" s="28">
        <v>1</v>
      </c>
      <c r="H3567" s="29">
        <v>2.1</v>
      </c>
      <c r="I3567" s="28">
        <v>1</v>
      </c>
      <c r="J3567" s="28" t="s">
        <v>12</v>
      </c>
      <c r="K3567" s="28">
        <v>1</v>
      </c>
      <c r="L3567" s="29">
        <v>5.04</v>
      </c>
      <c r="M3567" s="29">
        <f t="shared" si="55"/>
        <v>1.512</v>
      </c>
      <c r="N3567" s="29">
        <v>1.4479999999999995</v>
      </c>
      <c r="O3567" s="30">
        <v>8</v>
      </c>
    </row>
    <row r="3568" spans="1:15" x14ac:dyDescent="0.35">
      <c r="A3568" s="24">
        <v>44975.025694444441</v>
      </c>
      <c r="B3568" s="25">
        <v>44975.040277777778</v>
      </c>
      <c r="C3568" s="26" t="str">
        <f>TEXT(B3568,"dd.mm.yyyy")</f>
        <v>18.02.2023</v>
      </c>
      <c r="D3568" s="27">
        <f>B3568-A3568</f>
        <v>1.4583333337213844E-2</v>
      </c>
      <c r="E3568" s="28" t="s">
        <v>22</v>
      </c>
      <c r="F3568" s="28" t="s">
        <v>317</v>
      </c>
      <c r="G3568" s="28">
        <v>2</v>
      </c>
      <c r="H3568" s="29">
        <v>15.5</v>
      </c>
      <c r="I3568" s="28">
        <v>1</v>
      </c>
      <c r="J3568" s="28" t="s">
        <v>12</v>
      </c>
      <c r="K3568" s="28">
        <v>2</v>
      </c>
      <c r="L3568" s="29">
        <v>37.200000000000003</v>
      </c>
      <c r="M3568" s="29">
        <f t="shared" si="55"/>
        <v>11.16</v>
      </c>
      <c r="N3568" s="29">
        <v>3.6400000000000006</v>
      </c>
      <c r="O3568" s="30">
        <v>52</v>
      </c>
    </row>
    <row r="3569" spans="1:15" x14ac:dyDescent="0.35">
      <c r="A3569" s="24">
        <v>44975.025694444441</v>
      </c>
      <c r="B3569" s="25">
        <v>44975.038194444445</v>
      </c>
      <c r="C3569" s="26" t="str">
        <f>TEXT(B3569,"dd.mm.yyyy")</f>
        <v>18.02.2023</v>
      </c>
      <c r="D3569" s="27">
        <f>B3569-A3569</f>
        <v>1.2500000004365575E-2</v>
      </c>
      <c r="E3569" s="28" t="s">
        <v>38</v>
      </c>
      <c r="F3569" s="28" t="s">
        <v>535</v>
      </c>
      <c r="G3569" s="28">
        <v>1</v>
      </c>
      <c r="H3569" s="29">
        <v>6</v>
      </c>
      <c r="I3569" s="28">
        <v>1</v>
      </c>
      <c r="J3569" s="28" t="s">
        <v>18</v>
      </c>
      <c r="K3569" s="28">
        <v>1</v>
      </c>
      <c r="L3569" s="29">
        <v>14.4</v>
      </c>
      <c r="M3569" s="29">
        <f t="shared" si="55"/>
        <v>4.32</v>
      </c>
      <c r="N3569" s="29">
        <v>2.2799999999999994</v>
      </c>
      <c r="O3569" s="30">
        <v>21</v>
      </c>
    </row>
    <row r="3570" spans="1:15" x14ac:dyDescent="0.35">
      <c r="A3570" s="24">
        <v>44975.025694444441</v>
      </c>
      <c r="B3570" s="25">
        <v>44975.030555555553</v>
      </c>
      <c r="C3570" s="26" t="str">
        <f>TEXT(B3570,"dd.mm.yyyy")</f>
        <v>18.02.2023</v>
      </c>
      <c r="D3570" s="27">
        <f>B3570-A3570</f>
        <v>4.8611111124046147E-3</v>
      </c>
      <c r="E3570" s="28" t="s">
        <v>28</v>
      </c>
      <c r="F3570" s="28" t="s">
        <v>460</v>
      </c>
      <c r="G3570" s="28">
        <v>1</v>
      </c>
      <c r="H3570" s="29">
        <v>1.8</v>
      </c>
      <c r="I3570" s="28">
        <v>1</v>
      </c>
      <c r="J3570" s="28" t="s">
        <v>12</v>
      </c>
      <c r="K3570" s="28">
        <v>1</v>
      </c>
      <c r="L3570" s="29">
        <v>3.5</v>
      </c>
      <c r="M3570" s="29">
        <f t="shared" si="55"/>
        <v>1.05</v>
      </c>
      <c r="N3570" s="29">
        <v>1.4500000000000002</v>
      </c>
      <c r="O3570" s="30">
        <v>6</v>
      </c>
    </row>
    <row r="3571" spans="1:15" x14ac:dyDescent="0.35">
      <c r="A3571" s="24">
        <v>44975.025694444441</v>
      </c>
      <c r="B3571" s="25">
        <v>44975.03402777778</v>
      </c>
      <c r="C3571" s="26" t="str">
        <f>TEXT(B3571,"dd.mm.yyyy")</f>
        <v>18.02.2023</v>
      </c>
      <c r="D3571" s="27">
        <f>B3571-A3571</f>
        <v>8.3333333386690356E-3</v>
      </c>
      <c r="E3571" s="28" t="s">
        <v>28</v>
      </c>
      <c r="F3571" s="28" t="s">
        <v>301</v>
      </c>
      <c r="G3571" s="28">
        <v>1</v>
      </c>
      <c r="H3571" s="29">
        <v>4</v>
      </c>
      <c r="I3571" s="28">
        <v>1</v>
      </c>
      <c r="J3571" s="28" t="s">
        <v>12</v>
      </c>
      <c r="K3571" s="28">
        <v>2</v>
      </c>
      <c r="L3571" s="29">
        <v>9.6</v>
      </c>
      <c r="M3571" s="29">
        <f t="shared" si="55"/>
        <v>2.88</v>
      </c>
      <c r="N3571" s="29">
        <v>1.5200000000000014</v>
      </c>
      <c r="O3571" s="30">
        <v>14</v>
      </c>
    </row>
    <row r="3572" spans="1:15" x14ac:dyDescent="0.35">
      <c r="A3572" s="24">
        <v>44975.026388888888</v>
      </c>
      <c r="B3572" s="25">
        <v>44975.03125</v>
      </c>
      <c r="C3572" s="26" t="str">
        <f>TEXT(B3572,"dd.mm.yyyy")</f>
        <v>18.02.2023</v>
      </c>
      <c r="D3572" s="27">
        <f>B3572-A3572</f>
        <v>4.8611111124046147E-3</v>
      </c>
      <c r="E3572" s="28" t="s">
        <v>27</v>
      </c>
      <c r="F3572" s="28" t="s">
        <v>593</v>
      </c>
      <c r="G3572" s="28">
        <v>1</v>
      </c>
      <c r="H3572" s="29">
        <v>1.3</v>
      </c>
      <c r="I3572" s="28">
        <v>1</v>
      </c>
      <c r="J3572" s="28" t="s">
        <v>12</v>
      </c>
      <c r="K3572" s="28">
        <v>2</v>
      </c>
      <c r="L3572" s="29">
        <v>3.7</v>
      </c>
      <c r="M3572" s="29">
        <f t="shared" si="55"/>
        <v>1.1100000000000001</v>
      </c>
      <c r="N3572" s="29">
        <v>1.1899999999999995</v>
      </c>
      <c r="O3572" s="30">
        <v>6</v>
      </c>
    </row>
    <row r="3573" spans="1:15" x14ac:dyDescent="0.35">
      <c r="A3573" s="24">
        <v>44975.026388888888</v>
      </c>
      <c r="B3573" s="25">
        <v>44975.029166666667</v>
      </c>
      <c r="C3573" s="26" t="str">
        <f>TEXT(B3573,"dd.mm.yyyy")</f>
        <v>18.02.2023</v>
      </c>
      <c r="D3573" s="27">
        <f>B3573-A3573</f>
        <v>2.7777777795563452E-3</v>
      </c>
      <c r="E3573" s="28" t="s">
        <v>45</v>
      </c>
      <c r="F3573" s="28" t="s">
        <v>265</v>
      </c>
      <c r="G3573" s="28">
        <v>1</v>
      </c>
      <c r="H3573" s="29">
        <v>0.8</v>
      </c>
      <c r="I3573" s="28">
        <v>1</v>
      </c>
      <c r="J3573" s="28" t="s">
        <v>12</v>
      </c>
      <c r="K3573" s="28">
        <v>2</v>
      </c>
      <c r="L3573" s="29">
        <v>3.5</v>
      </c>
      <c r="M3573" s="29">
        <f t="shared" si="55"/>
        <v>1.05</v>
      </c>
      <c r="N3573" s="29">
        <v>1.4500000000000002</v>
      </c>
      <c r="O3573" s="30">
        <v>6</v>
      </c>
    </row>
    <row r="3574" spans="1:15" x14ac:dyDescent="0.35">
      <c r="A3574" s="24">
        <v>44975.026388888888</v>
      </c>
      <c r="B3574" s="25">
        <v>44975.03125</v>
      </c>
      <c r="C3574" s="26" t="str">
        <f>TEXT(B3574,"dd.mm.yyyy")</f>
        <v>18.02.2023</v>
      </c>
      <c r="D3574" s="27">
        <f>B3574-A3574</f>
        <v>4.8611111124046147E-3</v>
      </c>
      <c r="E3574" s="28" t="s">
        <v>73</v>
      </c>
      <c r="F3574" s="28" t="s">
        <v>837</v>
      </c>
      <c r="G3574" s="28">
        <v>1</v>
      </c>
      <c r="H3574" s="29">
        <v>1.2</v>
      </c>
      <c r="I3574" s="28">
        <v>1</v>
      </c>
      <c r="J3574" s="28" t="s">
        <v>12</v>
      </c>
      <c r="K3574" s="28">
        <v>2</v>
      </c>
      <c r="L3574" s="29">
        <v>3.2</v>
      </c>
      <c r="M3574" s="29">
        <f t="shared" si="55"/>
        <v>0.96</v>
      </c>
      <c r="N3574" s="29">
        <v>0.83999999999999986</v>
      </c>
      <c r="O3574" s="30">
        <v>5</v>
      </c>
    </row>
    <row r="3575" spans="1:15" x14ac:dyDescent="0.35">
      <c r="A3575" s="24">
        <v>44975.026388888888</v>
      </c>
      <c r="B3575" s="25">
        <v>44975.030555555553</v>
      </c>
      <c r="C3575" s="26" t="str">
        <f>TEXT(B3575,"dd.mm.yyyy")</f>
        <v>18.02.2023</v>
      </c>
      <c r="D3575" s="27">
        <f>B3575-A3575</f>
        <v>4.166666665696539E-3</v>
      </c>
      <c r="E3575" s="28" t="s">
        <v>58</v>
      </c>
      <c r="F3575" s="28" t="s">
        <v>532</v>
      </c>
      <c r="G3575" s="28">
        <v>1</v>
      </c>
      <c r="H3575" s="29">
        <v>0.9</v>
      </c>
      <c r="I3575" s="28">
        <v>1</v>
      </c>
      <c r="J3575" s="28" t="s">
        <v>12</v>
      </c>
      <c r="K3575" s="28">
        <v>2</v>
      </c>
      <c r="L3575" s="29">
        <v>6.96</v>
      </c>
      <c r="M3575" s="29">
        <f t="shared" si="55"/>
        <v>2.0880000000000001</v>
      </c>
      <c r="N3575" s="29">
        <v>1.9519999999999991</v>
      </c>
      <c r="O3575" s="30">
        <v>11</v>
      </c>
    </row>
    <row r="3576" spans="1:15" x14ac:dyDescent="0.35">
      <c r="A3576" s="24">
        <v>44975.027083333334</v>
      </c>
      <c r="B3576" s="25">
        <v>44975.038194444445</v>
      </c>
      <c r="C3576" s="26" t="str">
        <f>TEXT(B3576,"dd.mm.yyyy")</f>
        <v>18.02.2023</v>
      </c>
      <c r="D3576" s="27">
        <f>B3576-A3576</f>
        <v>1.1111111110949423E-2</v>
      </c>
      <c r="E3576" s="28" t="s">
        <v>68</v>
      </c>
      <c r="F3576" s="28" t="s">
        <v>829</v>
      </c>
      <c r="G3576" s="28">
        <v>1</v>
      </c>
      <c r="H3576" s="29">
        <v>5.3</v>
      </c>
      <c r="I3576" s="28">
        <v>1</v>
      </c>
      <c r="J3576" s="28" t="s">
        <v>12</v>
      </c>
      <c r="K3576" s="28">
        <v>2</v>
      </c>
      <c r="L3576" s="29">
        <v>12.72</v>
      </c>
      <c r="M3576" s="29">
        <f t="shared" si="55"/>
        <v>3.8159999999999998</v>
      </c>
      <c r="N3576" s="29">
        <v>1.4640000000000004</v>
      </c>
      <c r="O3576" s="30">
        <v>18</v>
      </c>
    </row>
    <row r="3577" spans="1:15" x14ac:dyDescent="0.35">
      <c r="A3577" s="24">
        <v>44975.027083333334</v>
      </c>
      <c r="B3577" s="25">
        <v>44975.029861111114</v>
      </c>
      <c r="C3577" s="26" t="str">
        <f>TEXT(B3577,"dd.mm.yyyy")</f>
        <v>18.02.2023</v>
      </c>
      <c r="D3577" s="27">
        <f>B3577-A3577</f>
        <v>2.7777777795563452E-3</v>
      </c>
      <c r="E3577" s="28" t="s">
        <v>19</v>
      </c>
      <c r="F3577" s="28" t="s">
        <v>925</v>
      </c>
      <c r="G3577" s="28">
        <v>2</v>
      </c>
      <c r="H3577" s="29">
        <v>0.6</v>
      </c>
      <c r="I3577" s="28">
        <v>1</v>
      </c>
      <c r="J3577" s="28" t="s">
        <v>12</v>
      </c>
      <c r="K3577" s="28">
        <v>1</v>
      </c>
      <c r="L3577" s="29">
        <v>3.4</v>
      </c>
      <c r="M3577" s="29">
        <f t="shared" si="55"/>
        <v>1.02</v>
      </c>
      <c r="N3577" s="29">
        <v>1.5800000000000005</v>
      </c>
      <c r="O3577" s="30">
        <v>6</v>
      </c>
    </row>
    <row r="3578" spans="1:15" x14ac:dyDescent="0.35">
      <c r="A3578" s="24">
        <v>44975.027083333334</v>
      </c>
      <c r="B3578" s="25">
        <v>44975.043055555558</v>
      </c>
      <c r="C3578" s="26" t="str">
        <f>TEXT(B3578,"dd.mm.yyyy")</f>
        <v>18.02.2023</v>
      </c>
      <c r="D3578" s="27">
        <f>B3578-A3578</f>
        <v>1.5972222223354038E-2</v>
      </c>
      <c r="E3578" s="28" t="s">
        <v>45</v>
      </c>
      <c r="F3578" s="28" t="s">
        <v>826</v>
      </c>
      <c r="G3578" s="28">
        <v>1</v>
      </c>
      <c r="H3578" s="29">
        <v>11.3</v>
      </c>
      <c r="I3578" s="28">
        <v>1</v>
      </c>
      <c r="J3578" s="28" t="s">
        <v>12</v>
      </c>
      <c r="K3578" s="28">
        <v>2</v>
      </c>
      <c r="L3578" s="29">
        <v>27.12</v>
      </c>
      <c r="M3578" s="29">
        <f t="shared" si="55"/>
        <v>8.1359999999999992</v>
      </c>
      <c r="N3578" s="29">
        <v>4.7439999999999998</v>
      </c>
      <c r="O3578" s="30">
        <v>40</v>
      </c>
    </row>
    <row r="3579" spans="1:15" x14ac:dyDescent="0.35">
      <c r="A3579" s="24">
        <v>44975.027777777781</v>
      </c>
      <c r="B3579" s="25">
        <v>44975.045138888891</v>
      </c>
      <c r="C3579" s="26" t="str">
        <f>TEXT(B3579,"dd.mm.yyyy")</f>
        <v>18.02.2023</v>
      </c>
      <c r="D3579" s="27">
        <f>B3579-A3579</f>
        <v>1.7361111109494232E-2</v>
      </c>
      <c r="E3579" s="28" t="s">
        <v>76</v>
      </c>
      <c r="F3579" s="28" t="s">
        <v>759</v>
      </c>
      <c r="G3579" s="28">
        <v>1</v>
      </c>
      <c r="H3579" s="29">
        <v>16.899999999999999</v>
      </c>
      <c r="I3579" s="28">
        <v>1</v>
      </c>
      <c r="J3579" s="28" t="s">
        <v>12</v>
      </c>
      <c r="K3579" s="28">
        <v>2</v>
      </c>
      <c r="L3579" s="29">
        <v>40.56</v>
      </c>
      <c r="M3579" s="29">
        <f t="shared" si="55"/>
        <v>12.168000000000001</v>
      </c>
      <c r="N3579" s="29">
        <v>8.2719999999999985</v>
      </c>
      <c r="O3579" s="30">
        <v>61</v>
      </c>
    </row>
    <row r="3580" spans="1:15" x14ac:dyDescent="0.35">
      <c r="A3580" s="24">
        <v>44975.027777777781</v>
      </c>
      <c r="B3580" s="25">
        <v>44975.040277777778</v>
      </c>
      <c r="C3580" s="26" t="str">
        <f>TEXT(B3580,"dd.mm.yyyy")</f>
        <v>18.02.2023</v>
      </c>
      <c r="D3580" s="27">
        <f>B3580-A3580</f>
        <v>1.2499999997089617E-2</v>
      </c>
      <c r="E3580" s="28" t="s">
        <v>51</v>
      </c>
      <c r="F3580" s="28" t="s">
        <v>681</v>
      </c>
      <c r="G3580" s="28">
        <v>1</v>
      </c>
      <c r="H3580" s="29">
        <v>4</v>
      </c>
      <c r="I3580" s="28">
        <v>1</v>
      </c>
      <c r="J3580" s="28" t="s">
        <v>12</v>
      </c>
      <c r="K3580" s="28">
        <v>2</v>
      </c>
      <c r="L3580" s="29">
        <v>9.6</v>
      </c>
      <c r="M3580" s="29">
        <f t="shared" si="55"/>
        <v>2.88</v>
      </c>
      <c r="N3580" s="29">
        <v>1.5200000000000014</v>
      </c>
      <c r="O3580" s="30">
        <v>14</v>
      </c>
    </row>
    <row r="3581" spans="1:15" x14ac:dyDescent="0.35">
      <c r="A3581" s="24">
        <v>44975.027777777781</v>
      </c>
      <c r="B3581" s="25">
        <v>44975.029166666667</v>
      </c>
      <c r="C3581" s="26" t="str">
        <f>TEXT(B3581,"dd.mm.yyyy")</f>
        <v>18.02.2023</v>
      </c>
      <c r="D3581" s="27">
        <f>B3581-A3581</f>
        <v>1.3888888861401938E-3</v>
      </c>
      <c r="E3581" s="28" t="s">
        <v>44</v>
      </c>
      <c r="F3581" s="28" t="s">
        <v>843</v>
      </c>
      <c r="G3581" s="28">
        <v>1</v>
      </c>
      <c r="H3581" s="29">
        <v>0.5</v>
      </c>
      <c r="I3581" s="28">
        <v>1</v>
      </c>
      <c r="J3581" s="28" t="s">
        <v>12</v>
      </c>
      <c r="K3581" s="28">
        <v>2</v>
      </c>
      <c r="L3581" s="29">
        <v>3.9</v>
      </c>
      <c r="M3581" s="29">
        <f t="shared" si="55"/>
        <v>1.17</v>
      </c>
      <c r="N3581" s="29">
        <v>0.93000000000000016</v>
      </c>
      <c r="O3581" s="30">
        <v>6</v>
      </c>
    </row>
    <row r="3582" spans="1:15" x14ac:dyDescent="0.35">
      <c r="A3582" s="24">
        <v>44975.02847222222</v>
      </c>
      <c r="B3582" s="25">
        <v>44975.03125</v>
      </c>
      <c r="C3582" s="26" t="str">
        <f>TEXT(B3582,"dd.mm.yyyy")</f>
        <v>18.02.2023</v>
      </c>
      <c r="D3582" s="27">
        <f>B3582-A3582</f>
        <v>2.7777777795563452E-3</v>
      </c>
      <c r="E3582" s="28" t="s">
        <v>34</v>
      </c>
      <c r="F3582" s="28" t="s">
        <v>635</v>
      </c>
      <c r="G3582" s="28">
        <v>1</v>
      </c>
      <c r="H3582" s="29">
        <v>1</v>
      </c>
      <c r="I3582" s="28">
        <v>1</v>
      </c>
      <c r="J3582" s="28" t="s">
        <v>12</v>
      </c>
      <c r="K3582" s="28">
        <v>2</v>
      </c>
      <c r="L3582" s="29">
        <v>3.9</v>
      </c>
      <c r="M3582" s="29">
        <f t="shared" si="55"/>
        <v>1.17</v>
      </c>
      <c r="N3582" s="29">
        <v>0.93000000000000016</v>
      </c>
      <c r="O3582" s="30">
        <v>6</v>
      </c>
    </row>
    <row r="3583" spans="1:15" x14ac:dyDescent="0.35">
      <c r="A3583" s="24">
        <v>44975.02847222222</v>
      </c>
      <c r="B3583" s="25">
        <v>44975.032638888886</v>
      </c>
      <c r="C3583" s="26" t="str">
        <f>TEXT(B3583,"dd.mm.yyyy")</f>
        <v>18.02.2023</v>
      </c>
      <c r="D3583" s="27">
        <f>B3583-A3583</f>
        <v>4.166666665696539E-3</v>
      </c>
      <c r="E3583" s="28" t="s">
        <v>51</v>
      </c>
      <c r="F3583" s="28" t="s">
        <v>627</v>
      </c>
      <c r="G3583" s="28">
        <v>2</v>
      </c>
      <c r="H3583" s="29">
        <v>1.2</v>
      </c>
      <c r="I3583" s="28">
        <v>1</v>
      </c>
      <c r="J3583" s="28" t="s">
        <v>12</v>
      </c>
      <c r="K3583" s="28">
        <v>2</v>
      </c>
      <c r="L3583" s="29">
        <v>4</v>
      </c>
      <c r="M3583" s="29">
        <f t="shared" si="55"/>
        <v>1.2</v>
      </c>
      <c r="N3583" s="29">
        <v>0.79999999999999982</v>
      </c>
      <c r="O3583" s="30">
        <v>6</v>
      </c>
    </row>
    <row r="3584" spans="1:15" x14ac:dyDescent="0.35">
      <c r="A3584" s="24">
        <v>44975.02847222222</v>
      </c>
      <c r="B3584" s="25">
        <v>44975.040277777778</v>
      </c>
      <c r="C3584" s="26" t="str">
        <f>TEXT(B3584,"dd.mm.yyyy")</f>
        <v>18.02.2023</v>
      </c>
      <c r="D3584" s="27">
        <f>B3584-A3584</f>
        <v>1.1805555557657499E-2</v>
      </c>
      <c r="E3584" s="28" t="s">
        <v>22</v>
      </c>
      <c r="F3584" s="28" t="s">
        <v>545</v>
      </c>
      <c r="G3584" s="28">
        <v>1</v>
      </c>
      <c r="H3584" s="29">
        <v>7.9</v>
      </c>
      <c r="I3584" s="28">
        <v>1</v>
      </c>
      <c r="J3584" s="28" t="s">
        <v>12</v>
      </c>
      <c r="K3584" s="28">
        <v>1</v>
      </c>
      <c r="L3584" s="29">
        <v>18.96</v>
      </c>
      <c r="M3584" s="29">
        <f t="shared" si="55"/>
        <v>5.6879999999999997</v>
      </c>
      <c r="N3584" s="29">
        <v>4.3520000000000003</v>
      </c>
      <c r="O3584" s="30">
        <v>29</v>
      </c>
    </row>
    <row r="3585" spans="1:15" x14ac:dyDescent="0.35">
      <c r="A3585" s="24">
        <v>44975.02847222222</v>
      </c>
      <c r="B3585" s="25">
        <v>44975.042361111111</v>
      </c>
      <c r="C3585" s="26" t="str">
        <f>TEXT(B3585,"dd.mm.yyyy")</f>
        <v>18.02.2023</v>
      </c>
      <c r="D3585" s="27">
        <f>B3585-A3585</f>
        <v>1.3888888890505768E-2</v>
      </c>
      <c r="E3585" s="28" t="s">
        <v>51</v>
      </c>
      <c r="F3585" s="28" t="s">
        <v>792</v>
      </c>
      <c r="G3585" s="28">
        <v>1</v>
      </c>
      <c r="H3585" s="29">
        <v>8.4</v>
      </c>
      <c r="I3585" s="28">
        <v>1</v>
      </c>
      <c r="J3585" s="28" t="s">
        <v>12</v>
      </c>
      <c r="K3585" s="28">
        <v>2</v>
      </c>
      <c r="L3585" s="29">
        <v>20.16</v>
      </c>
      <c r="M3585" s="29">
        <f t="shared" si="55"/>
        <v>6.048</v>
      </c>
      <c r="N3585" s="29">
        <v>2.791999999999998</v>
      </c>
      <c r="O3585" s="30">
        <v>29</v>
      </c>
    </row>
    <row r="3586" spans="1:15" x14ac:dyDescent="0.35">
      <c r="A3586" s="24">
        <v>44975.02847222222</v>
      </c>
      <c r="B3586" s="25">
        <v>44975.040972222225</v>
      </c>
      <c r="C3586" s="26" t="str">
        <f>TEXT(B3586,"dd.mm.yyyy")</f>
        <v>18.02.2023</v>
      </c>
      <c r="D3586" s="27">
        <f>B3586-A3586</f>
        <v>1.2500000004365575E-2</v>
      </c>
      <c r="E3586" s="28" t="s">
        <v>48</v>
      </c>
      <c r="F3586" s="28" t="s">
        <v>542</v>
      </c>
      <c r="G3586" s="28">
        <v>1</v>
      </c>
      <c r="H3586" s="29">
        <v>8.1999999999999993</v>
      </c>
      <c r="I3586" s="28">
        <v>1</v>
      </c>
      <c r="J3586" s="28" t="s">
        <v>12</v>
      </c>
      <c r="K3586" s="28">
        <v>2</v>
      </c>
      <c r="L3586" s="29">
        <v>19.68</v>
      </c>
      <c r="M3586" s="29">
        <f t="shared" si="55"/>
        <v>5.9039999999999999</v>
      </c>
      <c r="N3586" s="29">
        <v>2.4160000000000004</v>
      </c>
      <c r="O3586" s="30">
        <v>28</v>
      </c>
    </row>
    <row r="3587" spans="1:15" x14ac:dyDescent="0.35">
      <c r="A3587" s="24">
        <v>44975.029166666667</v>
      </c>
      <c r="B3587" s="25">
        <v>44975.036111111112</v>
      </c>
      <c r="C3587" s="26" t="str">
        <f>TEXT(B3587,"dd.mm.yyyy")</f>
        <v>18.02.2023</v>
      </c>
      <c r="D3587" s="27">
        <f>B3587-A3587</f>
        <v>6.9444444452528842E-3</v>
      </c>
      <c r="E3587" s="28" t="s">
        <v>57</v>
      </c>
      <c r="F3587" s="28" t="s">
        <v>535</v>
      </c>
      <c r="G3587" s="28">
        <v>1</v>
      </c>
      <c r="H3587" s="29">
        <v>3.5</v>
      </c>
      <c r="I3587" s="28">
        <v>1</v>
      </c>
      <c r="J3587" s="28" t="s">
        <v>12</v>
      </c>
      <c r="K3587" s="28">
        <v>1</v>
      </c>
      <c r="L3587" s="29">
        <v>8.4</v>
      </c>
      <c r="M3587" s="29">
        <f t="shared" ref="M3587:M3650" si="56">L3587*30%</f>
        <v>2.52</v>
      </c>
      <c r="N3587" s="29">
        <v>1.08</v>
      </c>
      <c r="O3587" s="30">
        <v>12</v>
      </c>
    </row>
    <row r="3588" spans="1:15" x14ac:dyDescent="0.35">
      <c r="A3588" s="24">
        <v>44975.029166666667</v>
      </c>
      <c r="B3588" s="25">
        <v>44975.042361111111</v>
      </c>
      <c r="C3588" s="26" t="str">
        <f>TEXT(B3588,"dd.mm.yyyy")</f>
        <v>18.02.2023</v>
      </c>
      <c r="D3588" s="27">
        <f>B3588-A3588</f>
        <v>1.3194444443797693E-2</v>
      </c>
      <c r="E3588" s="28" t="s">
        <v>59</v>
      </c>
      <c r="F3588" s="28" t="s">
        <v>696</v>
      </c>
      <c r="G3588" s="28">
        <v>1</v>
      </c>
      <c r="H3588" s="29">
        <v>6.3</v>
      </c>
      <c r="I3588" s="28">
        <v>1</v>
      </c>
      <c r="J3588" s="28" t="s">
        <v>12</v>
      </c>
      <c r="K3588" s="28">
        <v>1</v>
      </c>
      <c r="L3588" s="29">
        <v>15.12</v>
      </c>
      <c r="M3588" s="29">
        <f t="shared" si="56"/>
        <v>4.5359999999999996</v>
      </c>
      <c r="N3588" s="29">
        <v>2.3439999999999994</v>
      </c>
      <c r="O3588" s="30">
        <v>22</v>
      </c>
    </row>
    <row r="3589" spans="1:15" x14ac:dyDescent="0.35">
      <c r="A3589" s="24">
        <v>44975.029166666667</v>
      </c>
      <c r="B3589" s="25">
        <v>44975.034722222219</v>
      </c>
      <c r="C3589" s="26" t="str">
        <f>TEXT(B3589,"dd.mm.yyyy")</f>
        <v>18.02.2023</v>
      </c>
      <c r="D3589" s="27">
        <f>B3589-A3589</f>
        <v>5.5555555518367328E-3</v>
      </c>
      <c r="E3589" s="28" t="s">
        <v>42</v>
      </c>
      <c r="F3589" s="28" t="s">
        <v>138</v>
      </c>
      <c r="G3589" s="28">
        <v>1</v>
      </c>
      <c r="H3589" s="29">
        <v>0.8</v>
      </c>
      <c r="I3589" s="28">
        <v>1</v>
      </c>
      <c r="J3589" s="28" t="s">
        <v>12</v>
      </c>
      <c r="K3589" s="28">
        <v>2</v>
      </c>
      <c r="L3589" s="29">
        <v>3.8</v>
      </c>
      <c r="M3589" s="29">
        <f t="shared" si="56"/>
        <v>1.1399999999999999</v>
      </c>
      <c r="N3589" s="29">
        <v>1.0600000000000005</v>
      </c>
      <c r="O3589" s="30">
        <v>6</v>
      </c>
    </row>
    <row r="3590" spans="1:15" x14ac:dyDescent="0.35">
      <c r="A3590" s="24">
        <v>44975.029166666667</v>
      </c>
      <c r="B3590" s="25">
        <v>44975.050694444442</v>
      </c>
      <c r="C3590" s="26" t="str">
        <f>TEXT(B3590,"dd.mm.yyyy")</f>
        <v>18.02.2023</v>
      </c>
      <c r="D3590" s="27">
        <f>B3590-A3590</f>
        <v>2.1527777775190771E-2</v>
      </c>
      <c r="E3590" s="28" t="s">
        <v>59</v>
      </c>
      <c r="F3590" s="28" t="s">
        <v>867</v>
      </c>
      <c r="G3590" s="28">
        <v>1</v>
      </c>
      <c r="H3590" s="29">
        <v>11</v>
      </c>
      <c r="I3590" s="28">
        <v>1</v>
      </c>
      <c r="J3590" s="28" t="s">
        <v>12</v>
      </c>
      <c r="K3590" s="28">
        <v>1</v>
      </c>
      <c r="L3590" s="29">
        <v>26.4</v>
      </c>
      <c r="M3590" s="29">
        <f t="shared" si="56"/>
        <v>7.919999999999999</v>
      </c>
      <c r="N3590" s="29">
        <v>3.6800000000000033</v>
      </c>
      <c r="O3590" s="30">
        <v>38</v>
      </c>
    </row>
    <row r="3591" spans="1:15" x14ac:dyDescent="0.35">
      <c r="A3591" s="24">
        <v>44975.029861111114</v>
      </c>
      <c r="B3591" s="25">
        <v>44975.049305555556</v>
      </c>
      <c r="C3591" s="26" t="str">
        <f>TEXT(B3591,"dd.mm.yyyy")</f>
        <v>18.02.2023</v>
      </c>
      <c r="D3591" s="27">
        <f>B3591-A3591</f>
        <v>1.9444444442342501E-2</v>
      </c>
      <c r="E3591" s="28" t="s">
        <v>47</v>
      </c>
      <c r="F3591" s="28" t="s">
        <v>190</v>
      </c>
      <c r="G3591" s="28">
        <v>1</v>
      </c>
      <c r="H3591" s="29">
        <v>17.8</v>
      </c>
      <c r="I3591" s="28">
        <v>2</v>
      </c>
      <c r="J3591" s="28" t="s">
        <v>12</v>
      </c>
      <c r="K3591" s="28">
        <v>1</v>
      </c>
      <c r="L3591" s="29">
        <v>42.72</v>
      </c>
      <c r="M3591" s="29">
        <f t="shared" si="56"/>
        <v>12.815999999999999</v>
      </c>
      <c r="N3591" s="29">
        <v>6.4639999999999986</v>
      </c>
      <c r="O3591" s="30">
        <v>62</v>
      </c>
    </row>
    <row r="3592" spans="1:15" x14ac:dyDescent="0.35">
      <c r="A3592" s="24">
        <v>44975.030555555553</v>
      </c>
      <c r="B3592" s="25">
        <v>44975.042361111111</v>
      </c>
      <c r="C3592" s="26" t="str">
        <f>TEXT(B3592,"dd.mm.yyyy")</f>
        <v>18.02.2023</v>
      </c>
      <c r="D3592" s="27">
        <f>B3592-A3592</f>
        <v>1.1805555557657499E-2</v>
      </c>
      <c r="E3592" s="28" t="s">
        <v>74</v>
      </c>
      <c r="F3592" s="28" t="s">
        <v>547</v>
      </c>
      <c r="G3592" s="28">
        <v>1</v>
      </c>
      <c r="H3592" s="29">
        <v>5.0999999999999996</v>
      </c>
      <c r="I3592" s="28">
        <v>1</v>
      </c>
      <c r="J3592" s="28" t="s">
        <v>12</v>
      </c>
      <c r="K3592" s="28">
        <v>2</v>
      </c>
      <c r="L3592" s="29">
        <v>12.24</v>
      </c>
      <c r="M3592" s="29">
        <f t="shared" si="56"/>
        <v>3.6719999999999997</v>
      </c>
      <c r="N3592" s="29">
        <v>3.0879999999999992</v>
      </c>
      <c r="O3592" s="30">
        <v>19</v>
      </c>
    </row>
    <row r="3593" spans="1:15" x14ac:dyDescent="0.35">
      <c r="A3593" s="24">
        <v>44975.03125</v>
      </c>
      <c r="B3593" s="25">
        <v>44975.03402777778</v>
      </c>
      <c r="C3593" s="26" t="str">
        <f>TEXT(B3593,"dd.mm.yyyy")</f>
        <v>18.02.2023</v>
      </c>
      <c r="D3593" s="27">
        <f>B3593-A3593</f>
        <v>2.7777777795563452E-3</v>
      </c>
      <c r="E3593" s="28" t="s">
        <v>74</v>
      </c>
      <c r="F3593" s="28" t="s">
        <v>594</v>
      </c>
      <c r="G3593" s="28">
        <v>2</v>
      </c>
      <c r="H3593" s="29">
        <v>0.7</v>
      </c>
      <c r="I3593" s="28">
        <v>1</v>
      </c>
      <c r="J3593" s="28" t="s">
        <v>12</v>
      </c>
      <c r="K3593" s="28">
        <v>1</v>
      </c>
      <c r="L3593" s="29">
        <v>4</v>
      </c>
      <c r="M3593" s="29">
        <f t="shared" si="56"/>
        <v>1.2</v>
      </c>
      <c r="N3593" s="29">
        <v>0.79999999999999982</v>
      </c>
      <c r="O3593" s="30">
        <v>6</v>
      </c>
    </row>
    <row r="3594" spans="1:15" x14ac:dyDescent="0.35">
      <c r="A3594" s="24">
        <v>44975.032638888886</v>
      </c>
      <c r="B3594" s="25">
        <v>44975.050694444442</v>
      </c>
      <c r="C3594" s="26" t="str">
        <f>TEXT(B3594,"dd.mm.yyyy")</f>
        <v>18.02.2023</v>
      </c>
      <c r="D3594" s="27">
        <f>B3594-A3594</f>
        <v>1.8055555556202307E-2</v>
      </c>
      <c r="E3594" s="28" t="s">
        <v>30</v>
      </c>
      <c r="F3594" s="28" t="s">
        <v>934</v>
      </c>
      <c r="G3594" s="28">
        <v>2</v>
      </c>
      <c r="H3594" s="29">
        <v>18.399999999999999</v>
      </c>
      <c r="I3594" s="28">
        <v>2</v>
      </c>
      <c r="J3594" s="28" t="s">
        <v>12</v>
      </c>
      <c r="K3594" s="28">
        <v>1</v>
      </c>
      <c r="L3594" s="29">
        <v>44.16</v>
      </c>
      <c r="M3594" s="29">
        <f t="shared" si="56"/>
        <v>13.247999999999999</v>
      </c>
      <c r="N3594" s="29">
        <v>5.5920000000000059</v>
      </c>
      <c r="O3594" s="30">
        <v>63</v>
      </c>
    </row>
    <row r="3595" spans="1:15" x14ac:dyDescent="0.35">
      <c r="A3595" s="24">
        <v>44975.033333333333</v>
      </c>
      <c r="B3595" s="25">
        <v>44975.035416666666</v>
      </c>
      <c r="C3595" s="26" t="str">
        <f>TEXT(B3595,"dd.mm.yyyy")</f>
        <v>18.02.2023</v>
      </c>
      <c r="D3595" s="27">
        <f>B3595-A3595</f>
        <v>2.0833333328482695E-3</v>
      </c>
      <c r="E3595" s="28" t="s">
        <v>76</v>
      </c>
      <c r="F3595" s="28" t="s">
        <v>821</v>
      </c>
      <c r="G3595" s="28">
        <v>1</v>
      </c>
      <c r="H3595" s="29">
        <v>0.4</v>
      </c>
      <c r="I3595" s="28">
        <v>1</v>
      </c>
      <c r="J3595" s="28" t="s">
        <v>18</v>
      </c>
      <c r="K3595" s="28">
        <v>2</v>
      </c>
      <c r="L3595" s="29">
        <v>3.4</v>
      </c>
      <c r="M3595" s="29">
        <f t="shared" si="56"/>
        <v>1.02</v>
      </c>
      <c r="N3595" s="29">
        <v>1.5800000000000005</v>
      </c>
      <c r="O3595" s="30">
        <v>6</v>
      </c>
    </row>
    <row r="3596" spans="1:15" x14ac:dyDescent="0.35">
      <c r="A3596" s="24">
        <v>44975.033333333333</v>
      </c>
      <c r="B3596" s="25">
        <v>44975.044444444444</v>
      </c>
      <c r="C3596" s="26" t="str">
        <f>TEXT(B3596,"dd.mm.yyyy")</f>
        <v>18.02.2023</v>
      </c>
      <c r="D3596" s="27">
        <f>B3596-A3596</f>
        <v>1.1111111110949423E-2</v>
      </c>
      <c r="E3596" s="28" t="s">
        <v>56</v>
      </c>
      <c r="F3596" s="28" t="s">
        <v>879</v>
      </c>
      <c r="G3596" s="28">
        <v>1</v>
      </c>
      <c r="H3596" s="29">
        <v>4.0999999999999996</v>
      </c>
      <c r="I3596" s="28">
        <v>1</v>
      </c>
      <c r="J3596" s="28" t="s">
        <v>12</v>
      </c>
      <c r="K3596" s="28">
        <v>1</v>
      </c>
      <c r="L3596" s="29">
        <v>9.84</v>
      </c>
      <c r="M3596" s="29">
        <f t="shared" si="56"/>
        <v>2.952</v>
      </c>
      <c r="N3596" s="29">
        <v>2.2080000000000002</v>
      </c>
      <c r="O3596" s="30">
        <v>15</v>
      </c>
    </row>
    <row r="3597" spans="1:15" x14ac:dyDescent="0.35">
      <c r="A3597" s="24">
        <v>44975.033333333333</v>
      </c>
      <c r="B3597" s="25">
        <v>44975.044444444444</v>
      </c>
      <c r="C3597" s="26" t="str">
        <f>TEXT(B3597,"dd.mm.yyyy")</f>
        <v>18.02.2023</v>
      </c>
      <c r="D3597" s="27">
        <f>B3597-A3597</f>
        <v>1.1111111110949423E-2</v>
      </c>
      <c r="E3597" s="28" t="s">
        <v>53</v>
      </c>
      <c r="F3597" s="28" t="s">
        <v>740</v>
      </c>
      <c r="G3597" s="28">
        <v>1</v>
      </c>
      <c r="H3597" s="29">
        <v>9.6999999999999993</v>
      </c>
      <c r="I3597" s="28">
        <v>1</v>
      </c>
      <c r="J3597" s="28" t="s">
        <v>12</v>
      </c>
      <c r="K3597" s="28">
        <v>1</v>
      </c>
      <c r="L3597" s="29">
        <v>23.28</v>
      </c>
      <c r="M3597" s="29">
        <f t="shared" si="56"/>
        <v>6.984</v>
      </c>
      <c r="N3597" s="29">
        <v>4.7359999999999971</v>
      </c>
      <c r="O3597" s="30">
        <v>35</v>
      </c>
    </row>
    <row r="3598" spans="1:15" x14ac:dyDescent="0.35">
      <c r="A3598" s="24">
        <v>44975.033333333333</v>
      </c>
      <c r="B3598" s="25">
        <v>44975.03402777778</v>
      </c>
      <c r="C3598" s="26" t="str">
        <f>TEXT(B3598,"dd.mm.yyyy")</f>
        <v>18.02.2023</v>
      </c>
      <c r="D3598" s="27">
        <f>B3598-A3598</f>
        <v>6.944444467080757E-4</v>
      </c>
      <c r="E3598" s="28" t="s">
        <v>57</v>
      </c>
      <c r="F3598" s="28" t="s">
        <v>396</v>
      </c>
      <c r="G3598" s="28">
        <v>2</v>
      </c>
      <c r="H3598" s="29">
        <v>0.1</v>
      </c>
      <c r="I3598" s="28">
        <v>5</v>
      </c>
      <c r="J3598" s="28" t="s">
        <v>12</v>
      </c>
      <c r="K3598" s="28">
        <v>1</v>
      </c>
      <c r="L3598" s="29">
        <v>3.9</v>
      </c>
      <c r="M3598" s="29">
        <f t="shared" si="56"/>
        <v>1.17</v>
      </c>
      <c r="N3598" s="29">
        <v>0.93000000000000016</v>
      </c>
      <c r="O3598" s="30">
        <v>6</v>
      </c>
    </row>
    <row r="3599" spans="1:15" x14ac:dyDescent="0.35">
      <c r="A3599" s="24">
        <v>44975.033333333333</v>
      </c>
      <c r="B3599" s="25">
        <v>44975.035416666666</v>
      </c>
      <c r="C3599" s="26" t="str">
        <f>TEXT(B3599,"dd.mm.yyyy")</f>
        <v>18.02.2023</v>
      </c>
      <c r="D3599" s="27">
        <f>B3599-A3599</f>
        <v>2.0833333328482695E-3</v>
      </c>
      <c r="E3599" s="28" t="s">
        <v>43</v>
      </c>
      <c r="F3599" s="28" t="s">
        <v>915</v>
      </c>
      <c r="G3599" s="28">
        <v>1</v>
      </c>
      <c r="H3599" s="29">
        <v>0.6</v>
      </c>
      <c r="I3599" s="28">
        <v>1</v>
      </c>
      <c r="J3599" s="28" t="s">
        <v>12</v>
      </c>
      <c r="K3599" s="28">
        <v>2</v>
      </c>
      <c r="L3599" s="29">
        <v>3.8</v>
      </c>
      <c r="M3599" s="29">
        <f t="shared" si="56"/>
        <v>1.1399999999999999</v>
      </c>
      <c r="N3599" s="29">
        <v>1.0600000000000005</v>
      </c>
      <c r="O3599" s="30">
        <v>6</v>
      </c>
    </row>
    <row r="3600" spans="1:15" x14ac:dyDescent="0.35">
      <c r="A3600" s="24">
        <v>44975.033333333333</v>
      </c>
      <c r="B3600" s="25">
        <v>44975.038888888892</v>
      </c>
      <c r="C3600" s="26" t="str">
        <f>TEXT(B3600,"dd.mm.yyyy")</f>
        <v>18.02.2023</v>
      </c>
      <c r="D3600" s="27">
        <f>B3600-A3600</f>
        <v>5.5555555591126904E-3</v>
      </c>
      <c r="E3600" s="28" t="s">
        <v>58</v>
      </c>
      <c r="F3600" s="28" t="s">
        <v>921</v>
      </c>
      <c r="G3600" s="28">
        <v>2</v>
      </c>
      <c r="H3600" s="29">
        <v>0.7</v>
      </c>
      <c r="I3600" s="28">
        <v>1</v>
      </c>
      <c r="J3600" s="28" t="s">
        <v>12</v>
      </c>
      <c r="K3600" s="28">
        <v>1</v>
      </c>
      <c r="L3600" s="29">
        <v>3.8</v>
      </c>
      <c r="M3600" s="29">
        <f t="shared" si="56"/>
        <v>1.1399999999999999</v>
      </c>
      <c r="N3600" s="29">
        <v>1.0600000000000005</v>
      </c>
      <c r="O3600" s="30">
        <v>6</v>
      </c>
    </row>
    <row r="3601" spans="1:15" x14ac:dyDescent="0.35">
      <c r="A3601" s="24">
        <v>44975.033333333333</v>
      </c>
      <c r="B3601" s="25">
        <v>44975.036111111112</v>
      </c>
      <c r="C3601" s="26" t="str">
        <f>TEXT(B3601,"dd.mm.yyyy")</f>
        <v>18.02.2023</v>
      </c>
      <c r="D3601" s="27">
        <f>B3601-A3601</f>
        <v>2.7777777795563452E-3</v>
      </c>
      <c r="E3601" s="28" t="s">
        <v>65</v>
      </c>
      <c r="F3601" s="28" t="s">
        <v>325</v>
      </c>
      <c r="G3601" s="28">
        <v>1</v>
      </c>
      <c r="H3601" s="29">
        <v>0.7</v>
      </c>
      <c r="I3601" s="28">
        <v>1</v>
      </c>
      <c r="J3601" s="28" t="s">
        <v>12</v>
      </c>
      <c r="K3601" s="28">
        <v>2</v>
      </c>
      <c r="L3601" s="29">
        <v>3.1</v>
      </c>
      <c r="M3601" s="29">
        <f t="shared" si="56"/>
        <v>0.92999999999999994</v>
      </c>
      <c r="N3601" s="29">
        <v>0.9700000000000002</v>
      </c>
      <c r="O3601" s="30">
        <v>5</v>
      </c>
    </row>
    <row r="3602" spans="1:15" x14ac:dyDescent="0.35">
      <c r="A3602" s="24">
        <v>44975.033333333333</v>
      </c>
      <c r="B3602" s="25">
        <v>44975.040277777778</v>
      </c>
      <c r="C3602" s="26" t="str">
        <f>TEXT(B3602,"dd.mm.yyyy")</f>
        <v>18.02.2023</v>
      </c>
      <c r="D3602" s="27">
        <f>B3602-A3602</f>
        <v>6.9444444452528842E-3</v>
      </c>
      <c r="E3602" s="28" t="s">
        <v>23</v>
      </c>
      <c r="F3602" s="28" t="s">
        <v>825</v>
      </c>
      <c r="G3602" s="28">
        <v>1</v>
      </c>
      <c r="H3602" s="29">
        <v>3.8</v>
      </c>
      <c r="I3602" s="28">
        <v>1</v>
      </c>
      <c r="J3602" s="28" t="s">
        <v>12</v>
      </c>
      <c r="K3602" s="28">
        <v>1</v>
      </c>
      <c r="L3602" s="29">
        <v>9.1199999999999992</v>
      </c>
      <c r="M3602" s="29">
        <f t="shared" si="56"/>
        <v>2.7359999999999998</v>
      </c>
      <c r="N3602" s="29">
        <v>2.1440000000000001</v>
      </c>
      <c r="O3602" s="30">
        <v>14</v>
      </c>
    </row>
    <row r="3603" spans="1:15" x14ac:dyDescent="0.35">
      <c r="A3603" s="24">
        <v>44975.03402777778</v>
      </c>
      <c r="B3603" s="25">
        <v>44975.040277777778</v>
      </c>
      <c r="C3603" s="26" t="str">
        <f>TEXT(B3603,"dd.mm.yyyy")</f>
        <v>18.02.2023</v>
      </c>
      <c r="D3603" s="27">
        <f>B3603-A3603</f>
        <v>6.2499999985448085E-3</v>
      </c>
      <c r="E3603" s="28" t="s">
        <v>75</v>
      </c>
      <c r="F3603" s="28" t="s">
        <v>701</v>
      </c>
      <c r="G3603" s="28">
        <v>2</v>
      </c>
      <c r="H3603" s="29">
        <v>1.9</v>
      </c>
      <c r="I3603" s="28">
        <v>1</v>
      </c>
      <c r="J3603" s="28" t="s">
        <v>12</v>
      </c>
      <c r="K3603" s="28">
        <v>1</v>
      </c>
      <c r="L3603" s="29">
        <v>3</v>
      </c>
      <c r="M3603" s="29">
        <f t="shared" si="56"/>
        <v>0.89999999999999991</v>
      </c>
      <c r="N3603" s="29">
        <v>1.0999999999999996</v>
      </c>
      <c r="O3603" s="30">
        <v>5</v>
      </c>
    </row>
    <row r="3604" spans="1:15" x14ac:dyDescent="0.35">
      <c r="A3604" s="24">
        <v>44975.035416666666</v>
      </c>
      <c r="B3604" s="25">
        <v>44975.045138888891</v>
      </c>
      <c r="C3604" s="26" t="str">
        <f>TEXT(B3604,"dd.mm.yyyy")</f>
        <v>18.02.2023</v>
      </c>
      <c r="D3604" s="27">
        <f>B3604-A3604</f>
        <v>9.7222222248092294E-3</v>
      </c>
      <c r="E3604" s="28" t="s">
        <v>68</v>
      </c>
      <c r="F3604" s="28" t="s">
        <v>292</v>
      </c>
      <c r="G3604" s="28">
        <v>1</v>
      </c>
      <c r="H3604" s="29">
        <v>5.8</v>
      </c>
      <c r="I3604" s="28">
        <v>1</v>
      </c>
      <c r="J3604" s="28" t="s">
        <v>12</v>
      </c>
      <c r="K3604" s="28">
        <v>2</v>
      </c>
      <c r="L3604" s="29">
        <v>13.92</v>
      </c>
      <c r="M3604" s="29">
        <f t="shared" si="56"/>
        <v>4.1760000000000002</v>
      </c>
      <c r="N3604" s="29">
        <v>0.90399999999999991</v>
      </c>
      <c r="O3604" s="30">
        <v>19</v>
      </c>
    </row>
    <row r="3605" spans="1:15" x14ac:dyDescent="0.35">
      <c r="A3605" s="24">
        <v>44975.035416666666</v>
      </c>
      <c r="B3605" s="25">
        <v>44975.037499999999</v>
      </c>
      <c r="C3605" s="26" t="str">
        <f>TEXT(B3605,"dd.mm.yyyy")</f>
        <v>18.02.2023</v>
      </c>
      <c r="D3605" s="27">
        <f>B3605-A3605</f>
        <v>2.0833333328482695E-3</v>
      </c>
      <c r="E3605" s="28" t="s">
        <v>65</v>
      </c>
      <c r="F3605" s="28" t="s">
        <v>474</v>
      </c>
      <c r="G3605" s="28">
        <v>1</v>
      </c>
      <c r="H3605" s="29">
        <v>1</v>
      </c>
      <c r="I3605" s="28">
        <v>1</v>
      </c>
      <c r="J3605" s="28" t="s">
        <v>12</v>
      </c>
      <c r="K3605" s="28">
        <v>2</v>
      </c>
      <c r="L3605" s="29">
        <v>3.5</v>
      </c>
      <c r="M3605" s="29">
        <f t="shared" si="56"/>
        <v>1.05</v>
      </c>
      <c r="N3605" s="29">
        <v>1.4500000000000002</v>
      </c>
      <c r="O3605" s="30">
        <v>6</v>
      </c>
    </row>
    <row r="3606" spans="1:15" x14ac:dyDescent="0.35">
      <c r="A3606" s="24">
        <v>44975.035416666666</v>
      </c>
      <c r="B3606" s="25">
        <v>44975.048611111109</v>
      </c>
      <c r="C3606" s="26" t="str">
        <f>TEXT(B3606,"dd.mm.yyyy")</f>
        <v>18.02.2023</v>
      </c>
      <c r="D3606" s="27">
        <f>B3606-A3606</f>
        <v>1.3194444443797693E-2</v>
      </c>
      <c r="E3606" s="28" t="s">
        <v>64</v>
      </c>
      <c r="F3606" s="28" t="s">
        <v>445</v>
      </c>
      <c r="G3606" s="28">
        <v>1</v>
      </c>
      <c r="H3606" s="29">
        <v>5.2</v>
      </c>
      <c r="I3606" s="28">
        <v>1</v>
      </c>
      <c r="J3606" s="28" t="s">
        <v>12</v>
      </c>
      <c r="K3606" s="28">
        <v>1</v>
      </c>
      <c r="L3606" s="29">
        <v>12.48</v>
      </c>
      <c r="M3606" s="29">
        <f t="shared" si="56"/>
        <v>3.7439999999999998</v>
      </c>
      <c r="N3606" s="29">
        <v>2.7759999999999998</v>
      </c>
      <c r="O3606" s="30">
        <v>19</v>
      </c>
    </row>
    <row r="3607" spans="1:15" x14ac:dyDescent="0.35">
      <c r="A3607" s="24">
        <v>44975.036111111112</v>
      </c>
      <c r="B3607" s="25">
        <v>44975.045138888891</v>
      </c>
      <c r="C3607" s="26" t="str">
        <f>TEXT(B3607,"dd.mm.yyyy")</f>
        <v>18.02.2023</v>
      </c>
      <c r="D3607" s="27">
        <f>B3607-A3607</f>
        <v>9.0277777781011537E-3</v>
      </c>
      <c r="E3607" s="28" t="s">
        <v>44</v>
      </c>
      <c r="F3607" s="28" t="s">
        <v>137</v>
      </c>
      <c r="G3607" s="28">
        <v>2</v>
      </c>
      <c r="H3607" s="29">
        <v>4.3</v>
      </c>
      <c r="I3607" s="28">
        <v>1</v>
      </c>
      <c r="J3607" s="28" t="s">
        <v>12</v>
      </c>
      <c r="K3607" s="28">
        <v>1</v>
      </c>
      <c r="L3607" s="29">
        <v>10.32</v>
      </c>
      <c r="M3607" s="29">
        <f t="shared" si="56"/>
        <v>3.0960000000000001</v>
      </c>
      <c r="N3607" s="29">
        <v>1.5839999999999996</v>
      </c>
      <c r="O3607" s="30">
        <v>15</v>
      </c>
    </row>
    <row r="3608" spans="1:15" x14ac:dyDescent="0.35">
      <c r="A3608" s="24">
        <v>44975.036111111112</v>
      </c>
      <c r="B3608" s="25">
        <v>44975.05</v>
      </c>
      <c r="C3608" s="26" t="str">
        <f>TEXT(B3608,"dd.mm.yyyy")</f>
        <v>18.02.2023</v>
      </c>
      <c r="D3608" s="27">
        <f>B3608-A3608</f>
        <v>1.3888888890505768E-2</v>
      </c>
      <c r="E3608" s="28" t="s">
        <v>16</v>
      </c>
      <c r="F3608" s="28" t="s">
        <v>459</v>
      </c>
      <c r="G3608" s="28">
        <v>1</v>
      </c>
      <c r="H3608" s="29">
        <v>6</v>
      </c>
      <c r="I3608" s="28">
        <v>1</v>
      </c>
      <c r="J3608" s="28" t="s">
        <v>12</v>
      </c>
      <c r="K3608" s="28">
        <v>2</v>
      </c>
      <c r="L3608" s="29">
        <v>14.4</v>
      </c>
      <c r="M3608" s="29">
        <f t="shared" si="56"/>
        <v>4.32</v>
      </c>
      <c r="N3608" s="29">
        <v>1.2799999999999994</v>
      </c>
      <c r="O3608" s="30">
        <v>20</v>
      </c>
    </row>
    <row r="3609" spans="1:15" x14ac:dyDescent="0.35">
      <c r="A3609" s="24">
        <v>44975.036111111112</v>
      </c>
      <c r="B3609" s="25">
        <v>44975.04583333333</v>
      </c>
      <c r="C3609" s="26" t="str">
        <f>TEXT(B3609,"dd.mm.yyyy")</f>
        <v>18.02.2023</v>
      </c>
      <c r="D3609" s="27">
        <f>B3609-A3609</f>
        <v>9.7222222175332718E-3</v>
      </c>
      <c r="E3609" s="28" t="s">
        <v>47</v>
      </c>
      <c r="F3609" s="28" t="s">
        <v>77</v>
      </c>
      <c r="G3609" s="28">
        <v>2</v>
      </c>
      <c r="H3609" s="29">
        <v>2.4</v>
      </c>
      <c r="I3609" s="28">
        <v>1</v>
      </c>
      <c r="J3609" s="28" t="s">
        <v>12</v>
      </c>
      <c r="K3609" s="28">
        <v>1</v>
      </c>
      <c r="L3609" s="29">
        <v>5.76</v>
      </c>
      <c r="M3609" s="29">
        <f t="shared" si="56"/>
        <v>1.728</v>
      </c>
      <c r="N3609" s="29">
        <v>1.5120000000000005</v>
      </c>
      <c r="O3609" s="30">
        <v>9</v>
      </c>
    </row>
    <row r="3610" spans="1:15" x14ac:dyDescent="0.35">
      <c r="A3610" s="24">
        <v>44975.036111111112</v>
      </c>
      <c r="B3610" s="25">
        <v>44975.05</v>
      </c>
      <c r="C3610" s="26" t="str">
        <f>TEXT(B3610,"dd.mm.yyyy")</f>
        <v>18.02.2023</v>
      </c>
      <c r="D3610" s="27">
        <f>B3610-A3610</f>
        <v>1.3888888890505768E-2</v>
      </c>
      <c r="E3610" s="28" t="s">
        <v>47</v>
      </c>
      <c r="F3610" s="28" t="s">
        <v>133</v>
      </c>
      <c r="G3610" s="28">
        <v>2</v>
      </c>
      <c r="H3610" s="29">
        <v>6.7</v>
      </c>
      <c r="I3610" s="28">
        <v>1</v>
      </c>
      <c r="J3610" s="28" t="s">
        <v>12</v>
      </c>
      <c r="K3610" s="28">
        <v>1</v>
      </c>
      <c r="L3610" s="29">
        <v>16.079999999999998</v>
      </c>
      <c r="M3610" s="29">
        <f t="shared" si="56"/>
        <v>4.823999999999999</v>
      </c>
      <c r="N3610" s="29">
        <v>2.0960000000000036</v>
      </c>
      <c r="O3610" s="30">
        <v>23</v>
      </c>
    </row>
    <row r="3611" spans="1:15" x14ac:dyDescent="0.35">
      <c r="A3611" s="24">
        <v>44975.036805555559</v>
      </c>
      <c r="B3611" s="25">
        <v>44975.038888888892</v>
      </c>
      <c r="C3611" s="26" t="str">
        <f>TEXT(B3611,"dd.mm.yyyy")</f>
        <v>18.02.2023</v>
      </c>
      <c r="D3611" s="27">
        <f>B3611-A3611</f>
        <v>2.0833333328482695E-3</v>
      </c>
      <c r="E3611" s="28" t="s">
        <v>48</v>
      </c>
      <c r="F3611" s="28" t="s">
        <v>862</v>
      </c>
      <c r="G3611" s="28">
        <v>1</v>
      </c>
      <c r="H3611" s="29">
        <v>0.5</v>
      </c>
      <c r="I3611" s="28">
        <v>1</v>
      </c>
      <c r="J3611" s="28" t="s">
        <v>12</v>
      </c>
      <c r="K3611" s="28">
        <v>2</v>
      </c>
      <c r="L3611" s="29">
        <v>3.4</v>
      </c>
      <c r="M3611" s="29">
        <f t="shared" si="56"/>
        <v>1.02</v>
      </c>
      <c r="N3611" s="29">
        <v>1.5800000000000005</v>
      </c>
      <c r="O3611" s="30">
        <v>6</v>
      </c>
    </row>
    <row r="3612" spans="1:15" x14ac:dyDescent="0.35">
      <c r="A3612" s="24">
        <v>44975.036805555559</v>
      </c>
      <c r="B3612" s="25">
        <v>44975.040972222225</v>
      </c>
      <c r="C3612" s="26" t="str">
        <f>TEXT(B3612,"dd.mm.yyyy")</f>
        <v>18.02.2023</v>
      </c>
      <c r="D3612" s="27">
        <f>B3612-A3612</f>
        <v>4.166666665696539E-3</v>
      </c>
      <c r="E3612" s="28" t="s">
        <v>51</v>
      </c>
      <c r="F3612" s="28" t="s">
        <v>277</v>
      </c>
      <c r="G3612" s="28">
        <v>1</v>
      </c>
      <c r="H3612" s="29">
        <v>1.7</v>
      </c>
      <c r="I3612" s="28">
        <v>1</v>
      </c>
      <c r="J3612" s="28" t="s">
        <v>12</v>
      </c>
      <c r="K3612" s="28">
        <v>2</v>
      </c>
      <c r="L3612" s="29">
        <v>3.9</v>
      </c>
      <c r="M3612" s="29">
        <f t="shared" si="56"/>
        <v>1.17</v>
      </c>
      <c r="N3612" s="29">
        <v>0.93000000000000016</v>
      </c>
      <c r="O3612" s="30">
        <v>6</v>
      </c>
    </row>
    <row r="3613" spans="1:15" x14ac:dyDescent="0.35">
      <c r="A3613" s="24">
        <v>44975.037499999999</v>
      </c>
      <c r="B3613" s="25">
        <v>44975.044444444444</v>
      </c>
      <c r="C3613" s="26" t="str">
        <f>TEXT(B3613,"dd.mm.yyyy")</f>
        <v>18.02.2023</v>
      </c>
      <c r="D3613" s="27">
        <f>B3613-A3613</f>
        <v>6.9444444452528842E-3</v>
      </c>
      <c r="E3613" s="28" t="s">
        <v>57</v>
      </c>
      <c r="F3613" s="28" t="s">
        <v>702</v>
      </c>
      <c r="G3613" s="28">
        <v>1</v>
      </c>
      <c r="H3613" s="29">
        <v>3.2</v>
      </c>
      <c r="I3613" s="28">
        <v>1</v>
      </c>
      <c r="J3613" s="28" t="s">
        <v>12</v>
      </c>
      <c r="K3613" s="28">
        <v>1</v>
      </c>
      <c r="L3613" s="29">
        <v>7.68</v>
      </c>
      <c r="M3613" s="29">
        <f t="shared" si="56"/>
        <v>2.3039999999999998</v>
      </c>
      <c r="N3613" s="29">
        <v>2.016</v>
      </c>
      <c r="O3613" s="30">
        <v>12</v>
      </c>
    </row>
    <row r="3614" spans="1:15" x14ac:dyDescent="0.35">
      <c r="A3614" s="24">
        <v>44975.037499999999</v>
      </c>
      <c r="B3614" s="25">
        <v>44975.040277777778</v>
      </c>
      <c r="C3614" s="26" t="str">
        <f>TEXT(B3614,"dd.mm.yyyy")</f>
        <v>18.02.2023</v>
      </c>
      <c r="D3614" s="27">
        <f>B3614-A3614</f>
        <v>2.7777777795563452E-3</v>
      </c>
      <c r="E3614" s="28" t="s">
        <v>75</v>
      </c>
      <c r="F3614" s="28" t="s">
        <v>759</v>
      </c>
      <c r="G3614" s="28">
        <v>3</v>
      </c>
      <c r="H3614" s="29">
        <v>0.7</v>
      </c>
      <c r="I3614" s="28">
        <v>1</v>
      </c>
      <c r="J3614" s="28" t="s">
        <v>12</v>
      </c>
      <c r="K3614" s="28">
        <v>1</v>
      </c>
      <c r="L3614" s="29">
        <v>3.9</v>
      </c>
      <c r="M3614" s="29">
        <f t="shared" si="56"/>
        <v>1.17</v>
      </c>
      <c r="N3614" s="29">
        <v>0.93000000000000016</v>
      </c>
      <c r="O3614" s="30">
        <v>6</v>
      </c>
    </row>
    <row r="3615" spans="1:15" x14ac:dyDescent="0.35">
      <c r="A3615" s="24">
        <v>44975.038194444445</v>
      </c>
      <c r="B3615" s="25">
        <v>44975.046527777777</v>
      </c>
      <c r="C3615" s="26" t="str">
        <f>TEXT(B3615,"dd.mm.yyyy")</f>
        <v>18.02.2023</v>
      </c>
      <c r="D3615" s="27">
        <f>B3615-A3615</f>
        <v>8.333333331393078E-3</v>
      </c>
      <c r="E3615" s="28" t="s">
        <v>20</v>
      </c>
      <c r="F3615" s="28" t="s">
        <v>453</v>
      </c>
      <c r="G3615" s="28">
        <v>1</v>
      </c>
      <c r="H3615" s="29">
        <v>3.9</v>
      </c>
      <c r="I3615" s="28">
        <v>1</v>
      </c>
      <c r="J3615" s="28" t="s">
        <v>12</v>
      </c>
      <c r="K3615" s="28">
        <v>2</v>
      </c>
      <c r="L3615" s="29">
        <v>9.36</v>
      </c>
      <c r="M3615" s="29">
        <f t="shared" si="56"/>
        <v>2.8079999999999998</v>
      </c>
      <c r="N3615" s="29">
        <v>1.8320000000000007</v>
      </c>
      <c r="O3615" s="30">
        <v>14</v>
      </c>
    </row>
    <row r="3616" spans="1:15" x14ac:dyDescent="0.35">
      <c r="A3616" s="24">
        <v>44975.038888888892</v>
      </c>
      <c r="B3616" s="25">
        <v>44975.040972222225</v>
      </c>
      <c r="C3616" s="26" t="str">
        <f>TEXT(B3616,"dd.mm.yyyy")</f>
        <v>18.02.2023</v>
      </c>
      <c r="D3616" s="27">
        <f>B3616-A3616</f>
        <v>2.0833333328482695E-3</v>
      </c>
      <c r="E3616" s="28" t="s">
        <v>59</v>
      </c>
      <c r="F3616" s="28" t="s">
        <v>433</v>
      </c>
      <c r="G3616" s="28">
        <v>1</v>
      </c>
      <c r="H3616" s="29">
        <v>1</v>
      </c>
      <c r="I3616" s="28">
        <v>1</v>
      </c>
      <c r="J3616" s="28" t="s">
        <v>12</v>
      </c>
      <c r="K3616" s="28">
        <v>1</v>
      </c>
      <c r="L3616" s="29">
        <v>3.4</v>
      </c>
      <c r="M3616" s="29">
        <f t="shared" si="56"/>
        <v>1.02</v>
      </c>
      <c r="N3616" s="29">
        <v>1.5800000000000005</v>
      </c>
      <c r="O3616" s="30">
        <v>6</v>
      </c>
    </row>
    <row r="3617" spans="1:15" x14ac:dyDescent="0.35">
      <c r="A3617" s="24">
        <v>44975.038888888892</v>
      </c>
      <c r="B3617" s="25">
        <v>44975.047222222223</v>
      </c>
      <c r="C3617" s="26" t="str">
        <f>TEXT(B3617,"dd.mm.yyyy")</f>
        <v>18.02.2023</v>
      </c>
      <c r="D3617" s="27">
        <f>B3617-A3617</f>
        <v>8.333333331393078E-3</v>
      </c>
      <c r="E3617" s="28" t="s">
        <v>15</v>
      </c>
      <c r="F3617" s="28" t="s">
        <v>287</v>
      </c>
      <c r="G3617" s="28">
        <v>2</v>
      </c>
      <c r="H3617" s="29">
        <v>3.1</v>
      </c>
      <c r="I3617" s="28">
        <v>1</v>
      </c>
      <c r="J3617" s="28" t="s">
        <v>12</v>
      </c>
      <c r="K3617" s="28">
        <v>1</v>
      </c>
      <c r="L3617" s="29">
        <v>7.44</v>
      </c>
      <c r="M3617" s="29">
        <f t="shared" si="56"/>
        <v>2.2320000000000002</v>
      </c>
      <c r="N3617" s="29">
        <v>1.3280000000000003</v>
      </c>
      <c r="O3617" s="30">
        <v>11</v>
      </c>
    </row>
    <row r="3618" spans="1:15" x14ac:dyDescent="0.35">
      <c r="A3618" s="24">
        <v>44975.038888888892</v>
      </c>
      <c r="B3618" s="25">
        <v>44975.05</v>
      </c>
      <c r="C3618" s="26" t="str">
        <f>TEXT(B3618,"dd.mm.yyyy")</f>
        <v>18.02.2023</v>
      </c>
      <c r="D3618" s="27">
        <f>B3618-A3618</f>
        <v>1.1111111110949423E-2</v>
      </c>
      <c r="E3618" s="28" t="s">
        <v>25</v>
      </c>
      <c r="F3618" s="28" t="s">
        <v>163</v>
      </c>
      <c r="G3618" s="28">
        <v>2</v>
      </c>
      <c r="H3618" s="29">
        <v>3.7</v>
      </c>
      <c r="I3618" s="28">
        <v>1</v>
      </c>
      <c r="J3618" s="28" t="s">
        <v>12</v>
      </c>
      <c r="K3618" s="28">
        <v>2</v>
      </c>
      <c r="L3618" s="29">
        <v>8.8800000000000008</v>
      </c>
      <c r="M3618" s="29">
        <f t="shared" si="56"/>
        <v>2.6640000000000001</v>
      </c>
      <c r="N3618" s="29">
        <v>1.4559999999999995</v>
      </c>
      <c r="O3618" s="30">
        <v>13</v>
      </c>
    </row>
    <row r="3619" spans="1:15" x14ac:dyDescent="0.35">
      <c r="A3619" s="24">
        <v>44975.040277777778</v>
      </c>
      <c r="B3619" s="25">
        <v>44975.043749999997</v>
      </c>
      <c r="C3619" s="26" t="str">
        <f>TEXT(B3619,"dd.mm.yyyy")</f>
        <v>18.02.2023</v>
      </c>
      <c r="D3619" s="27">
        <f>B3619-A3619</f>
        <v>3.4722222189884633E-3</v>
      </c>
      <c r="E3619" s="28" t="s">
        <v>61</v>
      </c>
      <c r="F3619" s="28" t="s">
        <v>887</v>
      </c>
      <c r="G3619" s="28">
        <v>1</v>
      </c>
      <c r="H3619" s="29">
        <v>1.2</v>
      </c>
      <c r="I3619" s="28">
        <v>1</v>
      </c>
      <c r="J3619" s="28" t="s">
        <v>12</v>
      </c>
      <c r="K3619" s="28">
        <v>1</v>
      </c>
      <c r="L3619" s="29">
        <v>3.5</v>
      </c>
      <c r="M3619" s="29">
        <f t="shared" si="56"/>
        <v>1.05</v>
      </c>
      <c r="N3619" s="29">
        <v>1.4500000000000002</v>
      </c>
      <c r="O3619" s="30">
        <v>6</v>
      </c>
    </row>
    <row r="3620" spans="1:15" x14ac:dyDescent="0.35">
      <c r="A3620" s="24">
        <v>44975.040277777778</v>
      </c>
      <c r="B3620" s="25">
        <v>44975.043749999997</v>
      </c>
      <c r="C3620" s="26" t="str">
        <f>TEXT(B3620,"dd.mm.yyyy")</f>
        <v>18.02.2023</v>
      </c>
      <c r="D3620" s="27">
        <f>B3620-A3620</f>
        <v>3.4722222189884633E-3</v>
      </c>
      <c r="E3620" s="28" t="s">
        <v>67</v>
      </c>
      <c r="F3620" s="28" t="s">
        <v>888</v>
      </c>
      <c r="G3620" s="28">
        <v>1</v>
      </c>
      <c r="H3620" s="29">
        <v>1.6</v>
      </c>
      <c r="I3620" s="28">
        <v>1</v>
      </c>
      <c r="J3620" s="28" t="s">
        <v>12</v>
      </c>
      <c r="K3620" s="28">
        <v>1</v>
      </c>
      <c r="L3620" s="29">
        <v>3.9</v>
      </c>
      <c r="M3620" s="29">
        <f t="shared" si="56"/>
        <v>1.17</v>
      </c>
      <c r="N3620" s="29">
        <v>0.93000000000000016</v>
      </c>
      <c r="O3620" s="30">
        <v>6</v>
      </c>
    </row>
    <row r="3621" spans="1:15" x14ac:dyDescent="0.35">
      <c r="A3621" s="24">
        <v>44975.040277777778</v>
      </c>
      <c r="B3621" s="25">
        <v>44975.055555555555</v>
      </c>
      <c r="C3621" s="26" t="str">
        <f>TEXT(B3621,"dd.mm.yyyy")</f>
        <v>18.02.2023</v>
      </c>
      <c r="D3621" s="27">
        <f>B3621-A3621</f>
        <v>1.5277777776645962E-2</v>
      </c>
      <c r="E3621" s="28" t="s">
        <v>19</v>
      </c>
      <c r="F3621" s="28" t="s">
        <v>374</v>
      </c>
      <c r="G3621" s="28">
        <v>2</v>
      </c>
      <c r="H3621" s="29">
        <v>5.5</v>
      </c>
      <c r="I3621" s="28">
        <v>1</v>
      </c>
      <c r="J3621" s="28" t="s">
        <v>12</v>
      </c>
      <c r="K3621" s="28">
        <v>1</v>
      </c>
      <c r="L3621" s="29">
        <v>13.2</v>
      </c>
      <c r="M3621" s="29">
        <f t="shared" si="56"/>
        <v>3.9599999999999995</v>
      </c>
      <c r="N3621" s="29">
        <v>1.8400000000000016</v>
      </c>
      <c r="O3621" s="30">
        <v>19</v>
      </c>
    </row>
    <row r="3622" spans="1:15" x14ac:dyDescent="0.35">
      <c r="A3622" s="24">
        <v>44975.040972222225</v>
      </c>
      <c r="B3622" s="25">
        <v>44975.044444444444</v>
      </c>
      <c r="C3622" s="26" t="str">
        <f>TEXT(B3622,"dd.mm.yyyy")</f>
        <v>18.02.2023</v>
      </c>
      <c r="D3622" s="27">
        <f>B3622-A3622</f>
        <v>3.4722222189884633E-3</v>
      </c>
      <c r="E3622" s="28" t="s">
        <v>63</v>
      </c>
      <c r="F3622" s="28" t="s">
        <v>184</v>
      </c>
      <c r="G3622" s="28">
        <v>1</v>
      </c>
      <c r="H3622" s="29">
        <v>1.2</v>
      </c>
      <c r="I3622" s="28">
        <v>1</v>
      </c>
      <c r="J3622" s="28" t="s">
        <v>18</v>
      </c>
      <c r="K3622" s="28">
        <v>2</v>
      </c>
      <c r="L3622" s="29">
        <v>3.8</v>
      </c>
      <c r="M3622" s="29">
        <f t="shared" si="56"/>
        <v>1.1399999999999999</v>
      </c>
      <c r="N3622" s="29">
        <v>1.0600000000000005</v>
      </c>
      <c r="O3622" s="30">
        <v>6</v>
      </c>
    </row>
    <row r="3623" spans="1:15" x14ac:dyDescent="0.35">
      <c r="A3623" s="24">
        <v>44975.040972222225</v>
      </c>
      <c r="B3623" s="25">
        <v>44975.046527777777</v>
      </c>
      <c r="C3623" s="26" t="str">
        <f>TEXT(B3623,"dd.mm.yyyy")</f>
        <v>18.02.2023</v>
      </c>
      <c r="D3623" s="27">
        <f>B3623-A3623</f>
        <v>5.5555555518367328E-3</v>
      </c>
      <c r="E3623" s="28" t="s">
        <v>48</v>
      </c>
      <c r="F3623" s="28" t="s">
        <v>809</v>
      </c>
      <c r="G3623" s="28">
        <v>1</v>
      </c>
      <c r="H3623" s="29">
        <v>3.3</v>
      </c>
      <c r="I3623" s="28">
        <v>1</v>
      </c>
      <c r="J3623" s="28" t="s">
        <v>12</v>
      </c>
      <c r="K3623" s="28">
        <v>2</v>
      </c>
      <c r="L3623" s="29">
        <v>7.92</v>
      </c>
      <c r="M3623" s="29">
        <f t="shared" si="56"/>
        <v>2.3759999999999999</v>
      </c>
      <c r="N3623" s="29">
        <v>1.7040000000000006</v>
      </c>
      <c r="O3623" s="30">
        <v>12</v>
      </c>
    </row>
    <row r="3624" spans="1:15" x14ac:dyDescent="0.35">
      <c r="A3624" s="24">
        <v>44975.041666666664</v>
      </c>
      <c r="B3624" s="25">
        <v>44975.041666666664</v>
      </c>
      <c r="C3624" s="26" t="str">
        <f>TEXT(B3624,"dd.mm.yyyy")</f>
        <v>18.02.2023</v>
      </c>
      <c r="D3624" s="27">
        <f>B3624-A3624</f>
        <v>0</v>
      </c>
      <c r="E3624" s="28" t="s">
        <v>21</v>
      </c>
      <c r="F3624" s="28" t="s">
        <v>918</v>
      </c>
      <c r="G3624" s="28">
        <v>1</v>
      </c>
      <c r="H3624" s="29">
        <v>0</v>
      </c>
      <c r="I3624" s="28">
        <v>2</v>
      </c>
      <c r="J3624" s="28" t="s">
        <v>12</v>
      </c>
      <c r="K3624" s="28">
        <v>1</v>
      </c>
      <c r="L3624" s="29">
        <v>3.5</v>
      </c>
      <c r="M3624" s="29">
        <f t="shared" si="56"/>
        <v>1.05</v>
      </c>
      <c r="N3624" s="29">
        <v>1.4500000000000002</v>
      </c>
      <c r="O3624" s="30">
        <v>6</v>
      </c>
    </row>
    <row r="3625" spans="1:15" x14ac:dyDescent="0.35">
      <c r="A3625" s="24">
        <v>44975.041666666664</v>
      </c>
      <c r="B3625" s="25">
        <v>44975.049305555556</v>
      </c>
      <c r="C3625" s="26" t="str">
        <f>TEXT(B3625,"dd.mm.yyyy")</f>
        <v>18.02.2023</v>
      </c>
      <c r="D3625" s="27">
        <f>B3625-A3625</f>
        <v>7.6388888919609599E-3</v>
      </c>
      <c r="E3625" s="28" t="s">
        <v>59</v>
      </c>
      <c r="F3625" s="28" t="s">
        <v>214</v>
      </c>
      <c r="G3625" s="28">
        <v>2</v>
      </c>
      <c r="H3625" s="29">
        <v>3.7</v>
      </c>
      <c r="I3625" s="28">
        <v>1</v>
      </c>
      <c r="J3625" s="28" t="s">
        <v>12</v>
      </c>
      <c r="K3625" s="28">
        <v>2</v>
      </c>
      <c r="L3625" s="29">
        <v>8.8800000000000008</v>
      </c>
      <c r="M3625" s="29">
        <f t="shared" si="56"/>
        <v>2.6640000000000001</v>
      </c>
      <c r="N3625" s="29">
        <v>1.4559999999999995</v>
      </c>
      <c r="O3625" s="30">
        <v>13</v>
      </c>
    </row>
    <row r="3626" spans="1:15" x14ac:dyDescent="0.35">
      <c r="A3626" s="24">
        <v>44975.042361111111</v>
      </c>
      <c r="B3626" s="25">
        <v>44975.052083333336</v>
      </c>
      <c r="C3626" s="26" t="str">
        <f>TEXT(B3626,"dd.mm.yyyy")</f>
        <v>18.02.2023</v>
      </c>
      <c r="D3626" s="27">
        <f>B3626-A3626</f>
        <v>9.7222222248092294E-3</v>
      </c>
      <c r="E3626" s="28" t="s">
        <v>67</v>
      </c>
      <c r="F3626" s="28" t="s">
        <v>684</v>
      </c>
      <c r="G3626" s="28">
        <v>1</v>
      </c>
      <c r="H3626" s="29">
        <v>5</v>
      </c>
      <c r="I3626" s="28">
        <v>1</v>
      </c>
      <c r="J3626" s="28" t="s">
        <v>12</v>
      </c>
      <c r="K3626" s="28">
        <v>1</v>
      </c>
      <c r="L3626" s="29">
        <v>12</v>
      </c>
      <c r="M3626" s="29">
        <f t="shared" si="56"/>
        <v>3.5999999999999996</v>
      </c>
      <c r="N3626" s="29">
        <v>1.4000000000000004</v>
      </c>
      <c r="O3626" s="30">
        <v>17</v>
      </c>
    </row>
    <row r="3627" spans="1:15" x14ac:dyDescent="0.35">
      <c r="A3627" s="24">
        <v>44975.042361111111</v>
      </c>
      <c r="B3627" s="25">
        <v>44975.052777777775</v>
      </c>
      <c r="C3627" s="26" t="str">
        <f>TEXT(B3627,"dd.mm.yyyy")</f>
        <v>18.02.2023</v>
      </c>
      <c r="D3627" s="27">
        <f>B3627-A3627</f>
        <v>1.0416666664241347E-2</v>
      </c>
      <c r="E3627" s="28" t="s">
        <v>72</v>
      </c>
      <c r="F3627" s="28" t="s">
        <v>634</v>
      </c>
      <c r="G3627" s="28">
        <v>3</v>
      </c>
      <c r="H3627" s="29">
        <v>4.7</v>
      </c>
      <c r="I3627" s="28">
        <v>1</v>
      </c>
      <c r="J3627" s="28" t="s">
        <v>12</v>
      </c>
      <c r="K3627" s="28">
        <v>2</v>
      </c>
      <c r="L3627" s="29">
        <v>11.28</v>
      </c>
      <c r="M3627" s="29">
        <f t="shared" si="56"/>
        <v>3.3839999999999999</v>
      </c>
      <c r="N3627" s="29">
        <v>1.3360000000000003</v>
      </c>
      <c r="O3627" s="30">
        <v>16</v>
      </c>
    </row>
    <row r="3628" spans="1:15" x14ac:dyDescent="0.35">
      <c r="A3628" s="24">
        <v>44975.042361111111</v>
      </c>
      <c r="B3628" s="25">
        <v>44975.052777777775</v>
      </c>
      <c r="C3628" s="26" t="str">
        <f>TEXT(B3628,"dd.mm.yyyy")</f>
        <v>18.02.2023</v>
      </c>
      <c r="D3628" s="27">
        <f>B3628-A3628</f>
        <v>1.0416666664241347E-2</v>
      </c>
      <c r="E3628" s="28" t="s">
        <v>68</v>
      </c>
      <c r="F3628" s="28" t="s">
        <v>635</v>
      </c>
      <c r="G3628" s="28">
        <v>1</v>
      </c>
      <c r="H3628" s="29">
        <v>7.7</v>
      </c>
      <c r="I3628" s="28">
        <v>1</v>
      </c>
      <c r="J3628" s="28" t="s">
        <v>12</v>
      </c>
      <c r="K3628" s="28">
        <v>1</v>
      </c>
      <c r="L3628" s="29">
        <v>18.48</v>
      </c>
      <c r="M3628" s="29">
        <f t="shared" si="56"/>
        <v>5.5439999999999996</v>
      </c>
      <c r="N3628" s="29">
        <v>3.9759999999999991</v>
      </c>
      <c r="O3628" s="30">
        <v>28</v>
      </c>
    </row>
    <row r="3629" spans="1:15" x14ac:dyDescent="0.35">
      <c r="A3629" s="24">
        <v>44975.042361111111</v>
      </c>
      <c r="B3629" s="25">
        <v>44975.04791666667</v>
      </c>
      <c r="C3629" s="26" t="str">
        <f>TEXT(B3629,"dd.mm.yyyy")</f>
        <v>18.02.2023</v>
      </c>
      <c r="D3629" s="27">
        <f>B3629-A3629</f>
        <v>5.5555555591126904E-3</v>
      </c>
      <c r="E3629" s="28" t="s">
        <v>25</v>
      </c>
      <c r="F3629" s="28" t="s">
        <v>92</v>
      </c>
      <c r="G3629" s="28">
        <v>1</v>
      </c>
      <c r="H3629" s="29">
        <v>2.4</v>
      </c>
      <c r="I3629" s="28">
        <v>1</v>
      </c>
      <c r="J3629" s="28" t="s">
        <v>12</v>
      </c>
      <c r="K3629" s="28">
        <v>1</v>
      </c>
      <c r="L3629" s="29">
        <v>5.76</v>
      </c>
      <c r="M3629" s="29">
        <f t="shared" si="56"/>
        <v>1.728</v>
      </c>
      <c r="N3629" s="29">
        <v>1.5120000000000005</v>
      </c>
      <c r="O3629" s="30">
        <v>9</v>
      </c>
    </row>
    <row r="3630" spans="1:15" x14ac:dyDescent="0.35">
      <c r="A3630" s="24">
        <v>44975.042361111111</v>
      </c>
      <c r="B3630" s="25">
        <v>44975.053472222222</v>
      </c>
      <c r="C3630" s="26" t="str">
        <f>TEXT(B3630,"dd.mm.yyyy")</f>
        <v>18.02.2023</v>
      </c>
      <c r="D3630" s="27">
        <f>B3630-A3630</f>
        <v>1.1111111110949423E-2</v>
      </c>
      <c r="E3630" s="28" t="s">
        <v>70</v>
      </c>
      <c r="F3630" s="28" t="s">
        <v>862</v>
      </c>
      <c r="G3630" s="28">
        <v>1</v>
      </c>
      <c r="H3630" s="29">
        <v>9.4</v>
      </c>
      <c r="I3630" s="28">
        <v>1</v>
      </c>
      <c r="J3630" s="28" t="s">
        <v>12</v>
      </c>
      <c r="K3630" s="28">
        <v>1</v>
      </c>
      <c r="L3630" s="29">
        <v>22.56</v>
      </c>
      <c r="M3630" s="29">
        <f t="shared" si="56"/>
        <v>6.7679999999999998</v>
      </c>
      <c r="N3630" s="29">
        <v>3.6720000000000006</v>
      </c>
      <c r="O3630" s="30">
        <v>33</v>
      </c>
    </row>
    <row r="3631" spans="1:15" x14ac:dyDescent="0.35">
      <c r="A3631" s="24">
        <v>44975.043055555558</v>
      </c>
      <c r="B3631" s="25">
        <v>44975.046527777777</v>
      </c>
      <c r="C3631" s="26" t="str">
        <f>TEXT(B3631,"dd.mm.yyyy")</f>
        <v>18.02.2023</v>
      </c>
      <c r="D3631" s="27">
        <f>B3631-A3631</f>
        <v>3.4722222189884633E-3</v>
      </c>
      <c r="E3631" s="28" t="s">
        <v>41</v>
      </c>
      <c r="F3631" s="28" t="s">
        <v>536</v>
      </c>
      <c r="G3631" s="28">
        <v>1</v>
      </c>
      <c r="H3631" s="29">
        <v>0.9</v>
      </c>
      <c r="I3631" s="28">
        <v>1</v>
      </c>
      <c r="J3631" s="28" t="s">
        <v>12</v>
      </c>
      <c r="K3631" s="28">
        <v>1</v>
      </c>
      <c r="L3631" s="29">
        <v>3.8</v>
      </c>
      <c r="M3631" s="29">
        <f t="shared" si="56"/>
        <v>1.1399999999999999</v>
      </c>
      <c r="N3631" s="29">
        <v>1.0600000000000005</v>
      </c>
      <c r="O3631" s="30">
        <v>6</v>
      </c>
    </row>
    <row r="3632" spans="1:15" x14ac:dyDescent="0.35">
      <c r="A3632" s="24">
        <v>44975.043055555558</v>
      </c>
      <c r="B3632" s="25">
        <v>44975.047222222223</v>
      </c>
      <c r="C3632" s="26" t="str">
        <f>TEXT(B3632,"dd.mm.yyyy")</f>
        <v>18.02.2023</v>
      </c>
      <c r="D3632" s="27">
        <f>B3632-A3632</f>
        <v>4.166666665696539E-3</v>
      </c>
      <c r="E3632" s="28" t="s">
        <v>75</v>
      </c>
      <c r="F3632" s="28" t="s">
        <v>251</v>
      </c>
      <c r="G3632" s="28">
        <v>4</v>
      </c>
      <c r="H3632" s="29">
        <v>0.9</v>
      </c>
      <c r="I3632" s="28">
        <v>1</v>
      </c>
      <c r="J3632" s="28" t="s">
        <v>12</v>
      </c>
      <c r="K3632" s="28">
        <v>2</v>
      </c>
      <c r="L3632" s="29">
        <v>3.3</v>
      </c>
      <c r="M3632" s="29">
        <f t="shared" si="56"/>
        <v>0.98999999999999988</v>
      </c>
      <c r="N3632" s="29">
        <v>0.71</v>
      </c>
      <c r="O3632" s="30">
        <v>5</v>
      </c>
    </row>
    <row r="3633" spans="1:15" x14ac:dyDescent="0.35">
      <c r="A3633" s="24">
        <v>44975.043055555558</v>
      </c>
      <c r="B3633" s="25">
        <v>44975.058333333334</v>
      </c>
      <c r="C3633" s="26" t="str">
        <f>TEXT(B3633,"dd.mm.yyyy")</f>
        <v>18.02.2023</v>
      </c>
      <c r="D3633" s="27">
        <f>B3633-A3633</f>
        <v>1.5277777776645962E-2</v>
      </c>
      <c r="E3633" s="28" t="s">
        <v>17</v>
      </c>
      <c r="F3633" s="28" t="s">
        <v>358</v>
      </c>
      <c r="G3633" s="28">
        <v>1</v>
      </c>
      <c r="H3633" s="29">
        <v>17.3</v>
      </c>
      <c r="I3633" s="28">
        <v>2</v>
      </c>
      <c r="J3633" s="28" t="s">
        <v>12</v>
      </c>
      <c r="K3633" s="28">
        <v>2</v>
      </c>
      <c r="L3633" s="29">
        <v>41.52</v>
      </c>
      <c r="M3633" s="29">
        <f t="shared" si="56"/>
        <v>12.456000000000001</v>
      </c>
      <c r="N3633" s="29">
        <v>6.0239999999999938</v>
      </c>
      <c r="O3633" s="30">
        <v>60</v>
      </c>
    </row>
    <row r="3634" spans="1:15" x14ac:dyDescent="0.35">
      <c r="A3634" s="24">
        <v>44975.044444444444</v>
      </c>
      <c r="B3634" s="25">
        <v>44975.061805555553</v>
      </c>
      <c r="C3634" s="26" t="str">
        <f>TEXT(B3634,"dd.mm.yyyy")</f>
        <v>18.02.2023</v>
      </c>
      <c r="D3634" s="27">
        <f>B3634-A3634</f>
        <v>1.7361111109494232E-2</v>
      </c>
      <c r="E3634" s="28" t="s">
        <v>55</v>
      </c>
      <c r="F3634" s="28" t="s">
        <v>557</v>
      </c>
      <c r="G3634" s="28">
        <v>1</v>
      </c>
      <c r="H3634" s="29">
        <v>6.8</v>
      </c>
      <c r="I3634" s="28">
        <v>1</v>
      </c>
      <c r="J3634" s="28" t="s">
        <v>12</v>
      </c>
      <c r="K3634" s="28">
        <v>1</v>
      </c>
      <c r="L3634" s="29">
        <v>16.32</v>
      </c>
      <c r="M3634" s="29">
        <f t="shared" si="56"/>
        <v>4.8959999999999999</v>
      </c>
      <c r="N3634" s="29">
        <v>1.7839999999999989</v>
      </c>
      <c r="O3634" s="30">
        <v>23</v>
      </c>
    </row>
    <row r="3635" spans="1:15" x14ac:dyDescent="0.35">
      <c r="A3635" s="24">
        <v>44975.044444444444</v>
      </c>
      <c r="B3635" s="25">
        <v>44975.057638888888</v>
      </c>
      <c r="C3635" s="26" t="str">
        <f>TEXT(B3635,"dd.mm.yyyy")</f>
        <v>18.02.2023</v>
      </c>
      <c r="D3635" s="27">
        <f>B3635-A3635</f>
        <v>1.3194444443797693E-2</v>
      </c>
      <c r="E3635" s="28" t="s">
        <v>21</v>
      </c>
      <c r="F3635" s="28" t="s">
        <v>675</v>
      </c>
      <c r="G3635" s="28">
        <v>1</v>
      </c>
      <c r="H3635" s="29">
        <v>6.4</v>
      </c>
      <c r="I3635" s="28">
        <v>1</v>
      </c>
      <c r="J3635" s="28" t="s">
        <v>12</v>
      </c>
      <c r="K3635" s="28">
        <v>1</v>
      </c>
      <c r="L3635" s="29">
        <v>15.36</v>
      </c>
      <c r="M3635" s="29">
        <f t="shared" si="56"/>
        <v>4.6079999999999997</v>
      </c>
      <c r="N3635" s="29">
        <v>3.032</v>
      </c>
      <c r="O3635" s="30">
        <v>23</v>
      </c>
    </row>
    <row r="3636" spans="1:15" x14ac:dyDescent="0.35">
      <c r="A3636" s="24">
        <v>44975.044444444444</v>
      </c>
      <c r="B3636" s="25">
        <v>44975.054861111108</v>
      </c>
      <c r="C3636" s="26" t="str">
        <f>TEXT(B3636,"dd.mm.yyyy")</f>
        <v>18.02.2023</v>
      </c>
      <c r="D3636" s="27">
        <f>B3636-A3636</f>
        <v>1.0416666664241347E-2</v>
      </c>
      <c r="E3636" s="28" t="s">
        <v>47</v>
      </c>
      <c r="F3636" s="28" t="s">
        <v>526</v>
      </c>
      <c r="G3636" s="28">
        <v>1</v>
      </c>
      <c r="H3636" s="29">
        <v>7.1</v>
      </c>
      <c r="I3636" s="28">
        <v>1</v>
      </c>
      <c r="J3636" s="28" t="s">
        <v>12</v>
      </c>
      <c r="K3636" s="28">
        <v>2</v>
      </c>
      <c r="L3636" s="29">
        <v>17.04</v>
      </c>
      <c r="M3636" s="29">
        <f t="shared" si="56"/>
        <v>5.1119999999999992</v>
      </c>
      <c r="N3636" s="29">
        <v>1.8480000000000025</v>
      </c>
      <c r="O3636" s="30">
        <v>24</v>
      </c>
    </row>
    <row r="3637" spans="1:15" x14ac:dyDescent="0.35">
      <c r="A3637" s="24">
        <v>44975.045138888891</v>
      </c>
      <c r="B3637" s="25">
        <v>44975.052083333336</v>
      </c>
      <c r="C3637" s="26" t="str">
        <f>TEXT(B3637,"dd.mm.yyyy")</f>
        <v>18.02.2023</v>
      </c>
      <c r="D3637" s="27">
        <f>B3637-A3637</f>
        <v>6.9444444452528842E-3</v>
      </c>
      <c r="E3637" s="28" t="s">
        <v>28</v>
      </c>
      <c r="F3637" s="28" t="s">
        <v>335</v>
      </c>
      <c r="G3637" s="28">
        <v>1</v>
      </c>
      <c r="H3637" s="29">
        <v>2.8</v>
      </c>
      <c r="I3637" s="28">
        <v>1</v>
      </c>
      <c r="J3637" s="28" t="s">
        <v>12</v>
      </c>
      <c r="K3637" s="28">
        <v>2</v>
      </c>
      <c r="L3637" s="29">
        <v>6.72</v>
      </c>
      <c r="M3637" s="29">
        <f t="shared" si="56"/>
        <v>2.016</v>
      </c>
      <c r="N3637" s="29">
        <v>1.2640000000000002</v>
      </c>
      <c r="O3637" s="30">
        <v>10</v>
      </c>
    </row>
    <row r="3638" spans="1:15" x14ac:dyDescent="0.35">
      <c r="A3638" s="24">
        <v>44975.045138888891</v>
      </c>
      <c r="B3638" s="25">
        <v>44975.054166666669</v>
      </c>
      <c r="C3638" s="26" t="str">
        <f>TEXT(B3638,"dd.mm.yyyy")</f>
        <v>18.02.2023</v>
      </c>
      <c r="D3638" s="27">
        <f>B3638-A3638</f>
        <v>9.0277777781011537E-3</v>
      </c>
      <c r="E3638" s="28" t="s">
        <v>21</v>
      </c>
      <c r="F3638" s="28" t="s">
        <v>313</v>
      </c>
      <c r="G3638" s="28">
        <v>1</v>
      </c>
      <c r="H3638" s="29">
        <v>3.6</v>
      </c>
      <c r="I3638" s="28">
        <v>1</v>
      </c>
      <c r="J3638" s="28" t="s">
        <v>12</v>
      </c>
      <c r="K3638" s="28">
        <v>1</v>
      </c>
      <c r="L3638" s="29">
        <v>8.64</v>
      </c>
      <c r="M3638" s="29">
        <f t="shared" si="56"/>
        <v>2.5920000000000001</v>
      </c>
      <c r="N3638" s="29">
        <v>1.7679999999999989</v>
      </c>
      <c r="O3638" s="30">
        <v>13</v>
      </c>
    </row>
    <row r="3639" spans="1:15" x14ac:dyDescent="0.35">
      <c r="A3639" s="24">
        <v>44975.045138888891</v>
      </c>
      <c r="B3639" s="25">
        <v>44975.050694444442</v>
      </c>
      <c r="C3639" s="26" t="str">
        <f>TEXT(B3639,"dd.mm.yyyy")</f>
        <v>18.02.2023</v>
      </c>
      <c r="D3639" s="27">
        <f>B3639-A3639</f>
        <v>5.5555555518367328E-3</v>
      </c>
      <c r="E3639" s="28" t="s">
        <v>21</v>
      </c>
      <c r="F3639" s="28" t="s">
        <v>290</v>
      </c>
      <c r="G3639" s="28">
        <v>1</v>
      </c>
      <c r="H3639" s="29">
        <v>2.9</v>
      </c>
      <c r="I3639" s="28">
        <v>1</v>
      </c>
      <c r="J3639" s="28" t="s">
        <v>12</v>
      </c>
      <c r="K3639" s="28">
        <v>1</v>
      </c>
      <c r="L3639" s="29">
        <v>6.96</v>
      </c>
      <c r="M3639" s="29">
        <f t="shared" si="56"/>
        <v>2.0880000000000001</v>
      </c>
      <c r="N3639" s="29">
        <v>1.9519999999999991</v>
      </c>
      <c r="O3639" s="30">
        <v>11</v>
      </c>
    </row>
    <row r="3640" spans="1:15" x14ac:dyDescent="0.35">
      <c r="A3640" s="24">
        <v>44975.045138888891</v>
      </c>
      <c r="B3640" s="25">
        <v>44975.060416666667</v>
      </c>
      <c r="C3640" s="26" t="str">
        <f>TEXT(B3640,"dd.mm.yyyy")</f>
        <v>18.02.2023</v>
      </c>
      <c r="D3640" s="27">
        <f>B3640-A3640</f>
        <v>1.5277777776645962E-2</v>
      </c>
      <c r="E3640" s="28" t="s">
        <v>61</v>
      </c>
      <c r="F3640" s="28" t="s">
        <v>443</v>
      </c>
      <c r="G3640" s="28">
        <v>2</v>
      </c>
      <c r="H3640" s="29">
        <v>8.1999999999999993</v>
      </c>
      <c r="I3640" s="28">
        <v>1</v>
      </c>
      <c r="J3640" s="28" t="s">
        <v>12</v>
      </c>
      <c r="K3640" s="28">
        <v>1</v>
      </c>
      <c r="L3640" s="29">
        <v>19.68</v>
      </c>
      <c r="M3640" s="29">
        <f t="shared" si="56"/>
        <v>5.9039999999999999</v>
      </c>
      <c r="N3640" s="29">
        <v>4.4160000000000004</v>
      </c>
      <c r="O3640" s="30">
        <v>30</v>
      </c>
    </row>
    <row r="3641" spans="1:15" x14ac:dyDescent="0.35">
      <c r="A3641" s="24">
        <v>44975.045138888891</v>
      </c>
      <c r="B3641" s="25">
        <v>44975.058333333334</v>
      </c>
      <c r="C3641" s="26" t="str">
        <f>TEXT(B3641,"dd.mm.yyyy")</f>
        <v>18.02.2023</v>
      </c>
      <c r="D3641" s="27">
        <f>B3641-A3641</f>
        <v>1.3194444443797693E-2</v>
      </c>
      <c r="E3641" s="28" t="s">
        <v>40</v>
      </c>
      <c r="F3641" s="28" t="s">
        <v>735</v>
      </c>
      <c r="G3641" s="28">
        <v>1</v>
      </c>
      <c r="H3641" s="29">
        <v>8.3000000000000007</v>
      </c>
      <c r="I3641" s="28">
        <v>1</v>
      </c>
      <c r="J3641" s="28" t="s">
        <v>12</v>
      </c>
      <c r="K3641" s="28">
        <v>2</v>
      </c>
      <c r="L3641" s="29">
        <v>19.920000000000002</v>
      </c>
      <c r="M3641" s="29">
        <f t="shared" si="56"/>
        <v>5.976</v>
      </c>
      <c r="N3641" s="29">
        <v>2.1039999999999992</v>
      </c>
      <c r="O3641" s="30">
        <v>28</v>
      </c>
    </row>
    <row r="3642" spans="1:15" x14ac:dyDescent="0.35">
      <c r="A3642" s="24">
        <v>44975.045138888891</v>
      </c>
      <c r="B3642" s="25">
        <v>44975.052777777775</v>
      </c>
      <c r="C3642" s="26" t="str">
        <f>TEXT(B3642,"dd.mm.yyyy")</f>
        <v>18.02.2023</v>
      </c>
      <c r="D3642" s="27">
        <f>B3642-A3642</f>
        <v>7.6388888846850023E-3</v>
      </c>
      <c r="E3642" s="28" t="s">
        <v>30</v>
      </c>
      <c r="F3642" s="28" t="s">
        <v>229</v>
      </c>
      <c r="G3642" s="28">
        <v>3</v>
      </c>
      <c r="H3642" s="29">
        <v>2.4</v>
      </c>
      <c r="I3642" s="28">
        <v>1</v>
      </c>
      <c r="J3642" s="28" t="s">
        <v>12</v>
      </c>
      <c r="K3642" s="28">
        <v>2</v>
      </c>
      <c r="L3642" s="29">
        <v>5.76</v>
      </c>
      <c r="M3642" s="29">
        <f t="shared" si="56"/>
        <v>1.728</v>
      </c>
      <c r="N3642" s="29">
        <v>1.5120000000000005</v>
      </c>
      <c r="O3642" s="30">
        <v>9</v>
      </c>
    </row>
    <row r="3643" spans="1:15" x14ac:dyDescent="0.35">
      <c r="A3643" s="24">
        <v>44975.046527777777</v>
      </c>
      <c r="B3643" s="25">
        <v>44975.052777777775</v>
      </c>
      <c r="C3643" s="26" t="str">
        <f>TEXT(B3643,"dd.mm.yyyy")</f>
        <v>18.02.2023</v>
      </c>
      <c r="D3643" s="27">
        <f>B3643-A3643</f>
        <v>6.2499999985448085E-3</v>
      </c>
      <c r="E3643" s="28" t="s">
        <v>13</v>
      </c>
      <c r="F3643" s="28" t="s">
        <v>803</v>
      </c>
      <c r="G3643" s="28">
        <v>1</v>
      </c>
      <c r="H3643" s="29">
        <v>3.8</v>
      </c>
      <c r="I3643" s="28">
        <v>1</v>
      </c>
      <c r="J3643" s="28" t="s">
        <v>12</v>
      </c>
      <c r="K3643" s="28">
        <v>2</v>
      </c>
      <c r="L3643" s="29">
        <v>9.1199999999999992</v>
      </c>
      <c r="M3643" s="29">
        <f t="shared" si="56"/>
        <v>2.7359999999999998</v>
      </c>
      <c r="N3643" s="29">
        <v>1.1440000000000001</v>
      </c>
      <c r="O3643" s="30">
        <v>13</v>
      </c>
    </row>
    <row r="3644" spans="1:15" x14ac:dyDescent="0.35">
      <c r="A3644" s="24">
        <v>44975.046527777777</v>
      </c>
      <c r="B3644" s="25">
        <v>44975.050694444442</v>
      </c>
      <c r="C3644" s="26" t="str">
        <f>TEXT(B3644,"dd.mm.yyyy")</f>
        <v>18.02.2023</v>
      </c>
      <c r="D3644" s="27">
        <f>B3644-A3644</f>
        <v>4.166666665696539E-3</v>
      </c>
      <c r="E3644" s="28" t="s">
        <v>67</v>
      </c>
      <c r="F3644" s="28" t="s">
        <v>279</v>
      </c>
      <c r="G3644" s="28">
        <v>1</v>
      </c>
      <c r="H3644" s="29">
        <v>1.7</v>
      </c>
      <c r="I3644" s="28">
        <v>1</v>
      </c>
      <c r="J3644" s="28" t="s">
        <v>12</v>
      </c>
      <c r="K3644" s="28">
        <v>2</v>
      </c>
      <c r="L3644" s="29">
        <v>3.6</v>
      </c>
      <c r="M3644" s="29">
        <f t="shared" si="56"/>
        <v>1.08</v>
      </c>
      <c r="N3644" s="29">
        <v>1.3199999999999998</v>
      </c>
      <c r="O3644" s="30">
        <v>6</v>
      </c>
    </row>
    <row r="3645" spans="1:15" x14ac:dyDescent="0.35">
      <c r="A3645" s="24">
        <v>44975.046527777777</v>
      </c>
      <c r="B3645" s="25">
        <v>44975.05</v>
      </c>
      <c r="C3645" s="26" t="str">
        <f>TEXT(B3645,"dd.mm.yyyy")</f>
        <v>18.02.2023</v>
      </c>
      <c r="D3645" s="27">
        <f>B3645-A3645</f>
        <v>3.4722222262644209E-3</v>
      </c>
      <c r="E3645" s="28" t="s">
        <v>70</v>
      </c>
      <c r="F3645" s="28" t="s">
        <v>919</v>
      </c>
      <c r="G3645" s="28">
        <v>1</v>
      </c>
      <c r="H3645" s="29">
        <v>1.8</v>
      </c>
      <c r="I3645" s="28">
        <v>1</v>
      </c>
      <c r="J3645" s="28" t="s">
        <v>12</v>
      </c>
      <c r="K3645" s="28">
        <v>2</v>
      </c>
      <c r="L3645" s="29">
        <v>3</v>
      </c>
      <c r="M3645" s="29">
        <f t="shared" si="56"/>
        <v>0.89999999999999991</v>
      </c>
      <c r="N3645" s="29">
        <v>1.0999999999999996</v>
      </c>
      <c r="O3645" s="30">
        <v>5</v>
      </c>
    </row>
    <row r="3646" spans="1:15" x14ac:dyDescent="0.35">
      <c r="A3646" s="24">
        <v>44975.047222222223</v>
      </c>
      <c r="B3646" s="25">
        <v>44975.056250000001</v>
      </c>
      <c r="C3646" s="26" t="str">
        <f>TEXT(B3646,"dd.mm.yyyy")</f>
        <v>18.02.2023</v>
      </c>
      <c r="D3646" s="27">
        <f>B3646-A3646</f>
        <v>9.0277777781011537E-3</v>
      </c>
      <c r="E3646" s="28" t="s">
        <v>34</v>
      </c>
      <c r="F3646" s="28" t="s">
        <v>229</v>
      </c>
      <c r="G3646" s="28">
        <v>1</v>
      </c>
      <c r="H3646" s="29">
        <v>3.7</v>
      </c>
      <c r="I3646" s="28">
        <v>1</v>
      </c>
      <c r="J3646" s="28" t="s">
        <v>12</v>
      </c>
      <c r="K3646" s="28">
        <v>2</v>
      </c>
      <c r="L3646" s="29">
        <v>8.8800000000000008</v>
      </c>
      <c r="M3646" s="29">
        <f t="shared" si="56"/>
        <v>2.6640000000000001</v>
      </c>
      <c r="N3646" s="29">
        <v>1.4559999999999995</v>
      </c>
      <c r="O3646" s="30">
        <v>13</v>
      </c>
    </row>
    <row r="3647" spans="1:15" x14ac:dyDescent="0.35">
      <c r="A3647" s="24">
        <v>44975.047222222223</v>
      </c>
      <c r="B3647" s="25">
        <v>44975.063194444447</v>
      </c>
      <c r="C3647" s="26" t="str">
        <f>TEXT(B3647,"dd.mm.yyyy")</f>
        <v>18.02.2023</v>
      </c>
      <c r="D3647" s="27">
        <f>B3647-A3647</f>
        <v>1.5972222223354038E-2</v>
      </c>
      <c r="E3647" s="28" t="s">
        <v>30</v>
      </c>
      <c r="F3647" s="28" t="s">
        <v>193</v>
      </c>
      <c r="G3647" s="28">
        <v>1</v>
      </c>
      <c r="H3647" s="29">
        <v>6.8</v>
      </c>
      <c r="I3647" s="28">
        <v>1</v>
      </c>
      <c r="J3647" s="28" t="s">
        <v>12</v>
      </c>
      <c r="K3647" s="28">
        <v>2</v>
      </c>
      <c r="L3647" s="29">
        <v>16.32</v>
      </c>
      <c r="M3647" s="29">
        <f t="shared" si="56"/>
        <v>4.8959999999999999</v>
      </c>
      <c r="N3647" s="29">
        <v>2.7839999999999989</v>
      </c>
      <c r="O3647" s="30">
        <v>24</v>
      </c>
    </row>
    <row r="3648" spans="1:15" x14ac:dyDescent="0.35">
      <c r="A3648" s="24">
        <v>44975.047222222223</v>
      </c>
      <c r="B3648" s="25">
        <v>44975.063194444447</v>
      </c>
      <c r="C3648" s="26" t="str">
        <f>TEXT(B3648,"dd.mm.yyyy")</f>
        <v>18.02.2023</v>
      </c>
      <c r="D3648" s="27">
        <f>B3648-A3648</f>
        <v>1.5972222223354038E-2</v>
      </c>
      <c r="E3648" s="28" t="s">
        <v>51</v>
      </c>
      <c r="F3648" s="28" t="s">
        <v>751</v>
      </c>
      <c r="G3648" s="28">
        <v>4</v>
      </c>
      <c r="H3648" s="29">
        <v>4.4000000000000004</v>
      </c>
      <c r="I3648" s="28">
        <v>1</v>
      </c>
      <c r="J3648" s="28" t="s">
        <v>12</v>
      </c>
      <c r="K3648" s="28">
        <v>2</v>
      </c>
      <c r="L3648" s="29">
        <v>10.56</v>
      </c>
      <c r="M3648" s="29">
        <f t="shared" si="56"/>
        <v>3.1680000000000001</v>
      </c>
      <c r="N3648" s="29">
        <v>1.2720000000000002</v>
      </c>
      <c r="O3648" s="30">
        <v>15</v>
      </c>
    </row>
    <row r="3649" spans="1:15" x14ac:dyDescent="0.35">
      <c r="A3649" s="24">
        <v>44975.04791666667</v>
      </c>
      <c r="B3649" s="25">
        <v>44975.059027777781</v>
      </c>
      <c r="C3649" s="26" t="str">
        <f>TEXT(B3649,"dd.mm.yyyy")</f>
        <v>18.02.2023</v>
      </c>
      <c r="D3649" s="27">
        <f>B3649-A3649</f>
        <v>1.1111111110949423E-2</v>
      </c>
      <c r="E3649" s="28" t="s">
        <v>20</v>
      </c>
      <c r="F3649" s="28" t="s">
        <v>669</v>
      </c>
      <c r="G3649" s="28">
        <v>1</v>
      </c>
      <c r="H3649" s="29">
        <v>7.8</v>
      </c>
      <c r="I3649" s="28">
        <v>1</v>
      </c>
      <c r="J3649" s="28" t="s">
        <v>12</v>
      </c>
      <c r="K3649" s="28">
        <v>1</v>
      </c>
      <c r="L3649" s="29">
        <v>18.72</v>
      </c>
      <c r="M3649" s="29">
        <f t="shared" si="56"/>
        <v>5.6159999999999997</v>
      </c>
      <c r="N3649" s="29">
        <v>2.6640000000000015</v>
      </c>
      <c r="O3649" s="30">
        <v>27</v>
      </c>
    </row>
    <row r="3650" spans="1:15" x14ac:dyDescent="0.35">
      <c r="A3650" s="24">
        <v>44975.04791666667</v>
      </c>
      <c r="B3650" s="25">
        <v>44975.05</v>
      </c>
      <c r="C3650" s="26" t="str">
        <f>TEXT(B3650,"dd.mm.yyyy")</f>
        <v>18.02.2023</v>
      </c>
      <c r="D3650" s="27">
        <f>B3650-A3650</f>
        <v>2.0833333328482695E-3</v>
      </c>
      <c r="E3650" s="28" t="s">
        <v>50</v>
      </c>
      <c r="F3650" s="28" t="s">
        <v>858</v>
      </c>
      <c r="G3650" s="28">
        <v>1</v>
      </c>
      <c r="H3650" s="29">
        <v>1.2</v>
      </c>
      <c r="I3650" s="28">
        <v>1</v>
      </c>
      <c r="J3650" s="28" t="s">
        <v>12</v>
      </c>
      <c r="K3650" s="28">
        <v>1</v>
      </c>
      <c r="L3650" s="29">
        <v>3.6</v>
      </c>
      <c r="M3650" s="29">
        <f t="shared" si="56"/>
        <v>1.08</v>
      </c>
      <c r="N3650" s="29">
        <v>1.3199999999999998</v>
      </c>
      <c r="O3650" s="30">
        <v>6</v>
      </c>
    </row>
    <row r="3651" spans="1:15" x14ac:dyDescent="0.35">
      <c r="A3651" s="24">
        <v>44975.04791666667</v>
      </c>
      <c r="B3651" s="25">
        <v>44975.053472222222</v>
      </c>
      <c r="C3651" s="26" t="str">
        <f>TEXT(B3651,"dd.mm.yyyy")</f>
        <v>18.02.2023</v>
      </c>
      <c r="D3651" s="27">
        <f>B3651-A3651</f>
        <v>5.5555555518367328E-3</v>
      </c>
      <c r="E3651" s="28" t="s">
        <v>34</v>
      </c>
      <c r="F3651" s="28" t="s">
        <v>798</v>
      </c>
      <c r="G3651" s="28">
        <v>1</v>
      </c>
      <c r="H3651" s="29">
        <v>3.5</v>
      </c>
      <c r="I3651" s="28">
        <v>1</v>
      </c>
      <c r="J3651" s="28" t="s">
        <v>12</v>
      </c>
      <c r="K3651" s="28">
        <v>2</v>
      </c>
      <c r="L3651" s="29">
        <v>8.4</v>
      </c>
      <c r="M3651" s="29">
        <f t="shared" ref="M3651:M3714" si="57">L3651*30%</f>
        <v>2.52</v>
      </c>
      <c r="N3651" s="29">
        <v>1.08</v>
      </c>
      <c r="O3651" s="30">
        <v>12</v>
      </c>
    </row>
    <row r="3652" spans="1:15" x14ac:dyDescent="0.35">
      <c r="A3652" s="24">
        <v>44975.04791666667</v>
      </c>
      <c r="B3652" s="25">
        <v>44975.057638888888</v>
      </c>
      <c r="C3652" s="26" t="str">
        <f>TEXT(B3652,"dd.mm.yyyy")</f>
        <v>18.02.2023</v>
      </c>
      <c r="D3652" s="27">
        <f>B3652-A3652</f>
        <v>9.7222222175332718E-3</v>
      </c>
      <c r="E3652" s="28" t="s">
        <v>49</v>
      </c>
      <c r="F3652" s="28" t="s">
        <v>766</v>
      </c>
      <c r="G3652" s="28">
        <v>2</v>
      </c>
      <c r="H3652" s="29">
        <v>5</v>
      </c>
      <c r="I3652" s="28">
        <v>1</v>
      </c>
      <c r="J3652" s="28" t="s">
        <v>12</v>
      </c>
      <c r="K3652" s="28">
        <v>1</v>
      </c>
      <c r="L3652" s="29">
        <v>12</v>
      </c>
      <c r="M3652" s="29">
        <f t="shared" si="57"/>
        <v>3.5999999999999996</v>
      </c>
      <c r="N3652" s="29">
        <v>1.4000000000000004</v>
      </c>
      <c r="O3652" s="30">
        <v>17</v>
      </c>
    </row>
    <row r="3653" spans="1:15" x14ac:dyDescent="0.35">
      <c r="A3653" s="24">
        <v>44975.05</v>
      </c>
      <c r="B3653" s="25">
        <v>44975.056944444441</v>
      </c>
      <c r="C3653" s="26" t="str">
        <f>TEXT(B3653,"dd.mm.yyyy")</f>
        <v>18.02.2023</v>
      </c>
      <c r="D3653" s="27">
        <f>B3653-A3653</f>
        <v>6.9444444379769266E-3</v>
      </c>
      <c r="E3653" s="28" t="s">
        <v>16</v>
      </c>
      <c r="F3653" s="28" t="s">
        <v>539</v>
      </c>
      <c r="G3653" s="28">
        <v>1</v>
      </c>
      <c r="H3653" s="29">
        <v>3.5</v>
      </c>
      <c r="I3653" s="28">
        <v>1</v>
      </c>
      <c r="J3653" s="28" t="s">
        <v>12</v>
      </c>
      <c r="K3653" s="28">
        <v>2</v>
      </c>
      <c r="L3653" s="29">
        <v>8.4</v>
      </c>
      <c r="M3653" s="29">
        <f t="shared" si="57"/>
        <v>2.52</v>
      </c>
      <c r="N3653" s="29">
        <v>2.08</v>
      </c>
      <c r="O3653" s="30">
        <v>13</v>
      </c>
    </row>
    <row r="3654" spans="1:15" x14ac:dyDescent="0.35">
      <c r="A3654" s="24">
        <v>44975.05</v>
      </c>
      <c r="B3654" s="25">
        <v>44975.054166666669</v>
      </c>
      <c r="C3654" s="26" t="str">
        <f>TEXT(B3654,"dd.mm.yyyy")</f>
        <v>18.02.2023</v>
      </c>
      <c r="D3654" s="27">
        <f>B3654-A3654</f>
        <v>4.166666665696539E-3</v>
      </c>
      <c r="E3654" s="28" t="s">
        <v>41</v>
      </c>
      <c r="F3654" s="28" t="s">
        <v>896</v>
      </c>
      <c r="G3654" s="28">
        <v>1</v>
      </c>
      <c r="H3654" s="29">
        <v>1.4</v>
      </c>
      <c r="I3654" s="28">
        <v>1</v>
      </c>
      <c r="J3654" s="28" t="s">
        <v>12</v>
      </c>
      <c r="K3654" s="28">
        <v>1</v>
      </c>
      <c r="L3654" s="29">
        <v>3.3</v>
      </c>
      <c r="M3654" s="29">
        <f t="shared" si="57"/>
        <v>0.98999999999999988</v>
      </c>
      <c r="N3654" s="29">
        <v>0.71</v>
      </c>
      <c r="O3654" s="30">
        <v>5</v>
      </c>
    </row>
    <row r="3655" spans="1:15" x14ac:dyDescent="0.35">
      <c r="A3655" s="24">
        <v>44975.050694444442</v>
      </c>
      <c r="B3655" s="25">
        <v>44975.055555555555</v>
      </c>
      <c r="C3655" s="26" t="str">
        <f>TEXT(B3655,"dd.mm.yyyy")</f>
        <v>18.02.2023</v>
      </c>
      <c r="D3655" s="27">
        <f>B3655-A3655</f>
        <v>4.8611111124046147E-3</v>
      </c>
      <c r="E3655" s="28" t="s">
        <v>13</v>
      </c>
      <c r="F3655" s="28" t="s">
        <v>428</v>
      </c>
      <c r="G3655" s="28">
        <v>1</v>
      </c>
      <c r="H3655" s="29">
        <v>1.2</v>
      </c>
      <c r="I3655" s="28">
        <v>1</v>
      </c>
      <c r="J3655" s="28" t="s">
        <v>12</v>
      </c>
      <c r="K3655" s="28">
        <v>2</v>
      </c>
      <c r="L3655" s="29">
        <v>3.3</v>
      </c>
      <c r="M3655" s="29">
        <f t="shared" si="57"/>
        <v>0.98999999999999988</v>
      </c>
      <c r="N3655" s="29">
        <v>1.71</v>
      </c>
      <c r="O3655" s="30">
        <v>6</v>
      </c>
    </row>
    <row r="3656" spans="1:15" x14ac:dyDescent="0.35">
      <c r="A3656" s="24">
        <v>44975.050694444442</v>
      </c>
      <c r="B3656" s="25">
        <v>44975.056250000001</v>
      </c>
      <c r="C3656" s="26" t="str">
        <f>TEXT(B3656,"dd.mm.yyyy")</f>
        <v>18.02.2023</v>
      </c>
      <c r="D3656" s="27">
        <f>B3656-A3656</f>
        <v>5.5555555591126904E-3</v>
      </c>
      <c r="E3656" s="28" t="s">
        <v>27</v>
      </c>
      <c r="F3656" s="28" t="s">
        <v>295</v>
      </c>
      <c r="G3656" s="28">
        <v>1</v>
      </c>
      <c r="H3656" s="29">
        <v>1.8</v>
      </c>
      <c r="I3656" s="28">
        <v>1</v>
      </c>
      <c r="J3656" s="28" t="s">
        <v>12</v>
      </c>
      <c r="K3656" s="28">
        <v>1</v>
      </c>
      <c r="L3656" s="29">
        <v>4</v>
      </c>
      <c r="M3656" s="29">
        <f t="shared" si="57"/>
        <v>1.2</v>
      </c>
      <c r="N3656" s="29">
        <v>0.79999999999999982</v>
      </c>
      <c r="O3656" s="30">
        <v>6</v>
      </c>
    </row>
    <row r="3657" spans="1:15" x14ac:dyDescent="0.35">
      <c r="A3657" s="24">
        <v>44975.050694444442</v>
      </c>
      <c r="B3657" s="25">
        <v>44975.052083333336</v>
      </c>
      <c r="C3657" s="26" t="str">
        <f>TEXT(B3657,"dd.mm.yyyy")</f>
        <v>18.02.2023</v>
      </c>
      <c r="D3657" s="27">
        <f>B3657-A3657</f>
        <v>1.3888888934161514E-3</v>
      </c>
      <c r="E3657" s="28" t="s">
        <v>63</v>
      </c>
      <c r="F3657" s="28" t="s">
        <v>94</v>
      </c>
      <c r="G3657" s="28">
        <v>1</v>
      </c>
      <c r="H3657" s="29">
        <v>0.4</v>
      </c>
      <c r="I3657" s="28">
        <v>1</v>
      </c>
      <c r="J3657" s="28" t="s">
        <v>12</v>
      </c>
      <c r="K3657" s="28">
        <v>3</v>
      </c>
      <c r="L3657" s="29">
        <v>3.2</v>
      </c>
      <c r="M3657" s="29">
        <f t="shared" si="57"/>
        <v>0.96</v>
      </c>
      <c r="N3657" s="29">
        <v>0.83999999999999986</v>
      </c>
      <c r="O3657" s="30">
        <v>5</v>
      </c>
    </row>
    <row r="3658" spans="1:15" x14ac:dyDescent="0.35">
      <c r="A3658" s="24">
        <v>44975.051388888889</v>
      </c>
      <c r="B3658" s="25">
        <v>44975.053472222222</v>
      </c>
      <c r="C3658" s="26" t="str">
        <f>TEXT(B3658,"dd.mm.yyyy")</f>
        <v>18.02.2023</v>
      </c>
      <c r="D3658" s="27">
        <f>B3658-A3658</f>
        <v>2.0833333328482695E-3</v>
      </c>
      <c r="E3658" s="28" t="s">
        <v>67</v>
      </c>
      <c r="F3658" s="28" t="s">
        <v>220</v>
      </c>
      <c r="G3658" s="28">
        <v>1</v>
      </c>
      <c r="H3658" s="29">
        <v>1.1000000000000001</v>
      </c>
      <c r="I3658" s="28">
        <v>1</v>
      </c>
      <c r="J3658" s="28" t="s">
        <v>12</v>
      </c>
      <c r="K3658" s="28">
        <v>1</v>
      </c>
      <c r="L3658" s="29">
        <v>3.4</v>
      </c>
      <c r="M3658" s="29">
        <f t="shared" si="57"/>
        <v>1.02</v>
      </c>
      <c r="N3658" s="29">
        <v>1.5800000000000005</v>
      </c>
      <c r="O3658" s="30">
        <v>6</v>
      </c>
    </row>
    <row r="3659" spans="1:15" x14ac:dyDescent="0.35">
      <c r="A3659" s="24">
        <v>44975.052083333336</v>
      </c>
      <c r="B3659" s="25">
        <v>44975.069444444445</v>
      </c>
      <c r="C3659" s="26" t="str">
        <f>TEXT(B3659,"dd.mm.yyyy")</f>
        <v>18.02.2023</v>
      </c>
      <c r="D3659" s="27">
        <f>B3659-A3659</f>
        <v>1.7361111109494232E-2</v>
      </c>
      <c r="E3659" s="28" t="s">
        <v>29</v>
      </c>
      <c r="F3659" s="28" t="s">
        <v>821</v>
      </c>
      <c r="G3659" s="28">
        <v>2</v>
      </c>
      <c r="H3659" s="29">
        <v>12.7</v>
      </c>
      <c r="I3659" s="28">
        <v>1</v>
      </c>
      <c r="J3659" s="28" t="s">
        <v>12</v>
      </c>
      <c r="K3659" s="28">
        <v>2</v>
      </c>
      <c r="L3659" s="29">
        <v>30.48</v>
      </c>
      <c r="M3659" s="29">
        <f t="shared" si="57"/>
        <v>9.1440000000000001</v>
      </c>
      <c r="N3659" s="29">
        <v>5.3760000000000012</v>
      </c>
      <c r="O3659" s="30">
        <v>45</v>
      </c>
    </row>
    <row r="3660" spans="1:15" x14ac:dyDescent="0.35">
      <c r="A3660" s="24">
        <v>44975.052083333336</v>
      </c>
      <c r="B3660" s="25">
        <v>44975.059027777781</v>
      </c>
      <c r="C3660" s="26" t="str">
        <f>TEXT(B3660,"dd.mm.yyyy")</f>
        <v>18.02.2023</v>
      </c>
      <c r="D3660" s="27">
        <f>B3660-A3660</f>
        <v>6.9444444452528842E-3</v>
      </c>
      <c r="E3660" s="28" t="s">
        <v>43</v>
      </c>
      <c r="F3660" s="28" t="s">
        <v>799</v>
      </c>
      <c r="G3660" s="28">
        <v>2</v>
      </c>
      <c r="H3660" s="29">
        <v>1.9</v>
      </c>
      <c r="I3660" s="28">
        <v>1</v>
      </c>
      <c r="J3660" s="28" t="s">
        <v>12</v>
      </c>
      <c r="K3660" s="28">
        <v>2</v>
      </c>
      <c r="L3660" s="29">
        <v>3.9</v>
      </c>
      <c r="M3660" s="29">
        <f t="shared" si="57"/>
        <v>1.17</v>
      </c>
      <c r="N3660" s="29">
        <v>0.93000000000000016</v>
      </c>
      <c r="O3660" s="30">
        <v>6</v>
      </c>
    </row>
    <row r="3661" spans="1:15" x14ac:dyDescent="0.35">
      <c r="A3661" s="24">
        <v>44975.052777777775</v>
      </c>
      <c r="B3661" s="25">
        <v>44975.056250000001</v>
      </c>
      <c r="C3661" s="26" t="str">
        <f>TEXT(B3661,"dd.mm.yyyy")</f>
        <v>18.02.2023</v>
      </c>
      <c r="D3661" s="27">
        <f>B3661-A3661</f>
        <v>3.4722222262644209E-3</v>
      </c>
      <c r="E3661" s="28" t="s">
        <v>72</v>
      </c>
      <c r="F3661" s="28" t="s">
        <v>378</v>
      </c>
      <c r="G3661" s="28">
        <v>1</v>
      </c>
      <c r="H3661" s="29">
        <v>1.1000000000000001</v>
      </c>
      <c r="I3661" s="28">
        <v>1</v>
      </c>
      <c r="J3661" s="28" t="s">
        <v>12</v>
      </c>
      <c r="K3661" s="28">
        <v>2</v>
      </c>
      <c r="L3661" s="29">
        <v>3.2</v>
      </c>
      <c r="M3661" s="29">
        <f t="shared" si="57"/>
        <v>0.96</v>
      </c>
      <c r="N3661" s="29">
        <v>0.83999999999999986</v>
      </c>
      <c r="O3661" s="30">
        <v>5</v>
      </c>
    </row>
    <row r="3662" spans="1:15" x14ac:dyDescent="0.35">
      <c r="A3662" s="24">
        <v>44975.052777777775</v>
      </c>
      <c r="B3662" s="25">
        <v>44975.052777777775</v>
      </c>
      <c r="C3662" s="26" t="str">
        <f>TEXT(B3662,"dd.mm.yyyy")</f>
        <v>18.02.2023</v>
      </c>
      <c r="D3662" s="27">
        <f>B3662-A3662</f>
        <v>0</v>
      </c>
      <c r="E3662" s="28" t="s">
        <v>44</v>
      </c>
      <c r="F3662" s="28" t="s">
        <v>126</v>
      </c>
      <c r="G3662" s="28">
        <v>1</v>
      </c>
      <c r="H3662" s="29">
        <v>0</v>
      </c>
      <c r="I3662" s="28">
        <v>1</v>
      </c>
      <c r="J3662" s="28" t="s">
        <v>12</v>
      </c>
      <c r="K3662" s="28">
        <v>2</v>
      </c>
      <c r="L3662" s="29">
        <v>3.5</v>
      </c>
      <c r="M3662" s="29">
        <f t="shared" si="57"/>
        <v>1.05</v>
      </c>
      <c r="N3662" s="29">
        <v>1.4500000000000002</v>
      </c>
      <c r="O3662" s="30">
        <v>6</v>
      </c>
    </row>
    <row r="3663" spans="1:15" x14ac:dyDescent="0.35">
      <c r="A3663" s="24">
        <v>44975.052777777775</v>
      </c>
      <c r="B3663" s="25">
        <v>44975.058333333334</v>
      </c>
      <c r="C3663" s="26" t="str">
        <f>TEXT(B3663,"dd.mm.yyyy")</f>
        <v>18.02.2023</v>
      </c>
      <c r="D3663" s="27">
        <f>B3663-A3663</f>
        <v>5.5555555591126904E-3</v>
      </c>
      <c r="E3663" s="28" t="s">
        <v>53</v>
      </c>
      <c r="F3663" s="28" t="s">
        <v>727</v>
      </c>
      <c r="G3663" s="28">
        <v>1</v>
      </c>
      <c r="H3663" s="29">
        <v>1.3</v>
      </c>
      <c r="I3663" s="28">
        <v>1</v>
      </c>
      <c r="J3663" s="28" t="s">
        <v>12</v>
      </c>
      <c r="K3663" s="28">
        <v>2</v>
      </c>
      <c r="L3663" s="29">
        <v>3.5</v>
      </c>
      <c r="M3663" s="29">
        <f t="shared" si="57"/>
        <v>1.05</v>
      </c>
      <c r="N3663" s="29">
        <v>1.4500000000000002</v>
      </c>
      <c r="O3663" s="30">
        <v>6</v>
      </c>
    </row>
    <row r="3664" spans="1:15" x14ac:dyDescent="0.35">
      <c r="A3664" s="24">
        <v>44975.053472222222</v>
      </c>
      <c r="B3664" s="25">
        <v>44975.057638888888</v>
      </c>
      <c r="C3664" s="26" t="str">
        <f>TEXT(B3664,"dd.mm.yyyy")</f>
        <v>18.02.2023</v>
      </c>
      <c r="D3664" s="27">
        <f>B3664-A3664</f>
        <v>4.166666665696539E-3</v>
      </c>
      <c r="E3664" s="28" t="s">
        <v>44</v>
      </c>
      <c r="F3664" s="28" t="s">
        <v>147</v>
      </c>
      <c r="G3664" s="28">
        <v>2</v>
      </c>
      <c r="H3664" s="29">
        <v>1.5</v>
      </c>
      <c r="I3664" s="28">
        <v>1</v>
      </c>
      <c r="J3664" s="28" t="s">
        <v>12</v>
      </c>
      <c r="K3664" s="28">
        <v>1</v>
      </c>
      <c r="L3664" s="29">
        <v>3.8</v>
      </c>
      <c r="M3664" s="29">
        <f t="shared" si="57"/>
        <v>1.1399999999999999</v>
      </c>
      <c r="N3664" s="29">
        <v>1.0600000000000005</v>
      </c>
      <c r="O3664" s="30">
        <v>6</v>
      </c>
    </row>
    <row r="3665" spans="1:15" x14ac:dyDescent="0.35">
      <c r="A3665" s="24">
        <v>44975.053472222222</v>
      </c>
      <c r="B3665" s="25">
        <v>44975.063194444447</v>
      </c>
      <c r="C3665" s="26" t="str">
        <f>TEXT(B3665,"dd.mm.yyyy")</f>
        <v>18.02.2023</v>
      </c>
      <c r="D3665" s="27">
        <f>B3665-A3665</f>
        <v>9.7222222248092294E-3</v>
      </c>
      <c r="E3665" s="28" t="s">
        <v>47</v>
      </c>
      <c r="F3665" s="28" t="s">
        <v>178</v>
      </c>
      <c r="G3665" s="28">
        <v>1</v>
      </c>
      <c r="H3665" s="29">
        <v>3.5</v>
      </c>
      <c r="I3665" s="28">
        <v>1</v>
      </c>
      <c r="J3665" s="28" t="s">
        <v>12</v>
      </c>
      <c r="K3665" s="28">
        <v>1</v>
      </c>
      <c r="L3665" s="29">
        <v>8.4</v>
      </c>
      <c r="M3665" s="29">
        <f t="shared" si="57"/>
        <v>2.52</v>
      </c>
      <c r="N3665" s="29">
        <v>2.08</v>
      </c>
      <c r="O3665" s="30">
        <v>13</v>
      </c>
    </row>
    <row r="3666" spans="1:15" x14ac:dyDescent="0.35">
      <c r="A3666" s="24">
        <v>44975.053472222222</v>
      </c>
      <c r="B3666" s="25">
        <v>44975.061111111114</v>
      </c>
      <c r="C3666" s="26" t="str">
        <f>TEXT(B3666,"dd.mm.yyyy")</f>
        <v>18.02.2023</v>
      </c>
      <c r="D3666" s="27">
        <f>B3666-A3666</f>
        <v>7.6388888919609599E-3</v>
      </c>
      <c r="E3666" s="28" t="s">
        <v>13</v>
      </c>
      <c r="F3666" s="28" t="s">
        <v>834</v>
      </c>
      <c r="G3666" s="28">
        <v>1</v>
      </c>
      <c r="H3666" s="29">
        <v>3.6</v>
      </c>
      <c r="I3666" s="28">
        <v>1</v>
      </c>
      <c r="J3666" s="28" t="s">
        <v>12</v>
      </c>
      <c r="K3666" s="28">
        <v>1</v>
      </c>
      <c r="L3666" s="29">
        <v>8.64</v>
      </c>
      <c r="M3666" s="29">
        <f t="shared" si="57"/>
        <v>2.5920000000000001</v>
      </c>
      <c r="N3666" s="29">
        <v>0.76799999999999891</v>
      </c>
      <c r="O3666" s="30">
        <v>12</v>
      </c>
    </row>
    <row r="3667" spans="1:15" x14ac:dyDescent="0.35">
      <c r="A3667" s="24">
        <v>44975.053472222222</v>
      </c>
      <c r="B3667" s="25">
        <v>44975.05972222222</v>
      </c>
      <c r="C3667" s="26" t="str">
        <f>TEXT(B3667,"dd.mm.yyyy")</f>
        <v>18.02.2023</v>
      </c>
      <c r="D3667" s="27">
        <f>B3667-A3667</f>
        <v>6.2499999985448085E-3</v>
      </c>
      <c r="E3667" s="28" t="s">
        <v>14</v>
      </c>
      <c r="F3667" s="28" t="s">
        <v>449</v>
      </c>
      <c r="G3667" s="28">
        <v>1</v>
      </c>
      <c r="H3667" s="29">
        <v>2.4</v>
      </c>
      <c r="I3667" s="28">
        <v>1</v>
      </c>
      <c r="J3667" s="28" t="s">
        <v>12</v>
      </c>
      <c r="K3667" s="28">
        <v>1</v>
      </c>
      <c r="L3667" s="29">
        <v>5.76</v>
      </c>
      <c r="M3667" s="29">
        <f t="shared" si="57"/>
        <v>1.728</v>
      </c>
      <c r="N3667" s="29">
        <v>0.51200000000000045</v>
      </c>
      <c r="O3667" s="30">
        <v>8</v>
      </c>
    </row>
    <row r="3668" spans="1:15" x14ac:dyDescent="0.35">
      <c r="A3668" s="24">
        <v>44975.054166666669</v>
      </c>
      <c r="B3668" s="25">
        <v>44975.056944444441</v>
      </c>
      <c r="C3668" s="26" t="str">
        <f>TEXT(B3668,"dd.mm.yyyy")</f>
        <v>18.02.2023</v>
      </c>
      <c r="D3668" s="27">
        <f>B3668-A3668</f>
        <v>2.7777777722803876E-3</v>
      </c>
      <c r="E3668" s="28" t="s">
        <v>15</v>
      </c>
      <c r="F3668" s="28" t="s">
        <v>844</v>
      </c>
      <c r="G3668" s="28">
        <v>1</v>
      </c>
      <c r="H3668" s="29">
        <v>0.6</v>
      </c>
      <c r="I3668" s="28">
        <v>1</v>
      </c>
      <c r="J3668" s="28" t="s">
        <v>12</v>
      </c>
      <c r="K3668" s="28">
        <v>2</v>
      </c>
      <c r="L3668" s="29">
        <v>3.1</v>
      </c>
      <c r="M3668" s="29">
        <f t="shared" si="57"/>
        <v>0.92999999999999994</v>
      </c>
      <c r="N3668" s="29">
        <v>0.9700000000000002</v>
      </c>
      <c r="O3668" s="30">
        <v>5</v>
      </c>
    </row>
    <row r="3669" spans="1:15" x14ac:dyDescent="0.35">
      <c r="A3669" s="24">
        <v>44975.054166666669</v>
      </c>
      <c r="B3669" s="25">
        <v>44975.063888888886</v>
      </c>
      <c r="C3669" s="26" t="str">
        <f>TEXT(B3669,"dd.mm.yyyy")</f>
        <v>18.02.2023</v>
      </c>
      <c r="D3669" s="27">
        <f>B3669-A3669</f>
        <v>9.7222222175332718E-3</v>
      </c>
      <c r="E3669" s="28" t="s">
        <v>21</v>
      </c>
      <c r="F3669" s="28" t="s">
        <v>96</v>
      </c>
      <c r="G3669" s="28">
        <v>1</v>
      </c>
      <c r="H3669" s="29">
        <v>3.5</v>
      </c>
      <c r="I3669" s="28">
        <v>1</v>
      </c>
      <c r="J3669" s="28" t="s">
        <v>12</v>
      </c>
      <c r="K3669" s="28">
        <v>1</v>
      </c>
      <c r="L3669" s="29">
        <v>8.4</v>
      </c>
      <c r="M3669" s="29">
        <f t="shared" si="57"/>
        <v>2.52</v>
      </c>
      <c r="N3669" s="29">
        <v>1.08</v>
      </c>
      <c r="O3669" s="30">
        <v>12</v>
      </c>
    </row>
    <row r="3670" spans="1:15" x14ac:dyDescent="0.35">
      <c r="A3670" s="24">
        <v>44975.054861111108</v>
      </c>
      <c r="B3670" s="25">
        <v>44975.057638888888</v>
      </c>
      <c r="C3670" s="26" t="str">
        <f>TEXT(B3670,"dd.mm.yyyy")</f>
        <v>18.02.2023</v>
      </c>
      <c r="D3670" s="27">
        <f>B3670-A3670</f>
        <v>2.7777777795563452E-3</v>
      </c>
      <c r="E3670" s="28" t="s">
        <v>22</v>
      </c>
      <c r="F3670" s="28" t="s">
        <v>296</v>
      </c>
      <c r="G3670" s="28">
        <v>1</v>
      </c>
      <c r="H3670" s="29">
        <v>0.7</v>
      </c>
      <c r="I3670" s="28">
        <v>1</v>
      </c>
      <c r="J3670" s="28" t="s">
        <v>12</v>
      </c>
      <c r="K3670" s="28">
        <v>2</v>
      </c>
      <c r="L3670" s="29">
        <v>3.6</v>
      </c>
      <c r="M3670" s="29">
        <f t="shared" si="57"/>
        <v>1.08</v>
      </c>
      <c r="N3670" s="29">
        <v>1.3199999999999998</v>
      </c>
      <c r="O3670" s="30">
        <v>6</v>
      </c>
    </row>
    <row r="3671" spans="1:15" x14ac:dyDescent="0.35">
      <c r="A3671" s="24">
        <v>44975.054861111108</v>
      </c>
      <c r="B3671" s="25">
        <v>44975.069444444445</v>
      </c>
      <c r="C3671" s="26" t="str">
        <f>TEXT(B3671,"dd.mm.yyyy")</f>
        <v>18.02.2023</v>
      </c>
      <c r="D3671" s="27">
        <f>B3671-A3671</f>
        <v>1.4583333337213844E-2</v>
      </c>
      <c r="E3671" s="28" t="s">
        <v>19</v>
      </c>
      <c r="F3671" s="28" t="s">
        <v>796</v>
      </c>
      <c r="G3671" s="28">
        <v>1</v>
      </c>
      <c r="H3671" s="29">
        <v>8.4</v>
      </c>
      <c r="I3671" s="28">
        <v>1</v>
      </c>
      <c r="J3671" s="28" t="s">
        <v>12</v>
      </c>
      <c r="K3671" s="28">
        <v>1</v>
      </c>
      <c r="L3671" s="29">
        <v>20.16</v>
      </c>
      <c r="M3671" s="29">
        <f t="shared" si="57"/>
        <v>6.048</v>
      </c>
      <c r="N3671" s="29">
        <v>4.791999999999998</v>
      </c>
      <c r="O3671" s="30">
        <v>31</v>
      </c>
    </row>
    <row r="3672" spans="1:15" x14ac:dyDescent="0.35">
      <c r="A3672" s="24">
        <v>44975.054861111108</v>
      </c>
      <c r="B3672" s="25">
        <v>44975.05972222222</v>
      </c>
      <c r="C3672" s="26" t="str">
        <f>TEXT(B3672,"dd.mm.yyyy")</f>
        <v>18.02.2023</v>
      </c>
      <c r="D3672" s="27">
        <f>B3672-A3672</f>
        <v>4.8611111124046147E-3</v>
      </c>
      <c r="E3672" s="28" t="s">
        <v>72</v>
      </c>
      <c r="F3672" s="28" t="s">
        <v>669</v>
      </c>
      <c r="G3672" s="28">
        <v>1</v>
      </c>
      <c r="H3672" s="29">
        <v>0.9</v>
      </c>
      <c r="I3672" s="28">
        <v>1</v>
      </c>
      <c r="J3672" s="28" t="s">
        <v>12</v>
      </c>
      <c r="K3672" s="28">
        <v>2</v>
      </c>
      <c r="L3672" s="29">
        <v>3.8</v>
      </c>
      <c r="M3672" s="29">
        <f t="shared" si="57"/>
        <v>1.1399999999999999</v>
      </c>
      <c r="N3672" s="29">
        <v>1.0600000000000005</v>
      </c>
      <c r="O3672" s="30">
        <v>6</v>
      </c>
    </row>
    <row r="3673" spans="1:15" x14ac:dyDescent="0.35">
      <c r="A3673" s="24">
        <v>44975.055555555555</v>
      </c>
      <c r="B3673" s="25">
        <v>44975.059027777781</v>
      </c>
      <c r="C3673" s="26" t="str">
        <f>TEXT(B3673,"dd.mm.yyyy")</f>
        <v>18.02.2023</v>
      </c>
      <c r="D3673" s="27">
        <f>B3673-A3673</f>
        <v>3.4722222262644209E-3</v>
      </c>
      <c r="E3673" s="28" t="s">
        <v>34</v>
      </c>
      <c r="F3673" s="28" t="s">
        <v>911</v>
      </c>
      <c r="G3673" s="28">
        <v>1</v>
      </c>
      <c r="H3673" s="29">
        <v>1.7</v>
      </c>
      <c r="I3673" s="28">
        <v>1</v>
      </c>
      <c r="J3673" s="28" t="s">
        <v>12</v>
      </c>
      <c r="K3673" s="28">
        <v>2</v>
      </c>
      <c r="L3673" s="29">
        <v>3</v>
      </c>
      <c r="M3673" s="29">
        <f t="shared" si="57"/>
        <v>0.89999999999999991</v>
      </c>
      <c r="N3673" s="29">
        <v>1.0999999999999996</v>
      </c>
      <c r="O3673" s="30">
        <v>5</v>
      </c>
    </row>
    <row r="3674" spans="1:15" x14ac:dyDescent="0.35">
      <c r="A3674" s="24">
        <v>44975.055555555555</v>
      </c>
      <c r="B3674" s="25">
        <v>44975.061111111114</v>
      </c>
      <c r="C3674" s="26" t="str">
        <f>TEXT(B3674,"dd.mm.yyyy")</f>
        <v>18.02.2023</v>
      </c>
      <c r="D3674" s="27">
        <f>B3674-A3674</f>
        <v>5.5555555591126904E-3</v>
      </c>
      <c r="E3674" s="28" t="s">
        <v>74</v>
      </c>
      <c r="F3674" s="28" t="s">
        <v>375</v>
      </c>
      <c r="G3674" s="28">
        <v>1</v>
      </c>
      <c r="H3674" s="29">
        <v>2.7</v>
      </c>
      <c r="I3674" s="28">
        <v>1</v>
      </c>
      <c r="J3674" s="28" t="s">
        <v>12</v>
      </c>
      <c r="K3674" s="28">
        <v>2</v>
      </c>
      <c r="L3674" s="29">
        <v>6.48</v>
      </c>
      <c r="M3674" s="29">
        <f t="shared" si="57"/>
        <v>1.944</v>
      </c>
      <c r="N3674" s="29">
        <v>1.5760000000000005</v>
      </c>
      <c r="O3674" s="30">
        <v>10</v>
      </c>
    </row>
    <row r="3675" spans="1:15" x14ac:dyDescent="0.35">
      <c r="A3675" s="24">
        <v>44975.055555555555</v>
      </c>
      <c r="B3675" s="25">
        <v>44975.061111111114</v>
      </c>
      <c r="C3675" s="26" t="str">
        <f>TEXT(B3675,"dd.mm.yyyy")</f>
        <v>18.02.2023</v>
      </c>
      <c r="D3675" s="27">
        <f>B3675-A3675</f>
        <v>5.5555555591126904E-3</v>
      </c>
      <c r="E3675" s="28" t="s">
        <v>74</v>
      </c>
      <c r="F3675" s="28" t="s">
        <v>870</v>
      </c>
      <c r="G3675" s="28">
        <v>1</v>
      </c>
      <c r="H3675" s="29">
        <v>1.5</v>
      </c>
      <c r="I3675" s="28">
        <v>1</v>
      </c>
      <c r="J3675" s="28" t="s">
        <v>12</v>
      </c>
      <c r="K3675" s="28">
        <v>2</v>
      </c>
      <c r="L3675" s="29">
        <v>3.8</v>
      </c>
      <c r="M3675" s="29">
        <f t="shared" si="57"/>
        <v>1.1399999999999999</v>
      </c>
      <c r="N3675" s="29">
        <v>1.0600000000000005</v>
      </c>
      <c r="O3675" s="30">
        <v>6</v>
      </c>
    </row>
    <row r="3676" spans="1:15" x14ac:dyDescent="0.35">
      <c r="A3676" s="24">
        <v>44975.056250000001</v>
      </c>
      <c r="B3676" s="25">
        <v>44975.070138888892</v>
      </c>
      <c r="C3676" s="26" t="str">
        <f>TEXT(B3676,"dd.mm.yyyy")</f>
        <v>18.02.2023</v>
      </c>
      <c r="D3676" s="27">
        <f>B3676-A3676</f>
        <v>1.3888888890505768E-2</v>
      </c>
      <c r="E3676" s="28" t="s">
        <v>75</v>
      </c>
      <c r="F3676" s="28" t="s">
        <v>356</v>
      </c>
      <c r="G3676" s="28">
        <v>1</v>
      </c>
      <c r="H3676" s="29">
        <v>6.3</v>
      </c>
      <c r="I3676" s="28">
        <v>1</v>
      </c>
      <c r="J3676" s="28" t="s">
        <v>12</v>
      </c>
      <c r="K3676" s="28">
        <v>2</v>
      </c>
      <c r="L3676" s="29">
        <v>15.12</v>
      </c>
      <c r="M3676" s="29">
        <f t="shared" si="57"/>
        <v>4.5359999999999996</v>
      </c>
      <c r="N3676" s="29">
        <v>4.3439999999999994</v>
      </c>
      <c r="O3676" s="30">
        <v>24</v>
      </c>
    </row>
    <row r="3677" spans="1:15" x14ac:dyDescent="0.35">
      <c r="A3677" s="24">
        <v>44975.056944444441</v>
      </c>
      <c r="B3677" s="25">
        <v>44975.058333333334</v>
      </c>
      <c r="C3677" s="26" t="str">
        <f>TEXT(B3677,"dd.mm.yyyy")</f>
        <v>18.02.2023</v>
      </c>
      <c r="D3677" s="27">
        <f>B3677-A3677</f>
        <v>1.3888888934161514E-3</v>
      </c>
      <c r="E3677" s="28" t="s">
        <v>51</v>
      </c>
      <c r="F3677" s="28" t="s">
        <v>110</v>
      </c>
      <c r="G3677" s="28">
        <v>2</v>
      </c>
      <c r="H3677" s="29">
        <v>0.6</v>
      </c>
      <c r="I3677" s="28">
        <v>1</v>
      </c>
      <c r="J3677" s="28" t="s">
        <v>12</v>
      </c>
      <c r="K3677" s="28">
        <v>2</v>
      </c>
      <c r="L3677" s="29">
        <v>3.9</v>
      </c>
      <c r="M3677" s="29">
        <f t="shared" si="57"/>
        <v>1.17</v>
      </c>
      <c r="N3677" s="29">
        <v>0.93000000000000016</v>
      </c>
      <c r="O3677" s="30">
        <v>6</v>
      </c>
    </row>
    <row r="3678" spans="1:15" x14ac:dyDescent="0.35">
      <c r="A3678" s="24">
        <v>44975.057638888888</v>
      </c>
      <c r="B3678" s="25">
        <v>44975.080555555556</v>
      </c>
      <c r="C3678" s="26" t="str">
        <f>TEXT(B3678,"dd.mm.yyyy")</f>
        <v>18.02.2023</v>
      </c>
      <c r="D3678" s="27">
        <f>B3678-A3678</f>
        <v>2.2916666668606922E-2</v>
      </c>
      <c r="E3678" s="28" t="s">
        <v>50</v>
      </c>
      <c r="F3678" s="28" t="s">
        <v>452</v>
      </c>
      <c r="G3678" s="28">
        <v>2</v>
      </c>
      <c r="H3678" s="29">
        <v>8.5</v>
      </c>
      <c r="I3678" s="28">
        <v>1</v>
      </c>
      <c r="J3678" s="28" t="s">
        <v>12</v>
      </c>
      <c r="K3678" s="28">
        <v>1</v>
      </c>
      <c r="L3678" s="29">
        <v>20.399999999999999</v>
      </c>
      <c r="M3678" s="29">
        <f t="shared" si="57"/>
        <v>6.1199999999999992</v>
      </c>
      <c r="N3678" s="29">
        <v>3.480000000000004</v>
      </c>
      <c r="O3678" s="30">
        <v>30</v>
      </c>
    </row>
    <row r="3679" spans="1:15" x14ac:dyDescent="0.35">
      <c r="A3679" s="24">
        <v>44975.057638888888</v>
      </c>
      <c r="B3679" s="25">
        <v>44975.067361111112</v>
      </c>
      <c r="C3679" s="26" t="str">
        <f>TEXT(B3679,"dd.mm.yyyy")</f>
        <v>18.02.2023</v>
      </c>
      <c r="D3679" s="27">
        <f>B3679-A3679</f>
        <v>9.7222222248092294E-3</v>
      </c>
      <c r="E3679" s="28" t="s">
        <v>57</v>
      </c>
      <c r="F3679" s="28" t="s">
        <v>461</v>
      </c>
      <c r="G3679" s="28">
        <v>2</v>
      </c>
      <c r="H3679" s="29">
        <v>3.6</v>
      </c>
      <c r="I3679" s="28">
        <v>1</v>
      </c>
      <c r="J3679" s="28" t="s">
        <v>12</v>
      </c>
      <c r="K3679" s="28">
        <v>1</v>
      </c>
      <c r="L3679" s="29">
        <v>8.64</v>
      </c>
      <c r="M3679" s="29">
        <f t="shared" si="57"/>
        <v>2.5920000000000001</v>
      </c>
      <c r="N3679" s="29">
        <v>1.7679999999999989</v>
      </c>
      <c r="O3679" s="30">
        <v>13</v>
      </c>
    </row>
    <row r="3680" spans="1:15" x14ac:dyDescent="0.35">
      <c r="A3680" s="24">
        <v>44975.057638888888</v>
      </c>
      <c r="B3680" s="25">
        <v>44975.074999999997</v>
      </c>
      <c r="C3680" s="26" t="str">
        <f>TEXT(B3680,"dd.mm.yyyy")</f>
        <v>18.02.2023</v>
      </c>
      <c r="D3680" s="27">
        <f>B3680-A3680</f>
        <v>1.7361111109494232E-2</v>
      </c>
      <c r="E3680" s="28" t="s">
        <v>57</v>
      </c>
      <c r="F3680" s="28" t="s">
        <v>722</v>
      </c>
      <c r="G3680" s="28">
        <v>2</v>
      </c>
      <c r="H3680" s="29">
        <v>16.399999999999999</v>
      </c>
      <c r="I3680" s="28">
        <v>2</v>
      </c>
      <c r="J3680" s="28" t="s">
        <v>12</v>
      </c>
      <c r="K3680" s="28">
        <v>2</v>
      </c>
      <c r="L3680" s="29">
        <v>39.36</v>
      </c>
      <c r="M3680" s="29">
        <f t="shared" si="57"/>
        <v>11.808</v>
      </c>
      <c r="N3680" s="29">
        <v>5.8320000000000007</v>
      </c>
      <c r="O3680" s="30">
        <v>57</v>
      </c>
    </row>
    <row r="3681" spans="1:15" x14ac:dyDescent="0.35">
      <c r="A3681" s="24">
        <v>44975.057638888888</v>
      </c>
      <c r="B3681" s="25">
        <v>44975.061805555553</v>
      </c>
      <c r="C3681" s="26" t="str">
        <f>TEXT(B3681,"dd.mm.yyyy")</f>
        <v>18.02.2023</v>
      </c>
      <c r="D3681" s="27">
        <f>B3681-A3681</f>
        <v>4.166666665696539E-3</v>
      </c>
      <c r="E3681" s="28" t="s">
        <v>27</v>
      </c>
      <c r="F3681" s="28" t="s">
        <v>601</v>
      </c>
      <c r="G3681" s="28">
        <v>1</v>
      </c>
      <c r="H3681" s="29">
        <v>1.1000000000000001</v>
      </c>
      <c r="I3681" s="28">
        <v>1</v>
      </c>
      <c r="J3681" s="28" t="s">
        <v>18</v>
      </c>
      <c r="K3681" s="28">
        <v>2</v>
      </c>
      <c r="L3681" s="29">
        <v>3.6</v>
      </c>
      <c r="M3681" s="29">
        <f t="shared" si="57"/>
        <v>1.08</v>
      </c>
      <c r="N3681" s="29">
        <v>1.3199999999999998</v>
      </c>
      <c r="O3681" s="30">
        <v>6</v>
      </c>
    </row>
    <row r="3682" spans="1:15" x14ac:dyDescent="0.35">
      <c r="A3682" s="24">
        <v>44975.057638888888</v>
      </c>
      <c r="B3682" s="25">
        <v>44975.061111111114</v>
      </c>
      <c r="C3682" s="26" t="str">
        <f>TEXT(B3682,"dd.mm.yyyy")</f>
        <v>18.02.2023</v>
      </c>
      <c r="D3682" s="27">
        <f>B3682-A3682</f>
        <v>3.4722222262644209E-3</v>
      </c>
      <c r="E3682" s="28" t="s">
        <v>28</v>
      </c>
      <c r="F3682" s="28" t="s">
        <v>594</v>
      </c>
      <c r="G3682" s="28">
        <v>1</v>
      </c>
      <c r="H3682" s="29">
        <v>0.5</v>
      </c>
      <c r="I3682" s="28">
        <v>1</v>
      </c>
      <c r="J3682" s="28" t="s">
        <v>12</v>
      </c>
      <c r="K3682" s="28">
        <v>2</v>
      </c>
      <c r="L3682" s="29">
        <v>3.5</v>
      </c>
      <c r="M3682" s="29">
        <f t="shared" si="57"/>
        <v>1.05</v>
      </c>
      <c r="N3682" s="29">
        <v>1.4500000000000002</v>
      </c>
      <c r="O3682" s="30">
        <v>6</v>
      </c>
    </row>
    <row r="3683" spans="1:15" x14ac:dyDescent="0.35">
      <c r="A3683" s="24">
        <v>44975.058333333334</v>
      </c>
      <c r="B3683" s="25">
        <v>44975.063888888886</v>
      </c>
      <c r="C3683" s="26" t="str">
        <f>TEXT(B3683,"dd.mm.yyyy")</f>
        <v>18.02.2023</v>
      </c>
      <c r="D3683" s="27">
        <f>B3683-A3683</f>
        <v>5.5555555518367328E-3</v>
      </c>
      <c r="E3683" s="28" t="s">
        <v>61</v>
      </c>
      <c r="F3683" s="28" t="s">
        <v>105</v>
      </c>
      <c r="G3683" s="28">
        <v>1</v>
      </c>
      <c r="H3683" s="29">
        <v>1.5</v>
      </c>
      <c r="I3683" s="28">
        <v>1</v>
      </c>
      <c r="J3683" s="28" t="s">
        <v>12</v>
      </c>
      <c r="K3683" s="28">
        <v>2</v>
      </c>
      <c r="L3683" s="29">
        <v>4</v>
      </c>
      <c r="M3683" s="29">
        <f t="shared" si="57"/>
        <v>1.2</v>
      </c>
      <c r="N3683" s="29">
        <v>1.7999999999999998</v>
      </c>
      <c r="O3683" s="30">
        <v>7</v>
      </c>
    </row>
    <row r="3684" spans="1:15" x14ac:dyDescent="0.35">
      <c r="A3684" s="24">
        <v>44975.059027777781</v>
      </c>
      <c r="B3684" s="25">
        <v>44975.065972222219</v>
      </c>
      <c r="C3684" s="26" t="str">
        <f>TEXT(B3684,"dd.mm.yyyy")</f>
        <v>18.02.2023</v>
      </c>
      <c r="D3684" s="27">
        <f>B3684-A3684</f>
        <v>6.9444444379769266E-3</v>
      </c>
      <c r="E3684" s="28" t="s">
        <v>55</v>
      </c>
      <c r="F3684" s="28" t="s">
        <v>390</v>
      </c>
      <c r="G3684" s="28">
        <v>3</v>
      </c>
      <c r="H3684" s="29">
        <v>3.1</v>
      </c>
      <c r="I3684" s="28">
        <v>1</v>
      </c>
      <c r="J3684" s="28" t="s">
        <v>12</v>
      </c>
      <c r="K3684" s="28">
        <v>2</v>
      </c>
      <c r="L3684" s="29">
        <v>7.44</v>
      </c>
      <c r="M3684" s="29">
        <f t="shared" si="57"/>
        <v>2.2320000000000002</v>
      </c>
      <c r="N3684" s="29">
        <v>1.3280000000000003</v>
      </c>
      <c r="O3684" s="30">
        <v>11</v>
      </c>
    </row>
    <row r="3685" spans="1:15" x14ac:dyDescent="0.35">
      <c r="A3685" s="24">
        <v>44975.059027777781</v>
      </c>
      <c r="B3685" s="25">
        <v>44975.078472222223</v>
      </c>
      <c r="C3685" s="26" t="str">
        <f>TEXT(B3685,"dd.mm.yyyy")</f>
        <v>18.02.2023</v>
      </c>
      <c r="D3685" s="27">
        <f>B3685-A3685</f>
        <v>1.9444444442342501E-2</v>
      </c>
      <c r="E3685" s="28" t="s">
        <v>74</v>
      </c>
      <c r="F3685" s="28" t="s">
        <v>750</v>
      </c>
      <c r="G3685" s="28">
        <v>1</v>
      </c>
      <c r="H3685" s="29">
        <v>17.100000000000001</v>
      </c>
      <c r="I3685" s="28">
        <v>1</v>
      </c>
      <c r="J3685" s="28" t="s">
        <v>12</v>
      </c>
      <c r="K3685" s="28">
        <v>2</v>
      </c>
      <c r="L3685" s="29">
        <v>41.04</v>
      </c>
      <c r="M3685" s="29">
        <f t="shared" si="57"/>
        <v>12.311999999999999</v>
      </c>
      <c r="N3685" s="29">
        <v>7.6480000000000032</v>
      </c>
      <c r="O3685" s="30">
        <v>61</v>
      </c>
    </row>
    <row r="3686" spans="1:15" x14ac:dyDescent="0.35">
      <c r="A3686" s="24">
        <v>44975.059027777781</v>
      </c>
      <c r="B3686" s="25">
        <v>44975.074305555558</v>
      </c>
      <c r="C3686" s="26" t="str">
        <f>TEXT(B3686,"dd.mm.yyyy")</f>
        <v>18.02.2023</v>
      </c>
      <c r="D3686" s="27">
        <f>B3686-A3686</f>
        <v>1.5277777776645962E-2</v>
      </c>
      <c r="E3686" s="28" t="s">
        <v>44</v>
      </c>
      <c r="F3686" s="28" t="s">
        <v>120</v>
      </c>
      <c r="G3686" s="28">
        <v>1</v>
      </c>
      <c r="H3686" s="29">
        <v>6.7</v>
      </c>
      <c r="I3686" s="28">
        <v>1</v>
      </c>
      <c r="J3686" s="28" t="s">
        <v>12</v>
      </c>
      <c r="K3686" s="28">
        <v>1</v>
      </c>
      <c r="L3686" s="29">
        <v>16.079999999999998</v>
      </c>
      <c r="M3686" s="29">
        <f t="shared" si="57"/>
        <v>4.823999999999999</v>
      </c>
      <c r="N3686" s="29">
        <v>2.0960000000000036</v>
      </c>
      <c r="O3686" s="30">
        <v>23</v>
      </c>
    </row>
    <row r="3687" spans="1:15" x14ac:dyDescent="0.35">
      <c r="A3687" s="24">
        <v>44975.059027777781</v>
      </c>
      <c r="B3687" s="25">
        <v>44975.061805555553</v>
      </c>
      <c r="C3687" s="26" t="str">
        <f>TEXT(B3687,"dd.mm.yyyy")</f>
        <v>18.02.2023</v>
      </c>
      <c r="D3687" s="27">
        <f>B3687-A3687</f>
        <v>2.7777777722803876E-3</v>
      </c>
      <c r="E3687" s="28" t="s">
        <v>68</v>
      </c>
      <c r="F3687" s="28" t="s">
        <v>166</v>
      </c>
      <c r="G3687" s="28">
        <v>1</v>
      </c>
      <c r="H3687" s="29">
        <v>0.6</v>
      </c>
      <c r="I3687" s="28">
        <v>1</v>
      </c>
      <c r="J3687" s="28" t="s">
        <v>12</v>
      </c>
      <c r="K3687" s="28">
        <v>2</v>
      </c>
      <c r="L3687" s="29">
        <v>3.1</v>
      </c>
      <c r="M3687" s="29">
        <f t="shared" si="57"/>
        <v>0.92999999999999994</v>
      </c>
      <c r="N3687" s="29">
        <v>0.9700000000000002</v>
      </c>
      <c r="O3687" s="30">
        <v>5</v>
      </c>
    </row>
    <row r="3688" spans="1:15" x14ac:dyDescent="0.35">
      <c r="A3688" s="24">
        <v>44975.05972222222</v>
      </c>
      <c r="B3688" s="25">
        <v>44975.076388888891</v>
      </c>
      <c r="C3688" s="26" t="str">
        <f>TEXT(B3688,"dd.mm.yyyy")</f>
        <v>18.02.2023</v>
      </c>
      <c r="D3688" s="27">
        <f>B3688-A3688</f>
        <v>1.6666666670062114E-2</v>
      </c>
      <c r="E3688" s="28" t="s">
        <v>42</v>
      </c>
      <c r="F3688" s="28" t="s">
        <v>92</v>
      </c>
      <c r="G3688" s="28">
        <v>2</v>
      </c>
      <c r="H3688" s="29">
        <v>16.8</v>
      </c>
      <c r="I3688" s="28">
        <v>2</v>
      </c>
      <c r="J3688" s="28" t="s">
        <v>12</v>
      </c>
      <c r="K3688" s="28">
        <v>1</v>
      </c>
      <c r="L3688" s="29">
        <v>40.32</v>
      </c>
      <c r="M3688" s="29">
        <f t="shared" si="57"/>
        <v>12.096</v>
      </c>
      <c r="N3688" s="29">
        <v>2.5839999999999961</v>
      </c>
      <c r="O3688" s="30">
        <v>55</v>
      </c>
    </row>
    <row r="3689" spans="1:15" x14ac:dyDescent="0.35">
      <c r="A3689" s="24">
        <v>44975.05972222222</v>
      </c>
      <c r="B3689" s="25">
        <v>44975.069444444445</v>
      </c>
      <c r="C3689" s="26" t="str">
        <f>TEXT(B3689,"dd.mm.yyyy")</f>
        <v>18.02.2023</v>
      </c>
      <c r="D3689" s="27">
        <f>B3689-A3689</f>
        <v>9.7222222248092294E-3</v>
      </c>
      <c r="E3689" s="28" t="s">
        <v>11</v>
      </c>
      <c r="F3689" s="28" t="s">
        <v>244</v>
      </c>
      <c r="G3689" s="28">
        <v>1</v>
      </c>
      <c r="H3689" s="29">
        <v>6.9</v>
      </c>
      <c r="I3689" s="28">
        <v>1</v>
      </c>
      <c r="J3689" s="28" t="s">
        <v>12</v>
      </c>
      <c r="K3689" s="28">
        <v>1</v>
      </c>
      <c r="L3689" s="29">
        <v>16.559999999999999</v>
      </c>
      <c r="M3689" s="29">
        <f t="shared" si="57"/>
        <v>4.9679999999999991</v>
      </c>
      <c r="N3689" s="29">
        <v>3.4720000000000013</v>
      </c>
      <c r="O3689" s="30">
        <v>25</v>
      </c>
    </row>
    <row r="3690" spans="1:15" x14ac:dyDescent="0.35">
      <c r="A3690" s="24">
        <v>44975.05972222222</v>
      </c>
      <c r="B3690" s="25">
        <v>44975.069444444445</v>
      </c>
      <c r="C3690" s="26" t="str">
        <f>TEXT(B3690,"dd.mm.yyyy")</f>
        <v>18.02.2023</v>
      </c>
      <c r="D3690" s="27">
        <f>B3690-A3690</f>
        <v>9.7222222248092294E-3</v>
      </c>
      <c r="E3690" s="28" t="s">
        <v>22</v>
      </c>
      <c r="F3690" s="28" t="s">
        <v>565</v>
      </c>
      <c r="G3690" s="28">
        <v>3</v>
      </c>
      <c r="H3690" s="29">
        <v>4.3</v>
      </c>
      <c r="I3690" s="28">
        <v>1</v>
      </c>
      <c r="J3690" s="28" t="s">
        <v>12</v>
      </c>
      <c r="K3690" s="28">
        <v>2</v>
      </c>
      <c r="L3690" s="29">
        <v>10.32</v>
      </c>
      <c r="M3690" s="29">
        <f t="shared" si="57"/>
        <v>3.0960000000000001</v>
      </c>
      <c r="N3690" s="29">
        <v>1.5839999999999996</v>
      </c>
      <c r="O3690" s="30">
        <v>15</v>
      </c>
    </row>
    <row r="3691" spans="1:15" x14ac:dyDescent="0.35">
      <c r="A3691" s="24">
        <v>44975.05972222222</v>
      </c>
      <c r="B3691" s="25">
        <v>44975.0625</v>
      </c>
      <c r="C3691" s="26" t="str">
        <f>TEXT(B3691,"dd.mm.yyyy")</f>
        <v>18.02.2023</v>
      </c>
      <c r="D3691" s="27">
        <f>B3691-A3691</f>
        <v>2.7777777795563452E-3</v>
      </c>
      <c r="E3691" s="28" t="s">
        <v>63</v>
      </c>
      <c r="F3691" s="28" t="s">
        <v>874</v>
      </c>
      <c r="G3691" s="28">
        <v>1</v>
      </c>
      <c r="H3691" s="29">
        <v>0.6</v>
      </c>
      <c r="I3691" s="28">
        <v>1</v>
      </c>
      <c r="J3691" s="28" t="s">
        <v>12</v>
      </c>
      <c r="K3691" s="28">
        <v>2</v>
      </c>
      <c r="L3691" s="29">
        <v>3.6</v>
      </c>
      <c r="M3691" s="29">
        <f t="shared" si="57"/>
        <v>1.08</v>
      </c>
      <c r="N3691" s="29">
        <v>1.3199999999999998</v>
      </c>
      <c r="O3691" s="30">
        <v>6</v>
      </c>
    </row>
    <row r="3692" spans="1:15" x14ac:dyDescent="0.35">
      <c r="A3692" s="24">
        <v>44975.05972222222</v>
      </c>
      <c r="B3692" s="25">
        <v>44975.063194444447</v>
      </c>
      <c r="C3692" s="26" t="str">
        <f>TEXT(B3692,"dd.mm.yyyy")</f>
        <v>18.02.2023</v>
      </c>
      <c r="D3692" s="27">
        <f>B3692-A3692</f>
        <v>3.4722222262644209E-3</v>
      </c>
      <c r="E3692" s="28" t="s">
        <v>34</v>
      </c>
      <c r="F3692" s="28" t="s">
        <v>523</v>
      </c>
      <c r="G3692" s="28">
        <v>1</v>
      </c>
      <c r="H3692" s="29">
        <v>0.7</v>
      </c>
      <c r="I3692" s="28">
        <v>1</v>
      </c>
      <c r="J3692" s="28" t="s">
        <v>12</v>
      </c>
      <c r="K3692" s="28">
        <v>2</v>
      </c>
      <c r="L3692" s="29">
        <v>3.7</v>
      </c>
      <c r="M3692" s="29">
        <f t="shared" si="57"/>
        <v>1.1100000000000001</v>
      </c>
      <c r="N3692" s="29">
        <v>1.1899999999999995</v>
      </c>
      <c r="O3692" s="30">
        <v>6</v>
      </c>
    </row>
    <row r="3693" spans="1:15" x14ac:dyDescent="0.35">
      <c r="A3693" s="24">
        <v>44975.061111111114</v>
      </c>
      <c r="B3693" s="25">
        <v>44975.063194444447</v>
      </c>
      <c r="C3693" s="26" t="str">
        <f>TEXT(B3693,"dd.mm.yyyy")</f>
        <v>18.02.2023</v>
      </c>
      <c r="D3693" s="27">
        <f>B3693-A3693</f>
        <v>2.0833333328482695E-3</v>
      </c>
      <c r="E3693" s="28" t="s">
        <v>45</v>
      </c>
      <c r="F3693" s="28" t="s">
        <v>538</v>
      </c>
      <c r="G3693" s="28">
        <v>1</v>
      </c>
      <c r="H3693" s="29">
        <v>0.6</v>
      </c>
      <c r="I3693" s="28">
        <v>1</v>
      </c>
      <c r="J3693" s="28" t="s">
        <v>12</v>
      </c>
      <c r="K3693" s="28">
        <v>1</v>
      </c>
      <c r="L3693" s="29">
        <v>3.9</v>
      </c>
      <c r="M3693" s="29">
        <f t="shared" si="57"/>
        <v>1.17</v>
      </c>
      <c r="N3693" s="29">
        <v>0.93000000000000016</v>
      </c>
      <c r="O3693" s="30">
        <v>6</v>
      </c>
    </row>
    <row r="3694" spans="1:15" x14ac:dyDescent="0.35">
      <c r="A3694" s="24">
        <v>44975.061805555553</v>
      </c>
      <c r="B3694" s="25">
        <v>44975.07916666667</v>
      </c>
      <c r="C3694" s="26" t="str">
        <f>TEXT(B3694,"dd.mm.yyyy")</f>
        <v>18.02.2023</v>
      </c>
      <c r="D3694" s="27">
        <f>B3694-A3694</f>
        <v>1.7361111116770189E-2</v>
      </c>
      <c r="E3694" s="28" t="s">
        <v>42</v>
      </c>
      <c r="F3694" s="28" t="s">
        <v>254</v>
      </c>
      <c r="G3694" s="28">
        <v>1</v>
      </c>
      <c r="H3694" s="29">
        <v>8.4</v>
      </c>
      <c r="I3694" s="28">
        <v>1</v>
      </c>
      <c r="J3694" s="28" t="s">
        <v>12</v>
      </c>
      <c r="K3694" s="28">
        <v>2</v>
      </c>
      <c r="L3694" s="29">
        <v>20.16</v>
      </c>
      <c r="M3694" s="29">
        <f t="shared" si="57"/>
        <v>6.048</v>
      </c>
      <c r="N3694" s="29">
        <v>4.791999999999998</v>
      </c>
      <c r="O3694" s="30">
        <v>31</v>
      </c>
    </row>
    <row r="3695" spans="1:15" x14ac:dyDescent="0.35">
      <c r="A3695" s="24">
        <v>44975.0625</v>
      </c>
      <c r="B3695" s="25">
        <v>44975.06527777778</v>
      </c>
      <c r="C3695" s="26" t="str">
        <f>TEXT(B3695,"dd.mm.yyyy")</f>
        <v>18.02.2023</v>
      </c>
      <c r="D3695" s="27">
        <f>B3695-A3695</f>
        <v>2.7777777795563452E-3</v>
      </c>
      <c r="E3695" s="28" t="s">
        <v>17</v>
      </c>
      <c r="F3695" s="28" t="s">
        <v>609</v>
      </c>
      <c r="G3695" s="28">
        <v>2</v>
      </c>
      <c r="H3695" s="29">
        <v>1</v>
      </c>
      <c r="I3695" s="28">
        <v>1</v>
      </c>
      <c r="J3695" s="28" t="s">
        <v>12</v>
      </c>
      <c r="K3695" s="28">
        <v>1</v>
      </c>
      <c r="L3695" s="29">
        <v>3.6</v>
      </c>
      <c r="M3695" s="29">
        <f t="shared" si="57"/>
        <v>1.08</v>
      </c>
      <c r="N3695" s="29">
        <v>1.3199999999999998</v>
      </c>
      <c r="O3695" s="30">
        <v>6</v>
      </c>
    </row>
    <row r="3696" spans="1:15" x14ac:dyDescent="0.35">
      <c r="A3696" s="24">
        <v>44975.0625</v>
      </c>
      <c r="B3696" s="25">
        <v>44975.068055555559</v>
      </c>
      <c r="C3696" s="26" t="str">
        <f>TEXT(B3696,"dd.mm.yyyy")</f>
        <v>18.02.2023</v>
      </c>
      <c r="D3696" s="27">
        <f>B3696-A3696</f>
        <v>5.5555555591126904E-3</v>
      </c>
      <c r="E3696" s="28" t="s">
        <v>67</v>
      </c>
      <c r="F3696" s="28" t="s">
        <v>754</v>
      </c>
      <c r="G3696" s="28">
        <v>1</v>
      </c>
      <c r="H3696" s="29">
        <v>1.4</v>
      </c>
      <c r="I3696" s="28">
        <v>1</v>
      </c>
      <c r="J3696" s="28" t="s">
        <v>12</v>
      </c>
      <c r="K3696" s="28">
        <v>2</v>
      </c>
      <c r="L3696" s="29">
        <v>3.9</v>
      </c>
      <c r="M3696" s="29">
        <f t="shared" si="57"/>
        <v>1.17</v>
      </c>
      <c r="N3696" s="29">
        <v>0.93000000000000016</v>
      </c>
      <c r="O3696" s="30">
        <v>6</v>
      </c>
    </row>
    <row r="3697" spans="1:15" x14ac:dyDescent="0.35">
      <c r="A3697" s="24">
        <v>44975.063194444447</v>
      </c>
      <c r="B3697" s="25">
        <v>44975.069444444445</v>
      </c>
      <c r="C3697" s="26" t="str">
        <f>TEXT(B3697,"dd.mm.yyyy")</f>
        <v>18.02.2023</v>
      </c>
      <c r="D3697" s="27">
        <f>B3697-A3697</f>
        <v>6.2499999985448085E-3</v>
      </c>
      <c r="E3697" s="28" t="s">
        <v>66</v>
      </c>
      <c r="F3697" s="28" t="s">
        <v>875</v>
      </c>
      <c r="G3697" s="28">
        <v>1</v>
      </c>
      <c r="H3697" s="29">
        <v>2.4</v>
      </c>
      <c r="I3697" s="28">
        <v>1</v>
      </c>
      <c r="J3697" s="28" t="s">
        <v>12</v>
      </c>
      <c r="K3697" s="28">
        <v>1</v>
      </c>
      <c r="L3697" s="29">
        <v>5.76</v>
      </c>
      <c r="M3697" s="29">
        <f t="shared" si="57"/>
        <v>1.728</v>
      </c>
      <c r="N3697" s="29">
        <v>1.5120000000000005</v>
      </c>
      <c r="O3697" s="30">
        <v>9</v>
      </c>
    </row>
    <row r="3698" spans="1:15" x14ac:dyDescent="0.35">
      <c r="A3698" s="24">
        <v>44975.063194444447</v>
      </c>
      <c r="B3698" s="25">
        <v>44975.084722222222</v>
      </c>
      <c r="C3698" s="26" t="str">
        <f>TEXT(B3698,"dd.mm.yyyy")</f>
        <v>18.02.2023</v>
      </c>
      <c r="D3698" s="27">
        <f>B3698-A3698</f>
        <v>2.1527777775190771E-2</v>
      </c>
      <c r="E3698" s="28" t="s">
        <v>52</v>
      </c>
      <c r="F3698" s="28" t="s">
        <v>859</v>
      </c>
      <c r="G3698" s="28">
        <v>4</v>
      </c>
      <c r="H3698" s="29">
        <v>16.399999999999999</v>
      </c>
      <c r="I3698" s="28">
        <v>3</v>
      </c>
      <c r="J3698" s="28" t="s">
        <v>12</v>
      </c>
      <c r="K3698" s="28">
        <v>2</v>
      </c>
      <c r="L3698" s="29">
        <v>39.36</v>
      </c>
      <c r="M3698" s="29">
        <f t="shared" si="57"/>
        <v>11.808</v>
      </c>
      <c r="N3698" s="29">
        <v>4.8320000000000007</v>
      </c>
      <c r="O3698" s="30">
        <v>56</v>
      </c>
    </row>
    <row r="3699" spans="1:15" x14ac:dyDescent="0.35">
      <c r="A3699" s="24">
        <v>44975.064583333333</v>
      </c>
      <c r="B3699" s="25">
        <v>44975.072916666664</v>
      </c>
      <c r="C3699" s="26" t="str">
        <f>TEXT(B3699,"dd.mm.yyyy")</f>
        <v>18.02.2023</v>
      </c>
      <c r="D3699" s="27">
        <f>B3699-A3699</f>
        <v>8.333333331393078E-3</v>
      </c>
      <c r="E3699" s="28" t="s">
        <v>17</v>
      </c>
      <c r="F3699" s="28" t="s">
        <v>379</v>
      </c>
      <c r="G3699" s="28">
        <v>2</v>
      </c>
      <c r="H3699" s="29">
        <v>4</v>
      </c>
      <c r="I3699" s="28">
        <v>1</v>
      </c>
      <c r="J3699" s="28" t="s">
        <v>12</v>
      </c>
      <c r="K3699" s="28">
        <v>2</v>
      </c>
      <c r="L3699" s="29">
        <v>9.6</v>
      </c>
      <c r="M3699" s="29">
        <f t="shared" si="57"/>
        <v>2.88</v>
      </c>
      <c r="N3699" s="29">
        <v>1.5200000000000014</v>
      </c>
      <c r="O3699" s="30">
        <v>14</v>
      </c>
    </row>
    <row r="3700" spans="1:15" x14ac:dyDescent="0.35">
      <c r="A3700" s="24">
        <v>44975.064583333333</v>
      </c>
      <c r="B3700" s="25">
        <v>44975.067361111112</v>
      </c>
      <c r="C3700" s="26" t="str">
        <f>TEXT(B3700,"dd.mm.yyyy")</f>
        <v>18.02.2023</v>
      </c>
      <c r="D3700" s="27">
        <f>B3700-A3700</f>
        <v>2.7777777795563452E-3</v>
      </c>
      <c r="E3700" s="28" t="s">
        <v>73</v>
      </c>
      <c r="F3700" s="28" t="s">
        <v>71</v>
      </c>
      <c r="G3700" s="28">
        <v>1</v>
      </c>
      <c r="H3700" s="29">
        <v>0.8</v>
      </c>
      <c r="I3700" s="28">
        <v>1</v>
      </c>
      <c r="J3700" s="28" t="s">
        <v>12</v>
      </c>
      <c r="K3700" s="28">
        <v>2</v>
      </c>
      <c r="L3700" s="29">
        <v>3</v>
      </c>
      <c r="M3700" s="29">
        <f t="shared" si="57"/>
        <v>0.89999999999999991</v>
      </c>
      <c r="N3700" s="29">
        <v>1.0999999999999996</v>
      </c>
      <c r="O3700" s="30">
        <v>5</v>
      </c>
    </row>
    <row r="3701" spans="1:15" x14ac:dyDescent="0.35">
      <c r="A3701" s="24">
        <v>44975.06527777778</v>
      </c>
      <c r="B3701" s="25">
        <v>44975.067361111112</v>
      </c>
      <c r="C3701" s="26" t="str">
        <f>TEXT(B3701,"dd.mm.yyyy")</f>
        <v>18.02.2023</v>
      </c>
      <c r="D3701" s="27">
        <f>B3701-A3701</f>
        <v>2.0833333328482695E-3</v>
      </c>
      <c r="E3701" s="28" t="s">
        <v>29</v>
      </c>
      <c r="F3701" s="28" t="s">
        <v>359</v>
      </c>
      <c r="G3701" s="28">
        <v>1</v>
      </c>
      <c r="H3701" s="29">
        <v>1.2</v>
      </c>
      <c r="I3701" s="28">
        <v>1</v>
      </c>
      <c r="J3701" s="28" t="s">
        <v>12</v>
      </c>
      <c r="K3701" s="28">
        <v>2</v>
      </c>
      <c r="L3701" s="29">
        <v>3.1</v>
      </c>
      <c r="M3701" s="29">
        <f t="shared" si="57"/>
        <v>0.92999999999999994</v>
      </c>
      <c r="N3701" s="29">
        <v>0.9700000000000002</v>
      </c>
      <c r="O3701" s="30">
        <v>5</v>
      </c>
    </row>
    <row r="3702" spans="1:15" x14ac:dyDescent="0.35">
      <c r="A3702" s="24">
        <v>44975.065972222219</v>
      </c>
      <c r="B3702" s="25">
        <v>44975.070138888892</v>
      </c>
      <c r="C3702" s="26" t="str">
        <f>TEXT(B3702,"dd.mm.yyyy")</f>
        <v>18.02.2023</v>
      </c>
      <c r="D3702" s="27">
        <f>B3702-A3702</f>
        <v>4.1666666729724966E-3</v>
      </c>
      <c r="E3702" s="28" t="s">
        <v>55</v>
      </c>
      <c r="F3702" s="28" t="s">
        <v>583</v>
      </c>
      <c r="G3702" s="28">
        <v>1</v>
      </c>
      <c r="H3702" s="29">
        <v>1.3</v>
      </c>
      <c r="I3702" s="28">
        <v>1</v>
      </c>
      <c r="J3702" s="28" t="s">
        <v>12</v>
      </c>
      <c r="K3702" s="28">
        <v>1</v>
      </c>
      <c r="L3702" s="29">
        <v>3.7</v>
      </c>
      <c r="M3702" s="29">
        <f t="shared" si="57"/>
        <v>1.1100000000000001</v>
      </c>
      <c r="N3702" s="29">
        <v>1.1899999999999995</v>
      </c>
      <c r="O3702" s="30">
        <v>6</v>
      </c>
    </row>
    <row r="3703" spans="1:15" x14ac:dyDescent="0.35">
      <c r="A3703" s="24">
        <v>44975.065972222219</v>
      </c>
      <c r="B3703" s="25">
        <v>44975.072222222225</v>
      </c>
      <c r="C3703" s="26" t="str">
        <f>TEXT(B3703,"dd.mm.yyyy")</f>
        <v>18.02.2023</v>
      </c>
      <c r="D3703" s="27">
        <f>B3703-A3703</f>
        <v>6.2500000058207661E-3</v>
      </c>
      <c r="E3703" s="28" t="s">
        <v>57</v>
      </c>
      <c r="F3703" s="28" t="s">
        <v>262</v>
      </c>
      <c r="G3703" s="28">
        <v>1</v>
      </c>
      <c r="H3703" s="29">
        <v>2.7</v>
      </c>
      <c r="I3703" s="28">
        <v>1</v>
      </c>
      <c r="J3703" s="28" t="s">
        <v>12</v>
      </c>
      <c r="K3703" s="28">
        <v>1</v>
      </c>
      <c r="L3703" s="29">
        <v>6.48</v>
      </c>
      <c r="M3703" s="29">
        <f t="shared" si="57"/>
        <v>1.944</v>
      </c>
      <c r="N3703" s="29">
        <v>1.5760000000000005</v>
      </c>
      <c r="O3703" s="30">
        <v>10</v>
      </c>
    </row>
    <row r="3704" spans="1:15" x14ac:dyDescent="0.35">
      <c r="A3704" s="24">
        <v>44975.065972222219</v>
      </c>
      <c r="B3704" s="25">
        <v>44975.067361111112</v>
      </c>
      <c r="C3704" s="26" t="str">
        <f>TEXT(B3704,"dd.mm.yyyy")</f>
        <v>18.02.2023</v>
      </c>
      <c r="D3704" s="27">
        <f>B3704-A3704</f>
        <v>1.3888888934161514E-3</v>
      </c>
      <c r="E3704" s="28" t="s">
        <v>30</v>
      </c>
      <c r="F3704" s="28" t="s">
        <v>258</v>
      </c>
      <c r="G3704" s="28">
        <v>1</v>
      </c>
      <c r="H3704" s="29">
        <v>0.8</v>
      </c>
      <c r="I3704" s="28">
        <v>1</v>
      </c>
      <c r="J3704" s="28" t="s">
        <v>12</v>
      </c>
      <c r="K3704" s="28">
        <v>2</v>
      </c>
      <c r="L3704" s="29">
        <v>3.9</v>
      </c>
      <c r="M3704" s="29">
        <f t="shared" si="57"/>
        <v>1.17</v>
      </c>
      <c r="N3704" s="29">
        <v>0.93000000000000016</v>
      </c>
      <c r="O3704" s="30">
        <v>6</v>
      </c>
    </row>
    <row r="3705" spans="1:15" x14ac:dyDescent="0.35">
      <c r="A3705" s="24">
        <v>44975.066666666666</v>
      </c>
      <c r="B3705" s="25">
        <v>44975.080555555556</v>
      </c>
      <c r="C3705" s="26" t="str">
        <f>TEXT(B3705,"dd.mm.yyyy")</f>
        <v>18.02.2023</v>
      </c>
      <c r="D3705" s="27">
        <f>B3705-A3705</f>
        <v>1.3888888890505768E-2</v>
      </c>
      <c r="E3705" s="28" t="s">
        <v>73</v>
      </c>
      <c r="F3705" s="28" t="s">
        <v>490</v>
      </c>
      <c r="G3705" s="28">
        <v>2</v>
      </c>
      <c r="H3705" s="29">
        <v>6</v>
      </c>
      <c r="I3705" s="28">
        <v>1</v>
      </c>
      <c r="J3705" s="28" t="s">
        <v>12</v>
      </c>
      <c r="K3705" s="28">
        <v>1</v>
      </c>
      <c r="L3705" s="29">
        <v>14.4</v>
      </c>
      <c r="M3705" s="29">
        <f t="shared" si="57"/>
        <v>4.32</v>
      </c>
      <c r="N3705" s="29">
        <v>2.2799999999999994</v>
      </c>
      <c r="O3705" s="30">
        <v>21</v>
      </c>
    </row>
    <row r="3706" spans="1:15" x14ac:dyDescent="0.35">
      <c r="A3706" s="24">
        <v>44975.066666666666</v>
      </c>
      <c r="B3706" s="25">
        <v>44975.070138888892</v>
      </c>
      <c r="C3706" s="26" t="str">
        <f>TEXT(B3706,"dd.mm.yyyy")</f>
        <v>18.02.2023</v>
      </c>
      <c r="D3706" s="27">
        <f>B3706-A3706</f>
        <v>3.4722222262644209E-3</v>
      </c>
      <c r="E3706" s="28" t="s">
        <v>48</v>
      </c>
      <c r="F3706" s="28" t="s">
        <v>879</v>
      </c>
      <c r="G3706" s="28">
        <v>5</v>
      </c>
      <c r="H3706" s="29">
        <v>1.2</v>
      </c>
      <c r="I3706" s="28">
        <v>1</v>
      </c>
      <c r="J3706" s="28" t="s">
        <v>12</v>
      </c>
      <c r="K3706" s="28">
        <v>2</v>
      </c>
      <c r="L3706" s="29">
        <v>3.2</v>
      </c>
      <c r="M3706" s="29">
        <f t="shared" si="57"/>
        <v>0.96</v>
      </c>
      <c r="N3706" s="29">
        <v>0.83999999999999986</v>
      </c>
      <c r="O3706" s="30">
        <v>5</v>
      </c>
    </row>
    <row r="3707" spans="1:15" x14ac:dyDescent="0.35">
      <c r="A3707" s="24">
        <v>44975.066666666666</v>
      </c>
      <c r="B3707" s="25">
        <v>44975.072916666664</v>
      </c>
      <c r="C3707" s="26" t="str">
        <f>TEXT(B3707,"dd.mm.yyyy")</f>
        <v>18.02.2023</v>
      </c>
      <c r="D3707" s="27">
        <f>B3707-A3707</f>
        <v>6.2499999985448085E-3</v>
      </c>
      <c r="E3707" s="28" t="s">
        <v>65</v>
      </c>
      <c r="F3707" s="28" t="s">
        <v>409</v>
      </c>
      <c r="G3707" s="28">
        <v>1</v>
      </c>
      <c r="H3707" s="29">
        <v>2.4</v>
      </c>
      <c r="I3707" s="28">
        <v>1</v>
      </c>
      <c r="J3707" s="28" t="s">
        <v>12</v>
      </c>
      <c r="K3707" s="28">
        <v>2</v>
      </c>
      <c r="L3707" s="29">
        <v>5.76</v>
      </c>
      <c r="M3707" s="29">
        <f t="shared" si="57"/>
        <v>1.728</v>
      </c>
      <c r="N3707" s="29">
        <v>0.51200000000000045</v>
      </c>
      <c r="O3707" s="30">
        <v>8</v>
      </c>
    </row>
    <row r="3708" spans="1:15" x14ac:dyDescent="0.35">
      <c r="A3708" s="24">
        <v>44975.067361111112</v>
      </c>
      <c r="B3708" s="25">
        <v>44975.07708333333</v>
      </c>
      <c r="C3708" s="26" t="str">
        <f>TEXT(B3708,"dd.mm.yyyy")</f>
        <v>18.02.2023</v>
      </c>
      <c r="D3708" s="27">
        <f>B3708-A3708</f>
        <v>9.7222222175332718E-3</v>
      </c>
      <c r="E3708" s="28" t="s">
        <v>75</v>
      </c>
      <c r="F3708" s="28" t="s">
        <v>207</v>
      </c>
      <c r="G3708" s="28">
        <v>1</v>
      </c>
      <c r="H3708" s="29">
        <v>5.8</v>
      </c>
      <c r="I3708" s="28">
        <v>1</v>
      </c>
      <c r="J3708" s="28" t="s">
        <v>12</v>
      </c>
      <c r="K3708" s="28">
        <v>1</v>
      </c>
      <c r="L3708" s="29">
        <v>13.92</v>
      </c>
      <c r="M3708" s="29">
        <f t="shared" si="57"/>
        <v>4.1760000000000002</v>
      </c>
      <c r="N3708" s="29">
        <v>2.9039999999999981</v>
      </c>
      <c r="O3708" s="30">
        <v>21</v>
      </c>
    </row>
    <row r="3709" spans="1:15" x14ac:dyDescent="0.35">
      <c r="A3709" s="24">
        <v>44975.067361111112</v>
      </c>
      <c r="B3709" s="25">
        <v>44975.069444444445</v>
      </c>
      <c r="C3709" s="26" t="str">
        <f>TEXT(B3709,"dd.mm.yyyy")</f>
        <v>18.02.2023</v>
      </c>
      <c r="D3709" s="27">
        <f>B3709-A3709</f>
        <v>2.0833333328482695E-3</v>
      </c>
      <c r="E3709" s="28" t="s">
        <v>69</v>
      </c>
      <c r="F3709" s="28" t="s">
        <v>904</v>
      </c>
      <c r="G3709" s="28">
        <v>1</v>
      </c>
      <c r="H3709" s="29">
        <v>1.4</v>
      </c>
      <c r="I3709" s="28">
        <v>1</v>
      </c>
      <c r="J3709" s="28" t="s">
        <v>12</v>
      </c>
      <c r="K3709" s="28">
        <v>2</v>
      </c>
      <c r="L3709" s="29">
        <v>3.8</v>
      </c>
      <c r="M3709" s="29">
        <f t="shared" si="57"/>
        <v>1.1399999999999999</v>
      </c>
      <c r="N3709" s="29">
        <v>1.0600000000000005</v>
      </c>
      <c r="O3709" s="30">
        <v>6</v>
      </c>
    </row>
    <row r="3710" spans="1:15" x14ac:dyDescent="0.35">
      <c r="A3710" s="24">
        <v>44975.067361111112</v>
      </c>
      <c r="B3710" s="25">
        <v>44975.068749999999</v>
      </c>
      <c r="C3710" s="26" t="str">
        <f>TEXT(B3710,"dd.mm.yyyy")</f>
        <v>18.02.2023</v>
      </c>
      <c r="D3710" s="27">
        <f>B3710-A3710</f>
        <v>1.3888888861401938E-3</v>
      </c>
      <c r="E3710" s="28" t="s">
        <v>20</v>
      </c>
      <c r="F3710" s="28" t="s">
        <v>282</v>
      </c>
      <c r="G3710" s="28">
        <v>1</v>
      </c>
      <c r="H3710" s="29">
        <v>0.5</v>
      </c>
      <c r="I3710" s="28">
        <v>1</v>
      </c>
      <c r="J3710" s="28" t="s">
        <v>12</v>
      </c>
      <c r="K3710" s="28">
        <v>2</v>
      </c>
      <c r="L3710" s="29">
        <v>3.5</v>
      </c>
      <c r="M3710" s="29">
        <f t="shared" si="57"/>
        <v>1.05</v>
      </c>
      <c r="N3710" s="29">
        <v>1.4500000000000002</v>
      </c>
      <c r="O3710" s="30">
        <v>6</v>
      </c>
    </row>
    <row r="3711" spans="1:15" x14ac:dyDescent="0.35">
      <c r="A3711" s="24">
        <v>44975.067361111112</v>
      </c>
      <c r="B3711" s="25">
        <v>44975.071527777778</v>
      </c>
      <c r="C3711" s="26" t="str">
        <f>TEXT(B3711,"dd.mm.yyyy")</f>
        <v>18.02.2023</v>
      </c>
      <c r="D3711" s="27">
        <f>B3711-A3711</f>
        <v>4.166666665696539E-3</v>
      </c>
      <c r="E3711" s="28" t="s">
        <v>53</v>
      </c>
      <c r="F3711" s="28" t="s">
        <v>341</v>
      </c>
      <c r="G3711" s="28">
        <v>1</v>
      </c>
      <c r="H3711" s="29">
        <v>1.2</v>
      </c>
      <c r="I3711" s="28">
        <v>1</v>
      </c>
      <c r="J3711" s="28" t="s">
        <v>12</v>
      </c>
      <c r="K3711" s="28">
        <v>2</v>
      </c>
      <c r="L3711" s="29">
        <v>3.6</v>
      </c>
      <c r="M3711" s="29">
        <f t="shared" si="57"/>
        <v>1.08</v>
      </c>
      <c r="N3711" s="29">
        <v>1.3199999999999998</v>
      </c>
      <c r="O3711" s="30">
        <v>6</v>
      </c>
    </row>
    <row r="3712" spans="1:15" x14ac:dyDescent="0.35">
      <c r="A3712" s="24">
        <v>44975.067361111112</v>
      </c>
      <c r="B3712" s="25">
        <v>44975.072222222225</v>
      </c>
      <c r="C3712" s="26" t="str">
        <f>TEXT(B3712,"dd.mm.yyyy")</f>
        <v>18.02.2023</v>
      </c>
      <c r="D3712" s="27">
        <f>B3712-A3712</f>
        <v>4.8611111124046147E-3</v>
      </c>
      <c r="E3712" s="28" t="s">
        <v>38</v>
      </c>
      <c r="F3712" s="28" t="s">
        <v>916</v>
      </c>
      <c r="G3712" s="28">
        <v>1</v>
      </c>
      <c r="H3712" s="29">
        <v>2.4</v>
      </c>
      <c r="I3712" s="28">
        <v>1</v>
      </c>
      <c r="J3712" s="28" t="s">
        <v>12</v>
      </c>
      <c r="K3712" s="28">
        <v>2</v>
      </c>
      <c r="L3712" s="29">
        <v>5.76</v>
      </c>
      <c r="M3712" s="29">
        <f t="shared" si="57"/>
        <v>1.728</v>
      </c>
      <c r="N3712" s="29">
        <v>1.5120000000000005</v>
      </c>
      <c r="O3712" s="30">
        <v>9</v>
      </c>
    </row>
    <row r="3713" spans="1:15" x14ac:dyDescent="0.35">
      <c r="A3713" s="24">
        <v>44975.067361111112</v>
      </c>
      <c r="B3713" s="25">
        <v>44975.071527777778</v>
      </c>
      <c r="C3713" s="26" t="str">
        <f>TEXT(B3713,"dd.mm.yyyy")</f>
        <v>18.02.2023</v>
      </c>
      <c r="D3713" s="27">
        <f>B3713-A3713</f>
        <v>4.166666665696539E-3</v>
      </c>
      <c r="E3713" s="28" t="s">
        <v>37</v>
      </c>
      <c r="F3713" s="28" t="s">
        <v>311</v>
      </c>
      <c r="G3713" s="28">
        <v>1</v>
      </c>
      <c r="H3713" s="29">
        <v>2.5</v>
      </c>
      <c r="I3713" s="28">
        <v>1</v>
      </c>
      <c r="J3713" s="28" t="s">
        <v>12</v>
      </c>
      <c r="K3713" s="28">
        <v>2</v>
      </c>
      <c r="L3713" s="29">
        <v>6</v>
      </c>
      <c r="M3713" s="29">
        <f t="shared" si="57"/>
        <v>1.7999999999999998</v>
      </c>
      <c r="N3713" s="29">
        <v>1.2000000000000002</v>
      </c>
      <c r="O3713" s="30">
        <v>9</v>
      </c>
    </row>
    <row r="3714" spans="1:15" x14ac:dyDescent="0.35">
      <c r="A3714" s="24">
        <v>44975.068055555559</v>
      </c>
      <c r="B3714" s="25">
        <v>44975.075694444444</v>
      </c>
      <c r="C3714" s="26" t="str">
        <f>TEXT(B3714,"dd.mm.yyyy")</f>
        <v>18.02.2023</v>
      </c>
      <c r="D3714" s="27">
        <f>B3714-A3714</f>
        <v>7.6388888846850023E-3</v>
      </c>
      <c r="E3714" s="28" t="s">
        <v>27</v>
      </c>
      <c r="F3714" s="28" t="s">
        <v>196</v>
      </c>
      <c r="G3714" s="28">
        <v>1</v>
      </c>
      <c r="H3714" s="29">
        <v>3.9</v>
      </c>
      <c r="I3714" s="28">
        <v>1</v>
      </c>
      <c r="J3714" s="28" t="s">
        <v>12</v>
      </c>
      <c r="K3714" s="28">
        <v>2</v>
      </c>
      <c r="L3714" s="29">
        <v>9.36</v>
      </c>
      <c r="M3714" s="29">
        <f t="shared" si="57"/>
        <v>2.8079999999999998</v>
      </c>
      <c r="N3714" s="29">
        <v>1.8320000000000007</v>
      </c>
      <c r="O3714" s="30">
        <v>14</v>
      </c>
    </row>
    <row r="3715" spans="1:15" x14ac:dyDescent="0.35">
      <c r="A3715" s="24">
        <v>44975.068055555559</v>
      </c>
      <c r="B3715" s="25">
        <v>44975.078472222223</v>
      </c>
      <c r="C3715" s="26" t="str">
        <f>TEXT(B3715,"dd.mm.yyyy")</f>
        <v>18.02.2023</v>
      </c>
      <c r="D3715" s="27">
        <f>B3715-A3715</f>
        <v>1.0416666664241347E-2</v>
      </c>
      <c r="E3715" s="28" t="s">
        <v>36</v>
      </c>
      <c r="F3715" s="28" t="s">
        <v>419</v>
      </c>
      <c r="G3715" s="28">
        <v>2</v>
      </c>
      <c r="H3715" s="29">
        <v>8.5</v>
      </c>
      <c r="I3715" s="28">
        <v>1</v>
      </c>
      <c r="J3715" s="28" t="s">
        <v>12</v>
      </c>
      <c r="K3715" s="28">
        <v>1</v>
      </c>
      <c r="L3715" s="29">
        <v>20.399999999999999</v>
      </c>
      <c r="M3715" s="29">
        <f t="shared" ref="M3715:M3778" si="58">L3715*30%</f>
        <v>6.1199999999999992</v>
      </c>
      <c r="N3715" s="29">
        <v>5.480000000000004</v>
      </c>
      <c r="O3715" s="30">
        <v>32</v>
      </c>
    </row>
    <row r="3716" spans="1:15" x14ac:dyDescent="0.35">
      <c r="A3716" s="24">
        <v>44975.068055555559</v>
      </c>
      <c r="B3716" s="25">
        <v>44975.072222222225</v>
      </c>
      <c r="C3716" s="26" t="str">
        <f>TEXT(B3716,"dd.mm.yyyy")</f>
        <v>18.02.2023</v>
      </c>
      <c r="D3716" s="27">
        <f>B3716-A3716</f>
        <v>4.166666665696539E-3</v>
      </c>
      <c r="E3716" s="28" t="s">
        <v>42</v>
      </c>
      <c r="F3716" s="28" t="s">
        <v>281</v>
      </c>
      <c r="G3716" s="28">
        <v>1</v>
      </c>
      <c r="H3716" s="29">
        <v>1.3</v>
      </c>
      <c r="I3716" s="28">
        <v>1</v>
      </c>
      <c r="J3716" s="28" t="s">
        <v>12</v>
      </c>
      <c r="K3716" s="28">
        <v>1</v>
      </c>
      <c r="L3716" s="29">
        <v>3.2</v>
      </c>
      <c r="M3716" s="29">
        <f t="shared" si="58"/>
        <v>0.96</v>
      </c>
      <c r="N3716" s="29">
        <v>0.83999999999999986</v>
      </c>
      <c r="O3716" s="30">
        <v>5</v>
      </c>
    </row>
    <row r="3717" spans="1:15" x14ac:dyDescent="0.35">
      <c r="A3717" s="24">
        <v>44975.068055555559</v>
      </c>
      <c r="B3717" s="25">
        <v>44975.074999999997</v>
      </c>
      <c r="C3717" s="26" t="str">
        <f>TEXT(B3717,"dd.mm.yyyy")</f>
        <v>18.02.2023</v>
      </c>
      <c r="D3717" s="27">
        <f>B3717-A3717</f>
        <v>6.9444444379769266E-3</v>
      </c>
      <c r="E3717" s="28" t="s">
        <v>53</v>
      </c>
      <c r="F3717" s="28" t="s">
        <v>439</v>
      </c>
      <c r="G3717" s="28">
        <v>1</v>
      </c>
      <c r="H3717" s="29">
        <v>2.6</v>
      </c>
      <c r="I3717" s="28">
        <v>1</v>
      </c>
      <c r="J3717" s="28" t="s">
        <v>12</v>
      </c>
      <c r="K3717" s="28">
        <v>2</v>
      </c>
      <c r="L3717" s="29">
        <v>6.24</v>
      </c>
      <c r="M3717" s="29">
        <f t="shared" si="58"/>
        <v>1.8719999999999999</v>
      </c>
      <c r="N3717" s="29">
        <v>1.8879999999999999</v>
      </c>
      <c r="O3717" s="30">
        <v>10</v>
      </c>
    </row>
    <row r="3718" spans="1:15" x14ac:dyDescent="0.35">
      <c r="A3718" s="24">
        <v>44975.068749999999</v>
      </c>
      <c r="B3718" s="25">
        <v>44975.07916666667</v>
      </c>
      <c r="C3718" s="26" t="str">
        <f>TEXT(B3718,"dd.mm.yyyy")</f>
        <v>18.02.2023</v>
      </c>
      <c r="D3718" s="27">
        <f>B3718-A3718</f>
        <v>1.0416666671517305E-2</v>
      </c>
      <c r="E3718" s="28" t="s">
        <v>47</v>
      </c>
      <c r="F3718" s="28" t="s">
        <v>299</v>
      </c>
      <c r="G3718" s="28">
        <v>1</v>
      </c>
      <c r="H3718" s="29">
        <v>8</v>
      </c>
      <c r="I3718" s="28">
        <v>1</v>
      </c>
      <c r="J3718" s="28" t="s">
        <v>12</v>
      </c>
      <c r="K3718" s="28">
        <v>2</v>
      </c>
      <c r="L3718" s="29">
        <v>19.2</v>
      </c>
      <c r="M3718" s="29">
        <f t="shared" si="58"/>
        <v>5.76</v>
      </c>
      <c r="N3718" s="29">
        <v>3.0400000000000027</v>
      </c>
      <c r="O3718" s="30">
        <v>28</v>
      </c>
    </row>
    <row r="3719" spans="1:15" x14ac:dyDescent="0.35">
      <c r="A3719" s="24">
        <v>44975.068749999999</v>
      </c>
      <c r="B3719" s="25">
        <v>44975.068749999999</v>
      </c>
      <c r="C3719" s="26" t="str">
        <f>TEXT(B3719,"dd.mm.yyyy")</f>
        <v>18.02.2023</v>
      </c>
      <c r="D3719" s="27">
        <f>B3719-A3719</f>
        <v>0</v>
      </c>
      <c r="E3719" s="28" t="s">
        <v>74</v>
      </c>
      <c r="F3719" s="28" t="s">
        <v>703</v>
      </c>
      <c r="G3719" s="28">
        <v>1</v>
      </c>
      <c r="H3719" s="29">
        <v>0</v>
      </c>
      <c r="I3719" s="28">
        <v>2</v>
      </c>
      <c r="J3719" s="28" t="s">
        <v>12</v>
      </c>
      <c r="K3719" s="28">
        <v>2</v>
      </c>
      <c r="L3719" s="29">
        <v>3.7</v>
      </c>
      <c r="M3719" s="29">
        <f t="shared" si="58"/>
        <v>1.1100000000000001</v>
      </c>
      <c r="N3719" s="29">
        <v>1.1899999999999995</v>
      </c>
      <c r="O3719" s="30">
        <v>6</v>
      </c>
    </row>
    <row r="3720" spans="1:15" x14ac:dyDescent="0.35">
      <c r="A3720" s="24">
        <v>44975.068749999999</v>
      </c>
      <c r="B3720" s="25">
        <v>44975.082638888889</v>
      </c>
      <c r="C3720" s="26" t="str">
        <f>TEXT(B3720,"dd.mm.yyyy")</f>
        <v>18.02.2023</v>
      </c>
      <c r="D3720" s="27">
        <f>B3720-A3720</f>
        <v>1.3888888890505768E-2</v>
      </c>
      <c r="E3720" s="28" t="s">
        <v>52</v>
      </c>
      <c r="F3720" s="28" t="s">
        <v>905</v>
      </c>
      <c r="G3720" s="28">
        <v>1</v>
      </c>
      <c r="H3720" s="29">
        <v>7.5</v>
      </c>
      <c r="I3720" s="28">
        <v>1</v>
      </c>
      <c r="J3720" s="28" t="s">
        <v>12</v>
      </c>
      <c r="K3720" s="28">
        <v>2</v>
      </c>
      <c r="L3720" s="29">
        <v>18</v>
      </c>
      <c r="M3720" s="29">
        <f t="shared" si="58"/>
        <v>5.3999999999999995</v>
      </c>
      <c r="N3720" s="29">
        <v>2.6000000000000014</v>
      </c>
      <c r="O3720" s="30">
        <v>26</v>
      </c>
    </row>
    <row r="3721" spans="1:15" x14ac:dyDescent="0.35">
      <c r="A3721" s="24">
        <v>44975.068749999999</v>
      </c>
      <c r="B3721" s="25">
        <v>44975.07708333333</v>
      </c>
      <c r="C3721" s="26" t="str">
        <f>TEXT(B3721,"dd.mm.yyyy")</f>
        <v>18.02.2023</v>
      </c>
      <c r="D3721" s="27">
        <f>B3721-A3721</f>
        <v>8.333333331393078E-3</v>
      </c>
      <c r="E3721" s="28" t="s">
        <v>37</v>
      </c>
      <c r="F3721" s="28" t="s">
        <v>791</v>
      </c>
      <c r="G3721" s="28">
        <v>1</v>
      </c>
      <c r="H3721" s="29">
        <v>2.9</v>
      </c>
      <c r="I3721" s="28">
        <v>1</v>
      </c>
      <c r="J3721" s="28" t="s">
        <v>12</v>
      </c>
      <c r="K3721" s="28">
        <v>2</v>
      </c>
      <c r="L3721" s="29">
        <v>6.96</v>
      </c>
      <c r="M3721" s="29">
        <f t="shared" si="58"/>
        <v>2.0880000000000001</v>
      </c>
      <c r="N3721" s="29">
        <v>0.95199999999999996</v>
      </c>
      <c r="O3721" s="30">
        <v>10</v>
      </c>
    </row>
    <row r="3722" spans="1:15" x14ac:dyDescent="0.35">
      <c r="A3722" s="24">
        <v>44975.068749999999</v>
      </c>
      <c r="B3722" s="25">
        <v>44975.075694444444</v>
      </c>
      <c r="C3722" s="26" t="str">
        <f>TEXT(B3722,"dd.mm.yyyy")</f>
        <v>18.02.2023</v>
      </c>
      <c r="D3722" s="27">
        <f>B3722-A3722</f>
        <v>6.9444444452528842E-3</v>
      </c>
      <c r="E3722" s="28" t="s">
        <v>68</v>
      </c>
      <c r="F3722" s="28" t="s">
        <v>936</v>
      </c>
      <c r="G3722" s="28">
        <v>1</v>
      </c>
      <c r="H3722" s="29">
        <v>2.6</v>
      </c>
      <c r="I3722" s="28">
        <v>1</v>
      </c>
      <c r="J3722" s="28" t="s">
        <v>12</v>
      </c>
      <c r="K3722" s="28">
        <v>1</v>
      </c>
      <c r="L3722" s="29">
        <v>6.24</v>
      </c>
      <c r="M3722" s="29">
        <f t="shared" si="58"/>
        <v>1.8719999999999999</v>
      </c>
      <c r="N3722" s="29">
        <v>0.8879999999999999</v>
      </c>
      <c r="O3722" s="30">
        <v>9</v>
      </c>
    </row>
    <row r="3723" spans="1:15" x14ac:dyDescent="0.35">
      <c r="A3723" s="24">
        <v>44975.068749999999</v>
      </c>
      <c r="B3723" s="25">
        <v>44975.074999999997</v>
      </c>
      <c r="C3723" s="26" t="str">
        <f>TEXT(B3723,"dd.mm.yyyy")</f>
        <v>18.02.2023</v>
      </c>
      <c r="D3723" s="27">
        <f>B3723-A3723</f>
        <v>6.2499999985448085E-3</v>
      </c>
      <c r="E3723" s="28" t="s">
        <v>23</v>
      </c>
      <c r="F3723" s="28" t="s">
        <v>221</v>
      </c>
      <c r="G3723" s="28">
        <v>2</v>
      </c>
      <c r="H3723" s="29">
        <v>1.8</v>
      </c>
      <c r="I3723" s="28">
        <v>1</v>
      </c>
      <c r="J3723" s="28" t="s">
        <v>12</v>
      </c>
      <c r="K3723" s="28">
        <v>2</v>
      </c>
      <c r="L3723" s="29">
        <v>3</v>
      </c>
      <c r="M3723" s="29">
        <f t="shared" si="58"/>
        <v>0.89999999999999991</v>
      </c>
      <c r="N3723" s="29">
        <v>1.0999999999999996</v>
      </c>
      <c r="O3723" s="30">
        <v>5</v>
      </c>
    </row>
    <row r="3724" spans="1:15" x14ac:dyDescent="0.35">
      <c r="A3724" s="24">
        <v>44975.069444444445</v>
      </c>
      <c r="B3724" s="25">
        <v>44975.076388888891</v>
      </c>
      <c r="C3724" s="26" t="str">
        <f>TEXT(B3724,"dd.mm.yyyy")</f>
        <v>18.02.2023</v>
      </c>
      <c r="D3724" s="27">
        <f>B3724-A3724</f>
        <v>6.9444444452528842E-3</v>
      </c>
      <c r="E3724" s="28" t="s">
        <v>37</v>
      </c>
      <c r="F3724" s="28" t="s">
        <v>82</v>
      </c>
      <c r="G3724" s="28">
        <v>1</v>
      </c>
      <c r="H3724" s="29">
        <v>2.4</v>
      </c>
      <c r="I3724" s="28">
        <v>1</v>
      </c>
      <c r="J3724" s="28" t="s">
        <v>12</v>
      </c>
      <c r="K3724" s="28">
        <v>1</v>
      </c>
      <c r="L3724" s="29">
        <v>5.76</v>
      </c>
      <c r="M3724" s="29">
        <f t="shared" si="58"/>
        <v>1.728</v>
      </c>
      <c r="N3724" s="29">
        <v>1.5120000000000005</v>
      </c>
      <c r="O3724" s="30">
        <v>9</v>
      </c>
    </row>
    <row r="3725" spans="1:15" x14ac:dyDescent="0.35">
      <c r="A3725" s="24">
        <v>44975.070138888892</v>
      </c>
      <c r="B3725" s="25">
        <v>44975.073611111111</v>
      </c>
      <c r="C3725" s="26" t="str">
        <f>TEXT(B3725,"dd.mm.yyyy")</f>
        <v>18.02.2023</v>
      </c>
      <c r="D3725" s="27">
        <f>B3725-A3725</f>
        <v>3.4722222189884633E-3</v>
      </c>
      <c r="E3725" s="28" t="s">
        <v>67</v>
      </c>
      <c r="F3725" s="28" t="s">
        <v>500</v>
      </c>
      <c r="G3725" s="28">
        <v>1</v>
      </c>
      <c r="H3725" s="29">
        <v>0.9</v>
      </c>
      <c r="I3725" s="28">
        <v>1</v>
      </c>
      <c r="J3725" s="28" t="s">
        <v>12</v>
      </c>
      <c r="K3725" s="28">
        <v>1</v>
      </c>
      <c r="L3725" s="29">
        <v>4</v>
      </c>
      <c r="M3725" s="29">
        <f t="shared" si="58"/>
        <v>1.2</v>
      </c>
      <c r="N3725" s="29">
        <v>1.7999999999999998</v>
      </c>
      <c r="O3725" s="30">
        <v>7</v>
      </c>
    </row>
    <row r="3726" spans="1:15" x14ac:dyDescent="0.35">
      <c r="A3726" s="24">
        <v>44975.070833333331</v>
      </c>
      <c r="B3726" s="25">
        <v>44975.074999999997</v>
      </c>
      <c r="C3726" s="26" t="str">
        <f>TEXT(B3726,"dd.mm.yyyy")</f>
        <v>18.02.2023</v>
      </c>
      <c r="D3726" s="27">
        <f>B3726-A3726</f>
        <v>4.166666665696539E-3</v>
      </c>
      <c r="E3726" s="28" t="s">
        <v>28</v>
      </c>
      <c r="F3726" s="28" t="s">
        <v>232</v>
      </c>
      <c r="G3726" s="28">
        <v>1</v>
      </c>
      <c r="H3726" s="29">
        <v>2.1</v>
      </c>
      <c r="I3726" s="28">
        <v>1</v>
      </c>
      <c r="J3726" s="28" t="s">
        <v>12</v>
      </c>
      <c r="K3726" s="28">
        <v>1</v>
      </c>
      <c r="L3726" s="29">
        <v>5.04</v>
      </c>
      <c r="M3726" s="29">
        <f t="shared" si="58"/>
        <v>1.512</v>
      </c>
      <c r="N3726" s="29">
        <v>1.4479999999999995</v>
      </c>
      <c r="O3726" s="30">
        <v>8</v>
      </c>
    </row>
    <row r="3727" spans="1:15" x14ac:dyDescent="0.35">
      <c r="A3727" s="24">
        <v>44975.071527777778</v>
      </c>
      <c r="B3727" s="25">
        <v>44975.078472222223</v>
      </c>
      <c r="C3727" s="26" t="str">
        <f>TEXT(B3727,"dd.mm.yyyy")</f>
        <v>18.02.2023</v>
      </c>
      <c r="D3727" s="27">
        <f>B3727-A3727</f>
        <v>6.9444444452528842E-3</v>
      </c>
      <c r="E3727" s="28" t="s">
        <v>47</v>
      </c>
      <c r="F3727" s="28" t="s">
        <v>634</v>
      </c>
      <c r="G3727" s="28">
        <v>1</v>
      </c>
      <c r="H3727" s="29">
        <v>3</v>
      </c>
      <c r="I3727" s="28">
        <v>1</v>
      </c>
      <c r="J3727" s="28" t="s">
        <v>12</v>
      </c>
      <c r="K3727" s="28">
        <v>1</v>
      </c>
      <c r="L3727" s="29">
        <v>7.2</v>
      </c>
      <c r="M3727" s="29">
        <f t="shared" si="58"/>
        <v>2.16</v>
      </c>
      <c r="N3727" s="29">
        <v>1.6399999999999997</v>
      </c>
      <c r="O3727" s="30">
        <v>11</v>
      </c>
    </row>
    <row r="3728" spans="1:15" x14ac:dyDescent="0.35">
      <c r="A3728" s="24">
        <v>44975.071527777778</v>
      </c>
      <c r="B3728" s="25">
        <v>44975.075694444444</v>
      </c>
      <c r="C3728" s="26" t="str">
        <f>TEXT(B3728,"dd.mm.yyyy")</f>
        <v>18.02.2023</v>
      </c>
      <c r="D3728" s="27">
        <f>B3728-A3728</f>
        <v>4.166666665696539E-3</v>
      </c>
      <c r="E3728" s="28" t="s">
        <v>25</v>
      </c>
      <c r="F3728" s="28" t="s">
        <v>666</v>
      </c>
      <c r="G3728" s="28">
        <v>1</v>
      </c>
      <c r="H3728" s="29">
        <v>1.6</v>
      </c>
      <c r="I3728" s="28">
        <v>1</v>
      </c>
      <c r="J3728" s="28" t="s">
        <v>12</v>
      </c>
      <c r="K3728" s="28">
        <v>1</v>
      </c>
      <c r="L3728" s="29">
        <v>3.7</v>
      </c>
      <c r="M3728" s="29">
        <f t="shared" si="58"/>
        <v>1.1100000000000001</v>
      </c>
      <c r="N3728" s="29">
        <v>1.1899999999999995</v>
      </c>
      <c r="O3728" s="30">
        <v>6</v>
      </c>
    </row>
    <row r="3729" spans="1:15" x14ac:dyDescent="0.35">
      <c r="A3729" s="24">
        <v>44975.071527777778</v>
      </c>
      <c r="B3729" s="25">
        <v>44975.075694444444</v>
      </c>
      <c r="C3729" s="26" t="str">
        <f>TEXT(B3729,"dd.mm.yyyy")</f>
        <v>18.02.2023</v>
      </c>
      <c r="D3729" s="27">
        <f>B3729-A3729</f>
        <v>4.166666665696539E-3</v>
      </c>
      <c r="E3729" s="28" t="s">
        <v>43</v>
      </c>
      <c r="F3729" s="28" t="s">
        <v>816</v>
      </c>
      <c r="G3729" s="28">
        <v>2</v>
      </c>
      <c r="H3729" s="29">
        <v>1.7</v>
      </c>
      <c r="I3729" s="28">
        <v>1</v>
      </c>
      <c r="J3729" s="28" t="s">
        <v>12</v>
      </c>
      <c r="K3729" s="28">
        <v>2</v>
      </c>
      <c r="L3729" s="29">
        <v>3</v>
      </c>
      <c r="M3729" s="29">
        <f t="shared" si="58"/>
        <v>0.89999999999999991</v>
      </c>
      <c r="N3729" s="29">
        <v>1.0999999999999996</v>
      </c>
      <c r="O3729" s="30">
        <v>5</v>
      </c>
    </row>
    <row r="3730" spans="1:15" x14ac:dyDescent="0.35">
      <c r="A3730" s="24">
        <v>44975.071527777778</v>
      </c>
      <c r="B3730" s="25">
        <v>44975.086111111108</v>
      </c>
      <c r="C3730" s="26" t="str">
        <f>TEXT(B3730,"dd.mm.yyyy")</f>
        <v>18.02.2023</v>
      </c>
      <c r="D3730" s="27">
        <f>B3730-A3730</f>
        <v>1.4583333329937886E-2</v>
      </c>
      <c r="E3730" s="28" t="s">
        <v>63</v>
      </c>
      <c r="F3730" s="28" t="s">
        <v>314</v>
      </c>
      <c r="G3730" s="28">
        <v>1</v>
      </c>
      <c r="H3730" s="29">
        <v>9.8000000000000007</v>
      </c>
      <c r="I3730" s="28">
        <v>1</v>
      </c>
      <c r="J3730" s="28" t="s">
        <v>12</v>
      </c>
      <c r="K3730" s="28">
        <v>2</v>
      </c>
      <c r="L3730" s="29">
        <v>23.52</v>
      </c>
      <c r="M3730" s="29">
        <f t="shared" si="58"/>
        <v>7.056</v>
      </c>
      <c r="N3730" s="29">
        <v>3.4239999999999995</v>
      </c>
      <c r="O3730" s="30">
        <v>34</v>
      </c>
    </row>
    <row r="3731" spans="1:15" x14ac:dyDescent="0.35">
      <c r="A3731" s="24">
        <v>44975.071527777778</v>
      </c>
      <c r="B3731" s="25">
        <v>44975.074999999997</v>
      </c>
      <c r="C3731" s="26" t="str">
        <f>TEXT(B3731,"dd.mm.yyyy")</f>
        <v>18.02.2023</v>
      </c>
      <c r="D3731" s="27">
        <f>B3731-A3731</f>
        <v>3.4722222189884633E-3</v>
      </c>
      <c r="E3731" s="28" t="s">
        <v>67</v>
      </c>
      <c r="F3731" s="28" t="s">
        <v>201</v>
      </c>
      <c r="G3731" s="28">
        <v>1</v>
      </c>
      <c r="H3731" s="29">
        <v>0.9</v>
      </c>
      <c r="I3731" s="28">
        <v>1</v>
      </c>
      <c r="J3731" s="28" t="s">
        <v>12</v>
      </c>
      <c r="K3731" s="28">
        <v>2</v>
      </c>
      <c r="L3731" s="29">
        <v>3.1</v>
      </c>
      <c r="M3731" s="29">
        <f t="shared" si="58"/>
        <v>0.92999999999999994</v>
      </c>
      <c r="N3731" s="29">
        <v>0.9700000000000002</v>
      </c>
      <c r="O3731" s="30">
        <v>5</v>
      </c>
    </row>
    <row r="3732" spans="1:15" x14ac:dyDescent="0.35">
      <c r="A3732" s="24">
        <v>44975.071527777778</v>
      </c>
      <c r="B3732" s="25">
        <v>44975.07708333333</v>
      </c>
      <c r="C3732" s="26" t="str">
        <f>TEXT(B3732,"dd.mm.yyyy")</f>
        <v>18.02.2023</v>
      </c>
      <c r="D3732" s="27">
        <f>B3732-A3732</f>
        <v>5.5555555518367328E-3</v>
      </c>
      <c r="E3732" s="28" t="s">
        <v>29</v>
      </c>
      <c r="F3732" s="28" t="s">
        <v>425</v>
      </c>
      <c r="G3732" s="28">
        <v>1</v>
      </c>
      <c r="H3732" s="29">
        <v>2</v>
      </c>
      <c r="I3732" s="28">
        <v>1</v>
      </c>
      <c r="J3732" s="28" t="s">
        <v>18</v>
      </c>
      <c r="K3732" s="28">
        <v>2</v>
      </c>
      <c r="L3732" s="29">
        <v>4.8</v>
      </c>
      <c r="M3732" s="29">
        <f t="shared" si="58"/>
        <v>1.44</v>
      </c>
      <c r="N3732" s="29">
        <v>0.76000000000000068</v>
      </c>
      <c r="O3732" s="30">
        <v>7</v>
      </c>
    </row>
    <row r="3733" spans="1:15" x14ac:dyDescent="0.35">
      <c r="A3733" s="24">
        <v>44975.072222222225</v>
      </c>
      <c r="B3733" s="25">
        <v>44975.086111111108</v>
      </c>
      <c r="C3733" s="26" t="str">
        <f>TEXT(B3733,"dd.mm.yyyy")</f>
        <v>18.02.2023</v>
      </c>
      <c r="D3733" s="27">
        <f>B3733-A3733</f>
        <v>1.3888888883229811E-2</v>
      </c>
      <c r="E3733" s="28" t="s">
        <v>47</v>
      </c>
      <c r="F3733" s="28" t="s">
        <v>118</v>
      </c>
      <c r="G3733" s="28">
        <v>2</v>
      </c>
      <c r="H3733" s="29">
        <v>17</v>
      </c>
      <c r="I3733" s="28">
        <v>2</v>
      </c>
      <c r="J3733" s="28" t="s">
        <v>12</v>
      </c>
      <c r="K3733" s="28">
        <v>1</v>
      </c>
      <c r="L3733" s="29">
        <v>40.799999999999997</v>
      </c>
      <c r="M3733" s="29">
        <f t="shared" si="58"/>
        <v>12.239999999999998</v>
      </c>
      <c r="N3733" s="29">
        <v>5.960000000000008</v>
      </c>
      <c r="O3733" s="30">
        <v>59</v>
      </c>
    </row>
    <row r="3734" spans="1:15" x14ac:dyDescent="0.35">
      <c r="A3734" s="24">
        <v>44975.072222222225</v>
      </c>
      <c r="B3734" s="25">
        <v>44975.07708333333</v>
      </c>
      <c r="C3734" s="26" t="str">
        <f>TEXT(B3734,"dd.mm.yyyy")</f>
        <v>18.02.2023</v>
      </c>
      <c r="D3734" s="27">
        <f>B3734-A3734</f>
        <v>4.8611111051286571E-3</v>
      </c>
      <c r="E3734" s="28" t="s">
        <v>45</v>
      </c>
      <c r="F3734" s="28" t="s">
        <v>132</v>
      </c>
      <c r="G3734" s="28">
        <v>1</v>
      </c>
      <c r="H3734" s="29">
        <v>2.5</v>
      </c>
      <c r="I3734" s="28">
        <v>1</v>
      </c>
      <c r="J3734" s="28" t="s">
        <v>12</v>
      </c>
      <c r="K3734" s="28">
        <v>2</v>
      </c>
      <c r="L3734" s="29">
        <v>6</v>
      </c>
      <c r="M3734" s="29">
        <f t="shared" si="58"/>
        <v>1.7999999999999998</v>
      </c>
      <c r="N3734" s="29">
        <v>2.1999999999999993</v>
      </c>
      <c r="O3734" s="30">
        <v>10</v>
      </c>
    </row>
    <row r="3735" spans="1:15" x14ac:dyDescent="0.35">
      <c r="A3735" s="24">
        <v>44975.072916666664</v>
      </c>
      <c r="B3735" s="25">
        <v>44975.077777777777</v>
      </c>
      <c r="C3735" s="26" t="str">
        <f>TEXT(B3735,"dd.mm.yyyy")</f>
        <v>18.02.2023</v>
      </c>
      <c r="D3735" s="27">
        <f>B3735-A3735</f>
        <v>4.8611111124046147E-3</v>
      </c>
      <c r="E3735" s="28" t="s">
        <v>17</v>
      </c>
      <c r="F3735" s="28" t="s">
        <v>721</v>
      </c>
      <c r="G3735" s="28">
        <v>1</v>
      </c>
      <c r="H3735" s="29">
        <v>1.4</v>
      </c>
      <c r="I3735" s="28">
        <v>1</v>
      </c>
      <c r="J3735" s="28" t="s">
        <v>12</v>
      </c>
      <c r="K3735" s="28">
        <v>1</v>
      </c>
      <c r="L3735" s="29">
        <v>3.1</v>
      </c>
      <c r="M3735" s="29">
        <f t="shared" si="58"/>
        <v>0.92999999999999994</v>
      </c>
      <c r="N3735" s="29">
        <v>0.9700000000000002</v>
      </c>
      <c r="O3735" s="30">
        <v>5</v>
      </c>
    </row>
    <row r="3736" spans="1:15" x14ac:dyDescent="0.35">
      <c r="A3736" s="24">
        <v>44975.072916666664</v>
      </c>
      <c r="B3736" s="25">
        <v>44975.074305555558</v>
      </c>
      <c r="C3736" s="26" t="str">
        <f>TEXT(B3736,"dd.mm.yyyy")</f>
        <v>18.02.2023</v>
      </c>
      <c r="D3736" s="27">
        <f>B3736-A3736</f>
        <v>1.3888888934161514E-3</v>
      </c>
      <c r="E3736" s="28" t="s">
        <v>68</v>
      </c>
      <c r="F3736" s="28" t="s">
        <v>295</v>
      </c>
      <c r="G3736" s="28">
        <v>1</v>
      </c>
      <c r="H3736" s="29">
        <v>0.8</v>
      </c>
      <c r="I3736" s="28">
        <v>1</v>
      </c>
      <c r="J3736" s="28" t="s">
        <v>12</v>
      </c>
      <c r="K3736" s="28">
        <v>2</v>
      </c>
      <c r="L3736" s="29">
        <v>3.1</v>
      </c>
      <c r="M3736" s="29">
        <f t="shared" si="58"/>
        <v>0.92999999999999994</v>
      </c>
      <c r="N3736" s="29">
        <v>0.9700000000000002</v>
      </c>
      <c r="O3736" s="30">
        <v>5</v>
      </c>
    </row>
    <row r="3737" spans="1:15" x14ac:dyDescent="0.35">
      <c r="A3737" s="24">
        <v>44975.073611111111</v>
      </c>
      <c r="B3737" s="25">
        <v>44975.087500000001</v>
      </c>
      <c r="C3737" s="26" t="str">
        <f>TEXT(B3737,"dd.mm.yyyy")</f>
        <v>18.02.2023</v>
      </c>
      <c r="D3737" s="27">
        <f>B3737-A3737</f>
        <v>1.3888888890505768E-2</v>
      </c>
      <c r="E3737" s="28" t="s">
        <v>74</v>
      </c>
      <c r="F3737" s="28" t="s">
        <v>402</v>
      </c>
      <c r="G3737" s="28">
        <v>1</v>
      </c>
      <c r="H3737" s="29">
        <v>15.3</v>
      </c>
      <c r="I3737" s="28">
        <v>1</v>
      </c>
      <c r="J3737" s="28" t="s">
        <v>12</v>
      </c>
      <c r="K3737" s="28">
        <v>1</v>
      </c>
      <c r="L3737" s="29">
        <v>36.72</v>
      </c>
      <c r="M3737" s="29">
        <f t="shared" si="58"/>
        <v>11.016</v>
      </c>
      <c r="N3737" s="29">
        <v>8.2640000000000029</v>
      </c>
      <c r="O3737" s="30">
        <v>56</v>
      </c>
    </row>
    <row r="3738" spans="1:15" x14ac:dyDescent="0.35">
      <c r="A3738" s="24">
        <v>44975.073611111111</v>
      </c>
      <c r="B3738" s="25">
        <v>44975.07916666667</v>
      </c>
      <c r="C3738" s="26" t="str">
        <f>TEXT(B3738,"dd.mm.yyyy")</f>
        <v>18.02.2023</v>
      </c>
      <c r="D3738" s="27">
        <f>B3738-A3738</f>
        <v>5.5555555591126904E-3</v>
      </c>
      <c r="E3738" s="28" t="s">
        <v>29</v>
      </c>
      <c r="F3738" s="28" t="s">
        <v>362</v>
      </c>
      <c r="G3738" s="28">
        <v>1</v>
      </c>
      <c r="H3738" s="29">
        <v>1.8</v>
      </c>
      <c r="I3738" s="28">
        <v>1</v>
      </c>
      <c r="J3738" s="28" t="s">
        <v>12</v>
      </c>
      <c r="K3738" s="28">
        <v>1</v>
      </c>
      <c r="L3738" s="29">
        <v>3.8</v>
      </c>
      <c r="M3738" s="29">
        <f t="shared" si="58"/>
        <v>1.1399999999999999</v>
      </c>
      <c r="N3738" s="29">
        <v>1.0600000000000005</v>
      </c>
      <c r="O3738" s="30">
        <v>6</v>
      </c>
    </row>
    <row r="3739" spans="1:15" x14ac:dyDescent="0.35">
      <c r="A3739" s="24">
        <v>44975.074305555558</v>
      </c>
      <c r="B3739" s="25">
        <v>44975.078472222223</v>
      </c>
      <c r="C3739" s="26" t="str">
        <f>TEXT(B3739,"dd.mm.yyyy")</f>
        <v>18.02.2023</v>
      </c>
      <c r="D3739" s="27">
        <f>B3739-A3739</f>
        <v>4.166666665696539E-3</v>
      </c>
      <c r="E3739" s="28" t="s">
        <v>69</v>
      </c>
      <c r="F3739" s="28" t="s">
        <v>911</v>
      </c>
      <c r="G3739" s="28">
        <v>1</v>
      </c>
      <c r="H3739" s="29">
        <v>1.4</v>
      </c>
      <c r="I3739" s="28">
        <v>1</v>
      </c>
      <c r="J3739" s="28" t="s">
        <v>12</v>
      </c>
      <c r="K3739" s="28">
        <v>1</v>
      </c>
      <c r="L3739" s="29">
        <v>3.6</v>
      </c>
      <c r="M3739" s="29">
        <f t="shared" si="58"/>
        <v>1.08</v>
      </c>
      <c r="N3739" s="29">
        <v>1.3199999999999998</v>
      </c>
      <c r="O3739" s="30">
        <v>6</v>
      </c>
    </row>
    <row r="3740" spans="1:15" x14ac:dyDescent="0.35">
      <c r="A3740" s="24">
        <v>44975.074305555558</v>
      </c>
      <c r="B3740" s="25">
        <v>44975.07916666667</v>
      </c>
      <c r="C3740" s="26" t="str">
        <f>TEXT(B3740,"dd.mm.yyyy")</f>
        <v>18.02.2023</v>
      </c>
      <c r="D3740" s="27">
        <f>B3740-A3740</f>
        <v>4.8611111124046147E-3</v>
      </c>
      <c r="E3740" s="28" t="s">
        <v>32</v>
      </c>
      <c r="F3740" s="28" t="s">
        <v>715</v>
      </c>
      <c r="G3740" s="28">
        <v>1</v>
      </c>
      <c r="H3740" s="29">
        <v>1.9</v>
      </c>
      <c r="I3740" s="28">
        <v>1</v>
      </c>
      <c r="J3740" s="28" t="s">
        <v>12</v>
      </c>
      <c r="K3740" s="28">
        <v>2</v>
      </c>
      <c r="L3740" s="29">
        <v>3.3</v>
      </c>
      <c r="M3740" s="29">
        <f t="shared" si="58"/>
        <v>0.98999999999999988</v>
      </c>
      <c r="N3740" s="29">
        <v>1.71</v>
      </c>
      <c r="O3740" s="30">
        <v>6</v>
      </c>
    </row>
    <row r="3741" spans="1:15" x14ac:dyDescent="0.35">
      <c r="A3741" s="24">
        <v>44975.074305555558</v>
      </c>
      <c r="B3741" s="25">
        <v>44975.094444444447</v>
      </c>
      <c r="C3741" s="26" t="str">
        <f>TEXT(B3741,"dd.mm.yyyy")</f>
        <v>18.02.2023</v>
      </c>
      <c r="D3741" s="27">
        <f>B3741-A3741</f>
        <v>2.0138888889050577E-2</v>
      </c>
      <c r="E3741" s="28" t="s">
        <v>58</v>
      </c>
      <c r="F3741" s="28" t="s">
        <v>551</v>
      </c>
      <c r="G3741" s="28">
        <v>1</v>
      </c>
      <c r="H3741" s="29">
        <v>18.100000000000001</v>
      </c>
      <c r="I3741" s="28">
        <v>3</v>
      </c>
      <c r="J3741" s="28" t="s">
        <v>12</v>
      </c>
      <c r="K3741" s="28">
        <v>1</v>
      </c>
      <c r="L3741" s="29">
        <v>43.44</v>
      </c>
      <c r="M3741" s="29">
        <f t="shared" si="58"/>
        <v>13.031999999999998</v>
      </c>
      <c r="N3741" s="29">
        <v>5.5280000000000058</v>
      </c>
      <c r="O3741" s="30">
        <v>62</v>
      </c>
    </row>
    <row r="3742" spans="1:15" x14ac:dyDescent="0.35">
      <c r="A3742" s="24">
        <v>44975.074305555558</v>
      </c>
      <c r="B3742" s="25">
        <v>44975.079861111109</v>
      </c>
      <c r="C3742" s="26" t="str">
        <f>TEXT(B3742,"dd.mm.yyyy")</f>
        <v>18.02.2023</v>
      </c>
      <c r="D3742" s="27">
        <f>B3742-A3742</f>
        <v>5.5555555518367328E-3</v>
      </c>
      <c r="E3742" s="28" t="s">
        <v>25</v>
      </c>
      <c r="F3742" s="28" t="s">
        <v>509</v>
      </c>
      <c r="G3742" s="28">
        <v>1</v>
      </c>
      <c r="H3742" s="29">
        <v>1.5</v>
      </c>
      <c r="I3742" s="28">
        <v>1</v>
      </c>
      <c r="J3742" s="28" t="s">
        <v>12</v>
      </c>
      <c r="K3742" s="28">
        <v>2</v>
      </c>
      <c r="L3742" s="29">
        <v>4</v>
      </c>
      <c r="M3742" s="29">
        <f t="shared" si="58"/>
        <v>1.2</v>
      </c>
      <c r="N3742" s="29">
        <v>0.79999999999999982</v>
      </c>
      <c r="O3742" s="30">
        <v>6</v>
      </c>
    </row>
    <row r="3743" spans="1:15" x14ac:dyDescent="0.35">
      <c r="A3743" s="24">
        <v>44975.074305555558</v>
      </c>
      <c r="B3743" s="25">
        <v>44975.078472222223</v>
      </c>
      <c r="C3743" s="26" t="str">
        <f>TEXT(B3743,"dd.mm.yyyy")</f>
        <v>18.02.2023</v>
      </c>
      <c r="D3743" s="27">
        <f>B3743-A3743</f>
        <v>4.166666665696539E-3</v>
      </c>
      <c r="E3743" s="28" t="s">
        <v>57</v>
      </c>
      <c r="F3743" s="28" t="s">
        <v>634</v>
      </c>
      <c r="G3743" s="28">
        <v>1</v>
      </c>
      <c r="H3743" s="29">
        <v>0.9</v>
      </c>
      <c r="I3743" s="28">
        <v>1</v>
      </c>
      <c r="J3743" s="28" t="s">
        <v>12</v>
      </c>
      <c r="K3743" s="28">
        <v>2</v>
      </c>
      <c r="L3743" s="29">
        <v>3.8</v>
      </c>
      <c r="M3743" s="29">
        <f t="shared" si="58"/>
        <v>1.1399999999999999</v>
      </c>
      <c r="N3743" s="29">
        <v>1.0600000000000005</v>
      </c>
      <c r="O3743" s="30">
        <v>6</v>
      </c>
    </row>
    <row r="3744" spans="1:15" x14ac:dyDescent="0.35">
      <c r="A3744" s="24">
        <v>44975.075694444444</v>
      </c>
      <c r="B3744" s="25">
        <v>44975.092361111114</v>
      </c>
      <c r="C3744" s="26" t="str">
        <f>TEXT(B3744,"dd.mm.yyyy")</f>
        <v>18.02.2023</v>
      </c>
      <c r="D3744" s="27">
        <f>B3744-A3744</f>
        <v>1.6666666670062114E-2</v>
      </c>
      <c r="E3744" s="28" t="s">
        <v>70</v>
      </c>
      <c r="F3744" s="28" t="s">
        <v>654</v>
      </c>
      <c r="G3744" s="28">
        <v>1</v>
      </c>
      <c r="H3744" s="29">
        <v>6.5</v>
      </c>
      <c r="I3744" s="28">
        <v>1</v>
      </c>
      <c r="J3744" s="28" t="s">
        <v>12</v>
      </c>
      <c r="K3744" s="28">
        <v>2</v>
      </c>
      <c r="L3744" s="29">
        <v>15.6</v>
      </c>
      <c r="M3744" s="29">
        <f t="shared" si="58"/>
        <v>4.68</v>
      </c>
      <c r="N3744" s="29">
        <v>3.7200000000000006</v>
      </c>
      <c r="O3744" s="30">
        <v>24</v>
      </c>
    </row>
    <row r="3745" spans="1:15" x14ac:dyDescent="0.35">
      <c r="A3745" s="24">
        <v>44975.076388888891</v>
      </c>
      <c r="B3745" s="25">
        <v>44975.086111111108</v>
      </c>
      <c r="C3745" s="26" t="str">
        <f>TEXT(B3745,"dd.mm.yyyy")</f>
        <v>18.02.2023</v>
      </c>
      <c r="D3745" s="27">
        <f>B3745-A3745</f>
        <v>9.7222222175332718E-3</v>
      </c>
      <c r="E3745" s="28" t="s">
        <v>32</v>
      </c>
      <c r="F3745" s="28" t="s">
        <v>427</v>
      </c>
      <c r="G3745" s="28">
        <v>1</v>
      </c>
      <c r="H3745" s="29">
        <v>4.3</v>
      </c>
      <c r="I3745" s="28">
        <v>1</v>
      </c>
      <c r="J3745" s="28" t="s">
        <v>12</v>
      </c>
      <c r="K3745" s="28">
        <v>2</v>
      </c>
      <c r="L3745" s="29">
        <v>10.32</v>
      </c>
      <c r="M3745" s="29">
        <f t="shared" si="58"/>
        <v>3.0960000000000001</v>
      </c>
      <c r="N3745" s="29">
        <v>2.5839999999999996</v>
      </c>
      <c r="O3745" s="30">
        <v>16</v>
      </c>
    </row>
    <row r="3746" spans="1:15" x14ac:dyDescent="0.35">
      <c r="A3746" s="24">
        <v>44975.076388888891</v>
      </c>
      <c r="B3746" s="25">
        <v>44975.080555555556</v>
      </c>
      <c r="C3746" s="26" t="str">
        <f>TEXT(B3746,"dd.mm.yyyy")</f>
        <v>18.02.2023</v>
      </c>
      <c r="D3746" s="27">
        <f>B3746-A3746</f>
        <v>4.166666665696539E-3</v>
      </c>
      <c r="E3746" s="28" t="s">
        <v>42</v>
      </c>
      <c r="F3746" s="28" t="s">
        <v>608</v>
      </c>
      <c r="G3746" s="28">
        <v>3</v>
      </c>
      <c r="H3746" s="29">
        <v>1.4</v>
      </c>
      <c r="I3746" s="28">
        <v>1</v>
      </c>
      <c r="J3746" s="28" t="s">
        <v>18</v>
      </c>
      <c r="K3746" s="28">
        <v>2</v>
      </c>
      <c r="L3746" s="29">
        <v>4</v>
      </c>
      <c r="M3746" s="29">
        <f t="shared" si="58"/>
        <v>1.2</v>
      </c>
      <c r="N3746" s="29">
        <v>0.79999999999999982</v>
      </c>
      <c r="O3746" s="30">
        <v>6</v>
      </c>
    </row>
    <row r="3747" spans="1:15" x14ac:dyDescent="0.35">
      <c r="A3747" s="24">
        <v>44975.07708333333</v>
      </c>
      <c r="B3747" s="25">
        <v>44975.084027777775</v>
      </c>
      <c r="C3747" s="26" t="str">
        <f>TEXT(B3747,"dd.mm.yyyy")</f>
        <v>18.02.2023</v>
      </c>
      <c r="D3747" s="27">
        <f>B3747-A3747</f>
        <v>6.9444444452528842E-3</v>
      </c>
      <c r="E3747" s="28" t="s">
        <v>76</v>
      </c>
      <c r="F3747" s="28" t="s">
        <v>115</v>
      </c>
      <c r="G3747" s="28">
        <v>1</v>
      </c>
      <c r="H3747" s="29">
        <v>2.2999999999999998</v>
      </c>
      <c r="I3747" s="28">
        <v>1</v>
      </c>
      <c r="J3747" s="28" t="s">
        <v>12</v>
      </c>
      <c r="K3747" s="28">
        <v>2</v>
      </c>
      <c r="L3747" s="29">
        <v>5.52</v>
      </c>
      <c r="M3747" s="29">
        <f t="shared" si="58"/>
        <v>1.6559999999999999</v>
      </c>
      <c r="N3747" s="29">
        <v>0.82400000000000073</v>
      </c>
      <c r="O3747" s="30">
        <v>8</v>
      </c>
    </row>
    <row r="3748" spans="1:15" x14ac:dyDescent="0.35">
      <c r="A3748" s="24">
        <v>44975.077777777777</v>
      </c>
      <c r="B3748" s="25">
        <v>44975.080555555556</v>
      </c>
      <c r="C3748" s="26" t="str">
        <f>TEXT(B3748,"dd.mm.yyyy")</f>
        <v>18.02.2023</v>
      </c>
      <c r="D3748" s="27">
        <f>B3748-A3748</f>
        <v>2.7777777795563452E-3</v>
      </c>
      <c r="E3748" s="28" t="s">
        <v>37</v>
      </c>
      <c r="F3748" s="28" t="s">
        <v>520</v>
      </c>
      <c r="G3748" s="28">
        <v>3</v>
      </c>
      <c r="H3748" s="29">
        <v>1</v>
      </c>
      <c r="I3748" s="28">
        <v>1</v>
      </c>
      <c r="J3748" s="28" t="s">
        <v>18</v>
      </c>
      <c r="K3748" s="28">
        <v>2</v>
      </c>
      <c r="L3748" s="29">
        <v>3.7</v>
      </c>
      <c r="M3748" s="29">
        <f t="shared" si="58"/>
        <v>1.1100000000000001</v>
      </c>
      <c r="N3748" s="29">
        <v>1.1899999999999995</v>
      </c>
      <c r="O3748" s="30">
        <v>6</v>
      </c>
    </row>
    <row r="3749" spans="1:15" x14ac:dyDescent="0.35">
      <c r="A3749" s="24">
        <v>44975.077777777777</v>
      </c>
      <c r="B3749" s="25">
        <v>44975.081944444442</v>
      </c>
      <c r="C3749" s="26" t="str">
        <f>TEXT(B3749,"dd.mm.yyyy")</f>
        <v>18.02.2023</v>
      </c>
      <c r="D3749" s="27">
        <f>B3749-A3749</f>
        <v>4.166666665696539E-3</v>
      </c>
      <c r="E3749" s="28" t="s">
        <v>63</v>
      </c>
      <c r="F3749" s="28" t="s">
        <v>801</v>
      </c>
      <c r="G3749" s="28">
        <v>1</v>
      </c>
      <c r="H3749" s="29">
        <v>1.2</v>
      </c>
      <c r="I3749" s="28">
        <v>1</v>
      </c>
      <c r="J3749" s="28" t="s">
        <v>12</v>
      </c>
      <c r="K3749" s="28">
        <v>1</v>
      </c>
      <c r="L3749" s="29">
        <v>3.7</v>
      </c>
      <c r="M3749" s="29">
        <f t="shared" si="58"/>
        <v>1.1100000000000001</v>
      </c>
      <c r="N3749" s="29">
        <v>1.1899999999999995</v>
      </c>
      <c r="O3749" s="30">
        <v>6</v>
      </c>
    </row>
    <row r="3750" spans="1:15" x14ac:dyDescent="0.35">
      <c r="A3750" s="24">
        <v>44975.077777777777</v>
      </c>
      <c r="B3750" s="25">
        <v>44975.088888888888</v>
      </c>
      <c r="C3750" s="26" t="str">
        <f>TEXT(B3750,"dd.mm.yyyy")</f>
        <v>18.02.2023</v>
      </c>
      <c r="D3750" s="27">
        <f>B3750-A3750</f>
        <v>1.1111111110949423E-2</v>
      </c>
      <c r="E3750" s="28" t="s">
        <v>41</v>
      </c>
      <c r="F3750" s="28" t="s">
        <v>264</v>
      </c>
      <c r="G3750" s="28">
        <v>1</v>
      </c>
      <c r="H3750" s="29">
        <v>4.5</v>
      </c>
      <c r="I3750" s="28">
        <v>1</v>
      </c>
      <c r="J3750" s="28" t="s">
        <v>12</v>
      </c>
      <c r="K3750" s="28">
        <v>2</v>
      </c>
      <c r="L3750" s="29">
        <v>10.8</v>
      </c>
      <c r="M3750" s="29">
        <f t="shared" si="58"/>
        <v>3.24</v>
      </c>
      <c r="N3750" s="29">
        <v>1.9599999999999991</v>
      </c>
      <c r="O3750" s="30">
        <v>16</v>
      </c>
    </row>
    <row r="3751" spans="1:15" x14ac:dyDescent="0.35">
      <c r="A3751" s="24">
        <v>44975.077777777777</v>
      </c>
      <c r="B3751" s="25">
        <v>44975.086111111108</v>
      </c>
      <c r="C3751" s="26" t="str">
        <f>TEXT(B3751,"dd.mm.yyyy")</f>
        <v>18.02.2023</v>
      </c>
      <c r="D3751" s="27">
        <f>B3751-A3751</f>
        <v>8.333333331393078E-3</v>
      </c>
      <c r="E3751" s="28" t="s">
        <v>47</v>
      </c>
      <c r="F3751" s="28" t="s">
        <v>441</v>
      </c>
      <c r="G3751" s="28">
        <v>1</v>
      </c>
      <c r="H3751" s="29">
        <v>7</v>
      </c>
      <c r="I3751" s="28">
        <v>1</v>
      </c>
      <c r="J3751" s="28" t="s">
        <v>12</v>
      </c>
      <c r="K3751" s="28">
        <v>2</v>
      </c>
      <c r="L3751" s="29">
        <v>16.8</v>
      </c>
      <c r="M3751" s="29">
        <f t="shared" si="58"/>
        <v>5.04</v>
      </c>
      <c r="N3751" s="29">
        <v>2.16</v>
      </c>
      <c r="O3751" s="30">
        <v>24</v>
      </c>
    </row>
    <row r="3752" spans="1:15" x14ac:dyDescent="0.35">
      <c r="A3752" s="24">
        <v>44975.077777777777</v>
      </c>
      <c r="B3752" s="25">
        <v>44975.081250000003</v>
      </c>
      <c r="C3752" s="26" t="str">
        <f>TEXT(B3752,"dd.mm.yyyy")</f>
        <v>18.02.2023</v>
      </c>
      <c r="D3752" s="27">
        <f>B3752-A3752</f>
        <v>3.4722222262644209E-3</v>
      </c>
      <c r="E3752" s="28" t="s">
        <v>45</v>
      </c>
      <c r="F3752" s="28" t="s">
        <v>480</v>
      </c>
      <c r="G3752" s="28">
        <v>1</v>
      </c>
      <c r="H3752" s="29">
        <v>1.5</v>
      </c>
      <c r="I3752" s="28">
        <v>1</v>
      </c>
      <c r="J3752" s="28" t="s">
        <v>12</v>
      </c>
      <c r="K3752" s="28">
        <v>1</v>
      </c>
      <c r="L3752" s="29">
        <v>3.4</v>
      </c>
      <c r="M3752" s="29">
        <f t="shared" si="58"/>
        <v>1.02</v>
      </c>
      <c r="N3752" s="29">
        <v>1.5800000000000005</v>
      </c>
      <c r="O3752" s="30">
        <v>6</v>
      </c>
    </row>
    <row r="3753" spans="1:15" x14ac:dyDescent="0.35">
      <c r="A3753" s="24">
        <v>44975.078472222223</v>
      </c>
      <c r="B3753" s="25">
        <v>44975.094444444447</v>
      </c>
      <c r="C3753" s="26" t="str">
        <f>TEXT(B3753,"dd.mm.yyyy")</f>
        <v>18.02.2023</v>
      </c>
      <c r="D3753" s="27">
        <f>B3753-A3753</f>
        <v>1.5972222223354038E-2</v>
      </c>
      <c r="E3753" s="28" t="s">
        <v>25</v>
      </c>
      <c r="F3753" s="28" t="s">
        <v>620</v>
      </c>
      <c r="G3753" s="28">
        <v>1</v>
      </c>
      <c r="H3753" s="29">
        <v>14.4</v>
      </c>
      <c r="I3753" s="28">
        <v>1</v>
      </c>
      <c r="J3753" s="28" t="s">
        <v>12</v>
      </c>
      <c r="K3753" s="28">
        <v>2</v>
      </c>
      <c r="L3753" s="29">
        <v>34.56</v>
      </c>
      <c r="M3753" s="29">
        <f t="shared" si="58"/>
        <v>10.368</v>
      </c>
      <c r="N3753" s="29">
        <v>7.0719999999999956</v>
      </c>
      <c r="O3753" s="30">
        <v>52</v>
      </c>
    </row>
    <row r="3754" spans="1:15" x14ac:dyDescent="0.35">
      <c r="A3754" s="24">
        <v>44975.07916666667</v>
      </c>
      <c r="B3754" s="25">
        <v>44975.088888888888</v>
      </c>
      <c r="C3754" s="26" t="str">
        <f>TEXT(B3754,"dd.mm.yyyy")</f>
        <v>18.02.2023</v>
      </c>
      <c r="D3754" s="27">
        <f>B3754-A3754</f>
        <v>9.7222222175332718E-3</v>
      </c>
      <c r="E3754" s="28" t="s">
        <v>76</v>
      </c>
      <c r="F3754" s="28" t="s">
        <v>423</v>
      </c>
      <c r="G3754" s="28">
        <v>1</v>
      </c>
      <c r="H3754" s="29">
        <v>3.5</v>
      </c>
      <c r="I3754" s="28">
        <v>1</v>
      </c>
      <c r="J3754" s="28" t="s">
        <v>12</v>
      </c>
      <c r="K3754" s="28">
        <v>1</v>
      </c>
      <c r="L3754" s="29">
        <v>8.4</v>
      </c>
      <c r="M3754" s="29">
        <f t="shared" si="58"/>
        <v>2.52</v>
      </c>
      <c r="N3754" s="29">
        <v>2.08</v>
      </c>
      <c r="O3754" s="30">
        <v>13</v>
      </c>
    </row>
    <row r="3755" spans="1:15" x14ac:dyDescent="0.35">
      <c r="A3755" s="24">
        <v>44975.07916666667</v>
      </c>
      <c r="B3755" s="25">
        <v>44975.081250000003</v>
      </c>
      <c r="C3755" s="26" t="str">
        <f>TEXT(B3755,"dd.mm.yyyy")</f>
        <v>18.02.2023</v>
      </c>
      <c r="D3755" s="27">
        <f>B3755-A3755</f>
        <v>2.0833333328482695E-3</v>
      </c>
      <c r="E3755" s="28" t="s">
        <v>47</v>
      </c>
      <c r="F3755" s="28" t="s">
        <v>490</v>
      </c>
      <c r="G3755" s="28">
        <v>1</v>
      </c>
      <c r="H3755" s="29">
        <v>1</v>
      </c>
      <c r="I3755" s="28">
        <v>1</v>
      </c>
      <c r="J3755" s="28" t="s">
        <v>12</v>
      </c>
      <c r="K3755" s="28">
        <v>3</v>
      </c>
      <c r="L3755" s="29">
        <v>3.6</v>
      </c>
      <c r="M3755" s="29">
        <f t="shared" si="58"/>
        <v>1.08</v>
      </c>
      <c r="N3755" s="29">
        <v>1.3199999999999998</v>
      </c>
      <c r="O3755" s="30">
        <v>6</v>
      </c>
    </row>
    <row r="3756" spans="1:15" x14ac:dyDescent="0.35">
      <c r="A3756" s="24">
        <v>44975.079861111109</v>
      </c>
      <c r="B3756" s="25">
        <v>44975.090277777781</v>
      </c>
      <c r="C3756" s="26" t="str">
        <f>TEXT(B3756,"dd.mm.yyyy")</f>
        <v>18.02.2023</v>
      </c>
      <c r="D3756" s="27">
        <f>B3756-A3756</f>
        <v>1.0416666671517305E-2</v>
      </c>
      <c r="E3756" s="28" t="s">
        <v>23</v>
      </c>
      <c r="F3756" s="28" t="s">
        <v>686</v>
      </c>
      <c r="G3756" s="28">
        <v>2</v>
      </c>
      <c r="H3756" s="29">
        <v>3</v>
      </c>
      <c r="I3756" s="28">
        <v>1</v>
      </c>
      <c r="J3756" s="28" t="s">
        <v>12</v>
      </c>
      <c r="K3756" s="28">
        <v>1</v>
      </c>
      <c r="L3756" s="29">
        <v>7.2</v>
      </c>
      <c r="M3756" s="29">
        <f t="shared" si="58"/>
        <v>2.16</v>
      </c>
      <c r="N3756" s="29">
        <v>1.6399999999999997</v>
      </c>
      <c r="O3756" s="30">
        <v>11</v>
      </c>
    </row>
    <row r="3757" spans="1:15" x14ac:dyDescent="0.35">
      <c r="A3757" s="24">
        <v>44975.079861111109</v>
      </c>
      <c r="B3757" s="25">
        <v>44975.088888888888</v>
      </c>
      <c r="C3757" s="26" t="str">
        <f>TEXT(B3757,"dd.mm.yyyy")</f>
        <v>18.02.2023</v>
      </c>
      <c r="D3757" s="27">
        <f>B3757-A3757</f>
        <v>9.0277777781011537E-3</v>
      </c>
      <c r="E3757" s="28" t="s">
        <v>20</v>
      </c>
      <c r="F3757" s="28" t="s">
        <v>920</v>
      </c>
      <c r="G3757" s="28">
        <v>1</v>
      </c>
      <c r="H3757" s="29">
        <v>7.5</v>
      </c>
      <c r="I3757" s="28">
        <v>1</v>
      </c>
      <c r="J3757" s="28" t="s">
        <v>12</v>
      </c>
      <c r="K3757" s="28">
        <v>1</v>
      </c>
      <c r="L3757" s="29">
        <v>18</v>
      </c>
      <c r="M3757" s="29">
        <f t="shared" si="58"/>
        <v>5.3999999999999995</v>
      </c>
      <c r="N3757" s="29">
        <v>1.6000000000000014</v>
      </c>
      <c r="O3757" s="30">
        <v>25</v>
      </c>
    </row>
    <row r="3758" spans="1:15" x14ac:dyDescent="0.35">
      <c r="A3758" s="24">
        <v>44975.079861111109</v>
      </c>
      <c r="B3758" s="25">
        <v>44975.095833333333</v>
      </c>
      <c r="C3758" s="26" t="str">
        <f>TEXT(B3758,"dd.mm.yyyy")</f>
        <v>18.02.2023</v>
      </c>
      <c r="D3758" s="27">
        <f>B3758-A3758</f>
        <v>1.5972222223354038E-2</v>
      </c>
      <c r="E3758" s="28" t="s">
        <v>34</v>
      </c>
      <c r="F3758" s="28" t="s">
        <v>869</v>
      </c>
      <c r="G3758" s="28">
        <v>1</v>
      </c>
      <c r="H3758" s="29">
        <v>8.4</v>
      </c>
      <c r="I3758" s="28">
        <v>1</v>
      </c>
      <c r="J3758" s="28" t="s">
        <v>12</v>
      </c>
      <c r="K3758" s="28">
        <v>2</v>
      </c>
      <c r="L3758" s="29">
        <v>20.16</v>
      </c>
      <c r="M3758" s="29">
        <f t="shared" si="58"/>
        <v>6.048</v>
      </c>
      <c r="N3758" s="29">
        <v>3.791999999999998</v>
      </c>
      <c r="O3758" s="30">
        <v>30</v>
      </c>
    </row>
    <row r="3759" spans="1:15" x14ac:dyDescent="0.35">
      <c r="A3759" s="24">
        <v>44975.079861111109</v>
      </c>
      <c r="B3759" s="25">
        <v>44975.095833333333</v>
      </c>
      <c r="C3759" s="26" t="str">
        <f>TEXT(B3759,"dd.mm.yyyy")</f>
        <v>18.02.2023</v>
      </c>
      <c r="D3759" s="27">
        <f>B3759-A3759</f>
        <v>1.5972222223354038E-2</v>
      </c>
      <c r="E3759" s="28" t="s">
        <v>70</v>
      </c>
      <c r="F3759" s="28" t="s">
        <v>672</v>
      </c>
      <c r="G3759" s="28">
        <v>4</v>
      </c>
      <c r="H3759" s="29">
        <v>17</v>
      </c>
      <c r="I3759" s="28">
        <v>2</v>
      </c>
      <c r="J3759" s="28" t="s">
        <v>12</v>
      </c>
      <c r="K3759" s="28">
        <v>2</v>
      </c>
      <c r="L3759" s="29">
        <v>40.799999999999997</v>
      </c>
      <c r="M3759" s="29">
        <f t="shared" si="58"/>
        <v>12.239999999999998</v>
      </c>
      <c r="N3759" s="29">
        <v>5.960000000000008</v>
      </c>
      <c r="O3759" s="30">
        <v>59</v>
      </c>
    </row>
    <row r="3760" spans="1:15" x14ac:dyDescent="0.35">
      <c r="A3760" s="24">
        <v>44975.079861111109</v>
      </c>
      <c r="B3760" s="25">
        <v>44975.086805555555</v>
      </c>
      <c r="C3760" s="26" t="str">
        <f>TEXT(B3760,"dd.mm.yyyy")</f>
        <v>18.02.2023</v>
      </c>
      <c r="D3760" s="27">
        <f>B3760-A3760</f>
        <v>6.9444444452528842E-3</v>
      </c>
      <c r="E3760" s="28" t="s">
        <v>49</v>
      </c>
      <c r="F3760" s="28" t="s">
        <v>519</v>
      </c>
      <c r="G3760" s="28">
        <v>1</v>
      </c>
      <c r="H3760" s="29">
        <v>3.5</v>
      </c>
      <c r="I3760" s="28">
        <v>1</v>
      </c>
      <c r="J3760" s="28" t="s">
        <v>12</v>
      </c>
      <c r="K3760" s="28">
        <v>2</v>
      </c>
      <c r="L3760" s="29">
        <v>8.4</v>
      </c>
      <c r="M3760" s="29">
        <f t="shared" si="58"/>
        <v>2.52</v>
      </c>
      <c r="N3760" s="29">
        <v>1.08</v>
      </c>
      <c r="O3760" s="30">
        <v>12</v>
      </c>
    </row>
    <row r="3761" spans="1:15" x14ac:dyDescent="0.35">
      <c r="A3761" s="24">
        <v>44975.080555555556</v>
      </c>
      <c r="B3761" s="25">
        <v>44975.082638888889</v>
      </c>
      <c r="C3761" s="26" t="str">
        <f>TEXT(B3761,"dd.mm.yyyy")</f>
        <v>18.02.2023</v>
      </c>
      <c r="D3761" s="27">
        <f>B3761-A3761</f>
        <v>2.0833333328482695E-3</v>
      </c>
      <c r="E3761" s="28" t="s">
        <v>17</v>
      </c>
      <c r="F3761" s="28" t="s">
        <v>725</v>
      </c>
      <c r="G3761" s="28">
        <v>2</v>
      </c>
      <c r="H3761" s="29">
        <v>0.5</v>
      </c>
      <c r="I3761" s="28">
        <v>1</v>
      </c>
      <c r="J3761" s="28" t="s">
        <v>12</v>
      </c>
      <c r="K3761" s="28">
        <v>2</v>
      </c>
      <c r="L3761" s="29">
        <v>3.1</v>
      </c>
      <c r="M3761" s="29">
        <f t="shared" si="58"/>
        <v>0.92999999999999994</v>
      </c>
      <c r="N3761" s="29">
        <v>0.9700000000000002</v>
      </c>
      <c r="O3761" s="30">
        <v>5</v>
      </c>
    </row>
    <row r="3762" spans="1:15" x14ac:dyDescent="0.35">
      <c r="A3762" s="24">
        <v>44975.080555555556</v>
      </c>
      <c r="B3762" s="25">
        <v>44975.084722222222</v>
      </c>
      <c r="C3762" s="26" t="str">
        <f>TEXT(B3762,"dd.mm.yyyy")</f>
        <v>18.02.2023</v>
      </c>
      <c r="D3762" s="27">
        <f>B3762-A3762</f>
        <v>4.166666665696539E-3</v>
      </c>
      <c r="E3762" s="28" t="s">
        <v>45</v>
      </c>
      <c r="F3762" s="28" t="s">
        <v>141</v>
      </c>
      <c r="G3762" s="28">
        <v>1</v>
      </c>
      <c r="H3762" s="29">
        <v>1.5</v>
      </c>
      <c r="I3762" s="28">
        <v>1</v>
      </c>
      <c r="J3762" s="28" t="s">
        <v>12</v>
      </c>
      <c r="K3762" s="28">
        <v>1</v>
      </c>
      <c r="L3762" s="29">
        <v>3.1</v>
      </c>
      <c r="M3762" s="29">
        <f t="shared" si="58"/>
        <v>0.92999999999999994</v>
      </c>
      <c r="N3762" s="29">
        <v>0.9700000000000002</v>
      </c>
      <c r="O3762" s="30">
        <v>5</v>
      </c>
    </row>
    <row r="3763" spans="1:15" x14ac:dyDescent="0.35">
      <c r="A3763" s="24">
        <v>44975.081250000003</v>
      </c>
      <c r="B3763" s="25">
        <v>44975.09652777778</v>
      </c>
      <c r="C3763" s="26" t="str">
        <f>TEXT(B3763,"dd.mm.yyyy")</f>
        <v>18.02.2023</v>
      </c>
      <c r="D3763" s="27">
        <f>B3763-A3763</f>
        <v>1.5277777776645962E-2</v>
      </c>
      <c r="E3763" s="28" t="s">
        <v>52</v>
      </c>
      <c r="F3763" s="28" t="s">
        <v>252</v>
      </c>
      <c r="G3763" s="28">
        <v>1</v>
      </c>
      <c r="H3763" s="29">
        <v>10.3</v>
      </c>
      <c r="I3763" s="28">
        <v>1</v>
      </c>
      <c r="J3763" s="28" t="s">
        <v>12</v>
      </c>
      <c r="K3763" s="28">
        <v>1</v>
      </c>
      <c r="L3763" s="29">
        <v>24.72</v>
      </c>
      <c r="M3763" s="29">
        <f t="shared" si="58"/>
        <v>7.4159999999999995</v>
      </c>
      <c r="N3763" s="29">
        <v>2.8640000000000008</v>
      </c>
      <c r="O3763" s="30">
        <v>35</v>
      </c>
    </row>
    <row r="3764" spans="1:15" x14ac:dyDescent="0.35">
      <c r="A3764" s="24">
        <v>44975.081250000003</v>
      </c>
      <c r="B3764" s="25">
        <v>44975.104861111111</v>
      </c>
      <c r="C3764" s="26" t="str">
        <f>TEXT(B3764,"dd.mm.yyyy")</f>
        <v>18.02.2023</v>
      </c>
      <c r="D3764" s="27">
        <f>B3764-A3764</f>
        <v>2.361111110803904E-2</v>
      </c>
      <c r="E3764" s="28" t="s">
        <v>49</v>
      </c>
      <c r="F3764" s="28" t="s">
        <v>98</v>
      </c>
      <c r="G3764" s="28">
        <v>1</v>
      </c>
      <c r="H3764" s="29">
        <v>8.4</v>
      </c>
      <c r="I3764" s="28">
        <v>1</v>
      </c>
      <c r="J3764" s="28" t="s">
        <v>12</v>
      </c>
      <c r="K3764" s="28">
        <v>2</v>
      </c>
      <c r="L3764" s="29">
        <v>20.16</v>
      </c>
      <c r="M3764" s="29">
        <f t="shared" si="58"/>
        <v>6.048</v>
      </c>
      <c r="N3764" s="29">
        <v>4.791999999999998</v>
      </c>
      <c r="O3764" s="30">
        <v>31</v>
      </c>
    </row>
    <row r="3765" spans="1:15" x14ac:dyDescent="0.35">
      <c r="A3765" s="24">
        <v>44975.081944444442</v>
      </c>
      <c r="B3765" s="25">
        <v>44975.089583333334</v>
      </c>
      <c r="C3765" s="26" t="str">
        <f>TEXT(B3765,"dd.mm.yyyy")</f>
        <v>18.02.2023</v>
      </c>
      <c r="D3765" s="27">
        <f>B3765-A3765</f>
        <v>7.6388888919609599E-3</v>
      </c>
      <c r="E3765" s="28" t="s">
        <v>16</v>
      </c>
      <c r="F3765" s="28" t="s">
        <v>768</v>
      </c>
      <c r="G3765" s="28">
        <v>1</v>
      </c>
      <c r="H3765" s="29">
        <v>4.0999999999999996</v>
      </c>
      <c r="I3765" s="28">
        <v>1</v>
      </c>
      <c r="J3765" s="28" t="s">
        <v>12</v>
      </c>
      <c r="K3765" s="28">
        <v>2</v>
      </c>
      <c r="L3765" s="29">
        <v>9.84</v>
      </c>
      <c r="M3765" s="29">
        <f t="shared" si="58"/>
        <v>2.952</v>
      </c>
      <c r="N3765" s="29">
        <v>2.2080000000000002</v>
      </c>
      <c r="O3765" s="30">
        <v>15</v>
      </c>
    </row>
    <row r="3766" spans="1:15" x14ac:dyDescent="0.35">
      <c r="A3766" s="24">
        <v>44975.081944444442</v>
      </c>
      <c r="B3766" s="25">
        <v>44975.09652777778</v>
      </c>
      <c r="C3766" s="26" t="str">
        <f>TEXT(B3766,"dd.mm.yyyy")</f>
        <v>18.02.2023</v>
      </c>
      <c r="D3766" s="27">
        <f>B3766-A3766</f>
        <v>1.4583333337213844E-2</v>
      </c>
      <c r="E3766" s="28" t="s">
        <v>49</v>
      </c>
      <c r="F3766" s="28" t="s">
        <v>665</v>
      </c>
      <c r="G3766" s="28">
        <v>2</v>
      </c>
      <c r="H3766" s="29">
        <v>12.7</v>
      </c>
      <c r="I3766" s="28">
        <v>1</v>
      </c>
      <c r="J3766" s="28" t="s">
        <v>12</v>
      </c>
      <c r="K3766" s="28">
        <v>1</v>
      </c>
      <c r="L3766" s="29">
        <v>30.48</v>
      </c>
      <c r="M3766" s="29">
        <f t="shared" si="58"/>
        <v>9.1440000000000001</v>
      </c>
      <c r="N3766" s="29">
        <v>4.3760000000000012</v>
      </c>
      <c r="O3766" s="30">
        <v>44</v>
      </c>
    </row>
    <row r="3767" spans="1:15" x14ac:dyDescent="0.35">
      <c r="A3767" s="24">
        <v>44975.082638888889</v>
      </c>
      <c r="B3767" s="25">
        <v>44975.084722222222</v>
      </c>
      <c r="C3767" s="26" t="str">
        <f>TEXT(B3767,"dd.mm.yyyy")</f>
        <v>18.02.2023</v>
      </c>
      <c r="D3767" s="27">
        <f>B3767-A3767</f>
        <v>2.0833333328482695E-3</v>
      </c>
      <c r="E3767" s="28" t="s">
        <v>25</v>
      </c>
      <c r="F3767" s="28" t="s">
        <v>727</v>
      </c>
      <c r="G3767" s="28">
        <v>1</v>
      </c>
      <c r="H3767" s="29">
        <v>0.6</v>
      </c>
      <c r="I3767" s="28">
        <v>1</v>
      </c>
      <c r="J3767" s="28" t="s">
        <v>12</v>
      </c>
      <c r="K3767" s="28">
        <v>2</v>
      </c>
      <c r="L3767" s="29">
        <v>3.9</v>
      </c>
      <c r="M3767" s="29">
        <f t="shared" si="58"/>
        <v>1.17</v>
      </c>
      <c r="N3767" s="29">
        <v>0.93000000000000016</v>
      </c>
      <c r="O3767" s="30">
        <v>6</v>
      </c>
    </row>
    <row r="3768" spans="1:15" x14ac:dyDescent="0.35">
      <c r="A3768" s="24">
        <v>44975.082638888889</v>
      </c>
      <c r="B3768" s="25">
        <v>44975.088888888888</v>
      </c>
      <c r="C3768" s="26" t="str">
        <f>TEXT(B3768,"dd.mm.yyyy")</f>
        <v>18.02.2023</v>
      </c>
      <c r="D3768" s="27">
        <f>B3768-A3768</f>
        <v>6.2499999985448085E-3</v>
      </c>
      <c r="E3768" s="28" t="s">
        <v>67</v>
      </c>
      <c r="F3768" s="28" t="s">
        <v>79</v>
      </c>
      <c r="G3768" s="28">
        <v>1</v>
      </c>
      <c r="H3768" s="29">
        <v>2.9</v>
      </c>
      <c r="I3768" s="28">
        <v>1</v>
      </c>
      <c r="J3768" s="28" t="s">
        <v>12</v>
      </c>
      <c r="K3768" s="28">
        <v>2</v>
      </c>
      <c r="L3768" s="29">
        <v>6.96</v>
      </c>
      <c r="M3768" s="29">
        <f t="shared" si="58"/>
        <v>2.0880000000000001</v>
      </c>
      <c r="N3768" s="29">
        <v>1.9519999999999991</v>
      </c>
      <c r="O3768" s="30">
        <v>11</v>
      </c>
    </row>
    <row r="3769" spans="1:15" x14ac:dyDescent="0.35">
      <c r="A3769" s="24">
        <v>44975.084027777775</v>
      </c>
      <c r="B3769" s="25">
        <v>44975.092361111114</v>
      </c>
      <c r="C3769" s="26" t="str">
        <f>TEXT(B3769,"dd.mm.yyyy")</f>
        <v>18.02.2023</v>
      </c>
      <c r="D3769" s="27">
        <f>B3769-A3769</f>
        <v>8.3333333386690356E-3</v>
      </c>
      <c r="E3769" s="28" t="s">
        <v>44</v>
      </c>
      <c r="F3769" s="28" t="s">
        <v>480</v>
      </c>
      <c r="G3769" s="28">
        <v>2</v>
      </c>
      <c r="H3769" s="29">
        <v>7.1</v>
      </c>
      <c r="I3769" s="28">
        <v>1</v>
      </c>
      <c r="J3769" s="28" t="s">
        <v>12</v>
      </c>
      <c r="K3769" s="28">
        <v>1</v>
      </c>
      <c r="L3769" s="29">
        <v>21.3</v>
      </c>
      <c r="M3769" s="29">
        <f t="shared" si="58"/>
        <v>6.39</v>
      </c>
      <c r="N3769" s="29">
        <v>5.3099999999999987</v>
      </c>
      <c r="O3769" s="30">
        <v>33</v>
      </c>
    </row>
    <row r="3770" spans="1:15" x14ac:dyDescent="0.35">
      <c r="A3770" s="24">
        <v>44975.084027777775</v>
      </c>
      <c r="B3770" s="25">
        <v>44975.09652777778</v>
      </c>
      <c r="C3770" s="26" t="str">
        <f>TEXT(B3770,"dd.mm.yyyy")</f>
        <v>18.02.2023</v>
      </c>
      <c r="D3770" s="27">
        <f>B3770-A3770</f>
        <v>1.2500000004365575E-2</v>
      </c>
      <c r="E3770" s="28" t="s">
        <v>58</v>
      </c>
      <c r="F3770" s="28" t="s">
        <v>910</v>
      </c>
      <c r="G3770" s="28">
        <v>2</v>
      </c>
      <c r="H3770" s="29">
        <v>6.2</v>
      </c>
      <c r="I3770" s="28">
        <v>1</v>
      </c>
      <c r="J3770" s="28" t="s">
        <v>12</v>
      </c>
      <c r="K3770" s="28">
        <v>1</v>
      </c>
      <c r="L3770" s="29">
        <v>18.600000000000001</v>
      </c>
      <c r="M3770" s="29">
        <f t="shared" si="58"/>
        <v>5.58</v>
      </c>
      <c r="N3770" s="29">
        <v>1.8200000000000003</v>
      </c>
      <c r="O3770" s="30">
        <v>26</v>
      </c>
    </row>
    <row r="3771" spans="1:15" x14ac:dyDescent="0.35">
      <c r="A3771" s="24">
        <v>44975.084027777775</v>
      </c>
      <c r="B3771" s="25">
        <v>44975.086111111108</v>
      </c>
      <c r="C3771" s="26" t="str">
        <f>TEXT(B3771,"dd.mm.yyyy")</f>
        <v>18.02.2023</v>
      </c>
      <c r="D3771" s="27">
        <f>B3771-A3771</f>
        <v>2.0833333328482695E-3</v>
      </c>
      <c r="E3771" s="28" t="s">
        <v>15</v>
      </c>
      <c r="F3771" s="28" t="s">
        <v>757</v>
      </c>
      <c r="G3771" s="28">
        <v>1</v>
      </c>
      <c r="H3771" s="29">
        <v>0.8</v>
      </c>
      <c r="I3771" s="28">
        <v>1</v>
      </c>
      <c r="J3771" s="28" t="s">
        <v>12</v>
      </c>
      <c r="K3771" s="28">
        <v>2</v>
      </c>
      <c r="L3771" s="29">
        <v>3.7</v>
      </c>
      <c r="M3771" s="29">
        <f t="shared" si="58"/>
        <v>1.1100000000000001</v>
      </c>
      <c r="N3771" s="29">
        <v>1.1899999999999995</v>
      </c>
      <c r="O3771" s="30">
        <v>6</v>
      </c>
    </row>
    <row r="3772" spans="1:15" x14ac:dyDescent="0.35">
      <c r="A3772" s="24">
        <v>44975.084722222222</v>
      </c>
      <c r="B3772" s="25">
        <v>44975.094444444447</v>
      </c>
      <c r="C3772" s="26" t="str">
        <f>TEXT(B3772,"dd.mm.yyyy")</f>
        <v>18.02.2023</v>
      </c>
      <c r="D3772" s="27">
        <f>B3772-A3772</f>
        <v>9.7222222248092294E-3</v>
      </c>
      <c r="E3772" s="28" t="s">
        <v>69</v>
      </c>
      <c r="F3772" s="28" t="s">
        <v>475</v>
      </c>
      <c r="G3772" s="28">
        <v>1</v>
      </c>
      <c r="H3772" s="29">
        <v>5.6</v>
      </c>
      <c r="I3772" s="28">
        <v>1</v>
      </c>
      <c r="J3772" s="28" t="s">
        <v>12</v>
      </c>
      <c r="K3772" s="28">
        <v>1</v>
      </c>
      <c r="L3772" s="29">
        <v>16.8</v>
      </c>
      <c r="M3772" s="29">
        <f t="shared" si="58"/>
        <v>5.04</v>
      </c>
      <c r="N3772" s="29">
        <v>2.16</v>
      </c>
      <c r="O3772" s="30">
        <v>24</v>
      </c>
    </row>
    <row r="3773" spans="1:15" x14ac:dyDescent="0.35">
      <c r="A3773" s="24">
        <v>44975.085416666669</v>
      </c>
      <c r="B3773" s="25">
        <v>44975.089583333334</v>
      </c>
      <c r="C3773" s="26" t="str">
        <f>TEXT(B3773,"dd.mm.yyyy")</f>
        <v>18.02.2023</v>
      </c>
      <c r="D3773" s="27">
        <f>B3773-A3773</f>
        <v>4.166666665696539E-3</v>
      </c>
      <c r="E3773" s="28" t="s">
        <v>14</v>
      </c>
      <c r="F3773" s="28" t="s">
        <v>506</v>
      </c>
      <c r="G3773" s="28">
        <v>1</v>
      </c>
      <c r="H3773" s="29">
        <v>1.2</v>
      </c>
      <c r="I3773" s="28">
        <v>1</v>
      </c>
      <c r="J3773" s="28" t="s">
        <v>12</v>
      </c>
      <c r="K3773" s="28">
        <v>1</v>
      </c>
      <c r="L3773" s="29">
        <v>3.9</v>
      </c>
      <c r="M3773" s="29">
        <f t="shared" si="58"/>
        <v>1.17</v>
      </c>
      <c r="N3773" s="29">
        <v>0.93000000000000016</v>
      </c>
      <c r="O3773" s="30">
        <v>6</v>
      </c>
    </row>
    <row r="3774" spans="1:15" x14ac:dyDescent="0.35">
      <c r="A3774" s="24">
        <v>44975.086111111108</v>
      </c>
      <c r="B3774" s="25">
        <v>44975.088888888888</v>
      </c>
      <c r="C3774" s="26" t="str">
        <f>TEXT(B3774,"dd.mm.yyyy")</f>
        <v>18.02.2023</v>
      </c>
      <c r="D3774" s="27">
        <f>B3774-A3774</f>
        <v>2.7777777795563452E-3</v>
      </c>
      <c r="E3774" s="28" t="s">
        <v>56</v>
      </c>
      <c r="F3774" s="28" t="s">
        <v>243</v>
      </c>
      <c r="G3774" s="28">
        <v>1</v>
      </c>
      <c r="H3774" s="29">
        <v>0.7</v>
      </c>
      <c r="I3774" s="28">
        <v>1</v>
      </c>
      <c r="J3774" s="28" t="s">
        <v>12</v>
      </c>
      <c r="K3774" s="28">
        <v>2</v>
      </c>
      <c r="L3774" s="29">
        <v>3.3</v>
      </c>
      <c r="M3774" s="29">
        <f t="shared" si="58"/>
        <v>0.98999999999999988</v>
      </c>
      <c r="N3774" s="29">
        <v>0.71</v>
      </c>
      <c r="O3774" s="30">
        <v>5</v>
      </c>
    </row>
    <row r="3775" spans="1:15" x14ac:dyDescent="0.35">
      <c r="A3775" s="24">
        <v>44975.086111111108</v>
      </c>
      <c r="B3775" s="25">
        <v>44975.103472222225</v>
      </c>
      <c r="C3775" s="26" t="str">
        <f>TEXT(B3775,"dd.mm.yyyy")</f>
        <v>18.02.2023</v>
      </c>
      <c r="D3775" s="27">
        <f>B3775-A3775</f>
        <v>1.7361111116770189E-2</v>
      </c>
      <c r="E3775" s="28" t="s">
        <v>38</v>
      </c>
      <c r="F3775" s="28" t="s">
        <v>497</v>
      </c>
      <c r="G3775" s="28">
        <v>1</v>
      </c>
      <c r="H3775" s="29">
        <v>19.5</v>
      </c>
      <c r="I3775" s="28">
        <v>2</v>
      </c>
      <c r="J3775" s="28" t="s">
        <v>12</v>
      </c>
      <c r="K3775" s="28">
        <v>1</v>
      </c>
      <c r="L3775" s="29">
        <v>58.5</v>
      </c>
      <c r="M3775" s="29">
        <f t="shared" si="58"/>
        <v>17.55</v>
      </c>
      <c r="N3775" s="29">
        <v>7.9500000000000028</v>
      </c>
      <c r="O3775" s="30">
        <v>84</v>
      </c>
    </row>
    <row r="3776" spans="1:15" x14ac:dyDescent="0.35">
      <c r="A3776" s="24">
        <v>44975.086805555555</v>
      </c>
      <c r="B3776" s="25">
        <v>44975.095833333333</v>
      </c>
      <c r="C3776" s="26" t="str">
        <f>TEXT(B3776,"dd.mm.yyyy")</f>
        <v>18.02.2023</v>
      </c>
      <c r="D3776" s="27">
        <f>B3776-A3776</f>
        <v>9.0277777781011537E-3</v>
      </c>
      <c r="E3776" s="28" t="s">
        <v>40</v>
      </c>
      <c r="F3776" s="28" t="s">
        <v>377</v>
      </c>
      <c r="G3776" s="28">
        <v>3</v>
      </c>
      <c r="H3776" s="29">
        <v>4.9000000000000004</v>
      </c>
      <c r="I3776" s="28">
        <v>1</v>
      </c>
      <c r="J3776" s="28" t="s">
        <v>12</v>
      </c>
      <c r="K3776" s="28">
        <v>2</v>
      </c>
      <c r="L3776" s="29">
        <v>14.7</v>
      </c>
      <c r="M3776" s="29">
        <f t="shared" si="58"/>
        <v>4.4099999999999993</v>
      </c>
      <c r="N3776" s="29">
        <v>1.8900000000000006</v>
      </c>
      <c r="O3776" s="30">
        <v>21</v>
      </c>
    </row>
    <row r="3777" spans="1:15" x14ac:dyDescent="0.35">
      <c r="A3777" s="24">
        <v>44975.087500000001</v>
      </c>
      <c r="B3777" s="25">
        <v>44975.095138888886</v>
      </c>
      <c r="C3777" s="26" t="str">
        <f>TEXT(B3777,"dd.mm.yyyy")</f>
        <v>18.02.2023</v>
      </c>
      <c r="D3777" s="27">
        <f>B3777-A3777</f>
        <v>7.6388888846850023E-3</v>
      </c>
      <c r="E3777" s="28" t="s">
        <v>63</v>
      </c>
      <c r="F3777" s="28" t="s">
        <v>336</v>
      </c>
      <c r="G3777" s="28">
        <v>1</v>
      </c>
      <c r="H3777" s="29">
        <v>3.2</v>
      </c>
      <c r="I3777" s="28">
        <v>1</v>
      </c>
      <c r="J3777" s="28" t="s">
        <v>12</v>
      </c>
      <c r="K3777" s="28">
        <v>1</v>
      </c>
      <c r="L3777" s="29">
        <v>9.6</v>
      </c>
      <c r="M3777" s="29">
        <f t="shared" si="58"/>
        <v>2.88</v>
      </c>
      <c r="N3777" s="29">
        <v>1.5200000000000014</v>
      </c>
      <c r="O3777" s="30">
        <v>14</v>
      </c>
    </row>
    <row r="3778" spans="1:15" x14ac:dyDescent="0.35">
      <c r="A3778" s="24">
        <v>44975.087500000001</v>
      </c>
      <c r="B3778" s="25">
        <v>44975.100694444445</v>
      </c>
      <c r="C3778" s="26" t="str">
        <f>TEXT(B3778,"dd.mm.yyyy")</f>
        <v>18.02.2023</v>
      </c>
      <c r="D3778" s="27">
        <f>B3778-A3778</f>
        <v>1.3194444443797693E-2</v>
      </c>
      <c r="E3778" s="28" t="s">
        <v>61</v>
      </c>
      <c r="F3778" s="28" t="s">
        <v>611</v>
      </c>
      <c r="G3778" s="28">
        <v>1</v>
      </c>
      <c r="H3778" s="29">
        <v>7.7</v>
      </c>
      <c r="I3778" s="28">
        <v>1</v>
      </c>
      <c r="J3778" s="28" t="s">
        <v>12</v>
      </c>
      <c r="K3778" s="28">
        <v>1</v>
      </c>
      <c r="L3778" s="29">
        <v>23.1</v>
      </c>
      <c r="M3778" s="29">
        <f t="shared" si="58"/>
        <v>6.9300000000000006</v>
      </c>
      <c r="N3778" s="29">
        <v>4.9699999999999989</v>
      </c>
      <c r="O3778" s="30">
        <v>35</v>
      </c>
    </row>
    <row r="3779" spans="1:15" x14ac:dyDescent="0.35">
      <c r="A3779" s="24">
        <v>44975.088888888888</v>
      </c>
      <c r="B3779" s="25">
        <v>44975.09652777778</v>
      </c>
      <c r="C3779" s="26" t="str">
        <f>TEXT(B3779,"dd.mm.yyyy")</f>
        <v>18.02.2023</v>
      </c>
      <c r="D3779" s="27">
        <f>B3779-A3779</f>
        <v>7.6388888919609599E-3</v>
      </c>
      <c r="E3779" s="28" t="s">
        <v>75</v>
      </c>
      <c r="F3779" s="28" t="s">
        <v>804</v>
      </c>
      <c r="G3779" s="28">
        <v>1</v>
      </c>
      <c r="H3779" s="29">
        <v>2.1</v>
      </c>
      <c r="I3779" s="28">
        <v>1</v>
      </c>
      <c r="J3779" s="28" t="s">
        <v>12</v>
      </c>
      <c r="K3779" s="28">
        <v>2</v>
      </c>
      <c r="L3779" s="29">
        <v>6.3</v>
      </c>
      <c r="M3779" s="29">
        <f t="shared" ref="M3779:M3842" si="59">L3779*30%</f>
        <v>1.89</v>
      </c>
      <c r="N3779" s="29">
        <v>1.8099999999999996</v>
      </c>
      <c r="O3779" s="30">
        <v>10</v>
      </c>
    </row>
    <row r="3780" spans="1:15" x14ac:dyDescent="0.35">
      <c r="A3780" s="24">
        <v>44975.088888888888</v>
      </c>
      <c r="B3780" s="25">
        <v>44975.098611111112</v>
      </c>
      <c r="C3780" s="26" t="str">
        <f>TEXT(B3780,"dd.mm.yyyy")</f>
        <v>18.02.2023</v>
      </c>
      <c r="D3780" s="27">
        <f>B3780-A3780</f>
        <v>9.7222222248092294E-3</v>
      </c>
      <c r="E3780" s="28" t="s">
        <v>41</v>
      </c>
      <c r="F3780" s="28" t="s">
        <v>254</v>
      </c>
      <c r="G3780" s="28">
        <v>1</v>
      </c>
      <c r="H3780" s="29">
        <v>4.2</v>
      </c>
      <c r="I3780" s="28">
        <v>1</v>
      </c>
      <c r="J3780" s="28" t="s">
        <v>12</v>
      </c>
      <c r="K3780" s="28">
        <v>1</v>
      </c>
      <c r="L3780" s="29">
        <v>12.6</v>
      </c>
      <c r="M3780" s="29">
        <f t="shared" si="59"/>
        <v>3.78</v>
      </c>
      <c r="N3780" s="29">
        <v>1.620000000000001</v>
      </c>
      <c r="O3780" s="30">
        <v>18</v>
      </c>
    </row>
    <row r="3781" spans="1:15" x14ac:dyDescent="0.35">
      <c r="A3781" s="24">
        <v>44975.089583333334</v>
      </c>
      <c r="B3781" s="25">
        <v>44975.099305555559</v>
      </c>
      <c r="C3781" s="26" t="str">
        <f>TEXT(B3781,"dd.mm.yyyy")</f>
        <v>18.02.2023</v>
      </c>
      <c r="D3781" s="27">
        <f>B3781-A3781</f>
        <v>9.7222222248092294E-3</v>
      </c>
      <c r="E3781" s="28" t="s">
        <v>51</v>
      </c>
      <c r="F3781" s="28" t="s">
        <v>468</v>
      </c>
      <c r="G3781" s="28">
        <v>1</v>
      </c>
      <c r="H3781" s="29">
        <v>4.0999999999999996</v>
      </c>
      <c r="I3781" s="28">
        <v>1</v>
      </c>
      <c r="J3781" s="28" t="s">
        <v>12</v>
      </c>
      <c r="K3781" s="28">
        <v>1</v>
      </c>
      <c r="L3781" s="29">
        <v>12.3</v>
      </c>
      <c r="M3781" s="29">
        <f t="shared" si="59"/>
        <v>3.69</v>
      </c>
      <c r="N3781" s="29">
        <v>1.0099999999999998</v>
      </c>
      <c r="O3781" s="30">
        <v>17</v>
      </c>
    </row>
    <row r="3782" spans="1:15" x14ac:dyDescent="0.35">
      <c r="A3782" s="24">
        <v>44975.089583333334</v>
      </c>
      <c r="B3782" s="25">
        <v>44975.09375</v>
      </c>
      <c r="C3782" s="26" t="str">
        <f>TEXT(B3782,"dd.mm.yyyy")</f>
        <v>18.02.2023</v>
      </c>
      <c r="D3782" s="27">
        <f>B3782-A3782</f>
        <v>4.166666665696539E-3</v>
      </c>
      <c r="E3782" s="28" t="s">
        <v>29</v>
      </c>
      <c r="F3782" s="28" t="s">
        <v>664</v>
      </c>
      <c r="G3782" s="28">
        <v>1</v>
      </c>
      <c r="H3782" s="29">
        <v>1.5</v>
      </c>
      <c r="I3782" s="28">
        <v>1</v>
      </c>
      <c r="J3782" s="28" t="s">
        <v>12</v>
      </c>
      <c r="K3782" s="28">
        <v>2</v>
      </c>
      <c r="L3782" s="29">
        <v>3.4</v>
      </c>
      <c r="M3782" s="29">
        <f t="shared" si="59"/>
        <v>1.02</v>
      </c>
      <c r="N3782" s="29">
        <v>0.58000000000000007</v>
      </c>
      <c r="O3782" s="30">
        <v>5</v>
      </c>
    </row>
    <row r="3783" spans="1:15" x14ac:dyDescent="0.35">
      <c r="A3783" s="24">
        <v>44975.090277777781</v>
      </c>
      <c r="B3783" s="25">
        <v>44975.099305555559</v>
      </c>
      <c r="C3783" s="26" t="str">
        <f>TEXT(B3783,"dd.mm.yyyy")</f>
        <v>18.02.2023</v>
      </c>
      <c r="D3783" s="27">
        <f>B3783-A3783</f>
        <v>9.0277777781011537E-3</v>
      </c>
      <c r="E3783" s="28" t="s">
        <v>11</v>
      </c>
      <c r="F3783" s="28" t="s">
        <v>463</v>
      </c>
      <c r="G3783" s="28">
        <v>1</v>
      </c>
      <c r="H3783" s="29">
        <v>8.1999999999999993</v>
      </c>
      <c r="I3783" s="28">
        <v>1</v>
      </c>
      <c r="J3783" s="28" t="s">
        <v>12</v>
      </c>
      <c r="K3783" s="28">
        <v>1</v>
      </c>
      <c r="L3783" s="29">
        <v>24.6</v>
      </c>
      <c r="M3783" s="29">
        <f t="shared" si="59"/>
        <v>7.38</v>
      </c>
      <c r="N3783" s="29">
        <v>2.0199999999999996</v>
      </c>
      <c r="O3783" s="30">
        <v>34</v>
      </c>
    </row>
    <row r="3784" spans="1:15" x14ac:dyDescent="0.35">
      <c r="A3784" s="24">
        <v>44975.090277777781</v>
      </c>
      <c r="B3784" s="25">
        <v>44975.094444444447</v>
      </c>
      <c r="C3784" s="26" t="str">
        <f>TEXT(B3784,"dd.mm.yyyy")</f>
        <v>18.02.2023</v>
      </c>
      <c r="D3784" s="27">
        <f>B3784-A3784</f>
        <v>4.166666665696539E-3</v>
      </c>
      <c r="E3784" s="28" t="s">
        <v>61</v>
      </c>
      <c r="F3784" s="28" t="s">
        <v>158</v>
      </c>
      <c r="G3784" s="28">
        <v>1</v>
      </c>
      <c r="H3784" s="29">
        <v>1.9</v>
      </c>
      <c r="I3784" s="28">
        <v>1</v>
      </c>
      <c r="J3784" s="28" t="s">
        <v>12</v>
      </c>
      <c r="K3784" s="28">
        <v>4</v>
      </c>
      <c r="L3784" s="29">
        <v>3</v>
      </c>
      <c r="M3784" s="29">
        <f t="shared" si="59"/>
        <v>0.89999999999999991</v>
      </c>
      <c r="N3784" s="29">
        <v>1.0999999999999996</v>
      </c>
      <c r="O3784" s="30">
        <v>5</v>
      </c>
    </row>
    <row r="3785" spans="1:15" x14ac:dyDescent="0.35">
      <c r="A3785" s="24">
        <v>44975.09097222222</v>
      </c>
      <c r="B3785" s="25">
        <v>44975.099305555559</v>
      </c>
      <c r="C3785" s="26" t="str">
        <f>TEXT(B3785,"dd.mm.yyyy")</f>
        <v>18.02.2023</v>
      </c>
      <c r="D3785" s="27">
        <f>B3785-A3785</f>
        <v>8.3333333386690356E-3</v>
      </c>
      <c r="E3785" s="28" t="s">
        <v>45</v>
      </c>
      <c r="F3785" s="28" t="s">
        <v>685</v>
      </c>
      <c r="G3785" s="28">
        <v>1</v>
      </c>
      <c r="H3785" s="29">
        <v>3.8</v>
      </c>
      <c r="I3785" s="28">
        <v>1</v>
      </c>
      <c r="J3785" s="28" t="s">
        <v>12</v>
      </c>
      <c r="K3785" s="28">
        <v>2</v>
      </c>
      <c r="L3785" s="29">
        <v>11.4</v>
      </c>
      <c r="M3785" s="29">
        <f t="shared" si="59"/>
        <v>3.42</v>
      </c>
      <c r="N3785" s="29">
        <v>1.1799999999999997</v>
      </c>
      <c r="O3785" s="30">
        <v>16</v>
      </c>
    </row>
    <row r="3786" spans="1:15" x14ac:dyDescent="0.35">
      <c r="A3786" s="24">
        <v>44975.091666666667</v>
      </c>
      <c r="B3786" s="25">
        <v>44975.099305555559</v>
      </c>
      <c r="C3786" s="26" t="str">
        <f>TEXT(B3786,"dd.mm.yyyy")</f>
        <v>18.02.2023</v>
      </c>
      <c r="D3786" s="27">
        <f>B3786-A3786</f>
        <v>7.6388888919609599E-3</v>
      </c>
      <c r="E3786" s="28" t="s">
        <v>34</v>
      </c>
      <c r="F3786" s="28" t="s">
        <v>731</v>
      </c>
      <c r="G3786" s="28">
        <v>1</v>
      </c>
      <c r="H3786" s="29">
        <v>2.7</v>
      </c>
      <c r="I3786" s="28">
        <v>1</v>
      </c>
      <c r="J3786" s="28" t="s">
        <v>12</v>
      </c>
      <c r="K3786" s="28">
        <v>2</v>
      </c>
      <c r="L3786" s="29">
        <v>8.1</v>
      </c>
      <c r="M3786" s="29">
        <f t="shared" si="59"/>
        <v>2.4299999999999997</v>
      </c>
      <c r="N3786" s="29">
        <v>2.4700000000000006</v>
      </c>
      <c r="O3786" s="30">
        <v>13</v>
      </c>
    </row>
    <row r="3787" spans="1:15" x14ac:dyDescent="0.35">
      <c r="A3787" s="24">
        <v>44975.091666666667</v>
      </c>
      <c r="B3787" s="25">
        <v>44975.094444444447</v>
      </c>
      <c r="C3787" s="26" t="str">
        <f>TEXT(B3787,"dd.mm.yyyy")</f>
        <v>18.02.2023</v>
      </c>
      <c r="D3787" s="27">
        <f>B3787-A3787</f>
        <v>2.7777777795563452E-3</v>
      </c>
      <c r="E3787" s="28" t="s">
        <v>49</v>
      </c>
      <c r="F3787" s="28" t="s">
        <v>250</v>
      </c>
      <c r="G3787" s="28">
        <v>1</v>
      </c>
      <c r="H3787" s="29">
        <v>1.3</v>
      </c>
      <c r="I3787" s="28">
        <v>1</v>
      </c>
      <c r="J3787" s="28" t="s">
        <v>12</v>
      </c>
      <c r="K3787" s="28">
        <v>2</v>
      </c>
      <c r="L3787" s="29">
        <v>3.8</v>
      </c>
      <c r="M3787" s="29">
        <f t="shared" si="59"/>
        <v>1.1399999999999999</v>
      </c>
      <c r="N3787" s="29">
        <v>1.0600000000000005</v>
      </c>
      <c r="O3787" s="30">
        <v>6</v>
      </c>
    </row>
    <row r="3788" spans="1:15" x14ac:dyDescent="0.35">
      <c r="A3788" s="24">
        <v>44975.093055555553</v>
      </c>
      <c r="B3788" s="25">
        <v>44975.095138888886</v>
      </c>
      <c r="C3788" s="26" t="str">
        <f>TEXT(B3788,"dd.mm.yyyy")</f>
        <v>18.02.2023</v>
      </c>
      <c r="D3788" s="27">
        <f>B3788-A3788</f>
        <v>2.0833333328482695E-3</v>
      </c>
      <c r="E3788" s="28" t="s">
        <v>57</v>
      </c>
      <c r="F3788" s="28" t="s">
        <v>530</v>
      </c>
      <c r="G3788" s="28">
        <v>1</v>
      </c>
      <c r="H3788" s="29">
        <v>0.3</v>
      </c>
      <c r="I3788" s="28">
        <v>1</v>
      </c>
      <c r="J3788" s="28" t="s">
        <v>12</v>
      </c>
      <c r="K3788" s="28">
        <v>2</v>
      </c>
      <c r="L3788" s="29">
        <v>3.7</v>
      </c>
      <c r="M3788" s="29">
        <f t="shared" si="59"/>
        <v>1.1100000000000001</v>
      </c>
      <c r="N3788" s="29">
        <v>1.1899999999999995</v>
      </c>
      <c r="O3788" s="30">
        <v>6</v>
      </c>
    </row>
    <row r="3789" spans="1:15" x14ac:dyDescent="0.35">
      <c r="A3789" s="24">
        <v>44975.09375</v>
      </c>
      <c r="B3789" s="25">
        <v>44975.095138888886</v>
      </c>
      <c r="C3789" s="26" t="str">
        <f>TEXT(B3789,"dd.mm.yyyy")</f>
        <v>18.02.2023</v>
      </c>
      <c r="D3789" s="27">
        <f>B3789-A3789</f>
        <v>1.3888888861401938E-3</v>
      </c>
      <c r="E3789" s="28" t="s">
        <v>20</v>
      </c>
      <c r="F3789" s="28" t="s">
        <v>328</v>
      </c>
      <c r="G3789" s="28">
        <v>2</v>
      </c>
      <c r="H3789" s="29">
        <v>0.5</v>
      </c>
      <c r="I3789" s="28">
        <v>1</v>
      </c>
      <c r="J3789" s="28" t="s">
        <v>12</v>
      </c>
      <c r="K3789" s="28">
        <v>2</v>
      </c>
      <c r="L3789" s="29">
        <v>3.7</v>
      </c>
      <c r="M3789" s="29">
        <f t="shared" si="59"/>
        <v>1.1100000000000001</v>
      </c>
      <c r="N3789" s="29">
        <v>1.1899999999999995</v>
      </c>
      <c r="O3789" s="30">
        <v>6</v>
      </c>
    </row>
    <row r="3790" spans="1:15" x14ac:dyDescent="0.35">
      <c r="A3790" s="24">
        <v>44975.094444444447</v>
      </c>
      <c r="B3790" s="25">
        <v>44975.111111111109</v>
      </c>
      <c r="C3790" s="26" t="str">
        <f>TEXT(B3790,"dd.mm.yyyy")</f>
        <v>18.02.2023</v>
      </c>
      <c r="D3790" s="27">
        <f>B3790-A3790</f>
        <v>1.6666666662786156E-2</v>
      </c>
      <c r="E3790" s="28" t="s">
        <v>19</v>
      </c>
      <c r="F3790" s="28" t="s">
        <v>729</v>
      </c>
      <c r="G3790" s="28">
        <v>1</v>
      </c>
      <c r="H3790" s="29">
        <v>16.399999999999999</v>
      </c>
      <c r="I3790" s="28">
        <v>1</v>
      </c>
      <c r="J3790" s="28" t="s">
        <v>12</v>
      </c>
      <c r="K3790" s="28">
        <v>1</v>
      </c>
      <c r="L3790" s="29">
        <v>49.2</v>
      </c>
      <c r="M3790" s="29">
        <f t="shared" si="59"/>
        <v>14.76</v>
      </c>
      <c r="N3790" s="29">
        <v>9.0399999999999991</v>
      </c>
      <c r="O3790" s="30">
        <v>73</v>
      </c>
    </row>
    <row r="3791" spans="1:15" x14ac:dyDescent="0.35">
      <c r="A3791" s="24">
        <v>44975.095138888886</v>
      </c>
      <c r="B3791" s="25">
        <v>44975.100694444445</v>
      </c>
      <c r="C3791" s="26" t="str">
        <f>TEXT(B3791,"dd.mm.yyyy")</f>
        <v>18.02.2023</v>
      </c>
      <c r="D3791" s="27">
        <f>B3791-A3791</f>
        <v>5.5555555591126904E-3</v>
      </c>
      <c r="E3791" s="28" t="s">
        <v>57</v>
      </c>
      <c r="F3791" s="28" t="s">
        <v>94</v>
      </c>
      <c r="G3791" s="28">
        <v>2</v>
      </c>
      <c r="H3791" s="29">
        <v>3.9</v>
      </c>
      <c r="I3791" s="28">
        <v>1</v>
      </c>
      <c r="J3791" s="28" t="s">
        <v>12</v>
      </c>
      <c r="K3791" s="28">
        <v>1</v>
      </c>
      <c r="L3791" s="29">
        <v>11.7</v>
      </c>
      <c r="M3791" s="29">
        <f t="shared" si="59"/>
        <v>3.51</v>
      </c>
      <c r="N3791" s="29">
        <v>2.7900000000000009</v>
      </c>
      <c r="O3791" s="30">
        <v>18</v>
      </c>
    </row>
    <row r="3792" spans="1:15" x14ac:dyDescent="0.35">
      <c r="A3792" s="24">
        <v>44975.095833333333</v>
      </c>
      <c r="B3792" s="25">
        <v>44975.112500000003</v>
      </c>
      <c r="C3792" s="26" t="str">
        <f>TEXT(B3792,"dd.mm.yyyy")</f>
        <v>18.02.2023</v>
      </c>
      <c r="D3792" s="27">
        <f>B3792-A3792</f>
        <v>1.6666666670062114E-2</v>
      </c>
      <c r="E3792" s="28" t="s">
        <v>61</v>
      </c>
      <c r="F3792" s="28" t="s">
        <v>407</v>
      </c>
      <c r="G3792" s="28">
        <v>1</v>
      </c>
      <c r="H3792" s="29">
        <v>9</v>
      </c>
      <c r="I3792" s="28">
        <v>1</v>
      </c>
      <c r="J3792" s="28" t="s">
        <v>12</v>
      </c>
      <c r="K3792" s="28">
        <v>1</v>
      </c>
      <c r="L3792" s="29">
        <v>27</v>
      </c>
      <c r="M3792" s="29">
        <f t="shared" si="59"/>
        <v>8.1</v>
      </c>
      <c r="N3792" s="29">
        <v>5.8999999999999986</v>
      </c>
      <c r="O3792" s="30">
        <v>41</v>
      </c>
    </row>
    <row r="3793" spans="1:15" x14ac:dyDescent="0.35">
      <c r="A3793" s="24">
        <v>44975.09652777778</v>
      </c>
      <c r="B3793" s="25">
        <v>44975.097916666666</v>
      </c>
      <c r="C3793" s="26" t="str">
        <f>TEXT(B3793,"dd.mm.yyyy")</f>
        <v>18.02.2023</v>
      </c>
      <c r="D3793" s="27">
        <f>B3793-A3793</f>
        <v>1.3888888861401938E-3</v>
      </c>
      <c r="E3793" s="28" t="s">
        <v>74</v>
      </c>
      <c r="F3793" s="28" t="s">
        <v>634</v>
      </c>
      <c r="G3793" s="28">
        <v>1</v>
      </c>
      <c r="H3793" s="29">
        <v>0.5</v>
      </c>
      <c r="I3793" s="28">
        <v>1</v>
      </c>
      <c r="J3793" s="28" t="s">
        <v>12</v>
      </c>
      <c r="K3793" s="28">
        <v>2</v>
      </c>
      <c r="L3793" s="29">
        <v>3.5</v>
      </c>
      <c r="M3793" s="29">
        <f t="shared" si="59"/>
        <v>1.05</v>
      </c>
      <c r="N3793" s="29">
        <v>1.4500000000000002</v>
      </c>
      <c r="O3793" s="30">
        <v>6</v>
      </c>
    </row>
    <row r="3794" spans="1:15" x14ac:dyDescent="0.35">
      <c r="A3794" s="24">
        <v>44975.09652777778</v>
      </c>
      <c r="B3794" s="25">
        <v>44975.111111111109</v>
      </c>
      <c r="C3794" s="26" t="str">
        <f>TEXT(B3794,"dd.mm.yyyy")</f>
        <v>18.02.2023</v>
      </c>
      <c r="D3794" s="27">
        <f>B3794-A3794</f>
        <v>1.4583333329937886E-2</v>
      </c>
      <c r="E3794" s="28" t="s">
        <v>69</v>
      </c>
      <c r="F3794" s="28" t="s">
        <v>191</v>
      </c>
      <c r="G3794" s="28">
        <v>1</v>
      </c>
      <c r="H3794" s="29">
        <v>6.9</v>
      </c>
      <c r="I3794" s="28">
        <v>1</v>
      </c>
      <c r="J3794" s="28" t="s">
        <v>12</v>
      </c>
      <c r="K3794" s="28">
        <v>2</v>
      </c>
      <c r="L3794" s="29">
        <v>20.7</v>
      </c>
      <c r="M3794" s="29">
        <f t="shared" si="59"/>
        <v>6.21</v>
      </c>
      <c r="N3794" s="29">
        <v>4.09</v>
      </c>
      <c r="O3794" s="30">
        <v>31</v>
      </c>
    </row>
    <row r="3795" spans="1:15" x14ac:dyDescent="0.35">
      <c r="A3795" s="24">
        <v>44975.09652777778</v>
      </c>
      <c r="B3795" s="25">
        <v>44975.099305555559</v>
      </c>
      <c r="C3795" s="26" t="str">
        <f>TEXT(B3795,"dd.mm.yyyy")</f>
        <v>18.02.2023</v>
      </c>
      <c r="D3795" s="27">
        <f>B3795-A3795</f>
        <v>2.7777777795563452E-3</v>
      </c>
      <c r="E3795" s="28" t="s">
        <v>41</v>
      </c>
      <c r="F3795" s="28" t="s">
        <v>715</v>
      </c>
      <c r="G3795" s="28">
        <v>2</v>
      </c>
      <c r="H3795" s="29">
        <v>0.8</v>
      </c>
      <c r="I3795" s="28">
        <v>1</v>
      </c>
      <c r="J3795" s="28" t="s">
        <v>12</v>
      </c>
      <c r="K3795" s="28">
        <v>1</v>
      </c>
      <c r="L3795" s="29">
        <v>4</v>
      </c>
      <c r="M3795" s="29">
        <f t="shared" si="59"/>
        <v>1.2</v>
      </c>
      <c r="N3795" s="29">
        <v>0.79999999999999982</v>
      </c>
      <c r="O3795" s="30">
        <v>6</v>
      </c>
    </row>
    <row r="3796" spans="1:15" x14ac:dyDescent="0.35">
      <c r="A3796" s="24">
        <v>44975.09652777778</v>
      </c>
      <c r="B3796" s="25">
        <v>44975.101388888892</v>
      </c>
      <c r="C3796" s="26" t="str">
        <f>TEXT(B3796,"dd.mm.yyyy")</f>
        <v>18.02.2023</v>
      </c>
      <c r="D3796" s="27">
        <f>B3796-A3796</f>
        <v>4.8611111124046147E-3</v>
      </c>
      <c r="E3796" s="28" t="s">
        <v>20</v>
      </c>
      <c r="F3796" s="28" t="s">
        <v>256</v>
      </c>
      <c r="G3796" s="28">
        <v>1</v>
      </c>
      <c r="H3796" s="29">
        <v>2</v>
      </c>
      <c r="I3796" s="28">
        <v>1</v>
      </c>
      <c r="J3796" s="28" t="s">
        <v>12</v>
      </c>
      <c r="K3796" s="28">
        <v>1</v>
      </c>
      <c r="L3796" s="29">
        <v>6</v>
      </c>
      <c r="M3796" s="29">
        <f t="shared" si="59"/>
        <v>1.7999999999999998</v>
      </c>
      <c r="N3796" s="29">
        <v>1.2000000000000002</v>
      </c>
      <c r="O3796" s="30">
        <v>9</v>
      </c>
    </row>
    <row r="3797" spans="1:15" x14ac:dyDescent="0.35">
      <c r="A3797" s="24">
        <v>44975.099305555559</v>
      </c>
      <c r="B3797" s="25">
        <v>44975.121527777781</v>
      </c>
      <c r="C3797" s="26" t="str">
        <f>TEXT(B3797,"dd.mm.yyyy")</f>
        <v>18.02.2023</v>
      </c>
      <c r="D3797" s="27">
        <f>B3797-A3797</f>
        <v>2.2222222221898846E-2</v>
      </c>
      <c r="E3797" s="28" t="s">
        <v>52</v>
      </c>
      <c r="F3797" s="28" t="s">
        <v>376</v>
      </c>
      <c r="G3797" s="28">
        <v>1</v>
      </c>
      <c r="H3797" s="29">
        <v>20.7</v>
      </c>
      <c r="I3797" s="28">
        <v>2</v>
      </c>
      <c r="J3797" s="28" t="s">
        <v>12</v>
      </c>
      <c r="K3797" s="28">
        <v>2</v>
      </c>
      <c r="L3797" s="29">
        <v>62.1</v>
      </c>
      <c r="M3797" s="29">
        <f t="shared" si="59"/>
        <v>18.63</v>
      </c>
      <c r="N3797" s="29">
        <v>6.2700000000000031</v>
      </c>
      <c r="O3797" s="30">
        <v>87</v>
      </c>
    </row>
    <row r="3798" spans="1:15" x14ac:dyDescent="0.35">
      <c r="A3798" s="24">
        <v>44975.099305555559</v>
      </c>
      <c r="B3798" s="25">
        <v>44975.107638888891</v>
      </c>
      <c r="C3798" s="26" t="str">
        <f>TEXT(B3798,"dd.mm.yyyy")</f>
        <v>18.02.2023</v>
      </c>
      <c r="D3798" s="27">
        <f>B3798-A3798</f>
        <v>8.333333331393078E-3</v>
      </c>
      <c r="E3798" s="28" t="s">
        <v>36</v>
      </c>
      <c r="F3798" s="28" t="s">
        <v>280</v>
      </c>
      <c r="G3798" s="28">
        <v>1</v>
      </c>
      <c r="H3798" s="29">
        <v>3.8</v>
      </c>
      <c r="I3798" s="28">
        <v>1</v>
      </c>
      <c r="J3798" s="28" t="s">
        <v>12</v>
      </c>
      <c r="K3798" s="28">
        <v>1</v>
      </c>
      <c r="L3798" s="29">
        <v>11.4</v>
      </c>
      <c r="M3798" s="29">
        <f t="shared" si="59"/>
        <v>3.42</v>
      </c>
      <c r="N3798" s="29">
        <v>2.1799999999999997</v>
      </c>
      <c r="O3798" s="30">
        <v>17</v>
      </c>
    </row>
    <row r="3799" spans="1:15" x14ac:dyDescent="0.35">
      <c r="A3799" s="24">
        <v>44975.099305555559</v>
      </c>
      <c r="B3799" s="25">
        <v>44975.103472222225</v>
      </c>
      <c r="C3799" s="26" t="str">
        <f>TEXT(B3799,"dd.mm.yyyy")</f>
        <v>18.02.2023</v>
      </c>
      <c r="D3799" s="27">
        <f>B3799-A3799</f>
        <v>4.166666665696539E-3</v>
      </c>
      <c r="E3799" s="28" t="s">
        <v>25</v>
      </c>
      <c r="F3799" s="28" t="s">
        <v>468</v>
      </c>
      <c r="G3799" s="28">
        <v>1</v>
      </c>
      <c r="H3799" s="29">
        <v>1.7</v>
      </c>
      <c r="I3799" s="28">
        <v>1</v>
      </c>
      <c r="J3799" s="28" t="s">
        <v>12</v>
      </c>
      <c r="K3799" s="28">
        <v>2</v>
      </c>
      <c r="L3799" s="29">
        <v>3.1</v>
      </c>
      <c r="M3799" s="29">
        <f t="shared" si="59"/>
        <v>0.92999999999999994</v>
      </c>
      <c r="N3799" s="29">
        <v>0.9700000000000002</v>
      </c>
      <c r="O3799" s="30">
        <v>5</v>
      </c>
    </row>
    <row r="3800" spans="1:15" x14ac:dyDescent="0.35">
      <c r="A3800" s="24">
        <v>44975.099305555559</v>
      </c>
      <c r="B3800" s="25">
        <v>44975.10833333333</v>
      </c>
      <c r="C3800" s="26" t="str">
        <f>TEXT(B3800,"dd.mm.yyyy")</f>
        <v>18.02.2023</v>
      </c>
      <c r="D3800" s="27">
        <f>B3800-A3800</f>
        <v>9.0277777708251961E-3</v>
      </c>
      <c r="E3800" s="28" t="s">
        <v>40</v>
      </c>
      <c r="F3800" s="28" t="s">
        <v>579</v>
      </c>
      <c r="G3800" s="28">
        <v>1</v>
      </c>
      <c r="H3800" s="29">
        <v>2.6</v>
      </c>
      <c r="I3800" s="28">
        <v>1</v>
      </c>
      <c r="J3800" s="28" t="s">
        <v>12</v>
      </c>
      <c r="K3800" s="28">
        <v>2</v>
      </c>
      <c r="L3800" s="29">
        <v>7.8</v>
      </c>
      <c r="M3800" s="29">
        <f t="shared" si="59"/>
        <v>2.34</v>
      </c>
      <c r="N3800" s="29">
        <v>1.8600000000000003</v>
      </c>
      <c r="O3800" s="30">
        <v>12</v>
      </c>
    </row>
    <row r="3801" spans="1:15" x14ac:dyDescent="0.35">
      <c r="A3801" s="24">
        <v>44975.1</v>
      </c>
      <c r="B3801" s="25">
        <v>44975.105555555558</v>
      </c>
      <c r="C3801" s="26" t="str">
        <f>TEXT(B3801,"dd.mm.yyyy")</f>
        <v>18.02.2023</v>
      </c>
      <c r="D3801" s="27">
        <f>B3801-A3801</f>
        <v>5.5555555591126904E-3</v>
      </c>
      <c r="E3801" s="28" t="s">
        <v>14</v>
      </c>
      <c r="F3801" s="28" t="s">
        <v>695</v>
      </c>
      <c r="G3801" s="28">
        <v>1</v>
      </c>
      <c r="H3801" s="29">
        <v>3.9</v>
      </c>
      <c r="I3801" s="28">
        <v>1</v>
      </c>
      <c r="J3801" s="28" t="s">
        <v>12</v>
      </c>
      <c r="K3801" s="28">
        <v>1</v>
      </c>
      <c r="L3801" s="29">
        <v>11.7</v>
      </c>
      <c r="M3801" s="29">
        <f t="shared" si="59"/>
        <v>3.51</v>
      </c>
      <c r="N3801" s="29">
        <v>2.7900000000000009</v>
      </c>
      <c r="O3801" s="30">
        <v>18</v>
      </c>
    </row>
    <row r="3802" spans="1:15" x14ac:dyDescent="0.35">
      <c r="A3802" s="24">
        <v>44975.100694444445</v>
      </c>
      <c r="B3802" s="25">
        <v>44975.105555555558</v>
      </c>
      <c r="C3802" s="26" t="str">
        <f>TEXT(B3802,"dd.mm.yyyy")</f>
        <v>18.02.2023</v>
      </c>
      <c r="D3802" s="27">
        <f>B3802-A3802</f>
        <v>4.8611111124046147E-3</v>
      </c>
      <c r="E3802" s="28" t="s">
        <v>19</v>
      </c>
      <c r="F3802" s="28" t="s">
        <v>245</v>
      </c>
      <c r="G3802" s="28">
        <v>1</v>
      </c>
      <c r="H3802" s="29">
        <v>1</v>
      </c>
      <c r="I3802" s="28">
        <v>1</v>
      </c>
      <c r="J3802" s="28" t="s">
        <v>12</v>
      </c>
      <c r="K3802" s="28">
        <v>2</v>
      </c>
      <c r="L3802" s="29">
        <v>3</v>
      </c>
      <c r="M3802" s="29">
        <f t="shared" si="59"/>
        <v>0.89999999999999991</v>
      </c>
      <c r="N3802" s="29">
        <v>1.0999999999999996</v>
      </c>
      <c r="O3802" s="30">
        <v>5</v>
      </c>
    </row>
    <row r="3803" spans="1:15" x14ac:dyDescent="0.35">
      <c r="A3803" s="24">
        <v>44975.101388888892</v>
      </c>
      <c r="B3803" s="25">
        <v>44975.104166666664</v>
      </c>
      <c r="C3803" s="26" t="str">
        <f>TEXT(B3803,"dd.mm.yyyy")</f>
        <v>18.02.2023</v>
      </c>
      <c r="D3803" s="27">
        <f>B3803-A3803</f>
        <v>2.7777777722803876E-3</v>
      </c>
      <c r="E3803" s="28" t="s">
        <v>76</v>
      </c>
      <c r="F3803" s="28" t="s">
        <v>342</v>
      </c>
      <c r="G3803" s="28">
        <v>1</v>
      </c>
      <c r="H3803" s="29">
        <v>1.3</v>
      </c>
      <c r="I3803" s="28">
        <v>1</v>
      </c>
      <c r="J3803" s="28" t="s">
        <v>12</v>
      </c>
      <c r="K3803" s="28">
        <v>1</v>
      </c>
      <c r="L3803" s="29">
        <v>3.6</v>
      </c>
      <c r="M3803" s="29">
        <f t="shared" si="59"/>
        <v>1.08</v>
      </c>
      <c r="N3803" s="29">
        <v>1.3199999999999998</v>
      </c>
      <c r="O3803" s="30">
        <v>6</v>
      </c>
    </row>
    <row r="3804" spans="1:15" x14ac:dyDescent="0.35">
      <c r="A3804" s="24">
        <v>44975.101388888892</v>
      </c>
      <c r="B3804" s="25">
        <v>44975.109027777777</v>
      </c>
      <c r="C3804" s="26" t="str">
        <f>TEXT(B3804,"dd.mm.yyyy")</f>
        <v>18.02.2023</v>
      </c>
      <c r="D3804" s="27">
        <f>B3804-A3804</f>
        <v>7.6388888846850023E-3</v>
      </c>
      <c r="E3804" s="28" t="s">
        <v>76</v>
      </c>
      <c r="F3804" s="28" t="s">
        <v>885</v>
      </c>
      <c r="G3804" s="28">
        <v>1</v>
      </c>
      <c r="H3804" s="29">
        <v>4.5</v>
      </c>
      <c r="I3804" s="28">
        <v>1</v>
      </c>
      <c r="J3804" s="28" t="s">
        <v>12</v>
      </c>
      <c r="K3804" s="28">
        <v>1</v>
      </c>
      <c r="L3804" s="29">
        <v>13.5</v>
      </c>
      <c r="M3804" s="29">
        <f t="shared" si="59"/>
        <v>4.05</v>
      </c>
      <c r="N3804" s="29">
        <v>2.4499999999999993</v>
      </c>
      <c r="O3804" s="30">
        <v>20</v>
      </c>
    </row>
    <row r="3805" spans="1:15" x14ac:dyDescent="0.35">
      <c r="A3805" s="24">
        <v>44975.101388888892</v>
      </c>
      <c r="B3805" s="25">
        <v>44975.106944444444</v>
      </c>
      <c r="C3805" s="26" t="str">
        <f>TEXT(B3805,"dd.mm.yyyy")</f>
        <v>18.02.2023</v>
      </c>
      <c r="D3805" s="27">
        <f>B3805-A3805</f>
        <v>5.5555555518367328E-3</v>
      </c>
      <c r="E3805" s="28" t="s">
        <v>49</v>
      </c>
      <c r="F3805" s="28" t="s">
        <v>282</v>
      </c>
      <c r="G3805" s="28">
        <v>1</v>
      </c>
      <c r="H3805" s="29">
        <v>1.2</v>
      </c>
      <c r="I3805" s="28">
        <v>1</v>
      </c>
      <c r="J3805" s="28" t="s">
        <v>12</v>
      </c>
      <c r="K3805" s="28">
        <v>1</v>
      </c>
      <c r="L3805" s="29">
        <v>3.4</v>
      </c>
      <c r="M3805" s="29">
        <f t="shared" si="59"/>
        <v>1.02</v>
      </c>
      <c r="N3805" s="29">
        <v>0.58000000000000007</v>
      </c>
      <c r="O3805" s="30">
        <v>5</v>
      </c>
    </row>
    <row r="3806" spans="1:15" x14ac:dyDescent="0.35">
      <c r="A3806" s="24">
        <v>44975.101388888892</v>
      </c>
      <c r="B3806" s="25">
        <v>44975.113194444442</v>
      </c>
      <c r="C3806" s="26" t="str">
        <f>TEXT(B3806,"dd.mm.yyyy")</f>
        <v>18.02.2023</v>
      </c>
      <c r="D3806" s="27">
        <f>B3806-A3806</f>
        <v>1.1805555550381541E-2</v>
      </c>
      <c r="E3806" s="28" t="s">
        <v>57</v>
      </c>
      <c r="F3806" s="28" t="s">
        <v>252</v>
      </c>
      <c r="G3806" s="28">
        <v>2</v>
      </c>
      <c r="H3806" s="29">
        <v>7.1</v>
      </c>
      <c r="I3806" s="28">
        <v>1</v>
      </c>
      <c r="J3806" s="28" t="s">
        <v>12</v>
      </c>
      <c r="K3806" s="28">
        <v>1</v>
      </c>
      <c r="L3806" s="29">
        <v>21.3</v>
      </c>
      <c r="M3806" s="29">
        <f t="shared" si="59"/>
        <v>6.39</v>
      </c>
      <c r="N3806" s="29">
        <v>3.3099999999999987</v>
      </c>
      <c r="O3806" s="30">
        <v>31</v>
      </c>
    </row>
    <row r="3807" spans="1:15" x14ac:dyDescent="0.35">
      <c r="A3807" s="24">
        <v>44975.102083333331</v>
      </c>
      <c r="B3807" s="25">
        <v>44975.10833333333</v>
      </c>
      <c r="C3807" s="26" t="str">
        <f>TEXT(B3807,"dd.mm.yyyy")</f>
        <v>18.02.2023</v>
      </c>
      <c r="D3807" s="27">
        <f>B3807-A3807</f>
        <v>6.2499999985448085E-3</v>
      </c>
      <c r="E3807" s="28" t="s">
        <v>34</v>
      </c>
      <c r="F3807" s="28" t="s">
        <v>899</v>
      </c>
      <c r="G3807" s="28">
        <v>1</v>
      </c>
      <c r="H3807" s="29">
        <v>2.5</v>
      </c>
      <c r="I3807" s="28">
        <v>1</v>
      </c>
      <c r="J3807" s="28" t="s">
        <v>12</v>
      </c>
      <c r="K3807" s="28">
        <v>2</v>
      </c>
      <c r="L3807" s="29">
        <v>7.5</v>
      </c>
      <c r="M3807" s="29">
        <f t="shared" si="59"/>
        <v>2.25</v>
      </c>
      <c r="N3807" s="29">
        <v>2.25</v>
      </c>
      <c r="O3807" s="30">
        <v>12</v>
      </c>
    </row>
    <row r="3808" spans="1:15" x14ac:dyDescent="0.35">
      <c r="A3808" s="24">
        <v>44975.102083333331</v>
      </c>
      <c r="B3808" s="25">
        <v>44975.103472222225</v>
      </c>
      <c r="C3808" s="26" t="str">
        <f>TEXT(B3808,"dd.mm.yyyy")</f>
        <v>18.02.2023</v>
      </c>
      <c r="D3808" s="27">
        <f>B3808-A3808</f>
        <v>1.3888888934161514E-3</v>
      </c>
      <c r="E3808" s="28" t="s">
        <v>17</v>
      </c>
      <c r="F3808" s="28" t="s">
        <v>620</v>
      </c>
      <c r="G3808" s="28">
        <v>1</v>
      </c>
      <c r="H3808" s="29">
        <v>0.5</v>
      </c>
      <c r="I3808" s="28">
        <v>1</v>
      </c>
      <c r="J3808" s="28" t="s">
        <v>12</v>
      </c>
      <c r="K3808" s="28">
        <v>2</v>
      </c>
      <c r="L3808" s="29">
        <v>3.3</v>
      </c>
      <c r="M3808" s="29">
        <f t="shared" si="59"/>
        <v>0.98999999999999988</v>
      </c>
      <c r="N3808" s="29">
        <v>1.71</v>
      </c>
      <c r="O3808" s="30">
        <v>6</v>
      </c>
    </row>
    <row r="3809" spans="1:15" x14ac:dyDescent="0.35">
      <c r="A3809" s="24">
        <v>44975.102777777778</v>
      </c>
      <c r="B3809" s="25">
        <v>44975.106944444444</v>
      </c>
      <c r="C3809" s="26" t="str">
        <f>TEXT(B3809,"dd.mm.yyyy")</f>
        <v>18.02.2023</v>
      </c>
      <c r="D3809" s="27">
        <f>B3809-A3809</f>
        <v>4.166666665696539E-3</v>
      </c>
      <c r="E3809" s="28" t="s">
        <v>32</v>
      </c>
      <c r="F3809" s="28" t="s">
        <v>439</v>
      </c>
      <c r="G3809" s="28">
        <v>1</v>
      </c>
      <c r="H3809" s="29">
        <v>2.1</v>
      </c>
      <c r="I3809" s="28">
        <v>1</v>
      </c>
      <c r="J3809" s="28" t="s">
        <v>12</v>
      </c>
      <c r="K3809" s="28">
        <v>1</v>
      </c>
      <c r="L3809" s="29">
        <v>6.3</v>
      </c>
      <c r="M3809" s="29">
        <f t="shared" si="59"/>
        <v>1.89</v>
      </c>
      <c r="N3809" s="29">
        <v>1.8099999999999996</v>
      </c>
      <c r="O3809" s="30">
        <v>10</v>
      </c>
    </row>
    <row r="3810" spans="1:15" x14ac:dyDescent="0.35">
      <c r="A3810" s="24">
        <v>44975.103472222225</v>
      </c>
      <c r="B3810" s="25">
        <v>44975.106249999997</v>
      </c>
      <c r="C3810" s="26" t="str">
        <f>TEXT(B3810,"dd.mm.yyyy")</f>
        <v>18.02.2023</v>
      </c>
      <c r="D3810" s="27">
        <f>B3810-A3810</f>
        <v>2.7777777722803876E-3</v>
      </c>
      <c r="E3810" s="28" t="s">
        <v>21</v>
      </c>
      <c r="F3810" s="28" t="s">
        <v>404</v>
      </c>
      <c r="G3810" s="28">
        <v>1</v>
      </c>
      <c r="H3810" s="29">
        <v>0.5</v>
      </c>
      <c r="I3810" s="28">
        <v>1</v>
      </c>
      <c r="J3810" s="28" t="s">
        <v>12</v>
      </c>
      <c r="K3810" s="28">
        <v>2</v>
      </c>
      <c r="L3810" s="29">
        <v>3.3</v>
      </c>
      <c r="M3810" s="29">
        <f t="shared" si="59"/>
        <v>0.98999999999999988</v>
      </c>
      <c r="N3810" s="29">
        <v>0.71</v>
      </c>
      <c r="O3810" s="30">
        <v>5</v>
      </c>
    </row>
    <row r="3811" spans="1:15" x14ac:dyDescent="0.35">
      <c r="A3811" s="24">
        <v>44975.104861111111</v>
      </c>
      <c r="B3811" s="25">
        <v>44975.117361111108</v>
      </c>
      <c r="C3811" s="26" t="str">
        <f>TEXT(B3811,"dd.mm.yyyy")</f>
        <v>18.02.2023</v>
      </c>
      <c r="D3811" s="27">
        <f>B3811-A3811</f>
        <v>1.2499999997089617E-2</v>
      </c>
      <c r="E3811" s="28" t="s">
        <v>67</v>
      </c>
      <c r="F3811" s="28" t="s">
        <v>102</v>
      </c>
      <c r="G3811" s="28">
        <v>1</v>
      </c>
      <c r="H3811" s="29">
        <v>4.0999999999999996</v>
      </c>
      <c r="I3811" s="28">
        <v>1</v>
      </c>
      <c r="J3811" s="28" t="s">
        <v>12</v>
      </c>
      <c r="K3811" s="28">
        <v>1</v>
      </c>
      <c r="L3811" s="29">
        <v>12.3</v>
      </c>
      <c r="M3811" s="29">
        <f t="shared" si="59"/>
        <v>3.69</v>
      </c>
      <c r="N3811" s="29">
        <v>3.01</v>
      </c>
      <c r="O3811" s="30">
        <v>19</v>
      </c>
    </row>
    <row r="3812" spans="1:15" x14ac:dyDescent="0.35">
      <c r="A3812" s="24">
        <v>44975.104861111111</v>
      </c>
      <c r="B3812" s="25">
        <v>44975.111805555556</v>
      </c>
      <c r="C3812" s="26" t="str">
        <f>TEXT(B3812,"dd.mm.yyyy")</f>
        <v>18.02.2023</v>
      </c>
      <c r="D3812" s="27">
        <f>B3812-A3812</f>
        <v>6.9444444452528842E-3</v>
      </c>
      <c r="E3812" s="28" t="s">
        <v>72</v>
      </c>
      <c r="F3812" s="28" t="s">
        <v>87</v>
      </c>
      <c r="G3812" s="28">
        <v>1</v>
      </c>
      <c r="H3812" s="29">
        <v>3.1</v>
      </c>
      <c r="I3812" s="28">
        <v>1</v>
      </c>
      <c r="J3812" s="28" t="s">
        <v>12</v>
      </c>
      <c r="K3812" s="28">
        <v>2</v>
      </c>
      <c r="L3812" s="29">
        <v>9.3000000000000007</v>
      </c>
      <c r="M3812" s="29">
        <f t="shared" si="59"/>
        <v>2.79</v>
      </c>
      <c r="N3812" s="29">
        <v>1.9100000000000001</v>
      </c>
      <c r="O3812" s="30">
        <v>14</v>
      </c>
    </row>
    <row r="3813" spans="1:15" x14ac:dyDescent="0.35">
      <c r="A3813" s="24">
        <v>44975.105555555558</v>
      </c>
      <c r="B3813" s="25">
        <v>44975.105555555558</v>
      </c>
      <c r="C3813" s="26" t="str">
        <f>TEXT(B3813,"dd.mm.yyyy")</f>
        <v>18.02.2023</v>
      </c>
      <c r="D3813" s="27">
        <f>B3813-A3813</f>
        <v>0</v>
      </c>
      <c r="E3813" s="28" t="s">
        <v>32</v>
      </c>
      <c r="F3813" s="28" t="s">
        <v>124</v>
      </c>
      <c r="G3813" s="28">
        <v>1</v>
      </c>
      <c r="H3813" s="29">
        <v>0</v>
      </c>
      <c r="I3813" s="28">
        <v>2</v>
      </c>
      <c r="J3813" s="28" t="s">
        <v>12</v>
      </c>
      <c r="K3813" s="28">
        <v>2</v>
      </c>
      <c r="L3813" s="29">
        <v>3.9</v>
      </c>
      <c r="M3813" s="29">
        <f t="shared" si="59"/>
        <v>1.17</v>
      </c>
      <c r="N3813" s="29">
        <v>0.93000000000000016</v>
      </c>
      <c r="O3813" s="30">
        <v>6</v>
      </c>
    </row>
    <row r="3814" spans="1:15" x14ac:dyDescent="0.35">
      <c r="A3814" s="24">
        <v>44975.105555555558</v>
      </c>
      <c r="B3814" s="25">
        <v>44975.109027777777</v>
      </c>
      <c r="C3814" s="26" t="str">
        <f>TEXT(B3814,"dd.mm.yyyy")</f>
        <v>18.02.2023</v>
      </c>
      <c r="D3814" s="27">
        <f>B3814-A3814</f>
        <v>3.4722222189884633E-3</v>
      </c>
      <c r="E3814" s="28" t="s">
        <v>20</v>
      </c>
      <c r="F3814" s="28" t="s">
        <v>153</v>
      </c>
      <c r="G3814" s="28">
        <v>1</v>
      </c>
      <c r="H3814" s="29">
        <v>1</v>
      </c>
      <c r="I3814" s="28">
        <v>1</v>
      </c>
      <c r="J3814" s="28" t="s">
        <v>12</v>
      </c>
      <c r="K3814" s="28">
        <v>2</v>
      </c>
      <c r="L3814" s="29">
        <v>3.8</v>
      </c>
      <c r="M3814" s="29">
        <f t="shared" si="59"/>
        <v>1.1399999999999999</v>
      </c>
      <c r="N3814" s="29">
        <v>1.0600000000000005</v>
      </c>
      <c r="O3814" s="30">
        <v>6</v>
      </c>
    </row>
    <row r="3815" spans="1:15" x14ac:dyDescent="0.35">
      <c r="A3815" s="24">
        <v>44975.106249999997</v>
      </c>
      <c r="B3815" s="25">
        <v>44975.129166666666</v>
      </c>
      <c r="C3815" s="26" t="str">
        <f>TEXT(B3815,"dd.mm.yyyy")</f>
        <v>18.02.2023</v>
      </c>
      <c r="D3815" s="27">
        <f>B3815-A3815</f>
        <v>2.2916666668606922E-2</v>
      </c>
      <c r="E3815" s="28" t="s">
        <v>16</v>
      </c>
      <c r="F3815" s="28" t="s">
        <v>310</v>
      </c>
      <c r="G3815" s="28">
        <v>1</v>
      </c>
      <c r="H3815" s="29">
        <v>13.6</v>
      </c>
      <c r="I3815" s="28">
        <v>1</v>
      </c>
      <c r="J3815" s="28" t="s">
        <v>12</v>
      </c>
      <c r="K3815" s="28">
        <v>1</v>
      </c>
      <c r="L3815" s="29">
        <v>40.799999999999997</v>
      </c>
      <c r="M3815" s="29">
        <f t="shared" si="59"/>
        <v>12.239999999999998</v>
      </c>
      <c r="N3815" s="29">
        <v>6.960000000000008</v>
      </c>
      <c r="O3815" s="30">
        <v>60</v>
      </c>
    </row>
    <row r="3816" spans="1:15" x14ac:dyDescent="0.35">
      <c r="A3816" s="24">
        <v>44975.106944444444</v>
      </c>
      <c r="B3816" s="25">
        <v>44975.111111111109</v>
      </c>
      <c r="C3816" s="26" t="str">
        <f>TEXT(B3816,"dd.mm.yyyy")</f>
        <v>18.02.2023</v>
      </c>
      <c r="D3816" s="27">
        <f>B3816-A3816</f>
        <v>4.166666665696539E-3</v>
      </c>
      <c r="E3816" s="28" t="s">
        <v>72</v>
      </c>
      <c r="F3816" s="28" t="s">
        <v>178</v>
      </c>
      <c r="G3816" s="28">
        <v>2</v>
      </c>
      <c r="H3816" s="29">
        <v>2</v>
      </c>
      <c r="I3816" s="28">
        <v>1</v>
      </c>
      <c r="J3816" s="28" t="s">
        <v>12</v>
      </c>
      <c r="K3816" s="28">
        <v>2</v>
      </c>
      <c r="L3816" s="29">
        <v>6</v>
      </c>
      <c r="M3816" s="29">
        <f t="shared" si="59"/>
        <v>1.7999999999999998</v>
      </c>
      <c r="N3816" s="29">
        <v>1.2000000000000002</v>
      </c>
      <c r="O3816" s="30">
        <v>9</v>
      </c>
    </row>
    <row r="3817" spans="1:15" x14ac:dyDescent="0.35">
      <c r="A3817" s="24">
        <v>44975.106944444444</v>
      </c>
      <c r="B3817" s="25">
        <v>44975.112500000003</v>
      </c>
      <c r="C3817" s="26" t="str">
        <f>TEXT(B3817,"dd.mm.yyyy")</f>
        <v>18.02.2023</v>
      </c>
      <c r="D3817" s="27">
        <f>B3817-A3817</f>
        <v>5.5555555591126904E-3</v>
      </c>
      <c r="E3817" s="28" t="s">
        <v>67</v>
      </c>
      <c r="F3817" s="28" t="s">
        <v>102</v>
      </c>
      <c r="G3817" s="28">
        <v>1</v>
      </c>
      <c r="H3817" s="29">
        <v>1.6</v>
      </c>
      <c r="I3817" s="28">
        <v>1</v>
      </c>
      <c r="J3817" s="28" t="s">
        <v>12</v>
      </c>
      <c r="K3817" s="28">
        <v>1</v>
      </c>
      <c r="L3817" s="29">
        <v>3.1</v>
      </c>
      <c r="M3817" s="29">
        <f t="shared" si="59"/>
        <v>0.92999999999999994</v>
      </c>
      <c r="N3817" s="29">
        <v>0.9700000000000002</v>
      </c>
      <c r="O3817" s="30">
        <v>5</v>
      </c>
    </row>
    <row r="3818" spans="1:15" x14ac:dyDescent="0.35">
      <c r="A3818" s="24">
        <v>44975.106944444444</v>
      </c>
      <c r="B3818" s="25">
        <v>44975.118750000001</v>
      </c>
      <c r="C3818" s="26" t="str">
        <f>TEXT(B3818,"dd.mm.yyyy")</f>
        <v>18.02.2023</v>
      </c>
      <c r="D3818" s="27">
        <f>B3818-A3818</f>
        <v>1.1805555557657499E-2</v>
      </c>
      <c r="E3818" s="28" t="s">
        <v>76</v>
      </c>
      <c r="F3818" s="28" t="s">
        <v>691</v>
      </c>
      <c r="G3818" s="28">
        <v>1</v>
      </c>
      <c r="H3818" s="29">
        <v>4.8</v>
      </c>
      <c r="I3818" s="28">
        <v>1</v>
      </c>
      <c r="J3818" s="28" t="s">
        <v>12</v>
      </c>
      <c r="K3818" s="28">
        <v>2</v>
      </c>
      <c r="L3818" s="29">
        <v>14.4</v>
      </c>
      <c r="M3818" s="29">
        <f t="shared" si="59"/>
        <v>4.32</v>
      </c>
      <c r="N3818" s="29">
        <v>3.2799999999999994</v>
      </c>
      <c r="O3818" s="30">
        <v>22</v>
      </c>
    </row>
    <row r="3819" spans="1:15" x14ac:dyDescent="0.35">
      <c r="A3819" s="24">
        <v>44975.107638888891</v>
      </c>
      <c r="B3819" s="25">
        <v>44975.111805555556</v>
      </c>
      <c r="C3819" s="26" t="str">
        <f>TEXT(B3819,"dd.mm.yyyy")</f>
        <v>18.02.2023</v>
      </c>
      <c r="D3819" s="27">
        <f>B3819-A3819</f>
        <v>4.166666665696539E-3</v>
      </c>
      <c r="E3819" s="28" t="s">
        <v>56</v>
      </c>
      <c r="F3819" s="28" t="s">
        <v>676</v>
      </c>
      <c r="G3819" s="28">
        <v>1</v>
      </c>
      <c r="H3819" s="29">
        <v>2.1</v>
      </c>
      <c r="I3819" s="28">
        <v>1</v>
      </c>
      <c r="J3819" s="28" t="s">
        <v>12</v>
      </c>
      <c r="K3819" s="28">
        <v>1</v>
      </c>
      <c r="L3819" s="29">
        <v>6.3</v>
      </c>
      <c r="M3819" s="29">
        <f t="shared" si="59"/>
        <v>1.89</v>
      </c>
      <c r="N3819" s="29">
        <v>1.8099999999999996</v>
      </c>
      <c r="O3819" s="30">
        <v>10</v>
      </c>
    </row>
    <row r="3820" spans="1:15" x14ac:dyDescent="0.35">
      <c r="A3820" s="24">
        <v>44975.107638888891</v>
      </c>
      <c r="B3820" s="25">
        <v>44975.122916666667</v>
      </c>
      <c r="C3820" s="26" t="str">
        <f>TEXT(B3820,"dd.mm.yyyy")</f>
        <v>18.02.2023</v>
      </c>
      <c r="D3820" s="27">
        <f>B3820-A3820</f>
        <v>1.5277777776645962E-2</v>
      </c>
      <c r="E3820" s="28" t="s">
        <v>56</v>
      </c>
      <c r="F3820" s="28" t="s">
        <v>429</v>
      </c>
      <c r="G3820" s="28">
        <v>1</v>
      </c>
      <c r="H3820" s="29">
        <v>6.8</v>
      </c>
      <c r="I3820" s="28">
        <v>1</v>
      </c>
      <c r="J3820" s="28" t="s">
        <v>12</v>
      </c>
      <c r="K3820" s="28">
        <v>2</v>
      </c>
      <c r="L3820" s="29">
        <v>20.399999999999999</v>
      </c>
      <c r="M3820" s="29">
        <f t="shared" si="59"/>
        <v>6.1199999999999992</v>
      </c>
      <c r="N3820" s="29">
        <v>2.480000000000004</v>
      </c>
      <c r="O3820" s="30">
        <v>29</v>
      </c>
    </row>
    <row r="3821" spans="1:15" x14ac:dyDescent="0.35">
      <c r="A3821" s="24">
        <v>44975.107638888891</v>
      </c>
      <c r="B3821" s="25">
        <v>44975.111111111109</v>
      </c>
      <c r="C3821" s="26" t="str">
        <f>TEXT(B3821,"dd.mm.yyyy")</f>
        <v>18.02.2023</v>
      </c>
      <c r="D3821" s="27">
        <f>B3821-A3821</f>
        <v>3.4722222189884633E-3</v>
      </c>
      <c r="E3821" s="28" t="s">
        <v>20</v>
      </c>
      <c r="F3821" s="28" t="s">
        <v>370</v>
      </c>
      <c r="G3821" s="28">
        <v>1</v>
      </c>
      <c r="H3821" s="29">
        <v>0.8</v>
      </c>
      <c r="I3821" s="28">
        <v>1</v>
      </c>
      <c r="J3821" s="28" t="s">
        <v>12</v>
      </c>
      <c r="K3821" s="28">
        <v>2</v>
      </c>
      <c r="L3821" s="29">
        <v>3.1</v>
      </c>
      <c r="M3821" s="29">
        <f t="shared" si="59"/>
        <v>0.92999999999999994</v>
      </c>
      <c r="N3821" s="29">
        <v>0.9700000000000002</v>
      </c>
      <c r="O3821" s="30">
        <v>5</v>
      </c>
    </row>
    <row r="3822" spans="1:15" x14ac:dyDescent="0.35">
      <c r="A3822" s="24">
        <v>44975.109027777777</v>
      </c>
      <c r="B3822" s="25">
        <v>44975.115972222222</v>
      </c>
      <c r="C3822" s="26" t="str">
        <f>TEXT(B3822,"dd.mm.yyyy")</f>
        <v>18.02.2023</v>
      </c>
      <c r="D3822" s="27">
        <f>B3822-A3822</f>
        <v>6.9444444452528842E-3</v>
      </c>
      <c r="E3822" s="28" t="s">
        <v>37</v>
      </c>
      <c r="F3822" s="28" t="s">
        <v>589</v>
      </c>
      <c r="G3822" s="28">
        <v>1</v>
      </c>
      <c r="H3822" s="29">
        <v>3.3</v>
      </c>
      <c r="I3822" s="28">
        <v>1</v>
      </c>
      <c r="J3822" s="28" t="s">
        <v>12</v>
      </c>
      <c r="K3822" s="28">
        <v>2</v>
      </c>
      <c r="L3822" s="29">
        <v>9.9</v>
      </c>
      <c r="M3822" s="29">
        <f t="shared" si="59"/>
        <v>2.97</v>
      </c>
      <c r="N3822" s="29">
        <v>1.129999999999999</v>
      </c>
      <c r="O3822" s="30">
        <v>14</v>
      </c>
    </row>
    <row r="3823" spans="1:15" x14ac:dyDescent="0.35">
      <c r="A3823" s="24">
        <v>44975.109027777777</v>
      </c>
      <c r="B3823" s="25">
        <v>44975.112500000003</v>
      </c>
      <c r="C3823" s="26" t="str">
        <f>TEXT(B3823,"dd.mm.yyyy")</f>
        <v>18.02.2023</v>
      </c>
      <c r="D3823" s="27">
        <f>B3823-A3823</f>
        <v>3.4722222262644209E-3</v>
      </c>
      <c r="E3823" s="28" t="s">
        <v>14</v>
      </c>
      <c r="F3823" s="28" t="s">
        <v>390</v>
      </c>
      <c r="G3823" s="28">
        <v>1</v>
      </c>
      <c r="H3823" s="29">
        <v>1</v>
      </c>
      <c r="I3823" s="28">
        <v>1</v>
      </c>
      <c r="J3823" s="28" t="s">
        <v>12</v>
      </c>
      <c r="K3823" s="28">
        <v>2</v>
      </c>
      <c r="L3823" s="29">
        <v>4</v>
      </c>
      <c r="M3823" s="29">
        <f t="shared" si="59"/>
        <v>1.2</v>
      </c>
      <c r="N3823" s="29">
        <v>0.79999999999999982</v>
      </c>
      <c r="O3823" s="30">
        <v>6</v>
      </c>
    </row>
    <row r="3824" spans="1:15" x14ac:dyDescent="0.35">
      <c r="A3824" s="24">
        <v>44975.109722222223</v>
      </c>
      <c r="B3824" s="25">
        <v>44975.125</v>
      </c>
      <c r="C3824" s="26" t="str">
        <f>TEXT(B3824,"dd.mm.yyyy")</f>
        <v>18.02.2023</v>
      </c>
      <c r="D3824" s="27">
        <f>B3824-A3824</f>
        <v>1.5277777776645962E-2</v>
      </c>
      <c r="E3824" s="28" t="s">
        <v>49</v>
      </c>
      <c r="F3824" s="28" t="s">
        <v>438</v>
      </c>
      <c r="G3824" s="28">
        <v>1</v>
      </c>
      <c r="H3824" s="29">
        <v>7.5</v>
      </c>
      <c r="I3824" s="28">
        <v>1</v>
      </c>
      <c r="J3824" s="28" t="s">
        <v>12</v>
      </c>
      <c r="K3824" s="28">
        <v>2</v>
      </c>
      <c r="L3824" s="29">
        <v>22.5</v>
      </c>
      <c r="M3824" s="29">
        <f t="shared" si="59"/>
        <v>6.75</v>
      </c>
      <c r="N3824" s="29">
        <v>2.75</v>
      </c>
      <c r="O3824" s="30">
        <v>32</v>
      </c>
    </row>
    <row r="3825" spans="1:15" x14ac:dyDescent="0.35">
      <c r="A3825" s="24">
        <v>44975.109722222223</v>
      </c>
      <c r="B3825" s="25">
        <v>44975.126388888886</v>
      </c>
      <c r="C3825" s="26" t="str">
        <f>TEXT(B3825,"dd.mm.yyyy")</f>
        <v>18.02.2023</v>
      </c>
      <c r="D3825" s="27">
        <f>B3825-A3825</f>
        <v>1.6666666662786156E-2</v>
      </c>
      <c r="E3825" s="28" t="s">
        <v>23</v>
      </c>
      <c r="F3825" s="28" t="s">
        <v>841</v>
      </c>
      <c r="G3825" s="28">
        <v>1</v>
      </c>
      <c r="H3825" s="29">
        <v>10.6</v>
      </c>
      <c r="I3825" s="28">
        <v>1</v>
      </c>
      <c r="J3825" s="28" t="s">
        <v>12</v>
      </c>
      <c r="K3825" s="28">
        <v>2</v>
      </c>
      <c r="L3825" s="29">
        <v>31.8</v>
      </c>
      <c r="M3825" s="29">
        <f t="shared" si="59"/>
        <v>9.5399999999999991</v>
      </c>
      <c r="N3825" s="29">
        <v>2.66</v>
      </c>
      <c r="O3825" s="30">
        <v>44</v>
      </c>
    </row>
    <row r="3826" spans="1:15" x14ac:dyDescent="0.35">
      <c r="A3826" s="24">
        <v>44975.109722222223</v>
      </c>
      <c r="B3826" s="25">
        <v>44975.112500000003</v>
      </c>
      <c r="C3826" s="26" t="str">
        <f>TEXT(B3826,"dd.mm.yyyy")</f>
        <v>18.02.2023</v>
      </c>
      <c r="D3826" s="27">
        <f>B3826-A3826</f>
        <v>2.7777777795563452E-3</v>
      </c>
      <c r="E3826" s="28" t="s">
        <v>66</v>
      </c>
      <c r="F3826" s="28" t="s">
        <v>398</v>
      </c>
      <c r="G3826" s="28">
        <v>2</v>
      </c>
      <c r="H3826" s="29">
        <v>1</v>
      </c>
      <c r="I3826" s="28">
        <v>1</v>
      </c>
      <c r="J3826" s="28" t="s">
        <v>12</v>
      </c>
      <c r="K3826" s="28">
        <v>2</v>
      </c>
      <c r="L3826" s="29">
        <v>3.9</v>
      </c>
      <c r="M3826" s="29">
        <f t="shared" si="59"/>
        <v>1.17</v>
      </c>
      <c r="N3826" s="29">
        <v>0.93000000000000016</v>
      </c>
      <c r="O3826" s="30">
        <v>6</v>
      </c>
    </row>
    <row r="3827" spans="1:15" x14ac:dyDescent="0.35">
      <c r="A3827" s="24">
        <v>44975.11041666667</v>
      </c>
      <c r="B3827" s="25">
        <v>44975.112500000003</v>
      </c>
      <c r="C3827" s="26" t="str">
        <f>TEXT(B3827,"dd.mm.yyyy")</f>
        <v>18.02.2023</v>
      </c>
      <c r="D3827" s="27">
        <f>B3827-A3827</f>
        <v>2.0833333328482695E-3</v>
      </c>
      <c r="E3827" s="28" t="s">
        <v>52</v>
      </c>
      <c r="F3827" s="28" t="s">
        <v>189</v>
      </c>
      <c r="G3827" s="28">
        <v>1</v>
      </c>
      <c r="H3827" s="29">
        <v>0.6</v>
      </c>
      <c r="I3827" s="28">
        <v>1</v>
      </c>
      <c r="J3827" s="28" t="s">
        <v>12</v>
      </c>
      <c r="K3827" s="28">
        <v>2</v>
      </c>
      <c r="L3827" s="29">
        <v>4</v>
      </c>
      <c r="M3827" s="29">
        <f t="shared" si="59"/>
        <v>1.2</v>
      </c>
      <c r="N3827" s="29">
        <v>0.79999999999999982</v>
      </c>
      <c r="O3827" s="30">
        <v>6</v>
      </c>
    </row>
    <row r="3828" spans="1:15" x14ac:dyDescent="0.35">
      <c r="A3828" s="24">
        <v>44975.11041666667</v>
      </c>
      <c r="B3828" s="25">
        <v>44975.117361111108</v>
      </c>
      <c r="C3828" s="26" t="str">
        <f>TEXT(B3828,"dd.mm.yyyy")</f>
        <v>18.02.2023</v>
      </c>
      <c r="D3828" s="27">
        <f>B3828-A3828</f>
        <v>6.9444444379769266E-3</v>
      </c>
      <c r="E3828" s="28" t="s">
        <v>38</v>
      </c>
      <c r="F3828" s="28" t="s">
        <v>648</v>
      </c>
      <c r="G3828" s="28">
        <v>1</v>
      </c>
      <c r="H3828" s="29">
        <v>2.8</v>
      </c>
      <c r="I3828" s="28">
        <v>1</v>
      </c>
      <c r="J3828" s="28" t="s">
        <v>12</v>
      </c>
      <c r="K3828" s="28">
        <v>1</v>
      </c>
      <c r="L3828" s="29">
        <v>8.4</v>
      </c>
      <c r="M3828" s="29">
        <f t="shared" si="59"/>
        <v>2.52</v>
      </c>
      <c r="N3828" s="29">
        <v>1.08</v>
      </c>
      <c r="O3828" s="30">
        <v>12</v>
      </c>
    </row>
    <row r="3829" spans="1:15" x14ac:dyDescent="0.35">
      <c r="A3829" s="24">
        <v>44975.11041666667</v>
      </c>
      <c r="B3829" s="25">
        <v>44975.112500000003</v>
      </c>
      <c r="C3829" s="26" t="str">
        <f>TEXT(B3829,"dd.mm.yyyy")</f>
        <v>18.02.2023</v>
      </c>
      <c r="D3829" s="27">
        <f>B3829-A3829</f>
        <v>2.0833333328482695E-3</v>
      </c>
      <c r="E3829" s="28" t="s">
        <v>70</v>
      </c>
      <c r="F3829" s="28" t="s">
        <v>585</v>
      </c>
      <c r="G3829" s="28">
        <v>1</v>
      </c>
      <c r="H3829" s="29">
        <v>0.9</v>
      </c>
      <c r="I3829" s="28">
        <v>1</v>
      </c>
      <c r="J3829" s="28" t="s">
        <v>12</v>
      </c>
      <c r="K3829" s="28">
        <v>2</v>
      </c>
      <c r="L3829" s="29">
        <v>3.6</v>
      </c>
      <c r="M3829" s="29">
        <f t="shared" si="59"/>
        <v>1.08</v>
      </c>
      <c r="N3829" s="29">
        <v>1.3199999999999998</v>
      </c>
      <c r="O3829" s="30">
        <v>6</v>
      </c>
    </row>
    <row r="3830" spans="1:15" x14ac:dyDescent="0.35">
      <c r="A3830" s="24">
        <v>44975.111111111109</v>
      </c>
      <c r="B3830" s="25">
        <v>44975.118055555555</v>
      </c>
      <c r="C3830" s="26" t="str">
        <f>TEXT(B3830,"dd.mm.yyyy")</f>
        <v>18.02.2023</v>
      </c>
      <c r="D3830" s="27">
        <f>B3830-A3830</f>
        <v>6.9444444452528842E-3</v>
      </c>
      <c r="E3830" s="28" t="s">
        <v>59</v>
      </c>
      <c r="F3830" s="28" t="s">
        <v>561</v>
      </c>
      <c r="G3830" s="28">
        <v>1</v>
      </c>
      <c r="H3830" s="29">
        <v>3.3</v>
      </c>
      <c r="I3830" s="28">
        <v>1</v>
      </c>
      <c r="J3830" s="28" t="s">
        <v>12</v>
      </c>
      <c r="K3830" s="28">
        <v>2</v>
      </c>
      <c r="L3830" s="29">
        <v>9.9</v>
      </c>
      <c r="M3830" s="29">
        <f t="shared" si="59"/>
        <v>2.97</v>
      </c>
      <c r="N3830" s="29">
        <v>1.129999999999999</v>
      </c>
      <c r="O3830" s="30">
        <v>14</v>
      </c>
    </row>
    <row r="3831" spans="1:15" x14ac:dyDescent="0.35">
      <c r="A3831" s="24">
        <v>44975.111111111109</v>
      </c>
      <c r="B3831" s="25">
        <v>44975.118055555555</v>
      </c>
      <c r="C3831" s="26" t="str">
        <f>TEXT(B3831,"dd.mm.yyyy")</f>
        <v>18.02.2023</v>
      </c>
      <c r="D3831" s="27">
        <f>B3831-A3831</f>
        <v>6.9444444452528842E-3</v>
      </c>
      <c r="E3831" s="28" t="s">
        <v>57</v>
      </c>
      <c r="F3831" s="28" t="s">
        <v>678</v>
      </c>
      <c r="G3831" s="28">
        <v>1</v>
      </c>
      <c r="H3831" s="29">
        <v>1.1000000000000001</v>
      </c>
      <c r="I3831" s="28">
        <v>1</v>
      </c>
      <c r="J3831" s="28" t="s">
        <v>12</v>
      </c>
      <c r="K3831" s="28">
        <v>2</v>
      </c>
      <c r="L3831" s="29">
        <v>3.7</v>
      </c>
      <c r="M3831" s="29">
        <f t="shared" si="59"/>
        <v>1.1100000000000001</v>
      </c>
      <c r="N3831" s="29">
        <v>1.1899999999999995</v>
      </c>
      <c r="O3831" s="30">
        <v>6</v>
      </c>
    </row>
    <row r="3832" spans="1:15" x14ac:dyDescent="0.35">
      <c r="A3832" s="24">
        <v>44975.111805555556</v>
      </c>
      <c r="B3832" s="25">
        <v>44975.126388888886</v>
      </c>
      <c r="C3832" s="26" t="str">
        <f>TEXT(B3832,"dd.mm.yyyy")</f>
        <v>18.02.2023</v>
      </c>
      <c r="D3832" s="27">
        <f>B3832-A3832</f>
        <v>1.4583333329937886E-2</v>
      </c>
      <c r="E3832" s="28" t="s">
        <v>44</v>
      </c>
      <c r="F3832" s="28" t="s">
        <v>873</v>
      </c>
      <c r="G3832" s="28">
        <v>1</v>
      </c>
      <c r="H3832" s="29">
        <v>8</v>
      </c>
      <c r="I3832" s="28">
        <v>1</v>
      </c>
      <c r="J3832" s="28" t="s">
        <v>12</v>
      </c>
      <c r="K3832" s="28">
        <v>1</v>
      </c>
      <c r="L3832" s="29">
        <v>24</v>
      </c>
      <c r="M3832" s="29">
        <f t="shared" si="59"/>
        <v>7.1999999999999993</v>
      </c>
      <c r="N3832" s="29">
        <v>5.8000000000000007</v>
      </c>
      <c r="O3832" s="30">
        <v>37</v>
      </c>
    </row>
    <row r="3833" spans="1:15" x14ac:dyDescent="0.35">
      <c r="A3833" s="24">
        <v>44975.111805555556</v>
      </c>
      <c r="B3833" s="25">
        <v>44975.113194444442</v>
      </c>
      <c r="C3833" s="26" t="str">
        <f>TEXT(B3833,"dd.mm.yyyy")</f>
        <v>18.02.2023</v>
      </c>
      <c r="D3833" s="27">
        <f>B3833-A3833</f>
        <v>1.3888888861401938E-3</v>
      </c>
      <c r="E3833" s="28" t="s">
        <v>51</v>
      </c>
      <c r="F3833" s="28" t="s">
        <v>639</v>
      </c>
      <c r="G3833" s="28">
        <v>1</v>
      </c>
      <c r="H3833" s="29">
        <v>0.8</v>
      </c>
      <c r="I3833" s="28">
        <v>1</v>
      </c>
      <c r="J3833" s="28" t="s">
        <v>12</v>
      </c>
      <c r="K3833" s="28">
        <v>1</v>
      </c>
      <c r="L3833" s="29">
        <v>3.5</v>
      </c>
      <c r="M3833" s="29">
        <f t="shared" si="59"/>
        <v>1.05</v>
      </c>
      <c r="N3833" s="29">
        <v>1.4500000000000002</v>
      </c>
      <c r="O3833" s="30">
        <v>6</v>
      </c>
    </row>
    <row r="3834" spans="1:15" x14ac:dyDescent="0.35">
      <c r="A3834" s="24">
        <v>44975.111805555556</v>
      </c>
      <c r="B3834" s="25">
        <v>44975.115277777775</v>
      </c>
      <c r="C3834" s="26" t="str">
        <f>TEXT(B3834,"dd.mm.yyyy")</f>
        <v>18.02.2023</v>
      </c>
      <c r="D3834" s="27">
        <f>B3834-A3834</f>
        <v>3.4722222189884633E-3</v>
      </c>
      <c r="E3834" s="28" t="s">
        <v>75</v>
      </c>
      <c r="F3834" s="28" t="s">
        <v>433</v>
      </c>
      <c r="G3834" s="28">
        <v>1</v>
      </c>
      <c r="H3834" s="29">
        <v>1.3</v>
      </c>
      <c r="I3834" s="28">
        <v>1</v>
      </c>
      <c r="J3834" s="28" t="s">
        <v>12</v>
      </c>
      <c r="K3834" s="28">
        <v>1</v>
      </c>
      <c r="L3834" s="29">
        <v>3</v>
      </c>
      <c r="M3834" s="29">
        <f t="shared" si="59"/>
        <v>0.89999999999999991</v>
      </c>
      <c r="N3834" s="29">
        <v>1.0999999999999996</v>
      </c>
      <c r="O3834" s="30">
        <v>5</v>
      </c>
    </row>
    <row r="3835" spans="1:15" x14ac:dyDescent="0.35">
      <c r="A3835" s="24">
        <v>44975.113194444442</v>
      </c>
      <c r="B3835" s="25">
        <v>44975.116666666669</v>
      </c>
      <c r="C3835" s="26" t="str">
        <f>TEXT(B3835,"dd.mm.yyyy")</f>
        <v>18.02.2023</v>
      </c>
      <c r="D3835" s="27">
        <f>B3835-A3835</f>
        <v>3.4722222262644209E-3</v>
      </c>
      <c r="E3835" s="28" t="s">
        <v>66</v>
      </c>
      <c r="F3835" s="28" t="s">
        <v>718</v>
      </c>
      <c r="G3835" s="28">
        <v>1</v>
      </c>
      <c r="H3835" s="29">
        <v>1.2</v>
      </c>
      <c r="I3835" s="28">
        <v>1</v>
      </c>
      <c r="J3835" s="28" t="s">
        <v>12</v>
      </c>
      <c r="K3835" s="28">
        <v>2</v>
      </c>
      <c r="L3835" s="29">
        <v>3.8</v>
      </c>
      <c r="M3835" s="29">
        <f t="shared" si="59"/>
        <v>1.1399999999999999</v>
      </c>
      <c r="N3835" s="29">
        <v>1.0600000000000005</v>
      </c>
      <c r="O3835" s="30">
        <v>6</v>
      </c>
    </row>
    <row r="3836" spans="1:15" x14ac:dyDescent="0.35">
      <c r="A3836" s="24">
        <v>44975.113194444442</v>
      </c>
      <c r="B3836" s="25">
        <v>44975.117361111108</v>
      </c>
      <c r="C3836" s="26" t="str">
        <f>TEXT(B3836,"dd.mm.yyyy")</f>
        <v>18.02.2023</v>
      </c>
      <c r="D3836" s="27">
        <f>B3836-A3836</f>
        <v>4.166666665696539E-3</v>
      </c>
      <c r="E3836" s="28" t="s">
        <v>57</v>
      </c>
      <c r="F3836" s="28" t="s">
        <v>792</v>
      </c>
      <c r="G3836" s="28">
        <v>1</v>
      </c>
      <c r="H3836" s="29">
        <v>0.9</v>
      </c>
      <c r="I3836" s="28">
        <v>1</v>
      </c>
      <c r="J3836" s="28" t="s">
        <v>12</v>
      </c>
      <c r="K3836" s="28">
        <v>2</v>
      </c>
      <c r="L3836" s="29">
        <v>3.9</v>
      </c>
      <c r="M3836" s="29">
        <f t="shared" si="59"/>
        <v>1.17</v>
      </c>
      <c r="N3836" s="29">
        <v>0.93000000000000016</v>
      </c>
      <c r="O3836" s="30">
        <v>6</v>
      </c>
    </row>
    <row r="3837" spans="1:15" x14ac:dyDescent="0.35">
      <c r="A3837" s="24">
        <v>44975.113194444442</v>
      </c>
      <c r="B3837" s="25">
        <v>44975.12777777778</v>
      </c>
      <c r="C3837" s="26" t="str">
        <f>TEXT(B3837,"dd.mm.yyyy")</f>
        <v>18.02.2023</v>
      </c>
      <c r="D3837" s="27">
        <f>B3837-A3837</f>
        <v>1.4583333337213844E-2</v>
      </c>
      <c r="E3837" s="28" t="s">
        <v>56</v>
      </c>
      <c r="F3837" s="28" t="s">
        <v>762</v>
      </c>
      <c r="G3837" s="28">
        <v>1</v>
      </c>
      <c r="H3837" s="29">
        <v>5.8</v>
      </c>
      <c r="I3837" s="28">
        <v>1</v>
      </c>
      <c r="J3837" s="28" t="s">
        <v>12</v>
      </c>
      <c r="K3837" s="28">
        <v>2</v>
      </c>
      <c r="L3837" s="29">
        <v>17.399999999999999</v>
      </c>
      <c r="M3837" s="29">
        <f t="shared" si="59"/>
        <v>5.22</v>
      </c>
      <c r="N3837" s="29">
        <v>3.3800000000000026</v>
      </c>
      <c r="O3837" s="30">
        <v>26</v>
      </c>
    </row>
    <row r="3838" spans="1:15" x14ac:dyDescent="0.35">
      <c r="A3838" s="24">
        <v>44975.113888888889</v>
      </c>
      <c r="B3838" s="25">
        <v>44975.124305555553</v>
      </c>
      <c r="C3838" s="26" t="str">
        <f>TEXT(B3838,"dd.mm.yyyy")</f>
        <v>18.02.2023</v>
      </c>
      <c r="D3838" s="27">
        <f>B3838-A3838</f>
        <v>1.0416666664241347E-2</v>
      </c>
      <c r="E3838" s="28" t="s">
        <v>67</v>
      </c>
      <c r="F3838" s="28" t="s">
        <v>219</v>
      </c>
      <c r="G3838" s="28">
        <v>1</v>
      </c>
      <c r="H3838" s="29">
        <v>12.5</v>
      </c>
      <c r="I3838" s="28">
        <v>5</v>
      </c>
      <c r="J3838" s="28" t="s">
        <v>12</v>
      </c>
      <c r="K3838" s="28">
        <v>1</v>
      </c>
      <c r="L3838" s="29">
        <v>37.5</v>
      </c>
      <c r="M3838" s="29">
        <f t="shared" si="59"/>
        <v>11.25</v>
      </c>
      <c r="N3838" s="29">
        <v>3.25</v>
      </c>
      <c r="O3838" s="30">
        <v>52</v>
      </c>
    </row>
    <row r="3839" spans="1:15" x14ac:dyDescent="0.35">
      <c r="A3839" s="24">
        <v>44975.113888888889</v>
      </c>
      <c r="B3839" s="25">
        <v>44975.115972222222</v>
      </c>
      <c r="C3839" s="26" t="str">
        <f>TEXT(B3839,"dd.mm.yyyy")</f>
        <v>18.02.2023</v>
      </c>
      <c r="D3839" s="27">
        <f>B3839-A3839</f>
        <v>2.0833333328482695E-3</v>
      </c>
      <c r="E3839" s="28" t="s">
        <v>32</v>
      </c>
      <c r="F3839" s="28" t="s">
        <v>754</v>
      </c>
      <c r="G3839" s="28">
        <v>1</v>
      </c>
      <c r="H3839" s="29">
        <v>0.4</v>
      </c>
      <c r="I3839" s="28">
        <v>1</v>
      </c>
      <c r="J3839" s="28" t="s">
        <v>12</v>
      </c>
      <c r="K3839" s="28">
        <v>2</v>
      </c>
      <c r="L3839" s="29">
        <v>4</v>
      </c>
      <c r="M3839" s="29">
        <f t="shared" si="59"/>
        <v>1.2</v>
      </c>
      <c r="N3839" s="29">
        <v>0.79999999999999982</v>
      </c>
      <c r="O3839" s="30">
        <v>6</v>
      </c>
    </row>
    <row r="3840" spans="1:15" x14ac:dyDescent="0.35">
      <c r="A3840" s="24">
        <v>44975.113888888889</v>
      </c>
      <c r="B3840" s="25">
        <v>44975.125694444447</v>
      </c>
      <c r="C3840" s="26" t="str">
        <f>TEXT(B3840,"dd.mm.yyyy")</f>
        <v>18.02.2023</v>
      </c>
      <c r="D3840" s="27">
        <f>B3840-A3840</f>
        <v>1.1805555557657499E-2</v>
      </c>
      <c r="E3840" s="28" t="s">
        <v>56</v>
      </c>
      <c r="F3840" s="28" t="s">
        <v>767</v>
      </c>
      <c r="G3840" s="28">
        <v>3</v>
      </c>
      <c r="H3840" s="29">
        <v>11.1</v>
      </c>
      <c r="I3840" s="28">
        <v>1</v>
      </c>
      <c r="J3840" s="28" t="s">
        <v>12</v>
      </c>
      <c r="K3840" s="28">
        <v>1</v>
      </c>
      <c r="L3840" s="29">
        <v>33.299999999999997</v>
      </c>
      <c r="M3840" s="29">
        <f t="shared" si="59"/>
        <v>9.9899999999999984</v>
      </c>
      <c r="N3840" s="29">
        <v>5.710000000000008</v>
      </c>
      <c r="O3840" s="30">
        <v>49</v>
      </c>
    </row>
    <row r="3841" spans="1:15" x14ac:dyDescent="0.35">
      <c r="A3841" s="24">
        <v>44975.115277777775</v>
      </c>
      <c r="B3841" s="25">
        <v>44975.125694444447</v>
      </c>
      <c r="C3841" s="26" t="str">
        <f>TEXT(B3841,"dd.mm.yyyy")</f>
        <v>18.02.2023</v>
      </c>
      <c r="D3841" s="27">
        <f>B3841-A3841</f>
        <v>1.0416666671517305E-2</v>
      </c>
      <c r="E3841" s="28" t="s">
        <v>16</v>
      </c>
      <c r="F3841" s="28" t="s">
        <v>171</v>
      </c>
      <c r="G3841" s="28">
        <v>2</v>
      </c>
      <c r="H3841" s="29">
        <v>9.1999999999999993</v>
      </c>
      <c r="I3841" s="28">
        <v>1</v>
      </c>
      <c r="J3841" s="28" t="s">
        <v>12</v>
      </c>
      <c r="K3841" s="28">
        <v>1</v>
      </c>
      <c r="L3841" s="29">
        <v>27.6</v>
      </c>
      <c r="M3841" s="29">
        <f t="shared" si="59"/>
        <v>8.2799999999999994</v>
      </c>
      <c r="N3841" s="29">
        <v>4.1199999999999974</v>
      </c>
      <c r="O3841" s="30">
        <v>40</v>
      </c>
    </row>
    <row r="3842" spans="1:15" x14ac:dyDescent="0.35">
      <c r="A3842" s="24">
        <v>44975.115972222222</v>
      </c>
      <c r="B3842" s="25">
        <v>44975.124305555553</v>
      </c>
      <c r="C3842" s="26" t="str">
        <f>TEXT(B3842,"dd.mm.yyyy")</f>
        <v>18.02.2023</v>
      </c>
      <c r="D3842" s="27">
        <f>B3842-A3842</f>
        <v>8.333333331393078E-3</v>
      </c>
      <c r="E3842" s="28" t="s">
        <v>15</v>
      </c>
      <c r="F3842" s="28" t="s">
        <v>833</v>
      </c>
      <c r="G3842" s="28">
        <v>2</v>
      </c>
      <c r="H3842" s="29">
        <v>1.9</v>
      </c>
      <c r="I3842" s="28">
        <v>1</v>
      </c>
      <c r="J3842" s="28" t="s">
        <v>12</v>
      </c>
      <c r="K3842" s="28">
        <v>1</v>
      </c>
      <c r="L3842" s="29">
        <v>3.4</v>
      </c>
      <c r="M3842" s="29">
        <f t="shared" si="59"/>
        <v>1.02</v>
      </c>
      <c r="N3842" s="29">
        <v>1.5800000000000005</v>
      </c>
      <c r="O3842" s="30">
        <v>6</v>
      </c>
    </row>
    <row r="3843" spans="1:15" x14ac:dyDescent="0.35">
      <c r="A3843" s="24">
        <v>44975.116666666669</v>
      </c>
      <c r="B3843" s="25">
        <v>44975.121527777781</v>
      </c>
      <c r="C3843" s="26" t="str">
        <f>TEXT(B3843,"dd.mm.yyyy")</f>
        <v>18.02.2023</v>
      </c>
      <c r="D3843" s="27">
        <f>B3843-A3843</f>
        <v>4.8611111124046147E-3</v>
      </c>
      <c r="E3843" s="28" t="s">
        <v>22</v>
      </c>
      <c r="F3843" s="28" t="s">
        <v>729</v>
      </c>
      <c r="G3843" s="28">
        <v>1</v>
      </c>
      <c r="H3843" s="29">
        <v>2.7</v>
      </c>
      <c r="I3843" s="28">
        <v>1</v>
      </c>
      <c r="J3843" s="28" t="s">
        <v>12</v>
      </c>
      <c r="K3843" s="28">
        <v>2</v>
      </c>
      <c r="L3843" s="29">
        <v>8.1</v>
      </c>
      <c r="M3843" s="29">
        <f t="shared" ref="M3843:M3906" si="60">L3843*30%</f>
        <v>2.4299999999999997</v>
      </c>
      <c r="N3843" s="29">
        <v>1.4700000000000006</v>
      </c>
      <c r="O3843" s="30">
        <v>12</v>
      </c>
    </row>
    <row r="3844" spans="1:15" x14ac:dyDescent="0.35">
      <c r="A3844" s="24">
        <v>44975.116666666669</v>
      </c>
      <c r="B3844" s="25">
        <v>44975.119444444441</v>
      </c>
      <c r="C3844" s="26" t="str">
        <f>TEXT(B3844,"dd.mm.yyyy")</f>
        <v>18.02.2023</v>
      </c>
      <c r="D3844" s="27">
        <f>B3844-A3844</f>
        <v>2.7777777722803876E-3</v>
      </c>
      <c r="E3844" s="28" t="s">
        <v>47</v>
      </c>
      <c r="F3844" s="28" t="s">
        <v>188</v>
      </c>
      <c r="G3844" s="28">
        <v>1</v>
      </c>
      <c r="H3844" s="29">
        <v>0.5</v>
      </c>
      <c r="I3844" s="28">
        <v>1</v>
      </c>
      <c r="J3844" s="28" t="s">
        <v>12</v>
      </c>
      <c r="K3844" s="28">
        <v>2</v>
      </c>
      <c r="L3844" s="29">
        <v>3</v>
      </c>
      <c r="M3844" s="29">
        <f t="shared" si="60"/>
        <v>0.89999999999999991</v>
      </c>
      <c r="N3844" s="29">
        <v>1.0999999999999996</v>
      </c>
      <c r="O3844" s="30">
        <v>5</v>
      </c>
    </row>
    <row r="3845" spans="1:15" x14ac:dyDescent="0.35">
      <c r="A3845" s="24">
        <v>44975.117361111108</v>
      </c>
      <c r="B3845" s="25">
        <v>44975.124305555553</v>
      </c>
      <c r="C3845" s="26" t="str">
        <f>TEXT(B3845,"dd.mm.yyyy")</f>
        <v>18.02.2023</v>
      </c>
      <c r="D3845" s="27">
        <f>B3845-A3845</f>
        <v>6.9444444452528842E-3</v>
      </c>
      <c r="E3845" s="28" t="s">
        <v>53</v>
      </c>
      <c r="F3845" s="28" t="s">
        <v>127</v>
      </c>
      <c r="G3845" s="28">
        <v>3</v>
      </c>
      <c r="H3845" s="29">
        <v>2.1</v>
      </c>
      <c r="I3845" s="28">
        <v>1</v>
      </c>
      <c r="J3845" s="28" t="s">
        <v>12</v>
      </c>
      <c r="K3845" s="28">
        <v>1</v>
      </c>
      <c r="L3845" s="29">
        <v>6.3</v>
      </c>
      <c r="M3845" s="29">
        <f t="shared" si="60"/>
        <v>1.89</v>
      </c>
      <c r="N3845" s="29">
        <v>1.8099999999999996</v>
      </c>
      <c r="O3845" s="30">
        <v>10</v>
      </c>
    </row>
    <row r="3846" spans="1:15" x14ac:dyDescent="0.35">
      <c r="A3846" s="24">
        <v>44975.117361111108</v>
      </c>
      <c r="B3846" s="25">
        <v>44975.12222222222</v>
      </c>
      <c r="C3846" s="26" t="str">
        <f>TEXT(B3846,"dd.mm.yyyy")</f>
        <v>18.02.2023</v>
      </c>
      <c r="D3846" s="27">
        <f>B3846-A3846</f>
        <v>4.8611111124046147E-3</v>
      </c>
      <c r="E3846" s="28" t="s">
        <v>58</v>
      </c>
      <c r="F3846" s="28" t="s">
        <v>751</v>
      </c>
      <c r="G3846" s="28">
        <v>1</v>
      </c>
      <c r="H3846" s="29">
        <v>0.7</v>
      </c>
      <c r="I3846" s="28">
        <v>1</v>
      </c>
      <c r="J3846" s="28" t="s">
        <v>12</v>
      </c>
      <c r="K3846" s="28">
        <v>2</v>
      </c>
      <c r="L3846" s="29">
        <v>6.6</v>
      </c>
      <c r="M3846" s="29">
        <f t="shared" si="60"/>
        <v>1.9799999999999998</v>
      </c>
      <c r="N3846" s="29">
        <v>1.42</v>
      </c>
      <c r="O3846" s="30">
        <v>10</v>
      </c>
    </row>
    <row r="3847" spans="1:15" x14ac:dyDescent="0.35">
      <c r="A3847" s="24">
        <v>44975.118055555555</v>
      </c>
      <c r="B3847" s="25">
        <v>44975.120138888888</v>
      </c>
      <c r="C3847" s="26" t="str">
        <f>TEXT(B3847,"dd.mm.yyyy")</f>
        <v>18.02.2023</v>
      </c>
      <c r="D3847" s="27">
        <f>B3847-A3847</f>
        <v>2.0833333328482695E-3</v>
      </c>
      <c r="E3847" s="28" t="s">
        <v>58</v>
      </c>
      <c r="F3847" s="28" t="s">
        <v>169</v>
      </c>
      <c r="G3847" s="28">
        <v>1</v>
      </c>
      <c r="H3847" s="29">
        <v>0.8</v>
      </c>
      <c r="I3847" s="28">
        <v>1</v>
      </c>
      <c r="J3847" s="28" t="s">
        <v>12</v>
      </c>
      <c r="K3847" s="28">
        <v>2</v>
      </c>
      <c r="L3847" s="29">
        <v>3.2</v>
      </c>
      <c r="M3847" s="29">
        <f t="shared" si="60"/>
        <v>0.96</v>
      </c>
      <c r="N3847" s="29">
        <v>0.83999999999999986</v>
      </c>
      <c r="O3847" s="30">
        <v>5</v>
      </c>
    </row>
    <row r="3848" spans="1:15" x14ac:dyDescent="0.35">
      <c r="A3848" s="24">
        <v>44975.118055555555</v>
      </c>
      <c r="B3848" s="25">
        <v>44975.12777777778</v>
      </c>
      <c r="C3848" s="26" t="str">
        <f>TEXT(B3848,"dd.mm.yyyy")</f>
        <v>18.02.2023</v>
      </c>
      <c r="D3848" s="27">
        <f>B3848-A3848</f>
        <v>9.7222222248092294E-3</v>
      </c>
      <c r="E3848" s="28" t="s">
        <v>27</v>
      </c>
      <c r="F3848" s="28" t="s">
        <v>502</v>
      </c>
      <c r="G3848" s="28">
        <v>1</v>
      </c>
      <c r="H3848" s="29">
        <v>4.7</v>
      </c>
      <c r="I3848" s="28">
        <v>1</v>
      </c>
      <c r="J3848" s="28" t="s">
        <v>12</v>
      </c>
      <c r="K3848" s="28">
        <v>2</v>
      </c>
      <c r="L3848" s="29">
        <v>14.1</v>
      </c>
      <c r="M3848" s="29">
        <f t="shared" si="60"/>
        <v>4.2299999999999995</v>
      </c>
      <c r="N3848" s="29">
        <v>3.67</v>
      </c>
      <c r="O3848" s="30">
        <v>22</v>
      </c>
    </row>
    <row r="3849" spans="1:15" x14ac:dyDescent="0.35">
      <c r="A3849" s="24">
        <v>44975.118750000001</v>
      </c>
      <c r="B3849" s="25">
        <v>44975.120138888888</v>
      </c>
      <c r="C3849" s="26" t="str">
        <f>TEXT(B3849,"dd.mm.yyyy")</f>
        <v>18.02.2023</v>
      </c>
      <c r="D3849" s="27">
        <f>B3849-A3849</f>
        <v>1.3888888861401938E-3</v>
      </c>
      <c r="E3849" s="28" t="s">
        <v>42</v>
      </c>
      <c r="F3849" s="28" t="s">
        <v>151</v>
      </c>
      <c r="G3849" s="28">
        <v>1</v>
      </c>
      <c r="H3849" s="29">
        <v>0.2</v>
      </c>
      <c r="I3849" s="28">
        <v>1</v>
      </c>
      <c r="J3849" s="28" t="s">
        <v>12</v>
      </c>
      <c r="K3849" s="28">
        <v>3</v>
      </c>
      <c r="L3849" s="29">
        <v>3.9</v>
      </c>
      <c r="M3849" s="29">
        <f t="shared" si="60"/>
        <v>1.17</v>
      </c>
      <c r="N3849" s="29">
        <v>0.93000000000000016</v>
      </c>
      <c r="O3849" s="30">
        <v>6</v>
      </c>
    </row>
    <row r="3850" spans="1:15" x14ac:dyDescent="0.35">
      <c r="A3850" s="24">
        <v>44975.120138888888</v>
      </c>
      <c r="B3850" s="25">
        <v>44975.125694444447</v>
      </c>
      <c r="C3850" s="26" t="str">
        <f>TEXT(B3850,"dd.mm.yyyy")</f>
        <v>18.02.2023</v>
      </c>
      <c r="D3850" s="27">
        <f>B3850-A3850</f>
        <v>5.5555555591126904E-3</v>
      </c>
      <c r="E3850" s="28" t="s">
        <v>44</v>
      </c>
      <c r="F3850" s="28" t="s">
        <v>659</v>
      </c>
      <c r="G3850" s="28">
        <v>1</v>
      </c>
      <c r="H3850" s="29">
        <v>2.6</v>
      </c>
      <c r="I3850" s="28">
        <v>1</v>
      </c>
      <c r="J3850" s="28" t="s">
        <v>12</v>
      </c>
      <c r="K3850" s="28">
        <v>1</v>
      </c>
      <c r="L3850" s="29">
        <v>7.8</v>
      </c>
      <c r="M3850" s="29">
        <f t="shared" si="60"/>
        <v>2.34</v>
      </c>
      <c r="N3850" s="29">
        <v>1.8600000000000003</v>
      </c>
      <c r="O3850" s="30">
        <v>12</v>
      </c>
    </row>
    <row r="3851" spans="1:15" x14ac:dyDescent="0.35">
      <c r="A3851" s="24">
        <v>44975.120833333334</v>
      </c>
      <c r="B3851" s="25">
        <v>44975.122916666667</v>
      </c>
      <c r="C3851" s="26" t="str">
        <f>TEXT(B3851,"dd.mm.yyyy")</f>
        <v>18.02.2023</v>
      </c>
      <c r="D3851" s="27">
        <f>B3851-A3851</f>
        <v>2.0833333328482695E-3</v>
      </c>
      <c r="E3851" s="28" t="s">
        <v>11</v>
      </c>
      <c r="F3851" s="28" t="s">
        <v>669</v>
      </c>
      <c r="G3851" s="28">
        <v>1</v>
      </c>
      <c r="H3851" s="29">
        <v>0.5</v>
      </c>
      <c r="I3851" s="28">
        <v>1</v>
      </c>
      <c r="J3851" s="28" t="s">
        <v>12</v>
      </c>
      <c r="K3851" s="28">
        <v>2</v>
      </c>
      <c r="L3851" s="29">
        <v>3</v>
      </c>
      <c r="M3851" s="29">
        <f t="shared" si="60"/>
        <v>0.89999999999999991</v>
      </c>
      <c r="N3851" s="29">
        <v>1.0999999999999996</v>
      </c>
      <c r="O3851" s="30">
        <v>5</v>
      </c>
    </row>
    <row r="3852" spans="1:15" x14ac:dyDescent="0.35">
      <c r="A3852" s="24">
        <v>44975.120833333334</v>
      </c>
      <c r="B3852" s="25">
        <v>44975.122916666667</v>
      </c>
      <c r="C3852" s="26" t="str">
        <f>TEXT(B3852,"dd.mm.yyyy")</f>
        <v>18.02.2023</v>
      </c>
      <c r="D3852" s="27">
        <f>B3852-A3852</f>
        <v>2.0833333328482695E-3</v>
      </c>
      <c r="E3852" s="28" t="s">
        <v>75</v>
      </c>
      <c r="F3852" s="28" t="s">
        <v>731</v>
      </c>
      <c r="G3852" s="28">
        <v>1</v>
      </c>
      <c r="H3852" s="29">
        <v>1</v>
      </c>
      <c r="I3852" s="28">
        <v>1</v>
      </c>
      <c r="J3852" s="28" t="s">
        <v>12</v>
      </c>
      <c r="K3852" s="28">
        <v>2</v>
      </c>
      <c r="L3852" s="29">
        <v>3.6</v>
      </c>
      <c r="M3852" s="29">
        <f t="shared" si="60"/>
        <v>1.08</v>
      </c>
      <c r="N3852" s="29">
        <v>1.3199999999999998</v>
      </c>
      <c r="O3852" s="30">
        <v>6</v>
      </c>
    </row>
    <row r="3853" spans="1:15" x14ac:dyDescent="0.35">
      <c r="A3853" s="24">
        <v>44975.120833333334</v>
      </c>
      <c r="B3853" s="25">
        <v>44975.140972222223</v>
      </c>
      <c r="C3853" s="26" t="str">
        <f>TEXT(B3853,"dd.mm.yyyy")</f>
        <v>18.02.2023</v>
      </c>
      <c r="D3853" s="27">
        <f>B3853-A3853</f>
        <v>2.0138888889050577E-2</v>
      </c>
      <c r="E3853" s="28" t="s">
        <v>68</v>
      </c>
      <c r="F3853" s="28" t="s">
        <v>381</v>
      </c>
      <c r="G3853" s="28">
        <v>1</v>
      </c>
      <c r="H3853" s="29">
        <v>6.7</v>
      </c>
      <c r="I3853" s="28">
        <v>1</v>
      </c>
      <c r="J3853" s="28" t="s">
        <v>12</v>
      </c>
      <c r="K3853" s="28">
        <v>1</v>
      </c>
      <c r="L3853" s="29">
        <v>20.100000000000001</v>
      </c>
      <c r="M3853" s="29">
        <f t="shared" si="60"/>
        <v>6.03</v>
      </c>
      <c r="N3853" s="29">
        <v>2.8699999999999974</v>
      </c>
      <c r="O3853" s="30">
        <v>29</v>
      </c>
    </row>
    <row r="3854" spans="1:15" x14ac:dyDescent="0.35">
      <c r="A3854" s="24">
        <v>44975.121527777781</v>
      </c>
      <c r="B3854" s="25">
        <v>44975.126388888886</v>
      </c>
      <c r="C3854" s="26" t="str">
        <f>TEXT(B3854,"dd.mm.yyyy")</f>
        <v>18.02.2023</v>
      </c>
      <c r="D3854" s="27">
        <f>B3854-A3854</f>
        <v>4.8611111051286571E-3</v>
      </c>
      <c r="E3854" s="28" t="s">
        <v>65</v>
      </c>
      <c r="F3854" s="28" t="s">
        <v>364</v>
      </c>
      <c r="G3854" s="28">
        <v>1</v>
      </c>
      <c r="H3854" s="29">
        <v>2.4</v>
      </c>
      <c r="I3854" s="28">
        <v>1</v>
      </c>
      <c r="J3854" s="28" t="s">
        <v>12</v>
      </c>
      <c r="K3854" s="28">
        <v>1</v>
      </c>
      <c r="L3854" s="29">
        <v>7.2</v>
      </c>
      <c r="M3854" s="29">
        <f t="shared" si="60"/>
        <v>2.16</v>
      </c>
      <c r="N3854" s="29">
        <v>1.6399999999999997</v>
      </c>
      <c r="O3854" s="30">
        <v>11</v>
      </c>
    </row>
    <row r="3855" spans="1:15" x14ac:dyDescent="0.35">
      <c r="A3855" s="24">
        <v>44975.121527777781</v>
      </c>
      <c r="B3855" s="25">
        <v>44975.125694444447</v>
      </c>
      <c r="C3855" s="26" t="str">
        <f>TEXT(B3855,"dd.mm.yyyy")</f>
        <v>18.02.2023</v>
      </c>
      <c r="D3855" s="27">
        <f>B3855-A3855</f>
        <v>4.166666665696539E-3</v>
      </c>
      <c r="E3855" s="28" t="s">
        <v>32</v>
      </c>
      <c r="F3855" s="28" t="s">
        <v>584</v>
      </c>
      <c r="G3855" s="28">
        <v>1</v>
      </c>
      <c r="H3855" s="29">
        <v>1.7</v>
      </c>
      <c r="I3855" s="28">
        <v>1</v>
      </c>
      <c r="J3855" s="28" t="s">
        <v>12</v>
      </c>
      <c r="K3855" s="28">
        <v>1</v>
      </c>
      <c r="L3855" s="29">
        <v>3.5</v>
      </c>
      <c r="M3855" s="29">
        <f t="shared" si="60"/>
        <v>1.05</v>
      </c>
      <c r="N3855" s="29">
        <v>1.4500000000000002</v>
      </c>
      <c r="O3855" s="30">
        <v>6</v>
      </c>
    </row>
    <row r="3856" spans="1:15" x14ac:dyDescent="0.35">
      <c r="A3856" s="24">
        <v>44975.12222222222</v>
      </c>
      <c r="B3856" s="25">
        <v>44975.12777777778</v>
      </c>
      <c r="C3856" s="26" t="str">
        <f>TEXT(B3856,"dd.mm.yyyy")</f>
        <v>18.02.2023</v>
      </c>
      <c r="D3856" s="27">
        <f>B3856-A3856</f>
        <v>5.5555555591126904E-3</v>
      </c>
      <c r="E3856" s="28" t="s">
        <v>74</v>
      </c>
      <c r="F3856" s="28" t="s">
        <v>283</v>
      </c>
      <c r="G3856" s="28">
        <v>1</v>
      </c>
      <c r="H3856" s="29">
        <v>0.8</v>
      </c>
      <c r="I3856" s="28">
        <v>1</v>
      </c>
      <c r="J3856" s="28" t="s">
        <v>12</v>
      </c>
      <c r="K3856" s="28">
        <v>1</v>
      </c>
      <c r="L3856" s="29">
        <v>3.1</v>
      </c>
      <c r="M3856" s="29">
        <f t="shared" si="60"/>
        <v>0.92999999999999994</v>
      </c>
      <c r="N3856" s="29">
        <v>0.9700000000000002</v>
      </c>
      <c r="O3856" s="30">
        <v>5</v>
      </c>
    </row>
    <row r="3857" spans="1:15" x14ac:dyDescent="0.35">
      <c r="A3857" s="24">
        <v>44975.122916666667</v>
      </c>
      <c r="B3857" s="25">
        <v>44975.131249999999</v>
      </c>
      <c r="C3857" s="26" t="str">
        <f>TEXT(B3857,"dd.mm.yyyy")</f>
        <v>18.02.2023</v>
      </c>
      <c r="D3857" s="27">
        <f>B3857-A3857</f>
        <v>8.333333331393078E-3</v>
      </c>
      <c r="E3857" s="28" t="s">
        <v>70</v>
      </c>
      <c r="F3857" s="28" t="s">
        <v>641</v>
      </c>
      <c r="G3857" s="28">
        <v>1</v>
      </c>
      <c r="H3857" s="29">
        <v>2.7</v>
      </c>
      <c r="I3857" s="28">
        <v>1</v>
      </c>
      <c r="J3857" s="28" t="s">
        <v>12</v>
      </c>
      <c r="K3857" s="28">
        <v>1</v>
      </c>
      <c r="L3857" s="29">
        <v>8.1</v>
      </c>
      <c r="M3857" s="29">
        <f t="shared" si="60"/>
        <v>2.4299999999999997</v>
      </c>
      <c r="N3857" s="29">
        <v>1.4700000000000006</v>
      </c>
      <c r="O3857" s="30">
        <v>12</v>
      </c>
    </row>
    <row r="3858" spans="1:15" x14ac:dyDescent="0.35">
      <c r="A3858" s="24">
        <v>44975.126388888886</v>
      </c>
      <c r="B3858" s="25">
        <v>44975.143055555556</v>
      </c>
      <c r="C3858" s="26" t="str">
        <f>TEXT(B3858,"dd.mm.yyyy")</f>
        <v>18.02.2023</v>
      </c>
      <c r="D3858" s="27">
        <f>B3858-A3858</f>
        <v>1.6666666670062114E-2</v>
      </c>
      <c r="E3858" s="28" t="s">
        <v>70</v>
      </c>
      <c r="F3858" s="28" t="s">
        <v>264</v>
      </c>
      <c r="G3858" s="28">
        <v>2</v>
      </c>
      <c r="H3858" s="29">
        <v>13.8</v>
      </c>
      <c r="I3858" s="28">
        <v>1</v>
      </c>
      <c r="J3858" s="28" t="s">
        <v>12</v>
      </c>
      <c r="K3858" s="28">
        <v>1</v>
      </c>
      <c r="L3858" s="29">
        <v>41.4</v>
      </c>
      <c r="M3858" s="29">
        <f t="shared" si="60"/>
        <v>12.42</v>
      </c>
      <c r="N3858" s="29">
        <v>5.18</v>
      </c>
      <c r="O3858" s="30">
        <v>59</v>
      </c>
    </row>
    <row r="3859" spans="1:15" x14ac:dyDescent="0.35">
      <c r="A3859" s="24">
        <v>44975.127083333333</v>
      </c>
      <c r="B3859" s="25">
        <v>44975.143750000003</v>
      </c>
      <c r="C3859" s="26" t="str">
        <f>TEXT(B3859,"dd.mm.yyyy")</f>
        <v>18.02.2023</v>
      </c>
      <c r="D3859" s="27">
        <f>B3859-A3859</f>
        <v>1.6666666670062114E-2</v>
      </c>
      <c r="E3859" s="28" t="s">
        <v>40</v>
      </c>
      <c r="F3859" s="28" t="s">
        <v>457</v>
      </c>
      <c r="G3859" s="28">
        <v>1</v>
      </c>
      <c r="H3859" s="29">
        <v>6.9</v>
      </c>
      <c r="I3859" s="28">
        <v>1</v>
      </c>
      <c r="J3859" s="28" t="s">
        <v>12</v>
      </c>
      <c r="K3859" s="28">
        <v>2</v>
      </c>
      <c r="L3859" s="29">
        <v>20.7</v>
      </c>
      <c r="M3859" s="29">
        <f t="shared" si="60"/>
        <v>6.21</v>
      </c>
      <c r="N3859" s="29">
        <v>3.09</v>
      </c>
      <c r="O3859" s="30">
        <v>30</v>
      </c>
    </row>
    <row r="3860" spans="1:15" x14ac:dyDescent="0.35">
      <c r="A3860" s="24">
        <v>44975.127083333333</v>
      </c>
      <c r="B3860" s="25">
        <v>44975.130555555559</v>
      </c>
      <c r="C3860" s="26" t="str">
        <f>TEXT(B3860,"dd.mm.yyyy")</f>
        <v>18.02.2023</v>
      </c>
      <c r="D3860" s="27">
        <f>B3860-A3860</f>
        <v>3.4722222262644209E-3</v>
      </c>
      <c r="E3860" s="28" t="s">
        <v>55</v>
      </c>
      <c r="F3860" s="28" t="s">
        <v>514</v>
      </c>
      <c r="G3860" s="28">
        <v>1</v>
      </c>
      <c r="H3860" s="29">
        <v>1.1000000000000001</v>
      </c>
      <c r="I3860" s="28">
        <v>1</v>
      </c>
      <c r="J3860" s="28" t="s">
        <v>12</v>
      </c>
      <c r="K3860" s="28">
        <v>1</v>
      </c>
      <c r="L3860" s="29">
        <v>3.4</v>
      </c>
      <c r="M3860" s="29">
        <f t="shared" si="60"/>
        <v>1.02</v>
      </c>
      <c r="N3860" s="29">
        <v>0.58000000000000007</v>
      </c>
      <c r="O3860" s="30">
        <v>5</v>
      </c>
    </row>
    <row r="3861" spans="1:15" x14ac:dyDescent="0.35">
      <c r="A3861" s="24">
        <v>44975.127083333333</v>
      </c>
      <c r="B3861" s="25">
        <v>44975.133333333331</v>
      </c>
      <c r="C3861" s="26" t="str">
        <f>TEXT(B3861,"dd.mm.yyyy")</f>
        <v>18.02.2023</v>
      </c>
      <c r="D3861" s="27">
        <f>B3861-A3861</f>
        <v>6.2499999985448085E-3</v>
      </c>
      <c r="E3861" s="28" t="s">
        <v>50</v>
      </c>
      <c r="F3861" s="28" t="s">
        <v>349</v>
      </c>
      <c r="G3861" s="28">
        <v>1</v>
      </c>
      <c r="H3861" s="29">
        <v>1.2</v>
      </c>
      <c r="I3861" s="28">
        <v>1</v>
      </c>
      <c r="J3861" s="28" t="s">
        <v>12</v>
      </c>
      <c r="K3861" s="28">
        <v>2</v>
      </c>
      <c r="L3861" s="29">
        <v>4</v>
      </c>
      <c r="M3861" s="29">
        <f t="shared" si="60"/>
        <v>1.2</v>
      </c>
      <c r="N3861" s="29">
        <v>0.79999999999999982</v>
      </c>
      <c r="O3861" s="30">
        <v>6</v>
      </c>
    </row>
    <row r="3862" spans="1:15" x14ac:dyDescent="0.35">
      <c r="A3862" s="24">
        <v>44975.12777777778</v>
      </c>
      <c r="B3862" s="25">
        <v>44975.143750000003</v>
      </c>
      <c r="C3862" s="26" t="str">
        <f>TEXT(B3862,"dd.mm.yyyy")</f>
        <v>18.02.2023</v>
      </c>
      <c r="D3862" s="27">
        <f>B3862-A3862</f>
        <v>1.5972222223354038E-2</v>
      </c>
      <c r="E3862" s="28" t="s">
        <v>20</v>
      </c>
      <c r="F3862" s="28" t="s">
        <v>589</v>
      </c>
      <c r="G3862" s="28">
        <v>2</v>
      </c>
      <c r="H3862" s="29">
        <v>15.2</v>
      </c>
      <c r="I3862" s="28">
        <v>1</v>
      </c>
      <c r="J3862" s="28" t="s">
        <v>12</v>
      </c>
      <c r="K3862" s="28">
        <v>1</v>
      </c>
      <c r="L3862" s="29">
        <v>45.6</v>
      </c>
      <c r="M3862" s="29">
        <f t="shared" si="60"/>
        <v>13.68</v>
      </c>
      <c r="N3862" s="29">
        <v>7.7199999999999989</v>
      </c>
      <c r="O3862" s="30">
        <v>67</v>
      </c>
    </row>
    <row r="3863" spans="1:15" x14ac:dyDescent="0.35">
      <c r="A3863" s="24">
        <v>44975.129166666666</v>
      </c>
      <c r="B3863" s="25">
        <v>44975.138888888891</v>
      </c>
      <c r="C3863" s="26" t="str">
        <f>TEXT(B3863,"dd.mm.yyyy")</f>
        <v>18.02.2023</v>
      </c>
      <c r="D3863" s="27">
        <f>B3863-A3863</f>
        <v>9.7222222248092294E-3</v>
      </c>
      <c r="E3863" s="28" t="s">
        <v>20</v>
      </c>
      <c r="F3863" s="28" t="s">
        <v>740</v>
      </c>
      <c r="G3863" s="28">
        <v>2</v>
      </c>
      <c r="H3863" s="29">
        <v>8.6</v>
      </c>
      <c r="I3863" s="28">
        <v>1</v>
      </c>
      <c r="J3863" s="28" t="s">
        <v>12</v>
      </c>
      <c r="K3863" s="28">
        <v>2</v>
      </c>
      <c r="L3863" s="29">
        <v>25.8</v>
      </c>
      <c r="M3863" s="29">
        <f t="shared" si="60"/>
        <v>7.74</v>
      </c>
      <c r="N3863" s="29">
        <v>2.4599999999999973</v>
      </c>
      <c r="O3863" s="30">
        <v>36</v>
      </c>
    </row>
    <row r="3864" spans="1:15" x14ac:dyDescent="0.35">
      <c r="A3864" s="24">
        <v>44975.129166666666</v>
      </c>
      <c r="B3864" s="25">
        <v>44975.135416666664</v>
      </c>
      <c r="C3864" s="26" t="str">
        <f>TEXT(B3864,"dd.mm.yyyy")</f>
        <v>18.02.2023</v>
      </c>
      <c r="D3864" s="27">
        <f>B3864-A3864</f>
        <v>6.2499999985448085E-3</v>
      </c>
      <c r="E3864" s="28" t="s">
        <v>72</v>
      </c>
      <c r="F3864" s="28" t="s">
        <v>795</v>
      </c>
      <c r="G3864" s="28">
        <v>1</v>
      </c>
      <c r="H3864" s="29">
        <v>3.7</v>
      </c>
      <c r="I3864" s="28">
        <v>1</v>
      </c>
      <c r="J3864" s="28" t="s">
        <v>12</v>
      </c>
      <c r="K3864" s="28">
        <v>2</v>
      </c>
      <c r="L3864" s="29">
        <v>11.1</v>
      </c>
      <c r="M3864" s="29">
        <f t="shared" si="60"/>
        <v>3.3299999999999996</v>
      </c>
      <c r="N3864" s="29">
        <v>2.5700000000000003</v>
      </c>
      <c r="O3864" s="30">
        <v>17</v>
      </c>
    </row>
    <row r="3865" spans="1:15" x14ac:dyDescent="0.35">
      <c r="A3865" s="24">
        <v>44975.129861111112</v>
      </c>
      <c r="B3865" s="25">
        <v>44975.132638888892</v>
      </c>
      <c r="C3865" s="26" t="str">
        <f>TEXT(B3865,"dd.mm.yyyy")</f>
        <v>18.02.2023</v>
      </c>
      <c r="D3865" s="27">
        <f>B3865-A3865</f>
        <v>2.7777777795563452E-3</v>
      </c>
      <c r="E3865" s="28" t="s">
        <v>25</v>
      </c>
      <c r="F3865" s="28" t="s">
        <v>567</v>
      </c>
      <c r="G3865" s="28">
        <v>1</v>
      </c>
      <c r="H3865" s="29">
        <v>1.3</v>
      </c>
      <c r="I3865" s="28">
        <v>1</v>
      </c>
      <c r="J3865" s="28" t="s">
        <v>12</v>
      </c>
      <c r="K3865" s="28">
        <v>1</v>
      </c>
      <c r="L3865" s="29">
        <v>3.7</v>
      </c>
      <c r="M3865" s="29">
        <f t="shared" si="60"/>
        <v>1.1100000000000001</v>
      </c>
      <c r="N3865" s="29">
        <v>1.1899999999999995</v>
      </c>
      <c r="O3865" s="30">
        <v>6</v>
      </c>
    </row>
    <row r="3866" spans="1:15" x14ac:dyDescent="0.35">
      <c r="A3866" s="24">
        <v>44975.129861111112</v>
      </c>
      <c r="B3866" s="25">
        <v>44975.131249999999</v>
      </c>
      <c r="C3866" s="26" t="str">
        <f>TEXT(B3866,"dd.mm.yyyy")</f>
        <v>18.02.2023</v>
      </c>
      <c r="D3866" s="27">
        <f>B3866-A3866</f>
        <v>1.3888888861401938E-3</v>
      </c>
      <c r="E3866" s="28" t="s">
        <v>49</v>
      </c>
      <c r="F3866" s="28" t="s">
        <v>219</v>
      </c>
      <c r="G3866" s="28">
        <v>1</v>
      </c>
      <c r="H3866" s="29">
        <v>0.5</v>
      </c>
      <c r="I3866" s="28">
        <v>1</v>
      </c>
      <c r="J3866" s="28" t="s">
        <v>12</v>
      </c>
      <c r="K3866" s="28">
        <v>2</v>
      </c>
      <c r="L3866" s="29">
        <v>3.8</v>
      </c>
      <c r="M3866" s="29">
        <f t="shared" si="60"/>
        <v>1.1399999999999999</v>
      </c>
      <c r="N3866" s="29">
        <v>1.0600000000000005</v>
      </c>
      <c r="O3866" s="30">
        <v>6</v>
      </c>
    </row>
    <row r="3867" spans="1:15" x14ac:dyDescent="0.35">
      <c r="A3867" s="24">
        <v>44975.130555555559</v>
      </c>
      <c r="B3867" s="25">
        <v>44975.134027777778</v>
      </c>
      <c r="C3867" s="26" t="str">
        <f>TEXT(B3867,"dd.mm.yyyy")</f>
        <v>18.02.2023</v>
      </c>
      <c r="D3867" s="27">
        <f>B3867-A3867</f>
        <v>3.4722222189884633E-3</v>
      </c>
      <c r="E3867" s="28" t="s">
        <v>65</v>
      </c>
      <c r="F3867" s="28" t="s">
        <v>342</v>
      </c>
      <c r="G3867" s="28">
        <v>1</v>
      </c>
      <c r="H3867" s="29">
        <v>0.9</v>
      </c>
      <c r="I3867" s="28">
        <v>1</v>
      </c>
      <c r="J3867" s="28" t="s">
        <v>12</v>
      </c>
      <c r="K3867" s="28">
        <v>2</v>
      </c>
      <c r="L3867" s="29">
        <v>3</v>
      </c>
      <c r="M3867" s="29">
        <f t="shared" si="60"/>
        <v>0.89999999999999991</v>
      </c>
      <c r="N3867" s="29">
        <v>1.0999999999999996</v>
      </c>
      <c r="O3867" s="30">
        <v>5</v>
      </c>
    </row>
    <row r="3868" spans="1:15" x14ac:dyDescent="0.35">
      <c r="A3868" s="24">
        <v>44975.132638888892</v>
      </c>
      <c r="B3868" s="25">
        <v>44975.145138888889</v>
      </c>
      <c r="C3868" s="26" t="str">
        <f>TEXT(B3868,"dd.mm.yyyy")</f>
        <v>18.02.2023</v>
      </c>
      <c r="D3868" s="27">
        <f>B3868-A3868</f>
        <v>1.2499999997089617E-2</v>
      </c>
      <c r="E3868" s="28" t="s">
        <v>13</v>
      </c>
      <c r="F3868" s="28" t="s">
        <v>851</v>
      </c>
      <c r="G3868" s="28">
        <v>1</v>
      </c>
      <c r="H3868" s="29">
        <v>11.8</v>
      </c>
      <c r="I3868" s="28">
        <v>1</v>
      </c>
      <c r="J3868" s="28" t="s">
        <v>12</v>
      </c>
      <c r="K3868" s="28">
        <v>1</v>
      </c>
      <c r="L3868" s="29">
        <v>35.4</v>
      </c>
      <c r="M3868" s="29">
        <f t="shared" si="60"/>
        <v>10.62</v>
      </c>
      <c r="N3868" s="29">
        <v>4.980000000000004</v>
      </c>
      <c r="O3868" s="30">
        <v>51</v>
      </c>
    </row>
    <row r="3869" spans="1:15" x14ac:dyDescent="0.35">
      <c r="A3869" s="24">
        <v>44975.132638888892</v>
      </c>
      <c r="B3869" s="25">
        <v>44975.136111111111</v>
      </c>
      <c r="C3869" s="26" t="str">
        <f>TEXT(B3869,"dd.mm.yyyy")</f>
        <v>18.02.2023</v>
      </c>
      <c r="D3869" s="27">
        <f>B3869-A3869</f>
        <v>3.4722222189884633E-3</v>
      </c>
      <c r="E3869" s="28" t="s">
        <v>50</v>
      </c>
      <c r="F3869" s="28" t="s">
        <v>803</v>
      </c>
      <c r="G3869" s="28">
        <v>1</v>
      </c>
      <c r="H3869" s="29">
        <v>1</v>
      </c>
      <c r="I3869" s="28">
        <v>1</v>
      </c>
      <c r="J3869" s="28" t="s">
        <v>12</v>
      </c>
      <c r="K3869" s="28">
        <v>1</v>
      </c>
      <c r="L3869" s="29">
        <v>3.7</v>
      </c>
      <c r="M3869" s="29">
        <f t="shared" si="60"/>
        <v>1.1100000000000001</v>
      </c>
      <c r="N3869" s="29">
        <v>1.1899999999999995</v>
      </c>
      <c r="O3869" s="30">
        <v>6</v>
      </c>
    </row>
    <row r="3870" spans="1:15" x14ac:dyDescent="0.35">
      <c r="A3870" s="24">
        <v>44975.133333333331</v>
      </c>
      <c r="B3870" s="25">
        <v>44975.136805555558</v>
      </c>
      <c r="C3870" s="26" t="str">
        <f>TEXT(B3870,"dd.mm.yyyy")</f>
        <v>18.02.2023</v>
      </c>
      <c r="D3870" s="27">
        <f>B3870-A3870</f>
        <v>3.4722222262644209E-3</v>
      </c>
      <c r="E3870" s="28" t="s">
        <v>32</v>
      </c>
      <c r="F3870" s="28" t="s">
        <v>896</v>
      </c>
      <c r="G3870" s="28">
        <v>1</v>
      </c>
      <c r="H3870" s="29">
        <v>1.2</v>
      </c>
      <c r="I3870" s="28">
        <v>1</v>
      </c>
      <c r="J3870" s="28" t="s">
        <v>12</v>
      </c>
      <c r="K3870" s="28">
        <v>1</v>
      </c>
      <c r="L3870" s="29">
        <v>3.8</v>
      </c>
      <c r="M3870" s="29">
        <f t="shared" si="60"/>
        <v>1.1399999999999999</v>
      </c>
      <c r="N3870" s="29">
        <v>1.0600000000000005</v>
      </c>
      <c r="O3870" s="30">
        <v>6</v>
      </c>
    </row>
    <row r="3871" spans="1:15" x14ac:dyDescent="0.35">
      <c r="A3871" s="24">
        <v>44975.133333333331</v>
      </c>
      <c r="B3871" s="25">
        <v>44975.138194444444</v>
      </c>
      <c r="C3871" s="26" t="str">
        <f>TEXT(B3871,"dd.mm.yyyy")</f>
        <v>18.02.2023</v>
      </c>
      <c r="D3871" s="27">
        <f>B3871-A3871</f>
        <v>4.8611111124046147E-3</v>
      </c>
      <c r="E3871" s="28" t="s">
        <v>65</v>
      </c>
      <c r="F3871" s="28" t="s">
        <v>254</v>
      </c>
      <c r="G3871" s="28">
        <v>1</v>
      </c>
      <c r="H3871" s="29">
        <v>2.2999999999999998</v>
      </c>
      <c r="I3871" s="28">
        <v>1</v>
      </c>
      <c r="J3871" s="28" t="s">
        <v>12</v>
      </c>
      <c r="K3871" s="28">
        <v>1</v>
      </c>
      <c r="L3871" s="29">
        <v>6.9</v>
      </c>
      <c r="M3871" s="29">
        <f t="shared" si="60"/>
        <v>2.0699999999999998</v>
      </c>
      <c r="N3871" s="29">
        <v>2.0299999999999994</v>
      </c>
      <c r="O3871" s="30">
        <v>11</v>
      </c>
    </row>
    <row r="3872" spans="1:15" x14ac:dyDescent="0.35">
      <c r="A3872" s="24">
        <v>44975.133333333331</v>
      </c>
      <c r="B3872" s="25">
        <v>44975.136805555558</v>
      </c>
      <c r="C3872" s="26" t="str">
        <f>TEXT(B3872,"dd.mm.yyyy")</f>
        <v>18.02.2023</v>
      </c>
      <c r="D3872" s="27">
        <f>B3872-A3872</f>
        <v>3.4722222262644209E-3</v>
      </c>
      <c r="E3872" s="28" t="s">
        <v>68</v>
      </c>
      <c r="F3872" s="28" t="s">
        <v>493</v>
      </c>
      <c r="G3872" s="28">
        <v>1</v>
      </c>
      <c r="H3872" s="29">
        <v>0.9</v>
      </c>
      <c r="I3872" s="28">
        <v>1</v>
      </c>
      <c r="J3872" s="28" t="s">
        <v>12</v>
      </c>
      <c r="K3872" s="28">
        <v>2</v>
      </c>
      <c r="L3872" s="29">
        <v>3.3</v>
      </c>
      <c r="M3872" s="29">
        <f t="shared" si="60"/>
        <v>0.98999999999999988</v>
      </c>
      <c r="N3872" s="29">
        <v>0.71</v>
      </c>
      <c r="O3872" s="30">
        <v>5</v>
      </c>
    </row>
    <row r="3873" spans="1:15" x14ac:dyDescent="0.35">
      <c r="A3873" s="24">
        <v>44975.134027777778</v>
      </c>
      <c r="B3873" s="25">
        <v>44975.144444444442</v>
      </c>
      <c r="C3873" s="26" t="str">
        <f>TEXT(B3873,"dd.mm.yyyy")</f>
        <v>18.02.2023</v>
      </c>
      <c r="D3873" s="27">
        <f>B3873-A3873</f>
        <v>1.0416666664241347E-2</v>
      </c>
      <c r="E3873" s="28" t="s">
        <v>21</v>
      </c>
      <c r="F3873" s="28" t="s">
        <v>584</v>
      </c>
      <c r="G3873" s="28">
        <v>1</v>
      </c>
      <c r="H3873" s="29">
        <v>10.5</v>
      </c>
      <c r="I3873" s="28">
        <v>1</v>
      </c>
      <c r="J3873" s="28" t="s">
        <v>12</v>
      </c>
      <c r="K3873" s="28">
        <v>1</v>
      </c>
      <c r="L3873" s="29">
        <v>31.5</v>
      </c>
      <c r="M3873" s="29">
        <f t="shared" si="60"/>
        <v>9.4499999999999993</v>
      </c>
      <c r="N3873" s="29">
        <v>6.0499999999999972</v>
      </c>
      <c r="O3873" s="30">
        <v>47</v>
      </c>
    </row>
    <row r="3874" spans="1:15" x14ac:dyDescent="0.35">
      <c r="A3874" s="24">
        <v>44975.134027777778</v>
      </c>
      <c r="B3874" s="25">
        <v>44975.143055555556</v>
      </c>
      <c r="C3874" s="26" t="str">
        <f>TEXT(B3874,"dd.mm.yyyy")</f>
        <v>18.02.2023</v>
      </c>
      <c r="D3874" s="27">
        <f>B3874-A3874</f>
        <v>9.0277777781011537E-3</v>
      </c>
      <c r="E3874" s="28" t="s">
        <v>51</v>
      </c>
      <c r="F3874" s="28" t="s">
        <v>464</v>
      </c>
      <c r="G3874" s="28">
        <v>1</v>
      </c>
      <c r="H3874" s="29">
        <v>6.5</v>
      </c>
      <c r="I3874" s="28">
        <v>1</v>
      </c>
      <c r="J3874" s="28" t="s">
        <v>12</v>
      </c>
      <c r="K3874" s="28">
        <v>1</v>
      </c>
      <c r="L3874" s="29">
        <v>19.5</v>
      </c>
      <c r="M3874" s="29">
        <f t="shared" si="60"/>
        <v>5.85</v>
      </c>
      <c r="N3874" s="29">
        <v>3.6499999999999986</v>
      </c>
      <c r="O3874" s="30">
        <v>29</v>
      </c>
    </row>
    <row r="3875" spans="1:15" x14ac:dyDescent="0.35">
      <c r="A3875" s="24">
        <v>44975.134722222225</v>
      </c>
      <c r="B3875" s="25">
        <v>44975.144444444442</v>
      </c>
      <c r="C3875" s="26" t="str">
        <f>TEXT(B3875,"dd.mm.yyyy")</f>
        <v>18.02.2023</v>
      </c>
      <c r="D3875" s="27">
        <f>B3875-A3875</f>
        <v>9.7222222175332718E-3</v>
      </c>
      <c r="E3875" s="28" t="s">
        <v>41</v>
      </c>
      <c r="F3875" s="28" t="s">
        <v>654</v>
      </c>
      <c r="G3875" s="28">
        <v>1</v>
      </c>
      <c r="H3875" s="29">
        <v>4.4000000000000004</v>
      </c>
      <c r="I3875" s="28">
        <v>1</v>
      </c>
      <c r="J3875" s="28" t="s">
        <v>12</v>
      </c>
      <c r="K3875" s="28">
        <v>2</v>
      </c>
      <c r="L3875" s="29">
        <v>13.2</v>
      </c>
      <c r="M3875" s="29">
        <f t="shared" si="60"/>
        <v>3.9599999999999995</v>
      </c>
      <c r="N3875" s="29">
        <v>2.84</v>
      </c>
      <c r="O3875" s="30">
        <v>20</v>
      </c>
    </row>
    <row r="3876" spans="1:15" x14ac:dyDescent="0.35">
      <c r="A3876" s="24">
        <v>44975.136111111111</v>
      </c>
      <c r="B3876" s="25">
        <v>44975.136805555558</v>
      </c>
      <c r="C3876" s="26" t="str">
        <f>TEXT(B3876,"dd.mm.yyyy")</f>
        <v>18.02.2023</v>
      </c>
      <c r="D3876" s="27">
        <f>B3876-A3876</f>
        <v>6.944444467080757E-4</v>
      </c>
      <c r="E3876" s="28" t="s">
        <v>43</v>
      </c>
      <c r="F3876" s="28" t="s">
        <v>810</v>
      </c>
      <c r="G3876" s="28">
        <v>1</v>
      </c>
      <c r="H3876" s="29">
        <v>0.6</v>
      </c>
      <c r="I3876" s="28">
        <v>1</v>
      </c>
      <c r="J3876" s="28" t="s">
        <v>12</v>
      </c>
      <c r="K3876" s="28">
        <v>1</v>
      </c>
      <c r="L3876" s="29">
        <v>3.1</v>
      </c>
      <c r="M3876" s="29">
        <f t="shared" si="60"/>
        <v>0.92999999999999994</v>
      </c>
      <c r="N3876" s="29">
        <v>0.9700000000000002</v>
      </c>
      <c r="O3876" s="30">
        <v>5</v>
      </c>
    </row>
    <row r="3877" spans="1:15" x14ac:dyDescent="0.35">
      <c r="A3877" s="24">
        <v>44975.136805555558</v>
      </c>
      <c r="B3877" s="25">
        <v>44975.145138888889</v>
      </c>
      <c r="C3877" s="26" t="str">
        <f>TEXT(B3877,"dd.mm.yyyy")</f>
        <v>18.02.2023</v>
      </c>
      <c r="D3877" s="27">
        <f>B3877-A3877</f>
        <v>8.333333331393078E-3</v>
      </c>
      <c r="E3877" s="28" t="s">
        <v>42</v>
      </c>
      <c r="F3877" s="28" t="s">
        <v>299</v>
      </c>
      <c r="G3877" s="28">
        <v>1</v>
      </c>
      <c r="H3877" s="29">
        <v>4.4000000000000004</v>
      </c>
      <c r="I3877" s="28">
        <v>1</v>
      </c>
      <c r="J3877" s="28" t="s">
        <v>18</v>
      </c>
      <c r="K3877" s="28">
        <v>1</v>
      </c>
      <c r="L3877" s="29">
        <v>13.2</v>
      </c>
      <c r="M3877" s="29">
        <f t="shared" si="60"/>
        <v>3.9599999999999995</v>
      </c>
      <c r="N3877" s="29">
        <v>2.84</v>
      </c>
      <c r="O3877" s="30">
        <v>20</v>
      </c>
    </row>
    <row r="3878" spans="1:15" x14ac:dyDescent="0.35">
      <c r="A3878" s="24">
        <v>44975.136805555558</v>
      </c>
      <c r="B3878" s="25">
        <v>44975.155555555553</v>
      </c>
      <c r="C3878" s="26" t="str">
        <f>TEXT(B3878,"dd.mm.yyyy")</f>
        <v>18.02.2023</v>
      </c>
      <c r="D3878" s="27">
        <f>B3878-A3878</f>
        <v>1.8749999995634425E-2</v>
      </c>
      <c r="E3878" s="28" t="s">
        <v>73</v>
      </c>
      <c r="F3878" s="28" t="s">
        <v>60</v>
      </c>
      <c r="G3878" s="28">
        <v>1</v>
      </c>
      <c r="H3878" s="29">
        <v>18.399999999999999</v>
      </c>
      <c r="I3878" s="28">
        <v>2</v>
      </c>
      <c r="J3878" s="28" t="s">
        <v>12</v>
      </c>
      <c r="K3878" s="28">
        <v>1</v>
      </c>
      <c r="L3878" s="29">
        <v>55.2</v>
      </c>
      <c r="M3878" s="29">
        <f t="shared" si="60"/>
        <v>16.559999999999999</v>
      </c>
      <c r="N3878" s="29">
        <v>3.2399999999999949</v>
      </c>
      <c r="O3878" s="30">
        <v>75</v>
      </c>
    </row>
    <row r="3879" spans="1:15" x14ac:dyDescent="0.35">
      <c r="A3879" s="24">
        <v>44975.137499999997</v>
      </c>
      <c r="B3879" s="25">
        <v>44975.140277777777</v>
      </c>
      <c r="C3879" s="26" t="str">
        <f>TEXT(B3879,"dd.mm.yyyy")</f>
        <v>18.02.2023</v>
      </c>
      <c r="D3879" s="27">
        <f>B3879-A3879</f>
        <v>2.7777777795563452E-3</v>
      </c>
      <c r="E3879" s="28" t="s">
        <v>30</v>
      </c>
      <c r="F3879" s="28" t="s">
        <v>301</v>
      </c>
      <c r="G3879" s="28">
        <v>1</v>
      </c>
      <c r="H3879" s="29">
        <v>0.6</v>
      </c>
      <c r="I3879" s="28">
        <v>1</v>
      </c>
      <c r="J3879" s="28" t="s">
        <v>12</v>
      </c>
      <c r="K3879" s="28">
        <v>3</v>
      </c>
      <c r="L3879" s="29">
        <v>3.7</v>
      </c>
      <c r="M3879" s="29">
        <f t="shared" si="60"/>
        <v>1.1100000000000001</v>
      </c>
      <c r="N3879" s="29">
        <v>1.1899999999999995</v>
      </c>
      <c r="O3879" s="30">
        <v>6</v>
      </c>
    </row>
    <row r="3880" spans="1:15" x14ac:dyDescent="0.35">
      <c r="A3880" s="24">
        <v>44975.13958333333</v>
      </c>
      <c r="B3880" s="25">
        <v>44975.15347222222</v>
      </c>
      <c r="C3880" s="26" t="str">
        <f>TEXT(B3880,"dd.mm.yyyy")</f>
        <v>18.02.2023</v>
      </c>
      <c r="D3880" s="27">
        <f>B3880-A3880</f>
        <v>1.3888888890505768E-2</v>
      </c>
      <c r="E3880" s="28" t="s">
        <v>45</v>
      </c>
      <c r="F3880" s="28" t="s">
        <v>319</v>
      </c>
      <c r="G3880" s="28">
        <v>1</v>
      </c>
      <c r="H3880" s="29">
        <v>11.5</v>
      </c>
      <c r="I3880" s="28">
        <v>1</v>
      </c>
      <c r="J3880" s="28" t="s">
        <v>12</v>
      </c>
      <c r="K3880" s="28">
        <v>2</v>
      </c>
      <c r="L3880" s="29">
        <v>34.5</v>
      </c>
      <c r="M3880" s="29">
        <f t="shared" si="60"/>
        <v>10.35</v>
      </c>
      <c r="N3880" s="29">
        <v>5.1499999999999986</v>
      </c>
      <c r="O3880" s="30">
        <v>50</v>
      </c>
    </row>
    <row r="3881" spans="1:15" x14ac:dyDescent="0.35">
      <c r="A3881" s="24">
        <v>44975.13958333333</v>
      </c>
      <c r="B3881" s="25">
        <v>44975.13958333333</v>
      </c>
      <c r="C3881" s="26" t="str">
        <f>TEXT(B3881,"dd.mm.yyyy")</f>
        <v>18.02.2023</v>
      </c>
      <c r="D3881" s="27">
        <f>B3881-A3881</f>
        <v>0</v>
      </c>
      <c r="E3881" s="28" t="s">
        <v>63</v>
      </c>
      <c r="F3881" s="28" t="s">
        <v>484</v>
      </c>
      <c r="G3881" s="28">
        <v>1</v>
      </c>
      <c r="H3881" s="29">
        <v>0</v>
      </c>
      <c r="I3881" s="28">
        <v>1</v>
      </c>
      <c r="J3881" s="28" t="s">
        <v>12</v>
      </c>
      <c r="K3881" s="28">
        <v>3</v>
      </c>
      <c r="L3881" s="29">
        <v>3.5</v>
      </c>
      <c r="M3881" s="29">
        <f t="shared" si="60"/>
        <v>1.05</v>
      </c>
      <c r="N3881" s="29">
        <v>1.4500000000000002</v>
      </c>
      <c r="O3881" s="30">
        <v>6</v>
      </c>
    </row>
    <row r="3882" spans="1:15" x14ac:dyDescent="0.35">
      <c r="A3882" s="24">
        <v>44975.13958333333</v>
      </c>
      <c r="B3882" s="25">
        <v>44975.13958333333</v>
      </c>
      <c r="C3882" s="26" t="str">
        <f>TEXT(B3882,"dd.mm.yyyy")</f>
        <v>18.02.2023</v>
      </c>
      <c r="D3882" s="27">
        <f>B3882-A3882</f>
        <v>0</v>
      </c>
      <c r="E3882" s="28" t="s">
        <v>51</v>
      </c>
      <c r="F3882" s="28" t="s">
        <v>777</v>
      </c>
      <c r="G3882" s="28">
        <v>2</v>
      </c>
      <c r="H3882" s="29">
        <v>0</v>
      </c>
      <c r="I3882" s="28">
        <v>2</v>
      </c>
      <c r="J3882" s="28" t="s">
        <v>12</v>
      </c>
      <c r="K3882" s="28">
        <v>1</v>
      </c>
      <c r="L3882" s="29">
        <v>4</v>
      </c>
      <c r="M3882" s="29">
        <f t="shared" si="60"/>
        <v>1.2</v>
      </c>
      <c r="N3882" s="29">
        <v>0.79999999999999982</v>
      </c>
      <c r="O3882" s="30">
        <v>6</v>
      </c>
    </row>
    <row r="3883" spans="1:15" x14ac:dyDescent="0.35">
      <c r="A3883" s="24">
        <v>44975.140277777777</v>
      </c>
      <c r="B3883" s="25">
        <v>44975.144444444442</v>
      </c>
      <c r="C3883" s="26" t="str">
        <f>TEXT(B3883,"dd.mm.yyyy")</f>
        <v>18.02.2023</v>
      </c>
      <c r="D3883" s="27">
        <f>B3883-A3883</f>
        <v>4.166666665696539E-3</v>
      </c>
      <c r="E3883" s="28" t="s">
        <v>42</v>
      </c>
      <c r="F3883" s="28" t="s">
        <v>880</v>
      </c>
      <c r="G3883" s="28">
        <v>2</v>
      </c>
      <c r="H3883" s="29">
        <v>1.1000000000000001</v>
      </c>
      <c r="I3883" s="28">
        <v>1</v>
      </c>
      <c r="J3883" s="28" t="s">
        <v>12</v>
      </c>
      <c r="K3883" s="28">
        <v>2</v>
      </c>
      <c r="L3883" s="29">
        <v>4</v>
      </c>
      <c r="M3883" s="29">
        <f t="shared" si="60"/>
        <v>1.2</v>
      </c>
      <c r="N3883" s="29">
        <v>0.79999999999999982</v>
      </c>
      <c r="O3883" s="30">
        <v>6</v>
      </c>
    </row>
    <row r="3884" spans="1:15" x14ac:dyDescent="0.35">
      <c r="A3884" s="24">
        <v>44975.140972222223</v>
      </c>
      <c r="B3884" s="25">
        <v>44975.143055555556</v>
      </c>
      <c r="C3884" s="26" t="str">
        <f>TEXT(B3884,"dd.mm.yyyy")</f>
        <v>18.02.2023</v>
      </c>
      <c r="D3884" s="27">
        <f>B3884-A3884</f>
        <v>2.0833333328482695E-3</v>
      </c>
      <c r="E3884" s="28" t="s">
        <v>42</v>
      </c>
      <c r="F3884" s="28" t="s">
        <v>298</v>
      </c>
      <c r="G3884" s="28">
        <v>1</v>
      </c>
      <c r="H3884" s="29">
        <v>0.7</v>
      </c>
      <c r="I3884" s="28">
        <v>1</v>
      </c>
      <c r="J3884" s="28" t="s">
        <v>12</v>
      </c>
      <c r="K3884" s="28">
        <v>1</v>
      </c>
      <c r="L3884" s="29">
        <v>4</v>
      </c>
      <c r="M3884" s="29">
        <f t="shared" si="60"/>
        <v>1.2</v>
      </c>
      <c r="N3884" s="29">
        <v>0.79999999999999982</v>
      </c>
      <c r="O3884" s="30">
        <v>6</v>
      </c>
    </row>
    <row r="3885" spans="1:15" x14ac:dyDescent="0.35">
      <c r="A3885" s="24">
        <v>44975.142361111109</v>
      </c>
      <c r="B3885" s="25">
        <v>44975.147916666669</v>
      </c>
      <c r="C3885" s="26" t="str">
        <f>TEXT(B3885,"dd.mm.yyyy")</f>
        <v>18.02.2023</v>
      </c>
      <c r="D3885" s="27">
        <f>B3885-A3885</f>
        <v>5.5555555591126904E-3</v>
      </c>
      <c r="E3885" s="28" t="s">
        <v>58</v>
      </c>
      <c r="F3885" s="28" t="s">
        <v>421</v>
      </c>
      <c r="G3885" s="28">
        <v>1</v>
      </c>
      <c r="H3885" s="29">
        <v>1.7</v>
      </c>
      <c r="I3885" s="28">
        <v>1</v>
      </c>
      <c r="J3885" s="28" t="s">
        <v>12</v>
      </c>
      <c r="K3885" s="28">
        <v>2</v>
      </c>
      <c r="L3885" s="29">
        <v>3.1</v>
      </c>
      <c r="M3885" s="29">
        <f t="shared" si="60"/>
        <v>0.92999999999999994</v>
      </c>
      <c r="N3885" s="29">
        <v>0.9700000000000002</v>
      </c>
      <c r="O3885" s="30">
        <v>5</v>
      </c>
    </row>
    <row r="3886" spans="1:15" x14ac:dyDescent="0.35">
      <c r="A3886" s="24">
        <v>44975.143055555556</v>
      </c>
      <c r="B3886" s="25">
        <v>44975.152083333334</v>
      </c>
      <c r="C3886" s="26" t="str">
        <f>TEXT(B3886,"dd.mm.yyyy")</f>
        <v>18.02.2023</v>
      </c>
      <c r="D3886" s="27">
        <f>B3886-A3886</f>
        <v>9.0277777781011537E-3</v>
      </c>
      <c r="E3886" s="28" t="s">
        <v>56</v>
      </c>
      <c r="F3886" s="28" t="s">
        <v>845</v>
      </c>
      <c r="G3886" s="28">
        <v>1</v>
      </c>
      <c r="H3886" s="29">
        <v>3.2</v>
      </c>
      <c r="I3886" s="28">
        <v>1</v>
      </c>
      <c r="J3886" s="28" t="s">
        <v>12</v>
      </c>
      <c r="K3886" s="28">
        <v>2</v>
      </c>
      <c r="L3886" s="29">
        <v>9.6</v>
      </c>
      <c r="M3886" s="29">
        <f t="shared" si="60"/>
        <v>2.88</v>
      </c>
      <c r="N3886" s="29">
        <v>1.5200000000000014</v>
      </c>
      <c r="O3886" s="30">
        <v>14</v>
      </c>
    </row>
    <row r="3887" spans="1:15" x14ac:dyDescent="0.35">
      <c r="A3887" s="24">
        <v>44975.143055555556</v>
      </c>
      <c r="B3887" s="25">
        <v>44975.146527777775</v>
      </c>
      <c r="C3887" s="26" t="str">
        <f>TEXT(B3887,"dd.mm.yyyy")</f>
        <v>18.02.2023</v>
      </c>
      <c r="D3887" s="27">
        <f>B3887-A3887</f>
        <v>3.4722222189884633E-3</v>
      </c>
      <c r="E3887" s="28" t="s">
        <v>22</v>
      </c>
      <c r="F3887" s="28" t="s">
        <v>647</v>
      </c>
      <c r="G3887" s="28">
        <v>2</v>
      </c>
      <c r="H3887" s="29">
        <v>0.9</v>
      </c>
      <c r="I3887" s="28">
        <v>1</v>
      </c>
      <c r="J3887" s="28" t="s">
        <v>12</v>
      </c>
      <c r="K3887" s="28">
        <v>2</v>
      </c>
      <c r="L3887" s="29">
        <v>3.8</v>
      </c>
      <c r="M3887" s="29">
        <f t="shared" si="60"/>
        <v>1.1399999999999999</v>
      </c>
      <c r="N3887" s="29">
        <v>1.0600000000000005</v>
      </c>
      <c r="O3887" s="30">
        <v>6</v>
      </c>
    </row>
    <row r="3888" spans="1:15" x14ac:dyDescent="0.35">
      <c r="A3888" s="24">
        <v>44975.143750000003</v>
      </c>
      <c r="B3888" s="25">
        <v>44975.147222222222</v>
      </c>
      <c r="C3888" s="26" t="str">
        <f>TEXT(B3888,"dd.mm.yyyy")</f>
        <v>18.02.2023</v>
      </c>
      <c r="D3888" s="27">
        <f>B3888-A3888</f>
        <v>3.4722222189884633E-3</v>
      </c>
      <c r="E3888" s="28" t="s">
        <v>30</v>
      </c>
      <c r="F3888" s="28" t="s">
        <v>765</v>
      </c>
      <c r="G3888" s="28">
        <v>1</v>
      </c>
      <c r="H3888" s="29">
        <v>1.6</v>
      </c>
      <c r="I3888" s="28">
        <v>1</v>
      </c>
      <c r="J3888" s="28" t="s">
        <v>12</v>
      </c>
      <c r="K3888" s="28">
        <v>2</v>
      </c>
      <c r="L3888" s="29">
        <v>3.5</v>
      </c>
      <c r="M3888" s="29">
        <f t="shared" si="60"/>
        <v>1.05</v>
      </c>
      <c r="N3888" s="29">
        <v>1.4500000000000002</v>
      </c>
      <c r="O3888" s="30">
        <v>6</v>
      </c>
    </row>
    <row r="3889" spans="1:15" x14ac:dyDescent="0.35">
      <c r="A3889" s="24">
        <v>44975.144444444442</v>
      </c>
      <c r="B3889" s="25">
        <v>44975.149305555555</v>
      </c>
      <c r="C3889" s="26" t="str">
        <f>TEXT(B3889,"dd.mm.yyyy")</f>
        <v>18.02.2023</v>
      </c>
      <c r="D3889" s="27">
        <f>B3889-A3889</f>
        <v>4.8611111124046147E-3</v>
      </c>
      <c r="E3889" s="28" t="s">
        <v>22</v>
      </c>
      <c r="F3889" s="28" t="s">
        <v>539</v>
      </c>
      <c r="G3889" s="28">
        <v>1</v>
      </c>
      <c r="H3889" s="29">
        <v>2.4</v>
      </c>
      <c r="I3889" s="28">
        <v>1</v>
      </c>
      <c r="J3889" s="28" t="s">
        <v>12</v>
      </c>
      <c r="K3889" s="28">
        <v>2</v>
      </c>
      <c r="L3889" s="29">
        <v>7.2</v>
      </c>
      <c r="M3889" s="29">
        <f t="shared" si="60"/>
        <v>2.16</v>
      </c>
      <c r="N3889" s="29">
        <v>1.6399999999999997</v>
      </c>
      <c r="O3889" s="30">
        <v>11</v>
      </c>
    </row>
    <row r="3890" spans="1:15" x14ac:dyDescent="0.35">
      <c r="A3890" s="24">
        <v>44975.145138888889</v>
      </c>
      <c r="B3890" s="25">
        <v>44975.146527777775</v>
      </c>
      <c r="C3890" s="26" t="str">
        <f>TEXT(B3890,"dd.mm.yyyy")</f>
        <v>18.02.2023</v>
      </c>
      <c r="D3890" s="27">
        <f>B3890-A3890</f>
        <v>1.3888888861401938E-3</v>
      </c>
      <c r="E3890" s="28" t="s">
        <v>45</v>
      </c>
      <c r="F3890" s="28" t="s">
        <v>595</v>
      </c>
      <c r="G3890" s="28">
        <v>1</v>
      </c>
      <c r="H3890" s="29">
        <v>1</v>
      </c>
      <c r="I3890" s="28">
        <v>1</v>
      </c>
      <c r="J3890" s="28" t="s">
        <v>12</v>
      </c>
      <c r="K3890" s="28">
        <v>2</v>
      </c>
      <c r="L3890" s="29">
        <v>3.7</v>
      </c>
      <c r="M3890" s="29">
        <f t="shared" si="60"/>
        <v>1.1100000000000001</v>
      </c>
      <c r="N3890" s="29">
        <v>1.1899999999999995</v>
      </c>
      <c r="O3890" s="30">
        <v>6</v>
      </c>
    </row>
    <row r="3891" spans="1:15" x14ac:dyDescent="0.35">
      <c r="A3891" s="24">
        <v>44975.145138888889</v>
      </c>
      <c r="B3891" s="25">
        <v>44975.151388888888</v>
      </c>
      <c r="C3891" s="26" t="str">
        <f>TEXT(B3891,"dd.mm.yyyy")</f>
        <v>18.02.2023</v>
      </c>
      <c r="D3891" s="27">
        <f>B3891-A3891</f>
        <v>6.2499999985448085E-3</v>
      </c>
      <c r="E3891" s="28" t="s">
        <v>20</v>
      </c>
      <c r="F3891" s="28" t="s">
        <v>439</v>
      </c>
      <c r="G3891" s="28">
        <v>2</v>
      </c>
      <c r="H3891" s="29">
        <v>4.2</v>
      </c>
      <c r="I3891" s="28">
        <v>1</v>
      </c>
      <c r="J3891" s="28" t="s">
        <v>12</v>
      </c>
      <c r="K3891" s="28">
        <v>2</v>
      </c>
      <c r="L3891" s="29">
        <v>12.6</v>
      </c>
      <c r="M3891" s="29">
        <f t="shared" si="60"/>
        <v>3.78</v>
      </c>
      <c r="N3891" s="29">
        <v>2.620000000000001</v>
      </c>
      <c r="O3891" s="30">
        <v>19</v>
      </c>
    </row>
    <row r="3892" spans="1:15" x14ac:dyDescent="0.35">
      <c r="A3892" s="24">
        <v>44975.145138888889</v>
      </c>
      <c r="B3892" s="25">
        <v>44975.165972222225</v>
      </c>
      <c r="C3892" s="26" t="str">
        <f>TEXT(B3892,"dd.mm.yyyy")</f>
        <v>18.02.2023</v>
      </c>
      <c r="D3892" s="27">
        <f>B3892-A3892</f>
        <v>2.0833333335758653E-2</v>
      </c>
      <c r="E3892" s="28" t="s">
        <v>20</v>
      </c>
      <c r="F3892" s="28" t="s">
        <v>930</v>
      </c>
      <c r="G3892" s="28">
        <v>3</v>
      </c>
      <c r="H3892" s="29">
        <v>18.399999999999999</v>
      </c>
      <c r="I3892" s="28">
        <v>3</v>
      </c>
      <c r="J3892" s="28" t="s">
        <v>12</v>
      </c>
      <c r="K3892" s="28">
        <v>2</v>
      </c>
      <c r="L3892" s="29">
        <v>55.2</v>
      </c>
      <c r="M3892" s="29">
        <f t="shared" si="60"/>
        <v>16.559999999999999</v>
      </c>
      <c r="N3892" s="29">
        <v>11.239999999999995</v>
      </c>
      <c r="O3892" s="30">
        <v>83</v>
      </c>
    </row>
    <row r="3893" spans="1:15" x14ac:dyDescent="0.35">
      <c r="A3893" s="24">
        <v>44975.145138888889</v>
      </c>
      <c r="B3893" s="25">
        <v>44975.158333333333</v>
      </c>
      <c r="C3893" s="26" t="str">
        <f>TEXT(B3893,"dd.mm.yyyy")</f>
        <v>18.02.2023</v>
      </c>
      <c r="D3893" s="27">
        <f>B3893-A3893</f>
        <v>1.3194444443797693E-2</v>
      </c>
      <c r="E3893" s="28" t="s">
        <v>61</v>
      </c>
      <c r="F3893" s="28" t="s">
        <v>655</v>
      </c>
      <c r="G3893" s="28">
        <v>1</v>
      </c>
      <c r="H3893" s="29">
        <v>9.1999999999999993</v>
      </c>
      <c r="I3893" s="28">
        <v>1</v>
      </c>
      <c r="J3893" s="28" t="s">
        <v>12</v>
      </c>
      <c r="K3893" s="28">
        <v>2</v>
      </c>
      <c r="L3893" s="29">
        <v>27.6</v>
      </c>
      <c r="M3893" s="29">
        <f t="shared" si="60"/>
        <v>8.2799999999999994</v>
      </c>
      <c r="N3893" s="29">
        <v>5.1199999999999974</v>
      </c>
      <c r="O3893" s="30">
        <v>41</v>
      </c>
    </row>
    <row r="3894" spans="1:15" x14ac:dyDescent="0.35">
      <c r="A3894" s="24">
        <v>44975.145833333336</v>
      </c>
      <c r="B3894" s="25">
        <v>44975.171527777777</v>
      </c>
      <c r="C3894" s="26" t="str">
        <f>TEXT(B3894,"dd.mm.yyyy")</f>
        <v>18.02.2023</v>
      </c>
      <c r="D3894" s="27">
        <f>B3894-A3894</f>
        <v>2.569444444088731E-2</v>
      </c>
      <c r="E3894" s="28" t="s">
        <v>56</v>
      </c>
      <c r="F3894" s="28" t="s">
        <v>546</v>
      </c>
      <c r="G3894" s="28">
        <v>1</v>
      </c>
      <c r="H3894" s="29">
        <v>13.9</v>
      </c>
      <c r="I3894" s="28">
        <v>1</v>
      </c>
      <c r="J3894" s="28" t="s">
        <v>12</v>
      </c>
      <c r="K3894" s="28">
        <v>2</v>
      </c>
      <c r="L3894" s="29">
        <v>41.7</v>
      </c>
      <c r="M3894" s="29">
        <f t="shared" si="60"/>
        <v>12.51</v>
      </c>
      <c r="N3894" s="29">
        <v>5.7899999999999991</v>
      </c>
      <c r="O3894" s="30">
        <v>60</v>
      </c>
    </row>
    <row r="3895" spans="1:15" x14ac:dyDescent="0.35">
      <c r="A3895" s="24">
        <v>44975.145833333336</v>
      </c>
      <c r="B3895" s="25">
        <v>44975.15347222222</v>
      </c>
      <c r="C3895" s="26" t="str">
        <f>TEXT(B3895,"dd.mm.yyyy")</f>
        <v>18.02.2023</v>
      </c>
      <c r="D3895" s="27">
        <f>B3895-A3895</f>
        <v>7.6388888846850023E-3</v>
      </c>
      <c r="E3895" s="28" t="s">
        <v>65</v>
      </c>
      <c r="F3895" s="28" t="s">
        <v>732</v>
      </c>
      <c r="G3895" s="28">
        <v>1</v>
      </c>
      <c r="H3895" s="29">
        <v>4</v>
      </c>
      <c r="I3895" s="28">
        <v>1</v>
      </c>
      <c r="J3895" s="28" t="s">
        <v>12</v>
      </c>
      <c r="K3895" s="28">
        <v>2</v>
      </c>
      <c r="L3895" s="29">
        <v>12</v>
      </c>
      <c r="M3895" s="29">
        <f t="shared" si="60"/>
        <v>3.5999999999999996</v>
      </c>
      <c r="N3895" s="29">
        <v>2.4000000000000004</v>
      </c>
      <c r="O3895" s="30">
        <v>18</v>
      </c>
    </row>
    <row r="3896" spans="1:15" x14ac:dyDescent="0.35">
      <c r="A3896" s="24">
        <v>44975.145833333336</v>
      </c>
      <c r="B3896" s="25">
        <v>44975.148611111108</v>
      </c>
      <c r="C3896" s="26" t="str">
        <f>TEXT(B3896,"dd.mm.yyyy")</f>
        <v>18.02.2023</v>
      </c>
      <c r="D3896" s="27">
        <f>B3896-A3896</f>
        <v>2.7777777722803876E-3</v>
      </c>
      <c r="E3896" s="28" t="s">
        <v>44</v>
      </c>
      <c r="F3896" s="28" t="s">
        <v>730</v>
      </c>
      <c r="G3896" s="28">
        <v>1</v>
      </c>
      <c r="H3896" s="29">
        <v>1</v>
      </c>
      <c r="I3896" s="28">
        <v>1</v>
      </c>
      <c r="J3896" s="28" t="s">
        <v>12</v>
      </c>
      <c r="K3896" s="28">
        <v>1</v>
      </c>
      <c r="L3896" s="29">
        <v>3.2</v>
      </c>
      <c r="M3896" s="29">
        <f t="shared" si="60"/>
        <v>0.96</v>
      </c>
      <c r="N3896" s="29">
        <v>0.83999999999999986</v>
      </c>
      <c r="O3896" s="30">
        <v>5</v>
      </c>
    </row>
    <row r="3897" spans="1:15" x14ac:dyDescent="0.35">
      <c r="A3897" s="24">
        <v>44975.146527777775</v>
      </c>
      <c r="B3897" s="25">
        <v>44975.155555555553</v>
      </c>
      <c r="C3897" s="26" t="str">
        <f>TEXT(B3897,"dd.mm.yyyy")</f>
        <v>18.02.2023</v>
      </c>
      <c r="D3897" s="27">
        <f>B3897-A3897</f>
        <v>9.0277777781011537E-3</v>
      </c>
      <c r="E3897" s="28" t="s">
        <v>67</v>
      </c>
      <c r="F3897" s="28" t="s">
        <v>640</v>
      </c>
      <c r="G3897" s="28">
        <v>1</v>
      </c>
      <c r="H3897" s="29">
        <v>2.6</v>
      </c>
      <c r="I3897" s="28">
        <v>1</v>
      </c>
      <c r="J3897" s="28" t="s">
        <v>12</v>
      </c>
      <c r="K3897" s="28">
        <v>2</v>
      </c>
      <c r="L3897" s="29">
        <v>7.8</v>
      </c>
      <c r="M3897" s="29">
        <f t="shared" si="60"/>
        <v>2.34</v>
      </c>
      <c r="N3897" s="29">
        <v>1.8600000000000003</v>
      </c>
      <c r="O3897" s="30">
        <v>12</v>
      </c>
    </row>
    <row r="3898" spans="1:15" x14ac:dyDescent="0.35">
      <c r="A3898" s="24">
        <v>44975.146527777775</v>
      </c>
      <c r="B3898" s="25">
        <v>44975.148611111108</v>
      </c>
      <c r="C3898" s="26" t="str">
        <f>TEXT(B3898,"dd.mm.yyyy")</f>
        <v>18.02.2023</v>
      </c>
      <c r="D3898" s="27">
        <f>B3898-A3898</f>
        <v>2.0833333328482695E-3</v>
      </c>
      <c r="E3898" s="28" t="s">
        <v>68</v>
      </c>
      <c r="F3898" s="28" t="s">
        <v>62</v>
      </c>
      <c r="G3898" s="28">
        <v>1</v>
      </c>
      <c r="H3898" s="29">
        <v>0.4</v>
      </c>
      <c r="I3898" s="28">
        <v>1</v>
      </c>
      <c r="J3898" s="28" t="s">
        <v>12</v>
      </c>
      <c r="K3898" s="28">
        <v>1</v>
      </c>
      <c r="L3898" s="29">
        <v>3.5</v>
      </c>
      <c r="M3898" s="29">
        <f t="shared" si="60"/>
        <v>1.05</v>
      </c>
      <c r="N3898" s="29">
        <v>1.4500000000000002</v>
      </c>
      <c r="O3898" s="30">
        <v>6</v>
      </c>
    </row>
    <row r="3899" spans="1:15" x14ac:dyDescent="0.35">
      <c r="A3899" s="24">
        <v>44975.147916666669</v>
      </c>
      <c r="B3899" s="25">
        <v>44975.156944444447</v>
      </c>
      <c r="C3899" s="26" t="str">
        <f>TEXT(B3899,"dd.mm.yyyy")</f>
        <v>18.02.2023</v>
      </c>
      <c r="D3899" s="27">
        <f>B3899-A3899</f>
        <v>9.0277777781011537E-3</v>
      </c>
      <c r="E3899" s="28" t="s">
        <v>43</v>
      </c>
      <c r="F3899" s="28" t="s">
        <v>247</v>
      </c>
      <c r="G3899" s="28">
        <v>1</v>
      </c>
      <c r="H3899" s="29">
        <v>4.5999999999999996</v>
      </c>
      <c r="I3899" s="28">
        <v>1</v>
      </c>
      <c r="J3899" s="28" t="s">
        <v>12</v>
      </c>
      <c r="K3899" s="28">
        <v>2</v>
      </c>
      <c r="L3899" s="29">
        <v>13.8</v>
      </c>
      <c r="M3899" s="29">
        <f t="shared" si="60"/>
        <v>4.1399999999999997</v>
      </c>
      <c r="N3899" s="29">
        <v>2.0599999999999987</v>
      </c>
      <c r="O3899" s="30">
        <v>20</v>
      </c>
    </row>
    <row r="3900" spans="1:15" x14ac:dyDescent="0.35">
      <c r="A3900" s="24">
        <v>44975.148611111108</v>
      </c>
      <c r="B3900" s="25">
        <v>44975.149305555555</v>
      </c>
      <c r="C3900" s="26" t="str">
        <f>TEXT(B3900,"dd.mm.yyyy")</f>
        <v>18.02.2023</v>
      </c>
      <c r="D3900" s="27">
        <f>B3900-A3900</f>
        <v>6.944444467080757E-4</v>
      </c>
      <c r="E3900" s="28" t="s">
        <v>45</v>
      </c>
      <c r="F3900" s="28" t="s">
        <v>246</v>
      </c>
      <c r="G3900" s="28">
        <v>1</v>
      </c>
      <c r="H3900" s="29">
        <v>0.3</v>
      </c>
      <c r="I3900" s="28">
        <v>1</v>
      </c>
      <c r="J3900" s="28" t="s">
        <v>12</v>
      </c>
      <c r="K3900" s="28">
        <v>2</v>
      </c>
      <c r="L3900" s="29">
        <v>3.3</v>
      </c>
      <c r="M3900" s="29">
        <f t="shared" si="60"/>
        <v>0.98999999999999988</v>
      </c>
      <c r="N3900" s="29">
        <v>1.71</v>
      </c>
      <c r="O3900" s="30">
        <v>6</v>
      </c>
    </row>
    <row r="3901" spans="1:15" x14ac:dyDescent="0.35">
      <c r="A3901" s="24">
        <v>44975.149305555555</v>
      </c>
      <c r="B3901" s="25">
        <v>44975.161111111112</v>
      </c>
      <c r="C3901" s="26" t="str">
        <f>TEXT(B3901,"dd.mm.yyyy")</f>
        <v>18.02.2023</v>
      </c>
      <c r="D3901" s="27">
        <f>B3901-A3901</f>
        <v>1.1805555557657499E-2</v>
      </c>
      <c r="E3901" s="28" t="s">
        <v>32</v>
      </c>
      <c r="F3901" s="28" t="s">
        <v>278</v>
      </c>
      <c r="G3901" s="28">
        <v>2</v>
      </c>
      <c r="H3901" s="29">
        <v>8</v>
      </c>
      <c r="I3901" s="28">
        <v>1</v>
      </c>
      <c r="J3901" s="28" t="s">
        <v>12</v>
      </c>
      <c r="K3901" s="28">
        <v>1</v>
      </c>
      <c r="L3901" s="29">
        <v>24</v>
      </c>
      <c r="M3901" s="29">
        <f t="shared" si="60"/>
        <v>7.1999999999999993</v>
      </c>
      <c r="N3901" s="29">
        <v>5.8000000000000007</v>
      </c>
      <c r="O3901" s="30">
        <v>37</v>
      </c>
    </row>
    <row r="3902" spans="1:15" x14ac:dyDescent="0.35">
      <c r="A3902" s="24">
        <v>44975.149305555555</v>
      </c>
      <c r="B3902" s="25">
        <v>44975.161805555559</v>
      </c>
      <c r="C3902" s="26" t="str">
        <f>TEXT(B3902,"dd.mm.yyyy")</f>
        <v>18.02.2023</v>
      </c>
      <c r="D3902" s="27">
        <f>B3902-A3902</f>
        <v>1.2500000004365575E-2</v>
      </c>
      <c r="E3902" s="28" t="s">
        <v>21</v>
      </c>
      <c r="F3902" s="28" t="s">
        <v>371</v>
      </c>
      <c r="G3902" s="28">
        <v>1</v>
      </c>
      <c r="H3902" s="29">
        <v>8.3000000000000007</v>
      </c>
      <c r="I3902" s="28">
        <v>1</v>
      </c>
      <c r="J3902" s="28" t="s">
        <v>12</v>
      </c>
      <c r="K3902" s="28">
        <v>1</v>
      </c>
      <c r="L3902" s="29">
        <v>24.9</v>
      </c>
      <c r="M3902" s="29">
        <f t="shared" si="60"/>
        <v>7.4699999999999989</v>
      </c>
      <c r="N3902" s="29">
        <v>2.6300000000000026</v>
      </c>
      <c r="O3902" s="30">
        <v>35</v>
      </c>
    </row>
    <row r="3903" spans="1:15" x14ac:dyDescent="0.35">
      <c r="A3903" s="24">
        <v>44975.15</v>
      </c>
      <c r="B3903" s="25">
        <v>44975.15625</v>
      </c>
      <c r="C3903" s="26" t="str">
        <f>TEXT(B3903,"dd.mm.yyyy")</f>
        <v>18.02.2023</v>
      </c>
      <c r="D3903" s="27">
        <f>B3903-A3903</f>
        <v>6.2499999985448085E-3</v>
      </c>
      <c r="E3903" s="28" t="s">
        <v>69</v>
      </c>
      <c r="F3903" s="28" t="s">
        <v>634</v>
      </c>
      <c r="G3903" s="28">
        <v>1</v>
      </c>
      <c r="H3903" s="29">
        <v>1.9</v>
      </c>
      <c r="I3903" s="28">
        <v>1</v>
      </c>
      <c r="J3903" s="28" t="s">
        <v>12</v>
      </c>
      <c r="K3903" s="28">
        <v>1</v>
      </c>
      <c r="L3903" s="29">
        <v>3.3</v>
      </c>
      <c r="M3903" s="29">
        <f t="shared" si="60"/>
        <v>0.98999999999999988</v>
      </c>
      <c r="N3903" s="29">
        <v>0.71</v>
      </c>
      <c r="O3903" s="30">
        <v>5</v>
      </c>
    </row>
    <row r="3904" spans="1:15" x14ac:dyDescent="0.35">
      <c r="A3904" s="24">
        <v>44975.15</v>
      </c>
      <c r="B3904" s="25">
        <v>44975.152777777781</v>
      </c>
      <c r="C3904" s="26" t="str">
        <f>TEXT(B3904,"dd.mm.yyyy")</f>
        <v>18.02.2023</v>
      </c>
      <c r="D3904" s="27">
        <f>B3904-A3904</f>
        <v>2.7777777795563452E-3</v>
      </c>
      <c r="E3904" s="28" t="s">
        <v>14</v>
      </c>
      <c r="F3904" s="28" t="s">
        <v>108</v>
      </c>
      <c r="G3904" s="28">
        <v>1</v>
      </c>
      <c r="H3904" s="29">
        <v>0.8</v>
      </c>
      <c r="I3904" s="28">
        <v>1</v>
      </c>
      <c r="J3904" s="28" t="s">
        <v>12</v>
      </c>
      <c r="K3904" s="28">
        <v>2</v>
      </c>
      <c r="L3904" s="29">
        <v>3.9</v>
      </c>
      <c r="M3904" s="29">
        <f t="shared" si="60"/>
        <v>1.17</v>
      </c>
      <c r="N3904" s="29">
        <v>0.93000000000000016</v>
      </c>
      <c r="O3904" s="30">
        <v>6</v>
      </c>
    </row>
    <row r="3905" spans="1:15" x14ac:dyDescent="0.35">
      <c r="A3905" s="24">
        <v>44975.151388888888</v>
      </c>
      <c r="B3905" s="25">
        <v>44975.155555555553</v>
      </c>
      <c r="C3905" s="26" t="str">
        <f>TEXT(B3905,"dd.mm.yyyy")</f>
        <v>18.02.2023</v>
      </c>
      <c r="D3905" s="27">
        <f>B3905-A3905</f>
        <v>4.166666665696539E-3</v>
      </c>
      <c r="E3905" s="28" t="s">
        <v>55</v>
      </c>
      <c r="F3905" s="28" t="s">
        <v>919</v>
      </c>
      <c r="G3905" s="28">
        <v>1</v>
      </c>
      <c r="H3905" s="29">
        <v>1.7</v>
      </c>
      <c r="I3905" s="28">
        <v>1</v>
      </c>
      <c r="J3905" s="28" t="s">
        <v>12</v>
      </c>
      <c r="K3905" s="28">
        <v>1</v>
      </c>
      <c r="L3905" s="29">
        <v>3</v>
      </c>
      <c r="M3905" s="29">
        <f t="shared" si="60"/>
        <v>0.89999999999999991</v>
      </c>
      <c r="N3905" s="29">
        <v>1.0999999999999996</v>
      </c>
      <c r="O3905" s="30">
        <v>5</v>
      </c>
    </row>
    <row r="3906" spans="1:15" x14ac:dyDescent="0.35">
      <c r="A3906" s="24">
        <v>44975.151388888888</v>
      </c>
      <c r="B3906" s="25">
        <v>44975.155555555553</v>
      </c>
      <c r="C3906" s="26" t="str">
        <f>TEXT(B3906,"dd.mm.yyyy")</f>
        <v>18.02.2023</v>
      </c>
      <c r="D3906" s="27">
        <f>B3906-A3906</f>
        <v>4.166666665696539E-3</v>
      </c>
      <c r="E3906" s="28" t="s">
        <v>38</v>
      </c>
      <c r="F3906" s="28" t="s">
        <v>184</v>
      </c>
      <c r="G3906" s="28">
        <v>1</v>
      </c>
      <c r="H3906" s="29">
        <v>1.4</v>
      </c>
      <c r="I3906" s="28">
        <v>1</v>
      </c>
      <c r="J3906" s="28" t="s">
        <v>12</v>
      </c>
      <c r="K3906" s="28">
        <v>2</v>
      </c>
      <c r="L3906" s="29">
        <v>3.2</v>
      </c>
      <c r="M3906" s="29">
        <f t="shared" si="60"/>
        <v>0.96</v>
      </c>
      <c r="N3906" s="29">
        <v>0.83999999999999986</v>
      </c>
      <c r="O3906" s="30">
        <v>5</v>
      </c>
    </row>
    <row r="3907" spans="1:15" x14ac:dyDescent="0.35">
      <c r="A3907" s="24">
        <v>44975.152083333334</v>
      </c>
      <c r="B3907" s="25">
        <v>44975.160416666666</v>
      </c>
      <c r="C3907" s="26" t="str">
        <f>TEXT(B3907,"dd.mm.yyyy")</f>
        <v>18.02.2023</v>
      </c>
      <c r="D3907" s="27">
        <f>B3907-A3907</f>
        <v>8.333333331393078E-3</v>
      </c>
      <c r="E3907" s="28" t="s">
        <v>73</v>
      </c>
      <c r="F3907" s="28" t="s">
        <v>417</v>
      </c>
      <c r="G3907" s="28">
        <v>2</v>
      </c>
      <c r="H3907" s="29">
        <v>5.2</v>
      </c>
      <c r="I3907" s="28">
        <v>1</v>
      </c>
      <c r="J3907" s="28" t="s">
        <v>12</v>
      </c>
      <c r="K3907" s="28">
        <v>1</v>
      </c>
      <c r="L3907" s="29">
        <v>15.6</v>
      </c>
      <c r="M3907" s="29">
        <f t="shared" ref="M3907:M3970" si="61">L3907*30%</f>
        <v>4.68</v>
      </c>
      <c r="N3907" s="29">
        <v>2.7200000000000006</v>
      </c>
      <c r="O3907" s="30">
        <v>23</v>
      </c>
    </row>
    <row r="3908" spans="1:15" x14ac:dyDescent="0.35">
      <c r="A3908" s="24">
        <v>44975.152777777781</v>
      </c>
      <c r="B3908" s="25">
        <v>44975.165277777778</v>
      </c>
      <c r="C3908" s="26" t="str">
        <f>TEXT(B3908,"dd.mm.yyyy")</f>
        <v>18.02.2023</v>
      </c>
      <c r="D3908" s="27">
        <f>B3908-A3908</f>
        <v>1.2499999997089617E-2</v>
      </c>
      <c r="E3908" s="28" t="s">
        <v>23</v>
      </c>
      <c r="F3908" s="28" t="s">
        <v>580</v>
      </c>
      <c r="G3908" s="28">
        <v>1</v>
      </c>
      <c r="H3908" s="29">
        <v>4.8</v>
      </c>
      <c r="I3908" s="28">
        <v>1</v>
      </c>
      <c r="J3908" s="28" t="s">
        <v>12</v>
      </c>
      <c r="K3908" s="28">
        <v>1</v>
      </c>
      <c r="L3908" s="29">
        <v>14.4</v>
      </c>
      <c r="M3908" s="29">
        <f t="shared" si="61"/>
        <v>4.32</v>
      </c>
      <c r="N3908" s="29">
        <v>1.2799999999999994</v>
      </c>
      <c r="O3908" s="30">
        <v>20</v>
      </c>
    </row>
    <row r="3909" spans="1:15" x14ac:dyDescent="0.35">
      <c r="A3909" s="24">
        <v>44975.152777777781</v>
      </c>
      <c r="B3909" s="25">
        <v>44975.155555555553</v>
      </c>
      <c r="C3909" s="26" t="str">
        <f>TEXT(B3909,"dd.mm.yyyy")</f>
        <v>18.02.2023</v>
      </c>
      <c r="D3909" s="27">
        <f>B3909-A3909</f>
        <v>2.7777777722803876E-3</v>
      </c>
      <c r="E3909" s="28" t="s">
        <v>38</v>
      </c>
      <c r="F3909" s="28" t="s">
        <v>300</v>
      </c>
      <c r="G3909" s="28">
        <v>1</v>
      </c>
      <c r="H3909" s="29">
        <v>0.8</v>
      </c>
      <c r="I3909" s="28">
        <v>1</v>
      </c>
      <c r="J3909" s="28" t="s">
        <v>12</v>
      </c>
      <c r="K3909" s="28">
        <v>1</v>
      </c>
      <c r="L3909" s="29">
        <v>3.3</v>
      </c>
      <c r="M3909" s="29">
        <f t="shared" si="61"/>
        <v>0.98999999999999988</v>
      </c>
      <c r="N3909" s="29">
        <v>0.71</v>
      </c>
      <c r="O3909" s="30">
        <v>5</v>
      </c>
    </row>
    <row r="3910" spans="1:15" x14ac:dyDescent="0.35">
      <c r="A3910" s="24">
        <v>44975.15347222222</v>
      </c>
      <c r="B3910" s="25">
        <v>44975.162499999999</v>
      </c>
      <c r="C3910" s="26" t="str">
        <f>TEXT(B3910,"dd.mm.yyyy")</f>
        <v>18.02.2023</v>
      </c>
      <c r="D3910" s="27">
        <f>B3910-A3910</f>
        <v>9.0277777781011537E-3</v>
      </c>
      <c r="E3910" s="28" t="s">
        <v>49</v>
      </c>
      <c r="F3910" s="28" t="s">
        <v>652</v>
      </c>
      <c r="G3910" s="28">
        <v>1</v>
      </c>
      <c r="H3910" s="29">
        <v>3.3</v>
      </c>
      <c r="I3910" s="28">
        <v>1</v>
      </c>
      <c r="J3910" s="28" t="s">
        <v>12</v>
      </c>
      <c r="K3910" s="28">
        <v>2</v>
      </c>
      <c r="L3910" s="29">
        <v>9.9</v>
      </c>
      <c r="M3910" s="29">
        <f t="shared" si="61"/>
        <v>2.97</v>
      </c>
      <c r="N3910" s="29">
        <v>2.129999999999999</v>
      </c>
      <c r="O3910" s="30">
        <v>15</v>
      </c>
    </row>
    <row r="3911" spans="1:15" x14ac:dyDescent="0.35">
      <c r="A3911" s="24">
        <v>44975.154166666667</v>
      </c>
      <c r="B3911" s="25">
        <v>44975.17291666667</v>
      </c>
      <c r="C3911" s="26" t="str">
        <f>TEXT(B3911,"dd.mm.yyyy")</f>
        <v>18.02.2023</v>
      </c>
      <c r="D3911" s="27">
        <f>B3911-A3911</f>
        <v>1.8750000002910383E-2</v>
      </c>
      <c r="E3911" s="28" t="s">
        <v>56</v>
      </c>
      <c r="F3911" s="28" t="s">
        <v>230</v>
      </c>
      <c r="G3911" s="28">
        <v>1</v>
      </c>
      <c r="H3911" s="29">
        <v>10.1</v>
      </c>
      <c r="I3911" s="28">
        <v>1</v>
      </c>
      <c r="J3911" s="28" t="s">
        <v>12</v>
      </c>
      <c r="K3911" s="28">
        <v>2</v>
      </c>
      <c r="L3911" s="29">
        <v>30.3</v>
      </c>
      <c r="M3911" s="29">
        <f t="shared" si="61"/>
        <v>9.09</v>
      </c>
      <c r="N3911" s="29">
        <v>2.6099999999999959</v>
      </c>
      <c r="O3911" s="30">
        <v>42</v>
      </c>
    </row>
    <row r="3912" spans="1:15" x14ac:dyDescent="0.35">
      <c r="A3912" s="24">
        <v>44975.154861111114</v>
      </c>
      <c r="B3912" s="25">
        <v>44975.154861111114</v>
      </c>
      <c r="C3912" s="26" t="str">
        <f>TEXT(B3912,"dd.mm.yyyy")</f>
        <v>18.02.2023</v>
      </c>
      <c r="D3912" s="27">
        <f>B3912-A3912</f>
        <v>0</v>
      </c>
      <c r="E3912" s="28" t="s">
        <v>51</v>
      </c>
      <c r="F3912" s="28" t="s">
        <v>31</v>
      </c>
      <c r="G3912" s="28">
        <v>1</v>
      </c>
      <c r="H3912" s="29">
        <v>0</v>
      </c>
      <c r="I3912" s="28">
        <v>1</v>
      </c>
      <c r="J3912" s="28" t="s">
        <v>12</v>
      </c>
      <c r="K3912" s="28">
        <v>2</v>
      </c>
      <c r="L3912" s="29">
        <v>3</v>
      </c>
      <c r="M3912" s="29">
        <f t="shared" si="61"/>
        <v>0.89999999999999991</v>
      </c>
      <c r="N3912" s="29">
        <v>1.0999999999999996</v>
      </c>
      <c r="O3912" s="30">
        <v>5</v>
      </c>
    </row>
    <row r="3913" spans="1:15" x14ac:dyDescent="0.35">
      <c r="A3913" s="24">
        <v>44975.154861111114</v>
      </c>
      <c r="B3913" s="25">
        <v>44975.161111111112</v>
      </c>
      <c r="C3913" s="26" t="str">
        <f>TEXT(B3913,"dd.mm.yyyy")</f>
        <v>18.02.2023</v>
      </c>
      <c r="D3913" s="27">
        <f>B3913-A3913</f>
        <v>6.2499999985448085E-3</v>
      </c>
      <c r="E3913" s="28" t="s">
        <v>34</v>
      </c>
      <c r="F3913" s="28" t="s">
        <v>801</v>
      </c>
      <c r="G3913" s="28">
        <v>1</v>
      </c>
      <c r="H3913" s="29">
        <v>1.6</v>
      </c>
      <c r="I3913" s="28">
        <v>1</v>
      </c>
      <c r="J3913" s="28" t="s">
        <v>18</v>
      </c>
      <c r="K3913" s="28">
        <v>2</v>
      </c>
      <c r="L3913" s="29">
        <v>3.4</v>
      </c>
      <c r="M3913" s="29">
        <f t="shared" si="61"/>
        <v>1.02</v>
      </c>
      <c r="N3913" s="29">
        <v>0.58000000000000007</v>
      </c>
      <c r="O3913" s="30">
        <v>5</v>
      </c>
    </row>
    <row r="3914" spans="1:15" x14ac:dyDescent="0.35">
      <c r="A3914" s="24">
        <v>44975.154861111114</v>
      </c>
      <c r="B3914" s="25">
        <v>44975.15902777778</v>
      </c>
      <c r="C3914" s="26" t="str">
        <f>TEXT(B3914,"dd.mm.yyyy")</f>
        <v>18.02.2023</v>
      </c>
      <c r="D3914" s="27">
        <f>B3914-A3914</f>
        <v>4.166666665696539E-3</v>
      </c>
      <c r="E3914" s="28" t="s">
        <v>34</v>
      </c>
      <c r="F3914" s="28" t="s">
        <v>650</v>
      </c>
      <c r="G3914" s="28">
        <v>1</v>
      </c>
      <c r="H3914" s="29">
        <v>0.9</v>
      </c>
      <c r="I3914" s="28">
        <v>1</v>
      </c>
      <c r="J3914" s="28" t="s">
        <v>12</v>
      </c>
      <c r="K3914" s="28">
        <v>2</v>
      </c>
      <c r="L3914" s="29">
        <v>3.1</v>
      </c>
      <c r="M3914" s="29">
        <f t="shared" si="61"/>
        <v>0.92999999999999994</v>
      </c>
      <c r="N3914" s="29">
        <v>0.9700000000000002</v>
      </c>
      <c r="O3914" s="30">
        <v>5</v>
      </c>
    </row>
    <row r="3915" spans="1:15" x14ac:dyDescent="0.35">
      <c r="A3915" s="24">
        <v>44975.155555555553</v>
      </c>
      <c r="B3915" s="25">
        <v>44975.177083333336</v>
      </c>
      <c r="C3915" s="26" t="str">
        <f>TEXT(B3915,"dd.mm.yyyy")</f>
        <v>18.02.2023</v>
      </c>
      <c r="D3915" s="27">
        <f>B3915-A3915</f>
        <v>2.1527777782466728E-2</v>
      </c>
      <c r="E3915" s="28" t="s">
        <v>51</v>
      </c>
      <c r="F3915" s="28" t="s">
        <v>275</v>
      </c>
      <c r="G3915" s="28">
        <v>1</v>
      </c>
      <c r="H3915" s="29">
        <v>9.8000000000000007</v>
      </c>
      <c r="I3915" s="28">
        <v>1</v>
      </c>
      <c r="J3915" s="28" t="s">
        <v>12</v>
      </c>
      <c r="K3915" s="28">
        <v>1</v>
      </c>
      <c r="L3915" s="29">
        <v>29.4</v>
      </c>
      <c r="M3915" s="29">
        <f t="shared" si="61"/>
        <v>8.8199999999999985</v>
      </c>
      <c r="N3915" s="29">
        <v>4.7800000000000011</v>
      </c>
      <c r="O3915" s="30">
        <v>43</v>
      </c>
    </row>
    <row r="3916" spans="1:15" x14ac:dyDescent="0.35">
      <c r="A3916" s="24">
        <v>44975.15625</v>
      </c>
      <c r="B3916" s="25">
        <v>44975.161111111112</v>
      </c>
      <c r="C3916" s="26" t="str">
        <f>TEXT(B3916,"dd.mm.yyyy")</f>
        <v>18.02.2023</v>
      </c>
      <c r="D3916" s="27">
        <f>B3916-A3916</f>
        <v>4.8611111124046147E-3</v>
      </c>
      <c r="E3916" s="28" t="s">
        <v>29</v>
      </c>
      <c r="F3916" s="28" t="s">
        <v>410</v>
      </c>
      <c r="G3916" s="28">
        <v>1</v>
      </c>
      <c r="H3916" s="29">
        <v>1.5</v>
      </c>
      <c r="I3916" s="28">
        <v>1</v>
      </c>
      <c r="J3916" s="28" t="s">
        <v>12</v>
      </c>
      <c r="K3916" s="28">
        <v>1</v>
      </c>
      <c r="L3916" s="29">
        <v>3.3</v>
      </c>
      <c r="M3916" s="29">
        <f t="shared" si="61"/>
        <v>0.98999999999999988</v>
      </c>
      <c r="N3916" s="29">
        <v>1.71</v>
      </c>
      <c r="O3916" s="30">
        <v>6</v>
      </c>
    </row>
    <row r="3917" spans="1:15" x14ac:dyDescent="0.35">
      <c r="A3917" s="24">
        <v>44975.15625</v>
      </c>
      <c r="B3917" s="25">
        <v>44975.165972222225</v>
      </c>
      <c r="C3917" s="26" t="str">
        <f>TEXT(B3917,"dd.mm.yyyy")</f>
        <v>18.02.2023</v>
      </c>
      <c r="D3917" s="27">
        <f>B3917-A3917</f>
        <v>9.7222222248092294E-3</v>
      </c>
      <c r="E3917" s="28" t="s">
        <v>63</v>
      </c>
      <c r="F3917" s="28" t="s">
        <v>264</v>
      </c>
      <c r="G3917" s="28">
        <v>2</v>
      </c>
      <c r="H3917" s="29">
        <v>2.2000000000000002</v>
      </c>
      <c r="I3917" s="28">
        <v>1</v>
      </c>
      <c r="J3917" s="28" t="s">
        <v>12</v>
      </c>
      <c r="K3917" s="28">
        <v>2</v>
      </c>
      <c r="L3917" s="29">
        <v>6.6</v>
      </c>
      <c r="M3917" s="29">
        <f t="shared" si="61"/>
        <v>1.9799999999999998</v>
      </c>
      <c r="N3917" s="29">
        <v>1.42</v>
      </c>
      <c r="O3917" s="30">
        <v>10</v>
      </c>
    </row>
    <row r="3918" spans="1:15" x14ac:dyDescent="0.35">
      <c r="A3918" s="24">
        <v>44975.15625</v>
      </c>
      <c r="B3918" s="25">
        <v>44975.159722222219</v>
      </c>
      <c r="C3918" s="26" t="str">
        <f>TEXT(B3918,"dd.mm.yyyy")</f>
        <v>18.02.2023</v>
      </c>
      <c r="D3918" s="27">
        <f>B3918-A3918</f>
        <v>3.4722222189884633E-3</v>
      </c>
      <c r="E3918" s="28" t="s">
        <v>16</v>
      </c>
      <c r="F3918" s="28" t="s">
        <v>427</v>
      </c>
      <c r="G3918" s="28">
        <v>1</v>
      </c>
      <c r="H3918" s="29">
        <v>1.3</v>
      </c>
      <c r="I3918" s="28">
        <v>1</v>
      </c>
      <c r="J3918" s="28" t="s">
        <v>18</v>
      </c>
      <c r="K3918" s="28">
        <v>1</v>
      </c>
      <c r="L3918" s="29">
        <v>3.4</v>
      </c>
      <c r="M3918" s="29">
        <f t="shared" si="61"/>
        <v>1.02</v>
      </c>
      <c r="N3918" s="29">
        <v>0.58000000000000007</v>
      </c>
      <c r="O3918" s="30">
        <v>5</v>
      </c>
    </row>
    <row r="3919" spans="1:15" x14ac:dyDescent="0.35">
      <c r="A3919" s="24">
        <v>44975.15625</v>
      </c>
      <c r="B3919" s="25">
        <v>44975.15902777778</v>
      </c>
      <c r="C3919" s="26" t="str">
        <f>TEXT(B3919,"dd.mm.yyyy")</f>
        <v>18.02.2023</v>
      </c>
      <c r="D3919" s="27">
        <f>B3919-A3919</f>
        <v>2.7777777795563452E-3</v>
      </c>
      <c r="E3919" s="28" t="s">
        <v>49</v>
      </c>
      <c r="F3919" s="28" t="s">
        <v>212</v>
      </c>
      <c r="G3919" s="28">
        <v>1</v>
      </c>
      <c r="H3919" s="29">
        <v>0.7</v>
      </c>
      <c r="I3919" s="28">
        <v>1</v>
      </c>
      <c r="J3919" s="28" t="s">
        <v>12</v>
      </c>
      <c r="K3919" s="28">
        <v>2</v>
      </c>
      <c r="L3919" s="29">
        <v>3.2</v>
      </c>
      <c r="M3919" s="29">
        <f t="shared" si="61"/>
        <v>0.96</v>
      </c>
      <c r="N3919" s="29">
        <v>0.83999999999999986</v>
      </c>
      <c r="O3919" s="30">
        <v>5</v>
      </c>
    </row>
    <row r="3920" spans="1:15" x14ac:dyDescent="0.35">
      <c r="A3920" s="24">
        <v>44975.15625</v>
      </c>
      <c r="B3920" s="25">
        <v>44975.162499999999</v>
      </c>
      <c r="C3920" s="26" t="str">
        <f>TEXT(B3920,"dd.mm.yyyy")</f>
        <v>18.02.2023</v>
      </c>
      <c r="D3920" s="27">
        <f>B3920-A3920</f>
        <v>6.2499999985448085E-3</v>
      </c>
      <c r="E3920" s="28" t="s">
        <v>47</v>
      </c>
      <c r="F3920" s="28" t="s">
        <v>678</v>
      </c>
      <c r="G3920" s="28">
        <v>2</v>
      </c>
      <c r="H3920" s="29">
        <v>3</v>
      </c>
      <c r="I3920" s="28">
        <v>1</v>
      </c>
      <c r="J3920" s="28" t="s">
        <v>12</v>
      </c>
      <c r="K3920" s="28">
        <v>1</v>
      </c>
      <c r="L3920" s="29">
        <v>9</v>
      </c>
      <c r="M3920" s="29">
        <f t="shared" si="61"/>
        <v>2.6999999999999997</v>
      </c>
      <c r="N3920" s="29">
        <v>2.3000000000000007</v>
      </c>
      <c r="O3920" s="30">
        <v>14</v>
      </c>
    </row>
    <row r="3921" spans="1:15" x14ac:dyDescent="0.35">
      <c r="A3921" s="24">
        <v>44975.156944444447</v>
      </c>
      <c r="B3921" s="25">
        <v>44975.161111111112</v>
      </c>
      <c r="C3921" s="26" t="str">
        <f>TEXT(B3921,"dd.mm.yyyy")</f>
        <v>18.02.2023</v>
      </c>
      <c r="D3921" s="27">
        <f>B3921-A3921</f>
        <v>4.166666665696539E-3</v>
      </c>
      <c r="E3921" s="28" t="s">
        <v>63</v>
      </c>
      <c r="F3921" s="28" t="s">
        <v>625</v>
      </c>
      <c r="G3921" s="28">
        <v>2</v>
      </c>
      <c r="H3921" s="29">
        <v>1.7</v>
      </c>
      <c r="I3921" s="28">
        <v>1</v>
      </c>
      <c r="J3921" s="28" t="s">
        <v>12</v>
      </c>
      <c r="K3921" s="28">
        <v>1</v>
      </c>
      <c r="L3921" s="29">
        <v>4</v>
      </c>
      <c r="M3921" s="29">
        <f t="shared" si="61"/>
        <v>1.2</v>
      </c>
      <c r="N3921" s="29">
        <v>0.79999999999999982</v>
      </c>
      <c r="O3921" s="30">
        <v>6</v>
      </c>
    </row>
    <row r="3922" spans="1:15" x14ac:dyDescent="0.35">
      <c r="A3922" s="24">
        <v>44975.156944444447</v>
      </c>
      <c r="B3922" s="25">
        <v>44975.177777777775</v>
      </c>
      <c r="C3922" s="26" t="str">
        <f>TEXT(B3922,"dd.mm.yyyy")</f>
        <v>18.02.2023</v>
      </c>
      <c r="D3922" s="27">
        <f>B3922-A3922</f>
        <v>2.0833333328482695E-2</v>
      </c>
      <c r="E3922" s="28" t="s">
        <v>74</v>
      </c>
      <c r="F3922" s="28" t="s">
        <v>922</v>
      </c>
      <c r="G3922" s="28">
        <v>1</v>
      </c>
      <c r="H3922" s="29">
        <v>18.100000000000001</v>
      </c>
      <c r="I3922" s="28">
        <v>2</v>
      </c>
      <c r="J3922" s="28" t="s">
        <v>12</v>
      </c>
      <c r="K3922" s="28">
        <v>1</v>
      </c>
      <c r="L3922" s="29">
        <v>54.3</v>
      </c>
      <c r="M3922" s="29">
        <f t="shared" si="61"/>
        <v>16.29</v>
      </c>
      <c r="N3922" s="29">
        <v>13.410000000000011</v>
      </c>
      <c r="O3922" s="30">
        <v>84</v>
      </c>
    </row>
    <row r="3923" spans="1:15" x14ac:dyDescent="0.35">
      <c r="A3923" s="24">
        <v>44975.156944444447</v>
      </c>
      <c r="B3923" s="25">
        <v>44975.165277777778</v>
      </c>
      <c r="C3923" s="26" t="str">
        <f>TEXT(B3923,"dd.mm.yyyy")</f>
        <v>18.02.2023</v>
      </c>
      <c r="D3923" s="27">
        <f>B3923-A3923</f>
        <v>8.333333331393078E-3</v>
      </c>
      <c r="E3923" s="28" t="s">
        <v>32</v>
      </c>
      <c r="F3923" s="28" t="s">
        <v>250</v>
      </c>
      <c r="G3923" s="28">
        <v>1</v>
      </c>
      <c r="H3923" s="29">
        <v>3.1</v>
      </c>
      <c r="I3923" s="28">
        <v>1</v>
      </c>
      <c r="J3923" s="28" t="s">
        <v>12</v>
      </c>
      <c r="K3923" s="28">
        <v>2</v>
      </c>
      <c r="L3923" s="29">
        <v>9.3000000000000007</v>
      </c>
      <c r="M3923" s="29">
        <f t="shared" si="61"/>
        <v>2.79</v>
      </c>
      <c r="N3923" s="29">
        <v>2.91</v>
      </c>
      <c r="O3923" s="30">
        <v>15</v>
      </c>
    </row>
    <row r="3924" spans="1:15" x14ac:dyDescent="0.35">
      <c r="A3924" s="24">
        <v>44975.156944444447</v>
      </c>
      <c r="B3924" s="25">
        <v>44975.162499999999</v>
      </c>
      <c r="C3924" s="26" t="str">
        <f>TEXT(B3924,"dd.mm.yyyy")</f>
        <v>18.02.2023</v>
      </c>
      <c r="D3924" s="27">
        <f>B3924-A3924</f>
        <v>5.5555555518367328E-3</v>
      </c>
      <c r="E3924" s="28" t="s">
        <v>57</v>
      </c>
      <c r="F3924" s="28" t="s">
        <v>546</v>
      </c>
      <c r="G3924" s="28">
        <v>1</v>
      </c>
      <c r="H3924" s="29">
        <v>1.7</v>
      </c>
      <c r="I3924" s="28">
        <v>1</v>
      </c>
      <c r="J3924" s="28" t="s">
        <v>12</v>
      </c>
      <c r="K3924" s="28">
        <v>1</v>
      </c>
      <c r="L3924" s="29">
        <v>3</v>
      </c>
      <c r="M3924" s="29">
        <f t="shared" si="61"/>
        <v>0.89999999999999991</v>
      </c>
      <c r="N3924" s="29">
        <v>1.0999999999999996</v>
      </c>
      <c r="O3924" s="30">
        <v>5</v>
      </c>
    </row>
    <row r="3925" spans="1:15" x14ac:dyDescent="0.35">
      <c r="A3925" s="24">
        <v>44975.157638888886</v>
      </c>
      <c r="B3925" s="25">
        <v>44975.165972222225</v>
      </c>
      <c r="C3925" s="26" t="str">
        <f>TEXT(B3925,"dd.mm.yyyy")</f>
        <v>18.02.2023</v>
      </c>
      <c r="D3925" s="27">
        <f>B3925-A3925</f>
        <v>8.3333333386690356E-3</v>
      </c>
      <c r="E3925" s="28" t="s">
        <v>40</v>
      </c>
      <c r="F3925" s="28" t="s">
        <v>162</v>
      </c>
      <c r="G3925" s="28">
        <v>1</v>
      </c>
      <c r="H3925" s="29">
        <v>5.8</v>
      </c>
      <c r="I3925" s="28">
        <v>1</v>
      </c>
      <c r="J3925" s="28" t="s">
        <v>12</v>
      </c>
      <c r="K3925" s="28">
        <v>1</v>
      </c>
      <c r="L3925" s="29">
        <v>17.399999999999999</v>
      </c>
      <c r="M3925" s="29">
        <f t="shared" si="61"/>
        <v>5.22</v>
      </c>
      <c r="N3925" s="29">
        <v>2.3800000000000026</v>
      </c>
      <c r="O3925" s="30">
        <v>25</v>
      </c>
    </row>
    <row r="3926" spans="1:15" x14ac:dyDescent="0.35">
      <c r="A3926" s="24">
        <v>44975.157638888886</v>
      </c>
      <c r="B3926" s="25">
        <v>44975.168055555558</v>
      </c>
      <c r="C3926" s="26" t="str">
        <f>TEXT(B3926,"dd.mm.yyyy")</f>
        <v>18.02.2023</v>
      </c>
      <c r="D3926" s="27">
        <f>B3926-A3926</f>
        <v>1.0416666671517305E-2</v>
      </c>
      <c r="E3926" s="28" t="s">
        <v>49</v>
      </c>
      <c r="F3926" s="28" t="s">
        <v>282</v>
      </c>
      <c r="G3926" s="28">
        <v>1</v>
      </c>
      <c r="H3926" s="29">
        <v>4.5999999999999996</v>
      </c>
      <c r="I3926" s="28">
        <v>1</v>
      </c>
      <c r="J3926" s="28" t="s">
        <v>12</v>
      </c>
      <c r="K3926" s="28">
        <v>2</v>
      </c>
      <c r="L3926" s="29">
        <v>13.8</v>
      </c>
      <c r="M3926" s="29">
        <f t="shared" si="61"/>
        <v>4.1399999999999997</v>
      </c>
      <c r="N3926" s="29">
        <v>2.0599999999999987</v>
      </c>
      <c r="O3926" s="30">
        <v>20</v>
      </c>
    </row>
    <row r="3927" spans="1:15" x14ac:dyDescent="0.35">
      <c r="A3927" s="24">
        <v>44975.157638888886</v>
      </c>
      <c r="B3927" s="25">
        <v>44975.161805555559</v>
      </c>
      <c r="C3927" s="26" t="str">
        <f>TEXT(B3927,"dd.mm.yyyy")</f>
        <v>18.02.2023</v>
      </c>
      <c r="D3927" s="27">
        <f>B3927-A3927</f>
        <v>4.1666666729724966E-3</v>
      </c>
      <c r="E3927" s="28" t="s">
        <v>76</v>
      </c>
      <c r="F3927" s="28" t="s">
        <v>85</v>
      </c>
      <c r="G3927" s="28">
        <v>1</v>
      </c>
      <c r="H3927" s="29">
        <v>1.4</v>
      </c>
      <c r="I3927" s="28">
        <v>1</v>
      </c>
      <c r="J3927" s="28" t="s">
        <v>12</v>
      </c>
      <c r="K3927" s="28">
        <v>2</v>
      </c>
      <c r="L3927" s="29">
        <v>3.5</v>
      </c>
      <c r="M3927" s="29">
        <f t="shared" si="61"/>
        <v>1.05</v>
      </c>
      <c r="N3927" s="29">
        <v>1.4500000000000002</v>
      </c>
      <c r="O3927" s="30">
        <v>6</v>
      </c>
    </row>
    <row r="3928" spans="1:15" x14ac:dyDescent="0.35">
      <c r="A3928" s="24">
        <v>44975.158333333333</v>
      </c>
      <c r="B3928" s="25">
        <v>44975.168749999997</v>
      </c>
      <c r="C3928" s="26" t="str">
        <f>TEXT(B3928,"dd.mm.yyyy")</f>
        <v>18.02.2023</v>
      </c>
      <c r="D3928" s="27">
        <f>B3928-A3928</f>
        <v>1.0416666664241347E-2</v>
      </c>
      <c r="E3928" s="28" t="s">
        <v>76</v>
      </c>
      <c r="F3928" s="28" t="s">
        <v>376</v>
      </c>
      <c r="G3928" s="28">
        <v>1</v>
      </c>
      <c r="H3928" s="29">
        <v>4.0999999999999996</v>
      </c>
      <c r="I3928" s="28">
        <v>1</v>
      </c>
      <c r="J3928" s="28" t="s">
        <v>12</v>
      </c>
      <c r="K3928" s="28">
        <v>1</v>
      </c>
      <c r="L3928" s="29">
        <v>12.3</v>
      </c>
      <c r="M3928" s="29">
        <f t="shared" si="61"/>
        <v>3.69</v>
      </c>
      <c r="N3928" s="29">
        <v>1.0099999999999998</v>
      </c>
      <c r="O3928" s="30">
        <v>17</v>
      </c>
    </row>
    <row r="3929" spans="1:15" x14ac:dyDescent="0.35">
      <c r="A3929" s="24">
        <v>44975.158333333333</v>
      </c>
      <c r="B3929" s="25">
        <v>44975.167361111111</v>
      </c>
      <c r="C3929" s="26" t="str">
        <f>TEXT(B3929,"dd.mm.yyyy")</f>
        <v>18.02.2023</v>
      </c>
      <c r="D3929" s="27">
        <f>B3929-A3929</f>
        <v>9.0277777781011537E-3</v>
      </c>
      <c r="E3929" s="28" t="s">
        <v>74</v>
      </c>
      <c r="F3929" s="28" t="s">
        <v>794</v>
      </c>
      <c r="G3929" s="28">
        <v>2</v>
      </c>
      <c r="H3929" s="29">
        <v>6</v>
      </c>
      <c r="I3929" s="28">
        <v>1</v>
      </c>
      <c r="J3929" s="28" t="s">
        <v>12</v>
      </c>
      <c r="K3929" s="28">
        <v>2</v>
      </c>
      <c r="L3929" s="29">
        <v>18</v>
      </c>
      <c r="M3929" s="29">
        <f t="shared" si="61"/>
        <v>5.3999999999999995</v>
      </c>
      <c r="N3929" s="29">
        <v>2.6000000000000014</v>
      </c>
      <c r="O3929" s="30">
        <v>26</v>
      </c>
    </row>
    <row r="3930" spans="1:15" x14ac:dyDescent="0.35">
      <c r="A3930" s="24">
        <v>44975.15902777778</v>
      </c>
      <c r="B3930" s="25">
        <v>44975.163888888892</v>
      </c>
      <c r="C3930" s="26" t="str">
        <f>TEXT(B3930,"dd.mm.yyyy")</f>
        <v>18.02.2023</v>
      </c>
      <c r="D3930" s="27">
        <f>B3930-A3930</f>
        <v>4.8611111124046147E-3</v>
      </c>
      <c r="E3930" s="28" t="s">
        <v>61</v>
      </c>
      <c r="F3930" s="28" t="s">
        <v>216</v>
      </c>
      <c r="G3930" s="28">
        <v>1</v>
      </c>
      <c r="H3930" s="29">
        <v>3.4</v>
      </c>
      <c r="I3930" s="28">
        <v>1</v>
      </c>
      <c r="J3930" s="28" t="s">
        <v>12</v>
      </c>
      <c r="K3930" s="28">
        <v>2</v>
      </c>
      <c r="L3930" s="29">
        <v>10.199999999999999</v>
      </c>
      <c r="M3930" s="29">
        <f t="shared" si="61"/>
        <v>3.0599999999999996</v>
      </c>
      <c r="N3930" s="29">
        <v>1.740000000000002</v>
      </c>
      <c r="O3930" s="30">
        <v>15</v>
      </c>
    </row>
    <row r="3931" spans="1:15" x14ac:dyDescent="0.35">
      <c r="A3931" s="24">
        <v>44975.15902777778</v>
      </c>
      <c r="B3931" s="25">
        <v>44975.173611111109</v>
      </c>
      <c r="C3931" s="26" t="str">
        <f>TEXT(B3931,"dd.mm.yyyy")</f>
        <v>18.02.2023</v>
      </c>
      <c r="D3931" s="27">
        <f>B3931-A3931</f>
        <v>1.4583333329937886E-2</v>
      </c>
      <c r="E3931" s="28" t="s">
        <v>25</v>
      </c>
      <c r="F3931" s="28" t="s">
        <v>900</v>
      </c>
      <c r="G3931" s="28">
        <v>1</v>
      </c>
      <c r="H3931" s="29">
        <v>4.5999999999999996</v>
      </c>
      <c r="I3931" s="28">
        <v>1</v>
      </c>
      <c r="J3931" s="28" t="s">
        <v>12</v>
      </c>
      <c r="K3931" s="28">
        <v>1</v>
      </c>
      <c r="L3931" s="29">
        <v>13.8</v>
      </c>
      <c r="M3931" s="29">
        <f t="shared" si="61"/>
        <v>4.1399999999999997</v>
      </c>
      <c r="N3931" s="29">
        <v>4.0599999999999987</v>
      </c>
      <c r="O3931" s="30">
        <v>22</v>
      </c>
    </row>
    <row r="3932" spans="1:15" x14ac:dyDescent="0.35">
      <c r="A3932" s="24">
        <v>44975.15902777778</v>
      </c>
      <c r="B3932" s="25">
        <v>44975.165972222225</v>
      </c>
      <c r="C3932" s="26" t="str">
        <f>TEXT(B3932,"dd.mm.yyyy")</f>
        <v>18.02.2023</v>
      </c>
      <c r="D3932" s="27">
        <f>B3932-A3932</f>
        <v>6.9444444452528842E-3</v>
      </c>
      <c r="E3932" s="28" t="s">
        <v>57</v>
      </c>
      <c r="F3932" s="28" t="s">
        <v>891</v>
      </c>
      <c r="G3932" s="28">
        <v>1</v>
      </c>
      <c r="H3932" s="29">
        <v>2.1</v>
      </c>
      <c r="I3932" s="28">
        <v>1</v>
      </c>
      <c r="J3932" s="28" t="s">
        <v>12</v>
      </c>
      <c r="K3932" s="28">
        <v>1</v>
      </c>
      <c r="L3932" s="29">
        <v>6.3</v>
      </c>
      <c r="M3932" s="29">
        <f t="shared" si="61"/>
        <v>1.89</v>
      </c>
      <c r="N3932" s="29">
        <v>1.8099999999999996</v>
      </c>
      <c r="O3932" s="30">
        <v>10</v>
      </c>
    </row>
    <row r="3933" spans="1:15" x14ac:dyDescent="0.35">
      <c r="A3933" s="24">
        <v>44975.159722222219</v>
      </c>
      <c r="B3933" s="25">
        <v>44975.161111111112</v>
      </c>
      <c r="C3933" s="26" t="str">
        <f>TEXT(B3933,"dd.mm.yyyy")</f>
        <v>18.02.2023</v>
      </c>
      <c r="D3933" s="27">
        <f>B3933-A3933</f>
        <v>1.3888888934161514E-3</v>
      </c>
      <c r="E3933" s="28" t="s">
        <v>22</v>
      </c>
      <c r="F3933" s="28" t="s">
        <v>116</v>
      </c>
      <c r="G3933" s="28">
        <v>1</v>
      </c>
      <c r="H3933" s="29">
        <v>0.8</v>
      </c>
      <c r="I3933" s="28">
        <v>1</v>
      </c>
      <c r="J3933" s="28" t="s">
        <v>12</v>
      </c>
      <c r="K3933" s="28">
        <v>2</v>
      </c>
      <c r="L3933" s="29">
        <v>3.6</v>
      </c>
      <c r="M3933" s="29">
        <f t="shared" si="61"/>
        <v>1.08</v>
      </c>
      <c r="N3933" s="29">
        <v>1.3199999999999998</v>
      </c>
      <c r="O3933" s="30">
        <v>6</v>
      </c>
    </row>
    <row r="3934" spans="1:15" x14ac:dyDescent="0.35">
      <c r="A3934" s="24">
        <v>44975.159722222219</v>
      </c>
      <c r="B3934" s="25">
        <v>44975.163888888892</v>
      </c>
      <c r="C3934" s="26" t="str">
        <f>TEXT(B3934,"dd.mm.yyyy")</f>
        <v>18.02.2023</v>
      </c>
      <c r="D3934" s="27">
        <f>B3934-A3934</f>
        <v>4.1666666729724966E-3</v>
      </c>
      <c r="E3934" s="28" t="s">
        <v>16</v>
      </c>
      <c r="F3934" s="28" t="s">
        <v>794</v>
      </c>
      <c r="G3934" s="28">
        <v>1</v>
      </c>
      <c r="H3934" s="29">
        <v>1.5</v>
      </c>
      <c r="I3934" s="28">
        <v>1</v>
      </c>
      <c r="J3934" s="28" t="s">
        <v>12</v>
      </c>
      <c r="K3934" s="28">
        <v>2</v>
      </c>
      <c r="L3934" s="29">
        <v>3.2</v>
      </c>
      <c r="M3934" s="29">
        <f t="shared" si="61"/>
        <v>0.96</v>
      </c>
      <c r="N3934" s="29">
        <v>0.83999999999999986</v>
      </c>
      <c r="O3934" s="30">
        <v>5</v>
      </c>
    </row>
    <row r="3935" spans="1:15" x14ac:dyDescent="0.35">
      <c r="A3935" s="24">
        <v>44975.160416666666</v>
      </c>
      <c r="B3935" s="25">
        <v>44975.163888888892</v>
      </c>
      <c r="C3935" s="26" t="str">
        <f>TEXT(B3935,"dd.mm.yyyy")</f>
        <v>18.02.2023</v>
      </c>
      <c r="D3935" s="27">
        <f>B3935-A3935</f>
        <v>3.4722222262644209E-3</v>
      </c>
      <c r="E3935" s="28" t="s">
        <v>14</v>
      </c>
      <c r="F3935" s="28" t="s">
        <v>31</v>
      </c>
      <c r="G3935" s="28">
        <v>1</v>
      </c>
      <c r="H3935" s="29">
        <v>1.9</v>
      </c>
      <c r="I3935" s="28">
        <v>1</v>
      </c>
      <c r="J3935" s="28" t="s">
        <v>12</v>
      </c>
      <c r="K3935" s="28">
        <v>2</v>
      </c>
      <c r="L3935" s="29">
        <v>3.9</v>
      </c>
      <c r="M3935" s="29">
        <f t="shared" si="61"/>
        <v>1.17</v>
      </c>
      <c r="N3935" s="29">
        <v>0.93000000000000016</v>
      </c>
      <c r="O3935" s="30">
        <v>6</v>
      </c>
    </row>
    <row r="3936" spans="1:15" x14ac:dyDescent="0.35">
      <c r="A3936" s="24">
        <v>44975.161805555559</v>
      </c>
      <c r="B3936" s="25">
        <v>44975.172222222223</v>
      </c>
      <c r="C3936" s="26" t="str">
        <f>TEXT(B3936,"dd.mm.yyyy")</f>
        <v>18.02.2023</v>
      </c>
      <c r="D3936" s="27">
        <f>B3936-A3936</f>
        <v>1.0416666664241347E-2</v>
      </c>
      <c r="E3936" s="28" t="s">
        <v>15</v>
      </c>
      <c r="F3936" s="28" t="s">
        <v>794</v>
      </c>
      <c r="G3936" s="28">
        <v>2</v>
      </c>
      <c r="H3936" s="29">
        <v>7.8</v>
      </c>
      <c r="I3936" s="28">
        <v>1</v>
      </c>
      <c r="J3936" s="28" t="s">
        <v>12</v>
      </c>
      <c r="K3936" s="28">
        <v>2</v>
      </c>
      <c r="L3936" s="29">
        <v>23.4</v>
      </c>
      <c r="M3936" s="29">
        <f t="shared" si="61"/>
        <v>7.02</v>
      </c>
      <c r="N3936" s="29">
        <v>5.5800000000000018</v>
      </c>
      <c r="O3936" s="30">
        <v>36</v>
      </c>
    </row>
    <row r="3937" spans="1:15" x14ac:dyDescent="0.35">
      <c r="A3937" s="24">
        <v>44975.161805555559</v>
      </c>
      <c r="B3937" s="25">
        <v>44975.163888888892</v>
      </c>
      <c r="C3937" s="26" t="str">
        <f>TEXT(B3937,"dd.mm.yyyy")</f>
        <v>18.02.2023</v>
      </c>
      <c r="D3937" s="27">
        <f>B3937-A3937</f>
        <v>2.0833333328482695E-3</v>
      </c>
      <c r="E3937" s="28" t="s">
        <v>65</v>
      </c>
      <c r="F3937" s="28" t="s">
        <v>543</v>
      </c>
      <c r="G3937" s="28">
        <v>1</v>
      </c>
      <c r="H3937" s="29">
        <v>0.3</v>
      </c>
      <c r="I3937" s="28">
        <v>1</v>
      </c>
      <c r="J3937" s="28" t="s">
        <v>12</v>
      </c>
      <c r="K3937" s="28">
        <v>2</v>
      </c>
      <c r="L3937" s="29">
        <v>3.1</v>
      </c>
      <c r="M3937" s="29">
        <f t="shared" si="61"/>
        <v>0.92999999999999994</v>
      </c>
      <c r="N3937" s="29">
        <v>0.9700000000000002</v>
      </c>
      <c r="O3937" s="30">
        <v>5</v>
      </c>
    </row>
    <row r="3938" spans="1:15" x14ac:dyDescent="0.35">
      <c r="A3938" s="24">
        <v>44975.162499999999</v>
      </c>
      <c r="B3938" s="25">
        <v>44975.176388888889</v>
      </c>
      <c r="C3938" s="26" t="str">
        <f>TEXT(B3938,"dd.mm.yyyy")</f>
        <v>18.02.2023</v>
      </c>
      <c r="D3938" s="27">
        <f>B3938-A3938</f>
        <v>1.3888888890505768E-2</v>
      </c>
      <c r="E3938" s="28" t="s">
        <v>23</v>
      </c>
      <c r="F3938" s="28" t="s">
        <v>873</v>
      </c>
      <c r="G3938" s="28">
        <v>1</v>
      </c>
      <c r="H3938" s="29">
        <v>5.7</v>
      </c>
      <c r="I3938" s="28">
        <v>1</v>
      </c>
      <c r="J3938" s="28" t="s">
        <v>12</v>
      </c>
      <c r="K3938" s="28">
        <v>1</v>
      </c>
      <c r="L3938" s="29">
        <v>17.100000000000001</v>
      </c>
      <c r="M3938" s="29">
        <f t="shared" si="61"/>
        <v>5.13</v>
      </c>
      <c r="N3938" s="29">
        <v>3.7699999999999996</v>
      </c>
      <c r="O3938" s="30">
        <v>26</v>
      </c>
    </row>
    <row r="3939" spans="1:15" x14ac:dyDescent="0.35">
      <c r="A3939" s="24">
        <v>44975.163888888892</v>
      </c>
      <c r="B3939" s="25">
        <v>44975.172222222223</v>
      </c>
      <c r="C3939" s="26" t="str">
        <f>TEXT(B3939,"dd.mm.yyyy")</f>
        <v>18.02.2023</v>
      </c>
      <c r="D3939" s="27">
        <f>B3939-A3939</f>
        <v>8.333333331393078E-3</v>
      </c>
      <c r="E3939" s="28" t="s">
        <v>56</v>
      </c>
      <c r="F3939" s="28" t="s">
        <v>284</v>
      </c>
      <c r="G3939" s="28">
        <v>1</v>
      </c>
      <c r="H3939" s="29">
        <v>4.5</v>
      </c>
      <c r="I3939" s="28">
        <v>1</v>
      </c>
      <c r="J3939" s="28" t="s">
        <v>12</v>
      </c>
      <c r="K3939" s="28">
        <v>2</v>
      </c>
      <c r="L3939" s="29">
        <v>13.5</v>
      </c>
      <c r="M3939" s="29">
        <f t="shared" si="61"/>
        <v>4.05</v>
      </c>
      <c r="N3939" s="29">
        <v>1.4499999999999993</v>
      </c>
      <c r="O3939" s="30">
        <v>19</v>
      </c>
    </row>
    <row r="3940" spans="1:15" x14ac:dyDescent="0.35">
      <c r="A3940" s="24">
        <v>44975.164583333331</v>
      </c>
      <c r="B3940" s="25">
        <v>44975.170138888891</v>
      </c>
      <c r="C3940" s="26" t="str">
        <f>TEXT(B3940,"dd.mm.yyyy")</f>
        <v>18.02.2023</v>
      </c>
      <c r="D3940" s="27">
        <f>B3940-A3940</f>
        <v>5.5555555591126904E-3</v>
      </c>
      <c r="E3940" s="28" t="s">
        <v>34</v>
      </c>
      <c r="F3940" s="28" t="s">
        <v>327</v>
      </c>
      <c r="G3940" s="28">
        <v>4</v>
      </c>
      <c r="H3940" s="29">
        <v>2.2000000000000002</v>
      </c>
      <c r="I3940" s="28">
        <v>1</v>
      </c>
      <c r="J3940" s="28" t="s">
        <v>12</v>
      </c>
      <c r="K3940" s="28">
        <v>2</v>
      </c>
      <c r="L3940" s="29">
        <v>6.6</v>
      </c>
      <c r="M3940" s="29">
        <f t="shared" si="61"/>
        <v>1.9799999999999998</v>
      </c>
      <c r="N3940" s="29">
        <v>1.42</v>
      </c>
      <c r="O3940" s="30">
        <v>10</v>
      </c>
    </row>
    <row r="3941" spans="1:15" x14ac:dyDescent="0.35">
      <c r="A3941" s="24">
        <v>44975.164583333331</v>
      </c>
      <c r="B3941" s="25">
        <v>44975.175694444442</v>
      </c>
      <c r="C3941" s="26" t="str">
        <f>TEXT(B3941,"dd.mm.yyyy")</f>
        <v>18.02.2023</v>
      </c>
      <c r="D3941" s="27">
        <f>B3941-A3941</f>
        <v>1.1111111110949423E-2</v>
      </c>
      <c r="E3941" s="28" t="s">
        <v>67</v>
      </c>
      <c r="F3941" s="28" t="s">
        <v>306</v>
      </c>
      <c r="G3941" s="28">
        <v>1</v>
      </c>
      <c r="H3941" s="29">
        <v>8.8000000000000007</v>
      </c>
      <c r="I3941" s="28">
        <v>1</v>
      </c>
      <c r="J3941" s="28" t="s">
        <v>12</v>
      </c>
      <c r="K3941" s="28">
        <v>1</v>
      </c>
      <c r="L3941" s="29">
        <v>26.4</v>
      </c>
      <c r="M3941" s="29">
        <f t="shared" si="61"/>
        <v>7.919999999999999</v>
      </c>
      <c r="N3941" s="29">
        <v>4.6800000000000033</v>
      </c>
      <c r="O3941" s="30">
        <v>39</v>
      </c>
    </row>
    <row r="3942" spans="1:15" x14ac:dyDescent="0.35">
      <c r="A3942" s="24">
        <v>44975.164583333331</v>
      </c>
      <c r="B3942" s="25">
        <v>44975.170138888891</v>
      </c>
      <c r="C3942" s="26" t="str">
        <f>TEXT(B3942,"dd.mm.yyyy")</f>
        <v>18.02.2023</v>
      </c>
      <c r="D3942" s="27">
        <f>B3942-A3942</f>
        <v>5.5555555591126904E-3</v>
      </c>
      <c r="E3942" s="28" t="s">
        <v>67</v>
      </c>
      <c r="F3942" s="28" t="s">
        <v>881</v>
      </c>
      <c r="G3942" s="28">
        <v>2</v>
      </c>
      <c r="H3942" s="29">
        <v>2.2999999999999998</v>
      </c>
      <c r="I3942" s="28">
        <v>1</v>
      </c>
      <c r="J3942" s="28" t="s">
        <v>12</v>
      </c>
      <c r="K3942" s="28">
        <v>1</v>
      </c>
      <c r="L3942" s="29">
        <v>6.9</v>
      </c>
      <c r="M3942" s="29">
        <f t="shared" si="61"/>
        <v>2.0699999999999998</v>
      </c>
      <c r="N3942" s="29">
        <v>2.0299999999999994</v>
      </c>
      <c r="O3942" s="30">
        <v>11</v>
      </c>
    </row>
    <row r="3943" spans="1:15" x14ac:dyDescent="0.35">
      <c r="A3943" s="24">
        <v>44975.165277777778</v>
      </c>
      <c r="B3943" s="25">
        <v>44975.17083333333</v>
      </c>
      <c r="C3943" s="26" t="str">
        <f>TEXT(B3943,"dd.mm.yyyy")</f>
        <v>18.02.2023</v>
      </c>
      <c r="D3943" s="27">
        <f>B3943-A3943</f>
        <v>5.5555555518367328E-3</v>
      </c>
      <c r="E3943" s="28" t="s">
        <v>72</v>
      </c>
      <c r="F3943" s="28" t="s">
        <v>771</v>
      </c>
      <c r="G3943" s="28">
        <v>2</v>
      </c>
      <c r="H3943" s="29">
        <v>1.3</v>
      </c>
      <c r="I3943" s="28">
        <v>1</v>
      </c>
      <c r="J3943" s="28" t="s">
        <v>12</v>
      </c>
      <c r="K3943" s="28">
        <v>1</v>
      </c>
      <c r="L3943" s="29">
        <v>3.4</v>
      </c>
      <c r="M3943" s="29">
        <f t="shared" si="61"/>
        <v>1.02</v>
      </c>
      <c r="N3943" s="29">
        <v>1.5800000000000005</v>
      </c>
      <c r="O3943" s="30">
        <v>6</v>
      </c>
    </row>
    <row r="3944" spans="1:15" x14ac:dyDescent="0.35">
      <c r="A3944" s="24">
        <v>44975.165972222225</v>
      </c>
      <c r="B3944" s="25">
        <v>44975.168749999997</v>
      </c>
      <c r="C3944" s="26" t="str">
        <f>TEXT(B3944,"dd.mm.yyyy")</f>
        <v>18.02.2023</v>
      </c>
      <c r="D3944" s="27">
        <f>B3944-A3944</f>
        <v>2.7777777722803876E-3</v>
      </c>
      <c r="E3944" s="28" t="s">
        <v>28</v>
      </c>
      <c r="F3944" s="28" t="s">
        <v>802</v>
      </c>
      <c r="G3944" s="28">
        <v>1</v>
      </c>
      <c r="H3944" s="29">
        <v>0.7</v>
      </c>
      <c r="I3944" s="28">
        <v>1</v>
      </c>
      <c r="J3944" s="28" t="s">
        <v>12</v>
      </c>
      <c r="K3944" s="28">
        <v>2</v>
      </c>
      <c r="L3944" s="29">
        <v>3.8</v>
      </c>
      <c r="M3944" s="29">
        <f t="shared" si="61"/>
        <v>1.1399999999999999</v>
      </c>
      <c r="N3944" s="29">
        <v>1.0600000000000005</v>
      </c>
      <c r="O3944" s="30">
        <v>6</v>
      </c>
    </row>
    <row r="3945" spans="1:15" x14ac:dyDescent="0.35">
      <c r="A3945" s="24">
        <v>44975.165277777778</v>
      </c>
      <c r="B3945" s="25">
        <v>44975.166666666664</v>
      </c>
      <c r="C3945" s="26" t="str">
        <f>TEXT(B3945,"dd.mm.yyyy")</f>
        <v>18.02.2023</v>
      </c>
      <c r="D3945" s="27">
        <f>B3945-A3945</f>
        <v>1.3888888861401938E-3</v>
      </c>
      <c r="E3945" s="28" t="s">
        <v>21</v>
      </c>
      <c r="F3945" s="28" t="s">
        <v>720</v>
      </c>
      <c r="G3945" s="28">
        <v>1</v>
      </c>
      <c r="H3945" s="29">
        <v>19.399999999999999</v>
      </c>
      <c r="I3945" s="28">
        <v>2</v>
      </c>
      <c r="J3945" s="28" t="s">
        <v>12</v>
      </c>
      <c r="K3945" s="28">
        <v>1</v>
      </c>
      <c r="L3945" s="29">
        <v>58.2</v>
      </c>
      <c r="M3945" s="29">
        <f t="shared" si="61"/>
        <v>17.46</v>
      </c>
      <c r="N3945" s="29">
        <v>13.339999999999989</v>
      </c>
      <c r="O3945" s="30">
        <v>89</v>
      </c>
    </row>
    <row r="3946" spans="1:15" x14ac:dyDescent="0.35">
      <c r="A3946" s="24">
        <v>44975.166666666664</v>
      </c>
      <c r="B3946" s="25">
        <v>44975.168749999997</v>
      </c>
      <c r="C3946" s="26" t="str">
        <f>TEXT(B3946,"dd.mm.yyyy")</f>
        <v>18.02.2023</v>
      </c>
      <c r="D3946" s="27">
        <f>B3946-A3946</f>
        <v>2.0833333328482695E-3</v>
      </c>
      <c r="E3946" s="28" t="s">
        <v>49</v>
      </c>
      <c r="F3946" s="28" t="s">
        <v>245</v>
      </c>
      <c r="G3946" s="28">
        <v>1</v>
      </c>
      <c r="H3946" s="29">
        <v>0.8</v>
      </c>
      <c r="I3946" s="28">
        <v>1</v>
      </c>
      <c r="J3946" s="28" t="s">
        <v>12</v>
      </c>
      <c r="K3946" s="28">
        <v>1</v>
      </c>
      <c r="L3946" s="29">
        <v>3.6</v>
      </c>
      <c r="M3946" s="29">
        <f t="shared" si="61"/>
        <v>1.08</v>
      </c>
      <c r="N3946" s="29">
        <v>1.3199999999999998</v>
      </c>
      <c r="O3946" s="30">
        <v>6</v>
      </c>
    </row>
    <row r="3947" spans="1:15" x14ac:dyDescent="0.35">
      <c r="A3947" s="24">
        <v>44975.167361111111</v>
      </c>
      <c r="B3947" s="25">
        <v>44975.186111111114</v>
      </c>
      <c r="C3947" s="26" t="str">
        <f>TEXT(B3947,"dd.mm.yyyy")</f>
        <v>18.02.2023</v>
      </c>
      <c r="D3947" s="27">
        <f>B3947-A3947</f>
        <v>1.8750000002910383E-2</v>
      </c>
      <c r="E3947" s="28" t="s">
        <v>17</v>
      </c>
      <c r="F3947" s="28" t="s">
        <v>353</v>
      </c>
      <c r="G3947" s="28">
        <v>1</v>
      </c>
      <c r="H3947" s="29">
        <v>7.8</v>
      </c>
      <c r="I3947" s="28">
        <v>1</v>
      </c>
      <c r="J3947" s="28" t="s">
        <v>12</v>
      </c>
      <c r="K3947" s="28">
        <v>2</v>
      </c>
      <c r="L3947" s="29">
        <v>23.4</v>
      </c>
      <c r="M3947" s="29">
        <f t="shared" si="61"/>
        <v>7.02</v>
      </c>
      <c r="N3947" s="29">
        <v>1.5800000000000018</v>
      </c>
      <c r="O3947" s="30">
        <v>32</v>
      </c>
    </row>
    <row r="3948" spans="1:15" x14ac:dyDescent="0.35">
      <c r="A3948" s="24">
        <v>44975.168749999997</v>
      </c>
      <c r="B3948" s="25">
        <v>44975.17291666667</v>
      </c>
      <c r="C3948" s="26" t="str">
        <f>TEXT(B3948,"dd.mm.yyyy")</f>
        <v>18.02.2023</v>
      </c>
      <c r="D3948" s="27">
        <f>B3948-A3948</f>
        <v>4.1666666729724966E-3</v>
      </c>
      <c r="E3948" s="28" t="s">
        <v>65</v>
      </c>
      <c r="F3948" s="28" t="s">
        <v>78</v>
      </c>
      <c r="G3948" s="28">
        <v>1</v>
      </c>
      <c r="H3948" s="29">
        <v>1.6</v>
      </c>
      <c r="I3948" s="28">
        <v>1</v>
      </c>
      <c r="J3948" s="28" t="s">
        <v>12</v>
      </c>
      <c r="K3948" s="28">
        <v>2</v>
      </c>
      <c r="L3948" s="29">
        <v>3.8</v>
      </c>
      <c r="M3948" s="29">
        <f t="shared" si="61"/>
        <v>1.1399999999999999</v>
      </c>
      <c r="N3948" s="29">
        <v>1.0600000000000005</v>
      </c>
      <c r="O3948" s="30">
        <v>6</v>
      </c>
    </row>
    <row r="3949" spans="1:15" x14ac:dyDescent="0.35">
      <c r="A3949" s="24">
        <v>44975.169444444444</v>
      </c>
      <c r="B3949" s="25">
        <v>44975.184027777781</v>
      </c>
      <c r="C3949" s="26" t="str">
        <f>TEXT(B3949,"dd.mm.yyyy")</f>
        <v>18.02.2023</v>
      </c>
      <c r="D3949" s="27">
        <f>B3949-A3949</f>
        <v>1.4583333337213844E-2</v>
      </c>
      <c r="E3949" s="28" t="s">
        <v>50</v>
      </c>
      <c r="F3949" s="28" t="s">
        <v>336</v>
      </c>
      <c r="G3949" s="28">
        <v>2</v>
      </c>
      <c r="H3949" s="29">
        <v>17.100000000000001</v>
      </c>
      <c r="I3949" s="28">
        <v>2</v>
      </c>
      <c r="J3949" s="28" t="s">
        <v>12</v>
      </c>
      <c r="K3949" s="28">
        <v>2</v>
      </c>
      <c r="L3949" s="29">
        <v>51.3</v>
      </c>
      <c r="M3949" s="29">
        <f t="shared" si="61"/>
        <v>15.389999999999999</v>
      </c>
      <c r="N3949" s="29">
        <v>5.3100000000000023</v>
      </c>
      <c r="O3949" s="30">
        <v>72</v>
      </c>
    </row>
    <row r="3950" spans="1:15" x14ac:dyDescent="0.35">
      <c r="A3950" s="24">
        <v>44975.169444444444</v>
      </c>
      <c r="B3950" s="25">
        <v>44975.174305555556</v>
      </c>
      <c r="C3950" s="26" t="str">
        <f>TEXT(B3950,"dd.mm.yyyy")</f>
        <v>18.02.2023</v>
      </c>
      <c r="D3950" s="27">
        <f>B3950-A3950</f>
        <v>4.8611111124046147E-3</v>
      </c>
      <c r="E3950" s="28" t="s">
        <v>70</v>
      </c>
      <c r="F3950" s="28" t="s">
        <v>513</v>
      </c>
      <c r="G3950" s="28">
        <v>1</v>
      </c>
      <c r="H3950" s="29">
        <v>1.8</v>
      </c>
      <c r="I3950" s="28">
        <v>1</v>
      </c>
      <c r="J3950" s="28" t="s">
        <v>12</v>
      </c>
      <c r="K3950" s="28">
        <v>2</v>
      </c>
      <c r="L3950" s="29">
        <v>3.9</v>
      </c>
      <c r="M3950" s="29">
        <f t="shared" si="61"/>
        <v>1.17</v>
      </c>
      <c r="N3950" s="29">
        <v>0.93000000000000016</v>
      </c>
      <c r="O3950" s="30">
        <v>6</v>
      </c>
    </row>
    <row r="3951" spans="1:15" x14ac:dyDescent="0.35">
      <c r="A3951" s="24">
        <v>44975.169444444444</v>
      </c>
      <c r="B3951" s="25">
        <v>44975.18472222222</v>
      </c>
      <c r="C3951" s="26" t="str">
        <f>TEXT(B3951,"dd.mm.yyyy")</f>
        <v>18.02.2023</v>
      </c>
      <c r="D3951" s="27">
        <f>B3951-A3951</f>
        <v>1.5277777776645962E-2</v>
      </c>
      <c r="E3951" s="28" t="s">
        <v>16</v>
      </c>
      <c r="F3951" s="28" t="s">
        <v>750</v>
      </c>
      <c r="G3951" s="28">
        <v>1</v>
      </c>
      <c r="H3951" s="29">
        <v>6.6</v>
      </c>
      <c r="I3951" s="28">
        <v>1</v>
      </c>
      <c r="J3951" s="28" t="s">
        <v>12</v>
      </c>
      <c r="K3951" s="28">
        <v>2</v>
      </c>
      <c r="L3951" s="29">
        <v>19.8</v>
      </c>
      <c r="M3951" s="29">
        <f t="shared" si="61"/>
        <v>5.94</v>
      </c>
      <c r="N3951" s="29">
        <v>4.259999999999998</v>
      </c>
      <c r="O3951" s="30">
        <v>30</v>
      </c>
    </row>
    <row r="3952" spans="1:15" x14ac:dyDescent="0.35">
      <c r="A3952" s="24">
        <v>44975.169444444444</v>
      </c>
      <c r="B3952" s="25">
        <v>44975.174305555556</v>
      </c>
      <c r="C3952" s="26" t="str">
        <f>TEXT(B3952,"dd.mm.yyyy")</f>
        <v>18.02.2023</v>
      </c>
      <c r="D3952" s="27">
        <f>B3952-A3952</f>
        <v>4.8611111124046147E-3</v>
      </c>
      <c r="E3952" s="28" t="s">
        <v>49</v>
      </c>
      <c r="F3952" s="28" t="s">
        <v>618</v>
      </c>
      <c r="G3952" s="28">
        <v>1</v>
      </c>
      <c r="H3952" s="29">
        <v>1.4</v>
      </c>
      <c r="I3952" s="28">
        <v>1</v>
      </c>
      <c r="J3952" s="28" t="s">
        <v>12</v>
      </c>
      <c r="K3952" s="28">
        <v>2</v>
      </c>
      <c r="L3952" s="29">
        <v>3.7</v>
      </c>
      <c r="M3952" s="29">
        <f t="shared" si="61"/>
        <v>1.1100000000000001</v>
      </c>
      <c r="N3952" s="29">
        <v>1.1899999999999995</v>
      </c>
      <c r="O3952" s="30">
        <v>6</v>
      </c>
    </row>
    <row r="3953" spans="1:15" x14ac:dyDescent="0.35">
      <c r="A3953" s="24">
        <v>44975.169444444444</v>
      </c>
      <c r="B3953" s="25">
        <v>44975.170138888891</v>
      </c>
      <c r="C3953" s="26" t="str">
        <f>TEXT(B3953,"dd.mm.yyyy")</f>
        <v>18.02.2023</v>
      </c>
      <c r="D3953" s="27">
        <f>B3953-A3953</f>
        <v>6.944444467080757E-4</v>
      </c>
      <c r="E3953" s="28" t="s">
        <v>13</v>
      </c>
      <c r="F3953" s="28" t="s">
        <v>483</v>
      </c>
      <c r="G3953" s="28">
        <v>1</v>
      </c>
      <c r="H3953" s="29">
        <v>0.4</v>
      </c>
      <c r="I3953" s="28">
        <v>1</v>
      </c>
      <c r="J3953" s="28" t="s">
        <v>12</v>
      </c>
      <c r="K3953" s="28">
        <v>2</v>
      </c>
      <c r="L3953" s="29">
        <v>3</v>
      </c>
      <c r="M3953" s="29">
        <f t="shared" si="61"/>
        <v>0.89999999999999991</v>
      </c>
      <c r="N3953" s="29">
        <v>1.0999999999999996</v>
      </c>
      <c r="O3953" s="30">
        <v>5</v>
      </c>
    </row>
    <row r="3954" spans="1:15" x14ac:dyDescent="0.35">
      <c r="A3954" s="24">
        <v>44975.170138888891</v>
      </c>
      <c r="B3954" s="25">
        <v>44975.171527777777</v>
      </c>
      <c r="C3954" s="26" t="str">
        <f>TEXT(B3954,"dd.mm.yyyy")</f>
        <v>18.02.2023</v>
      </c>
      <c r="D3954" s="27">
        <f>B3954-A3954</f>
        <v>1.3888888861401938E-3</v>
      </c>
      <c r="E3954" s="28" t="s">
        <v>40</v>
      </c>
      <c r="F3954" s="28" t="s">
        <v>684</v>
      </c>
      <c r="G3954" s="28">
        <v>1</v>
      </c>
      <c r="H3954" s="29">
        <v>0.6</v>
      </c>
      <c r="I3954" s="28">
        <v>1</v>
      </c>
      <c r="J3954" s="28" t="s">
        <v>12</v>
      </c>
      <c r="K3954" s="28">
        <v>2</v>
      </c>
      <c r="L3954" s="29">
        <v>3</v>
      </c>
      <c r="M3954" s="29">
        <f t="shared" si="61"/>
        <v>0.89999999999999991</v>
      </c>
      <c r="N3954" s="29">
        <v>1.0999999999999996</v>
      </c>
      <c r="O3954" s="30">
        <v>5</v>
      </c>
    </row>
    <row r="3955" spans="1:15" x14ac:dyDescent="0.35">
      <c r="A3955" s="24">
        <v>44975.17083333333</v>
      </c>
      <c r="B3955" s="25">
        <v>44975.174305555556</v>
      </c>
      <c r="C3955" s="26" t="str">
        <f>TEXT(B3955,"dd.mm.yyyy")</f>
        <v>18.02.2023</v>
      </c>
      <c r="D3955" s="27">
        <f>B3955-A3955</f>
        <v>3.4722222262644209E-3</v>
      </c>
      <c r="E3955" s="28" t="s">
        <v>69</v>
      </c>
      <c r="F3955" s="28" t="s">
        <v>659</v>
      </c>
      <c r="G3955" s="28">
        <v>1</v>
      </c>
      <c r="H3955" s="29">
        <v>1.1000000000000001</v>
      </c>
      <c r="I3955" s="28">
        <v>1</v>
      </c>
      <c r="J3955" s="28" t="s">
        <v>18</v>
      </c>
      <c r="K3955" s="28">
        <v>2</v>
      </c>
      <c r="L3955" s="29">
        <v>3</v>
      </c>
      <c r="M3955" s="29">
        <f t="shared" si="61"/>
        <v>0.89999999999999991</v>
      </c>
      <c r="N3955" s="29">
        <v>1.0999999999999996</v>
      </c>
      <c r="O3955" s="30">
        <v>5</v>
      </c>
    </row>
    <row r="3956" spans="1:15" x14ac:dyDescent="0.35">
      <c r="A3956" s="24">
        <v>44975.171527777777</v>
      </c>
      <c r="B3956" s="25">
        <v>44975.176388888889</v>
      </c>
      <c r="C3956" s="26" t="str">
        <f>TEXT(B3956,"dd.mm.yyyy")</f>
        <v>18.02.2023</v>
      </c>
      <c r="D3956" s="27">
        <f>B3956-A3956</f>
        <v>4.8611111124046147E-3</v>
      </c>
      <c r="E3956" s="28" t="s">
        <v>21</v>
      </c>
      <c r="F3956" s="28" t="s">
        <v>853</v>
      </c>
      <c r="G3956" s="28">
        <v>2</v>
      </c>
      <c r="H3956" s="29">
        <v>1.8</v>
      </c>
      <c r="I3956" s="28">
        <v>1</v>
      </c>
      <c r="J3956" s="28" t="s">
        <v>12</v>
      </c>
      <c r="K3956" s="28">
        <v>2</v>
      </c>
      <c r="L3956" s="29">
        <v>3.2</v>
      </c>
      <c r="M3956" s="29">
        <f t="shared" si="61"/>
        <v>0.96</v>
      </c>
      <c r="N3956" s="29">
        <v>0.83999999999999986</v>
      </c>
      <c r="O3956" s="30">
        <v>5</v>
      </c>
    </row>
    <row r="3957" spans="1:15" x14ac:dyDescent="0.35">
      <c r="A3957" s="24">
        <v>44975.171527777777</v>
      </c>
      <c r="B3957" s="25">
        <v>44975.172222222223</v>
      </c>
      <c r="C3957" s="26" t="str">
        <f>TEXT(B3957,"dd.mm.yyyy")</f>
        <v>18.02.2023</v>
      </c>
      <c r="D3957" s="27">
        <f>B3957-A3957</f>
        <v>6.944444467080757E-4</v>
      </c>
      <c r="E3957" s="28" t="s">
        <v>11</v>
      </c>
      <c r="F3957" s="28" t="s">
        <v>710</v>
      </c>
      <c r="G3957" s="28">
        <v>1</v>
      </c>
      <c r="H3957" s="29">
        <v>0.3</v>
      </c>
      <c r="I3957" s="28">
        <v>1</v>
      </c>
      <c r="J3957" s="28" t="s">
        <v>12</v>
      </c>
      <c r="K3957" s="28">
        <v>2</v>
      </c>
      <c r="L3957" s="29">
        <v>3</v>
      </c>
      <c r="M3957" s="29">
        <f t="shared" si="61"/>
        <v>0.89999999999999991</v>
      </c>
      <c r="N3957" s="29">
        <v>1.0999999999999996</v>
      </c>
      <c r="O3957" s="30">
        <v>5</v>
      </c>
    </row>
    <row r="3958" spans="1:15" x14ac:dyDescent="0.35">
      <c r="A3958" s="24">
        <v>44975.171527777777</v>
      </c>
      <c r="B3958" s="25">
        <v>44975.179861111108</v>
      </c>
      <c r="C3958" s="26" t="str">
        <f>TEXT(B3958,"dd.mm.yyyy")</f>
        <v>18.02.2023</v>
      </c>
      <c r="D3958" s="27">
        <f>B3958-A3958</f>
        <v>8.333333331393078E-3</v>
      </c>
      <c r="E3958" s="28" t="s">
        <v>11</v>
      </c>
      <c r="F3958" s="28" t="s">
        <v>921</v>
      </c>
      <c r="G3958" s="28">
        <v>2</v>
      </c>
      <c r="H3958" s="29">
        <v>3.7</v>
      </c>
      <c r="I3958" s="28">
        <v>1</v>
      </c>
      <c r="J3958" s="28" t="s">
        <v>12</v>
      </c>
      <c r="K3958" s="28">
        <v>1</v>
      </c>
      <c r="L3958" s="29">
        <v>11.1</v>
      </c>
      <c r="M3958" s="29">
        <f t="shared" si="61"/>
        <v>3.3299999999999996</v>
      </c>
      <c r="N3958" s="29">
        <v>1.5700000000000003</v>
      </c>
      <c r="O3958" s="30">
        <v>16</v>
      </c>
    </row>
    <row r="3959" spans="1:15" x14ac:dyDescent="0.35">
      <c r="A3959" s="24">
        <v>44975.172222222223</v>
      </c>
      <c r="B3959" s="25">
        <v>44975.175694444442</v>
      </c>
      <c r="C3959" s="26" t="str">
        <f>TEXT(B3959,"dd.mm.yyyy")</f>
        <v>18.02.2023</v>
      </c>
      <c r="D3959" s="27">
        <f>B3959-A3959</f>
        <v>3.4722222189884633E-3</v>
      </c>
      <c r="E3959" s="28" t="s">
        <v>69</v>
      </c>
      <c r="F3959" s="28" t="s">
        <v>660</v>
      </c>
      <c r="G3959" s="28">
        <v>3</v>
      </c>
      <c r="H3959" s="29">
        <v>1.5</v>
      </c>
      <c r="I3959" s="28">
        <v>1</v>
      </c>
      <c r="J3959" s="28" t="s">
        <v>12</v>
      </c>
      <c r="K3959" s="28">
        <v>2</v>
      </c>
      <c r="L3959" s="29">
        <v>3.8</v>
      </c>
      <c r="M3959" s="29">
        <f t="shared" si="61"/>
        <v>1.1399999999999999</v>
      </c>
      <c r="N3959" s="29">
        <v>1.0600000000000005</v>
      </c>
      <c r="O3959" s="30">
        <v>6</v>
      </c>
    </row>
    <row r="3960" spans="1:15" x14ac:dyDescent="0.35">
      <c r="A3960" s="24">
        <v>44975.172222222223</v>
      </c>
      <c r="B3960" s="25">
        <v>44975.189583333333</v>
      </c>
      <c r="C3960" s="26" t="str">
        <f>TEXT(B3960,"dd.mm.yyyy")</f>
        <v>18.02.2023</v>
      </c>
      <c r="D3960" s="27">
        <f>B3960-A3960</f>
        <v>1.7361111109494232E-2</v>
      </c>
      <c r="E3960" s="28" t="s">
        <v>25</v>
      </c>
      <c r="F3960" s="28" t="s">
        <v>618</v>
      </c>
      <c r="G3960" s="28">
        <v>1</v>
      </c>
      <c r="H3960" s="29">
        <v>8.1999999999999993</v>
      </c>
      <c r="I3960" s="28">
        <v>1</v>
      </c>
      <c r="J3960" s="28" t="s">
        <v>12</v>
      </c>
      <c r="K3960" s="28">
        <v>2</v>
      </c>
      <c r="L3960" s="29">
        <v>24.6</v>
      </c>
      <c r="M3960" s="29">
        <f t="shared" si="61"/>
        <v>7.38</v>
      </c>
      <c r="N3960" s="29">
        <v>5.0199999999999996</v>
      </c>
      <c r="O3960" s="30">
        <v>37</v>
      </c>
    </row>
    <row r="3961" spans="1:15" x14ac:dyDescent="0.35">
      <c r="A3961" s="24">
        <v>44975.17291666667</v>
      </c>
      <c r="B3961" s="25">
        <v>44975.188888888886</v>
      </c>
      <c r="C3961" s="26" t="str">
        <f>TEXT(B3961,"dd.mm.yyyy")</f>
        <v>18.02.2023</v>
      </c>
      <c r="D3961" s="27">
        <f>B3961-A3961</f>
        <v>1.597222221607808E-2</v>
      </c>
      <c r="E3961" s="28" t="s">
        <v>59</v>
      </c>
      <c r="F3961" s="28" t="s">
        <v>179</v>
      </c>
      <c r="G3961" s="28">
        <v>2</v>
      </c>
      <c r="H3961" s="29">
        <v>11.4</v>
      </c>
      <c r="I3961" s="28">
        <v>1</v>
      </c>
      <c r="J3961" s="28" t="s">
        <v>12</v>
      </c>
      <c r="K3961" s="28">
        <v>1</v>
      </c>
      <c r="L3961" s="29">
        <v>34.200000000000003</v>
      </c>
      <c r="M3961" s="29">
        <f t="shared" si="61"/>
        <v>10.26</v>
      </c>
      <c r="N3961" s="29">
        <v>4.5399999999999991</v>
      </c>
      <c r="O3961" s="30">
        <v>49</v>
      </c>
    </row>
    <row r="3962" spans="1:15" x14ac:dyDescent="0.35">
      <c r="A3962" s="24">
        <v>44975.17291666667</v>
      </c>
      <c r="B3962" s="25">
        <v>44975.179861111108</v>
      </c>
      <c r="C3962" s="26" t="str">
        <f>TEXT(B3962,"dd.mm.yyyy")</f>
        <v>18.02.2023</v>
      </c>
      <c r="D3962" s="27">
        <f>B3962-A3962</f>
        <v>6.9444444379769266E-3</v>
      </c>
      <c r="E3962" s="28" t="s">
        <v>58</v>
      </c>
      <c r="F3962" s="28" t="s">
        <v>217</v>
      </c>
      <c r="G3962" s="28">
        <v>1</v>
      </c>
      <c r="H3962" s="29">
        <v>0.9</v>
      </c>
      <c r="I3962" s="28">
        <v>1</v>
      </c>
      <c r="J3962" s="28" t="s">
        <v>12</v>
      </c>
      <c r="K3962" s="28">
        <v>1</v>
      </c>
      <c r="L3962" s="29">
        <v>8.1</v>
      </c>
      <c r="M3962" s="29">
        <f t="shared" si="61"/>
        <v>2.4299999999999997</v>
      </c>
      <c r="N3962" s="29">
        <v>2.4700000000000006</v>
      </c>
      <c r="O3962" s="30">
        <v>13</v>
      </c>
    </row>
    <row r="3963" spans="1:15" x14ac:dyDescent="0.35">
      <c r="A3963" s="24">
        <v>44975.173611111109</v>
      </c>
      <c r="B3963" s="25">
        <v>44975.177777777775</v>
      </c>
      <c r="C3963" s="26" t="str">
        <f>TEXT(B3963,"dd.mm.yyyy")</f>
        <v>18.02.2023</v>
      </c>
      <c r="D3963" s="27">
        <f>B3963-A3963</f>
        <v>4.166666665696539E-3</v>
      </c>
      <c r="E3963" s="28" t="s">
        <v>70</v>
      </c>
      <c r="F3963" s="28" t="s">
        <v>452</v>
      </c>
      <c r="G3963" s="28">
        <v>4</v>
      </c>
      <c r="H3963" s="29">
        <v>1.7</v>
      </c>
      <c r="I3963" s="28">
        <v>1</v>
      </c>
      <c r="J3963" s="28" t="s">
        <v>12</v>
      </c>
      <c r="K3963" s="28">
        <v>1</v>
      </c>
      <c r="L3963" s="29">
        <v>3.2</v>
      </c>
      <c r="M3963" s="29">
        <f t="shared" si="61"/>
        <v>0.96</v>
      </c>
      <c r="N3963" s="29">
        <v>0.83999999999999986</v>
      </c>
      <c r="O3963" s="30">
        <v>5</v>
      </c>
    </row>
    <row r="3964" spans="1:15" x14ac:dyDescent="0.35">
      <c r="A3964" s="24">
        <v>44975.174305555556</v>
      </c>
      <c r="B3964" s="25">
        <v>44975.178472222222</v>
      </c>
      <c r="C3964" s="26" t="str">
        <f>TEXT(B3964,"dd.mm.yyyy")</f>
        <v>18.02.2023</v>
      </c>
      <c r="D3964" s="27">
        <f>B3964-A3964</f>
        <v>4.166666665696539E-3</v>
      </c>
      <c r="E3964" s="28" t="s">
        <v>40</v>
      </c>
      <c r="F3964" s="28" t="s">
        <v>381</v>
      </c>
      <c r="G3964" s="28">
        <v>1</v>
      </c>
      <c r="H3964" s="29">
        <v>1.4</v>
      </c>
      <c r="I3964" s="28">
        <v>1</v>
      </c>
      <c r="J3964" s="28" t="s">
        <v>12</v>
      </c>
      <c r="K3964" s="28">
        <v>1</v>
      </c>
      <c r="L3964" s="29">
        <v>3.8</v>
      </c>
      <c r="M3964" s="29">
        <f t="shared" si="61"/>
        <v>1.1399999999999999</v>
      </c>
      <c r="N3964" s="29">
        <v>1.0600000000000005</v>
      </c>
      <c r="O3964" s="30">
        <v>6</v>
      </c>
    </row>
    <row r="3965" spans="1:15" x14ac:dyDescent="0.35">
      <c r="A3965" s="24">
        <v>44975.174305555556</v>
      </c>
      <c r="B3965" s="25">
        <v>44975.178472222222</v>
      </c>
      <c r="C3965" s="26" t="str">
        <f>TEXT(B3965,"dd.mm.yyyy")</f>
        <v>18.02.2023</v>
      </c>
      <c r="D3965" s="27">
        <f>B3965-A3965</f>
        <v>4.166666665696539E-3</v>
      </c>
      <c r="E3965" s="28" t="s">
        <v>72</v>
      </c>
      <c r="F3965" s="28" t="s">
        <v>110</v>
      </c>
      <c r="G3965" s="28">
        <v>1</v>
      </c>
      <c r="H3965" s="29">
        <v>2</v>
      </c>
      <c r="I3965" s="28">
        <v>1</v>
      </c>
      <c r="J3965" s="28" t="s">
        <v>12</v>
      </c>
      <c r="K3965" s="28">
        <v>1</v>
      </c>
      <c r="L3965" s="29">
        <v>6</v>
      </c>
      <c r="M3965" s="29">
        <f t="shared" si="61"/>
        <v>1.7999999999999998</v>
      </c>
      <c r="N3965" s="29">
        <v>1.2000000000000002</v>
      </c>
      <c r="O3965" s="30">
        <v>9</v>
      </c>
    </row>
    <row r="3966" spans="1:15" x14ac:dyDescent="0.35">
      <c r="A3966" s="24">
        <v>44975.174305555556</v>
      </c>
      <c r="B3966" s="25">
        <v>44975.191666666666</v>
      </c>
      <c r="C3966" s="26" t="str">
        <f>TEXT(B3966,"dd.mm.yyyy")</f>
        <v>18.02.2023</v>
      </c>
      <c r="D3966" s="27">
        <f>B3966-A3966</f>
        <v>1.7361111109494232E-2</v>
      </c>
      <c r="E3966" s="28" t="s">
        <v>27</v>
      </c>
      <c r="F3966" s="28" t="s">
        <v>920</v>
      </c>
      <c r="G3966" s="28">
        <v>2</v>
      </c>
      <c r="H3966" s="29">
        <v>11</v>
      </c>
      <c r="I3966" s="28">
        <v>1</v>
      </c>
      <c r="J3966" s="28" t="s">
        <v>12</v>
      </c>
      <c r="K3966" s="28">
        <v>2</v>
      </c>
      <c r="L3966" s="29">
        <v>33</v>
      </c>
      <c r="M3966" s="29">
        <f t="shared" si="61"/>
        <v>9.9</v>
      </c>
      <c r="N3966" s="29">
        <v>5.1000000000000014</v>
      </c>
      <c r="O3966" s="30">
        <v>48</v>
      </c>
    </row>
    <row r="3967" spans="1:15" x14ac:dyDescent="0.35">
      <c r="A3967" s="24">
        <v>44975.175694444442</v>
      </c>
      <c r="B3967" s="25">
        <v>44975.179166666669</v>
      </c>
      <c r="C3967" s="26" t="str">
        <f>TEXT(B3967,"dd.mm.yyyy")</f>
        <v>18.02.2023</v>
      </c>
      <c r="D3967" s="27">
        <f>B3967-A3967</f>
        <v>3.4722222262644209E-3</v>
      </c>
      <c r="E3967" s="28" t="s">
        <v>73</v>
      </c>
      <c r="F3967" s="28" t="s">
        <v>604</v>
      </c>
      <c r="G3967" s="28">
        <v>1</v>
      </c>
      <c r="H3967" s="29">
        <v>1.1000000000000001</v>
      </c>
      <c r="I3967" s="28">
        <v>1</v>
      </c>
      <c r="J3967" s="28" t="s">
        <v>12</v>
      </c>
      <c r="K3967" s="28">
        <v>1</v>
      </c>
      <c r="L3967" s="29">
        <v>3.7</v>
      </c>
      <c r="M3967" s="29">
        <f t="shared" si="61"/>
        <v>1.1100000000000001</v>
      </c>
      <c r="N3967" s="29">
        <v>1.1899999999999995</v>
      </c>
      <c r="O3967" s="30">
        <v>6</v>
      </c>
    </row>
    <row r="3968" spans="1:15" x14ac:dyDescent="0.35">
      <c r="A3968" s="24">
        <v>44975.176388888889</v>
      </c>
      <c r="B3968" s="25">
        <v>44975.18472222222</v>
      </c>
      <c r="C3968" s="26" t="str">
        <f>TEXT(B3968,"dd.mm.yyyy")</f>
        <v>18.02.2023</v>
      </c>
      <c r="D3968" s="27">
        <f>B3968-A3968</f>
        <v>8.333333331393078E-3</v>
      </c>
      <c r="E3968" s="28" t="s">
        <v>70</v>
      </c>
      <c r="F3968" s="28" t="s">
        <v>430</v>
      </c>
      <c r="G3968" s="28">
        <v>1</v>
      </c>
      <c r="H3968" s="29">
        <v>5.8</v>
      </c>
      <c r="I3968" s="28">
        <v>1</v>
      </c>
      <c r="J3968" s="28" t="s">
        <v>12</v>
      </c>
      <c r="K3968" s="28">
        <v>2</v>
      </c>
      <c r="L3968" s="29">
        <v>17.399999999999999</v>
      </c>
      <c r="M3968" s="29">
        <f t="shared" si="61"/>
        <v>5.22</v>
      </c>
      <c r="N3968" s="29">
        <v>3.3800000000000026</v>
      </c>
      <c r="O3968" s="30">
        <v>26</v>
      </c>
    </row>
    <row r="3969" spans="1:15" x14ac:dyDescent="0.35">
      <c r="A3969" s="24">
        <v>44975.176388888889</v>
      </c>
      <c r="B3969" s="25">
        <v>44975.195138888892</v>
      </c>
      <c r="C3969" s="26" t="str">
        <f>TEXT(B3969,"dd.mm.yyyy")</f>
        <v>18.02.2023</v>
      </c>
      <c r="D3969" s="27">
        <f>B3969-A3969</f>
        <v>1.8750000002910383E-2</v>
      </c>
      <c r="E3969" s="28" t="s">
        <v>66</v>
      </c>
      <c r="F3969" s="28" t="s">
        <v>577</v>
      </c>
      <c r="G3969" s="28">
        <v>1</v>
      </c>
      <c r="H3969" s="29">
        <v>18.100000000000001</v>
      </c>
      <c r="I3969" s="28">
        <v>2</v>
      </c>
      <c r="J3969" s="28" t="s">
        <v>12</v>
      </c>
      <c r="K3969" s="28">
        <v>1</v>
      </c>
      <c r="L3969" s="29">
        <v>54.3</v>
      </c>
      <c r="M3969" s="29">
        <f t="shared" si="61"/>
        <v>16.29</v>
      </c>
      <c r="N3969" s="29">
        <v>12.410000000000011</v>
      </c>
      <c r="O3969" s="30">
        <v>83</v>
      </c>
    </row>
    <row r="3970" spans="1:15" x14ac:dyDescent="0.35">
      <c r="A3970" s="24">
        <v>44975.177083333336</v>
      </c>
      <c r="B3970" s="25">
        <v>44975.186111111114</v>
      </c>
      <c r="C3970" s="26" t="str">
        <f>TEXT(B3970,"dd.mm.yyyy")</f>
        <v>18.02.2023</v>
      </c>
      <c r="D3970" s="27">
        <f>B3970-A3970</f>
        <v>9.0277777781011537E-3</v>
      </c>
      <c r="E3970" s="28" t="s">
        <v>32</v>
      </c>
      <c r="F3970" s="28" t="s">
        <v>314</v>
      </c>
      <c r="G3970" s="28">
        <v>2</v>
      </c>
      <c r="H3970" s="29">
        <v>6.7</v>
      </c>
      <c r="I3970" s="28">
        <v>1</v>
      </c>
      <c r="J3970" s="28" t="s">
        <v>12</v>
      </c>
      <c r="K3970" s="28">
        <v>1</v>
      </c>
      <c r="L3970" s="29">
        <v>20.100000000000001</v>
      </c>
      <c r="M3970" s="29">
        <f t="shared" si="61"/>
        <v>6.03</v>
      </c>
      <c r="N3970" s="29">
        <v>2.8699999999999974</v>
      </c>
      <c r="O3970" s="30">
        <v>29</v>
      </c>
    </row>
    <row r="3971" spans="1:15" x14ac:dyDescent="0.35">
      <c r="A3971" s="24">
        <v>44975.177083333336</v>
      </c>
      <c r="B3971" s="25">
        <v>44975.179166666669</v>
      </c>
      <c r="C3971" s="26" t="str">
        <f>TEXT(B3971,"dd.mm.yyyy")</f>
        <v>18.02.2023</v>
      </c>
      <c r="D3971" s="27">
        <f>B3971-A3971</f>
        <v>2.0833333328482695E-3</v>
      </c>
      <c r="E3971" s="28" t="s">
        <v>72</v>
      </c>
      <c r="F3971" s="28" t="s">
        <v>322</v>
      </c>
      <c r="G3971" s="28">
        <v>1</v>
      </c>
      <c r="H3971" s="29">
        <v>0.5</v>
      </c>
      <c r="I3971" s="28">
        <v>1</v>
      </c>
      <c r="J3971" s="28" t="s">
        <v>12</v>
      </c>
      <c r="K3971" s="28">
        <v>1</v>
      </c>
      <c r="L3971" s="29">
        <v>4</v>
      </c>
      <c r="M3971" s="29">
        <f t="shared" ref="M3971:M4034" si="62">L3971*30%</f>
        <v>1.2</v>
      </c>
      <c r="N3971" s="29">
        <v>1.7999999999999998</v>
      </c>
      <c r="O3971" s="30">
        <v>7</v>
      </c>
    </row>
    <row r="3972" spans="1:15" x14ac:dyDescent="0.35">
      <c r="A3972" s="24">
        <v>44975.177777777775</v>
      </c>
      <c r="B3972" s="25">
        <v>44975.184027777781</v>
      </c>
      <c r="C3972" s="26" t="str">
        <f>TEXT(B3972,"dd.mm.yyyy")</f>
        <v>18.02.2023</v>
      </c>
      <c r="D3972" s="27">
        <f>B3972-A3972</f>
        <v>6.2500000058207661E-3</v>
      </c>
      <c r="E3972" s="28" t="s">
        <v>34</v>
      </c>
      <c r="F3972" s="28" t="s">
        <v>500</v>
      </c>
      <c r="G3972" s="28">
        <v>1</v>
      </c>
      <c r="H3972" s="29">
        <v>2.9</v>
      </c>
      <c r="I3972" s="28">
        <v>1</v>
      </c>
      <c r="J3972" s="28" t="s">
        <v>12</v>
      </c>
      <c r="K3972" s="28">
        <v>2</v>
      </c>
      <c r="L3972" s="29">
        <v>8.6999999999999993</v>
      </c>
      <c r="M3972" s="29">
        <f t="shared" si="62"/>
        <v>2.61</v>
      </c>
      <c r="N3972" s="29">
        <v>1.6900000000000013</v>
      </c>
      <c r="O3972" s="30">
        <v>13</v>
      </c>
    </row>
    <row r="3973" spans="1:15" x14ac:dyDescent="0.35">
      <c r="A3973" s="24">
        <v>44975.177777777775</v>
      </c>
      <c r="B3973" s="25">
        <v>44975.191666666666</v>
      </c>
      <c r="C3973" s="26" t="str">
        <f>TEXT(B3973,"dd.mm.yyyy")</f>
        <v>18.02.2023</v>
      </c>
      <c r="D3973" s="27">
        <f>B3973-A3973</f>
        <v>1.3888888890505768E-2</v>
      </c>
      <c r="E3973" s="28" t="s">
        <v>11</v>
      </c>
      <c r="F3973" s="28" t="s">
        <v>321</v>
      </c>
      <c r="G3973" s="28">
        <v>1</v>
      </c>
      <c r="H3973" s="29">
        <v>4.7</v>
      </c>
      <c r="I3973" s="28">
        <v>1</v>
      </c>
      <c r="J3973" s="28" t="s">
        <v>12</v>
      </c>
      <c r="K3973" s="28">
        <v>1</v>
      </c>
      <c r="L3973" s="29">
        <v>14.1</v>
      </c>
      <c r="M3973" s="29">
        <f t="shared" si="62"/>
        <v>4.2299999999999995</v>
      </c>
      <c r="N3973" s="29">
        <v>2.67</v>
      </c>
      <c r="O3973" s="30">
        <v>21</v>
      </c>
    </row>
    <row r="3974" spans="1:15" x14ac:dyDescent="0.35">
      <c r="A3974" s="24">
        <v>44975.178472222222</v>
      </c>
      <c r="B3974" s="25">
        <v>44975.183333333334</v>
      </c>
      <c r="C3974" s="26" t="str">
        <f>TEXT(B3974,"dd.mm.yyyy")</f>
        <v>18.02.2023</v>
      </c>
      <c r="D3974" s="27">
        <f>B3974-A3974</f>
        <v>4.8611111124046147E-3</v>
      </c>
      <c r="E3974" s="28" t="s">
        <v>53</v>
      </c>
      <c r="F3974" s="28" t="s">
        <v>814</v>
      </c>
      <c r="G3974" s="28">
        <v>4</v>
      </c>
      <c r="H3974" s="29">
        <v>1.1000000000000001</v>
      </c>
      <c r="I3974" s="28">
        <v>1</v>
      </c>
      <c r="J3974" s="28" t="s">
        <v>12</v>
      </c>
      <c r="K3974" s="28">
        <v>2</v>
      </c>
      <c r="L3974" s="29">
        <v>3.1</v>
      </c>
      <c r="M3974" s="29">
        <f t="shared" si="62"/>
        <v>0.92999999999999994</v>
      </c>
      <c r="N3974" s="29">
        <v>0.9700000000000002</v>
      </c>
      <c r="O3974" s="30">
        <v>5</v>
      </c>
    </row>
    <row r="3975" spans="1:15" x14ac:dyDescent="0.35">
      <c r="A3975" s="24">
        <v>44975.178472222222</v>
      </c>
      <c r="B3975" s="25">
        <v>44975.190972222219</v>
      </c>
      <c r="C3975" s="26" t="str">
        <f>TEXT(B3975,"dd.mm.yyyy")</f>
        <v>18.02.2023</v>
      </c>
      <c r="D3975" s="27">
        <f>B3975-A3975</f>
        <v>1.2499999997089617E-2</v>
      </c>
      <c r="E3975" s="28" t="s">
        <v>19</v>
      </c>
      <c r="F3975" s="28" t="s">
        <v>719</v>
      </c>
      <c r="G3975" s="28">
        <v>2</v>
      </c>
      <c r="H3975" s="29">
        <v>9.9</v>
      </c>
      <c r="I3975" s="28">
        <v>1</v>
      </c>
      <c r="J3975" s="28" t="s">
        <v>12</v>
      </c>
      <c r="K3975" s="28">
        <v>2</v>
      </c>
      <c r="L3975" s="29">
        <v>29.7</v>
      </c>
      <c r="M3975" s="29">
        <f t="shared" si="62"/>
        <v>8.91</v>
      </c>
      <c r="N3975" s="29">
        <v>2.3900000000000041</v>
      </c>
      <c r="O3975" s="30">
        <v>41</v>
      </c>
    </row>
    <row r="3976" spans="1:15" x14ac:dyDescent="0.35">
      <c r="A3976" s="24">
        <v>44975.179166666669</v>
      </c>
      <c r="B3976" s="25">
        <v>44975.195833333331</v>
      </c>
      <c r="C3976" s="26" t="str">
        <f>TEXT(B3976,"dd.mm.yyyy")</f>
        <v>18.02.2023</v>
      </c>
      <c r="D3976" s="27">
        <f>B3976-A3976</f>
        <v>1.6666666662786156E-2</v>
      </c>
      <c r="E3976" s="28" t="s">
        <v>44</v>
      </c>
      <c r="F3976" s="28" t="s">
        <v>839</v>
      </c>
      <c r="G3976" s="28">
        <v>2</v>
      </c>
      <c r="H3976" s="29">
        <v>15.2</v>
      </c>
      <c r="I3976" s="28">
        <v>1</v>
      </c>
      <c r="J3976" s="28" t="s">
        <v>12</v>
      </c>
      <c r="K3976" s="28">
        <v>2</v>
      </c>
      <c r="L3976" s="29">
        <v>45.6</v>
      </c>
      <c r="M3976" s="29">
        <f t="shared" si="62"/>
        <v>13.68</v>
      </c>
      <c r="N3976" s="29">
        <v>5.7199999999999989</v>
      </c>
      <c r="O3976" s="30">
        <v>65</v>
      </c>
    </row>
    <row r="3977" spans="1:15" x14ac:dyDescent="0.35">
      <c r="A3977" s="24">
        <v>44975.179166666669</v>
      </c>
      <c r="B3977" s="25">
        <v>44975.18472222222</v>
      </c>
      <c r="C3977" s="26" t="str">
        <f>TEXT(B3977,"dd.mm.yyyy")</f>
        <v>18.02.2023</v>
      </c>
      <c r="D3977" s="27">
        <f>B3977-A3977</f>
        <v>5.5555555518367328E-3</v>
      </c>
      <c r="E3977" s="28" t="s">
        <v>22</v>
      </c>
      <c r="F3977" s="28" t="s">
        <v>510</v>
      </c>
      <c r="G3977" s="28">
        <v>1</v>
      </c>
      <c r="H3977" s="29">
        <v>2.1</v>
      </c>
      <c r="I3977" s="28">
        <v>1</v>
      </c>
      <c r="J3977" s="28" t="s">
        <v>12</v>
      </c>
      <c r="K3977" s="28">
        <v>4</v>
      </c>
      <c r="L3977" s="29">
        <v>6.3</v>
      </c>
      <c r="M3977" s="29">
        <f t="shared" si="62"/>
        <v>1.89</v>
      </c>
      <c r="N3977" s="29">
        <v>0.8100000000000005</v>
      </c>
      <c r="O3977" s="30">
        <v>9</v>
      </c>
    </row>
    <row r="3978" spans="1:15" x14ac:dyDescent="0.35">
      <c r="A3978" s="24">
        <v>44975.179861111108</v>
      </c>
      <c r="B3978" s="25">
        <v>44975.18472222222</v>
      </c>
      <c r="C3978" s="26" t="str">
        <f>TEXT(B3978,"dd.mm.yyyy")</f>
        <v>18.02.2023</v>
      </c>
      <c r="D3978" s="27">
        <f>B3978-A3978</f>
        <v>4.8611111124046147E-3</v>
      </c>
      <c r="E3978" s="28" t="s">
        <v>14</v>
      </c>
      <c r="F3978" s="28" t="s">
        <v>245</v>
      </c>
      <c r="G3978" s="28">
        <v>1</v>
      </c>
      <c r="H3978" s="29">
        <v>2.1</v>
      </c>
      <c r="I3978" s="28">
        <v>1</v>
      </c>
      <c r="J3978" s="28" t="s">
        <v>12</v>
      </c>
      <c r="K3978" s="28">
        <v>2</v>
      </c>
      <c r="L3978" s="29">
        <v>6.3</v>
      </c>
      <c r="M3978" s="29">
        <f t="shared" si="62"/>
        <v>1.89</v>
      </c>
      <c r="N3978" s="29">
        <v>1.8099999999999996</v>
      </c>
      <c r="O3978" s="30">
        <v>10</v>
      </c>
    </row>
    <row r="3979" spans="1:15" x14ac:dyDescent="0.35">
      <c r="A3979" s="24">
        <v>44975.179861111108</v>
      </c>
      <c r="B3979" s="25">
        <v>44975.184027777781</v>
      </c>
      <c r="C3979" s="26" t="str">
        <f>TEXT(B3979,"dd.mm.yyyy")</f>
        <v>18.02.2023</v>
      </c>
      <c r="D3979" s="27">
        <f>B3979-A3979</f>
        <v>4.1666666729724966E-3</v>
      </c>
      <c r="E3979" s="28" t="s">
        <v>14</v>
      </c>
      <c r="F3979" s="28" t="s">
        <v>769</v>
      </c>
      <c r="G3979" s="28">
        <v>1</v>
      </c>
      <c r="H3979" s="29">
        <v>2.5</v>
      </c>
      <c r="I3979" s="28">
        <v>1</v>
      </c>
      <c r="J3979" s="28" t="s">
        <v>12</v>
      </c>
      <c r="K3979" s="28">
        <v>1</v>
      </c>
      <c r="L3979" s="29">
        <v>7.5</v>
      </c>
      <c r="M3979" s="29">
        <f t="shared" si="62"/>
        <v>2.25</v>
      </c>
      <c r="N3979" s="29">
        <v>1.25</v>
      </c>
      <c r="O3979" s="30">
        <v>11</v>
      </c>
    </row>
    <row r="3980" spans="1:15" x14ac:dyDescent="0.35">
      <c r="A3980" s="24">
        <v>44975.180555555555</v>
      </c>
      <c r="B3980" s="25">
        <v>44975.185416666667</v>
      </c>
      <c r="C3980" s="26" t="str">
        <f>TEXT(B3980,"dd.mm.yyyy")</f>
        <v>18.02.2023</v>
      </c>
      <c r="D3980" s="27">
        <f>B3980-A3980</f>
        <v>4.8611111124046147E-3</v>
      </c>
      <c r="E3980" s="28" t="s">
        <v>65</v>
      </c>
      <c r="F3980" s="28" t="s">
        <v>327</v>
      </c>
      <c r="G3980" s="28">
        <v>1</v>
      </c>
      <c r="H3980" s="29">
        <v>1.7</v>
      </c>
      <c r="I3980" s="28">
        <v>1</v>
      </c>
      <c r="J3980" s="28" t="s">
        <v>12</v>
      </c>
      <c r="K3980" s="28">
        <v>2</v>
      </c>
      <c r="L3980" s="29">
        <v>3.2</v>
      </c>
      <c r="M3980" s="29">
        <f t="shared" si="62"/>
        <v>0.96</v>
      </c>
      <c r="N3980" s="29">
        <v>0.83999999999999986</v>
      </c>
      <c r="O3980" s="30">
        <v>5</v>
      </c>
    </row>
    <row r="3981" spans="1:15" x14ac:dyDescent="0.35">
      <c r="A3981" s="24">
        <v>44975.180555555555</v>
      </c>
      <c r="B3981" s="25">
        <v>44975.196527777778</v>
      </c>
      <c r="C3981" s="26" t="str">
        <f>TEXT(B3981,"dd.mm.yyyy")</f>
        <v>18.02.2023</v>
      </c>
      <c r="D3981" s="27">
        <f>B3981-A3981</f>
        <v>1.5972222223354038E-2</v>
      </c>
      <c r="E3981" s="28" t="s">
        <v>58</v>
      </c>
      <c r="F3981" s="28" t="s">
        <v>591</v>
      </c>
      <c r="G3981" s="28">
        <v>2</v>
      </c>
      <c r="H3981" s="29">
        <v>5.6</v>
      </c>
      <c r="I3981" s="28">
        <v>1</v>
      </c>
      <c r="J3981" s="28" t="s">
        <v>12</v>
      </c>
      <c r="K3981" s="28">
        <v>2</v>
      </c>
      <c r="L3981" s="29">
        <v>16.8</v>
      </c>
      <c r="M3981" s="29">
        <f t="shared" si="62"/>
        <v>5.04</v>
      </c>
      <c r="N3981" s="29">
        <v>3.16</v>
      </c>
      <c r="O3981" s="30">
        <v>25</v>
      </c>
    </row>
    <row r="3982" spans="1:15" x14ac:dyDescent="0.35">
      <c r="A3982" s="24">
        <v>44975.181250000001</v>
      </c>
      <c r="B3982" s="25">
        <v>44975.18472222222</v>
      </c>
      <c r="C3982" s="26" t="str">
        <f>TEXT(B3982,"dd.mm.yyyy")</f>
        <v>18.02.2023</v>
      </c>
      <c r="D3982" s="27">
        <f>B3982-A3982</f>
        <v>3.4722222189884633E-3</v>
      </c>
      <c r="E3982" s="28" t="s">
        <v>49</v>
      </c>
      <c r="F3982" s="28" t="s">
        <v>598</v>
      </c>
      <c r="G3982" s="28">
        <v>1</v>
      </c>
      <c r="H3982" s="29">
        <v>1</v>
      </c>
      <c r="I3982" s="28">
        <v>1</v>
      </c>
      <c r="J3982" s="28" t="s">
        <v>12</v>
      </c>
      <c r="K3982" s="28">
        <v>2</v>
      </c>
      <c r="L3982" s="29">
        <v>3.4</v>
      </c>
      <c r="M3982" s="29">
        <f t="shared" si="62"/>
        <v>1.02</v>
      </c>
      <c r="N3982" s="29">
        <v>0.58000000000000007</v>
      </c>
      <c r="O3982" s="30">
        <v>5</v>
      </c>
    </row>
    <row r="3983" spans="1:15" x14ac:dyDescent="0.35">
      <c r="A3983" s="24">
        <v>44975.181250000001</v>
      </c>
      <c r="B3983" s="25">
        <v>44975.18472222222</v>
      </c>
      <c r="C3983" s="26" t="str">
        <f>TEXT(B3983,"dd.mm.yyyy")</f>
        <v>18.02.2023</v>
      </c>
      <c r="D3983" s="27">
        <f>B3983-A3983</f>
        <v>3.4722222189884633E-3</v>
      </c>
      <c r="E3983" s="28" t="s">
        <v>45</v>
      </c>
      <c r="F3983" s="28" t="s">
        <v>694</v>
      </c>
      <c r="G3983" s="28">
        <v>1</v>
      </c>
      <c r="H3983" s="29">
        <v>1</v>
      </c>
      <c r="I3983" s="28">
        <v>1</v>
      </c>
      <c r="J3983" s="28" t="s">
        <v>12</v>
      </c>
      <c r="K3983" s="28">
        <v>2</v>
      </c>
      <c r="L3983" s="29">
        <v>3</v>
      </c>
      <c r="M3983" s="29">
        <f t="shared" si="62"/>
        <v>0.89999999999999991</v>
      </c>
      <c r="N3983" s="29">
        <v>1.0999999999999996</v>
      </c>
      <c r="O3983" s="30">
        <v>5</v>
      </c>
    </row>
    <row r="3984" spans="1:15" x14ac:dyDescent="0.35">
      <c r="A3984" s="24">
        <v>44975.181250000001</v>
      </c>
      <c r="B3984" s="25">
        <v>44975.181250000001</v>
      </c>
      <c r="C3984" s="26" t="str">
        <f>TEXT(B3984,"dd.mm.yyyy")</f>
        <v>18.02.2023</v>
      </c>
      <c r="D3984" s="27">
        <f>B3984-A3984</f>
        <v>0</v>
      </c>
      <c r="E3984" s="28" t="s">
        <v>52</v>
      </c>
      <c r="F3984" s="28" t="s">
        <v>393</v>
      </c>
      <c r="G3984" s="28">
        <v>1</v>
      </c>
      <c r="H3984" s="29">
        <v>0</v>
      </c>
      <c r="I3984" s="28">
        <v>1</v>
      </c>
      <c r="J3984" s="28" t="s">
        <v>12</v>
      </c>
      <c r="K3984" s="28">
        <v>2</v>
      </c>
      <c r="L3984" s="29">
        <v>3.4</v>
      </c>
      <c r="M3984" s="29">
        <f t="shared" si="62"/>
        <v>1.02</v>
      </c>
      <c r="N3984" s="29">
        <v>1.5800000000000005</v>
      </c>
      <c r="O3984" s="30">
        <v>6</v>
      </c>
    </row>
    <row r="3985" spans="1:15" x14ac:dyDescent="0.35">
      <c r="A3985" s="24">
        <v>44975.181250000001</v>
      </c>
      <c r="B3985" s="25">
        <v>44975.18472222222</v>
      </c>
      <c r="C3985" s="26" t="str">
        <f>TEXT(B3985,"dd.mm.yyyy")</f>
        <v>18.02.2023</v>
      </c>
      <c r="D3985" s="27">
        <f>B3985-A3985</f>
        <v>3.4722222189884633E-3</v>
      </c>
      <c r="E3985" s="28" t="s">
        <v>58</v>
      </c>
      <c r="F3985" s="28" t="s">
        <v>176</v>
      </c>
      <c r="G3985" s="28">
        <v>1</v>
      </c>
      <c r="H3985" s="29">
        <v>1</v>
      </c>
      <c r="I3985" s="28">
        <v>1</v>
      </c>
      <c r="J3985" s="28" t="s">
        <v>12</v>
      </c>
      <c r="K3985" s="28">
        <v>2</v>
      </c>
      <c r="L3985" s="29">
        <v>4</v>
      </c>
      <c r="M3985" s="29">
        <f t="shared" si="62"/>
        <v>1.2</v>
      </c>
      <c r="N3985" s="29">
        <v>0.79999999999999982</v>
      </c>
      <c r="O3985" s="30">
        <v>6</v>
      </c>
    </row>
    <row r="3986" spans="1:15" x14ac:dyDescent="0.35">
      <c r="A3986" s="24">
        <v>44975.181944444441</v>
      </c>
      <c r="B3986" s="25">
        <v>44975.183333333334</v>
      </c>
      <c r="C3986" s="26" t="str">
        <f>TEXT(B3986,"dd.mm.yyyy")</f>
        <v>18.02.2023</v>
      </c>
      <c r="D3986" s="27">
        <f>B3986-A3986</f>
        <v>1.3888888934161514E-3</v>
      </c>
      <c r="E3986" s="28" t="s">
        <v>30</v>
      </c>
      <c r="F3986" s="28" t="s">
        <v>553</v>
      </c>
      <c r="G3986" s="28">
        <v>1</v>
      </c>
      <c r="H3986" s="29">
        <v>0.7</v>
      </c>
      <c r="I3986" s="28">
        <v>1</v>
      </c>
      <c r="J3986" s="28" t="s">
        <v>12</v>
      </c>
      <c r="K3986" s="28">
        <v>1</v>
      </c>
      <c r="L3986" s="29">
        <v>3</v>
      </c>
      <c r="M3986" s="29">
        <f t="shared" si="62"/>
        <v>0.89999999999999991</v>
      </c>
      <c r="N3986" s="29">
        <v>1.0999999999999996</v>
      </c>
      <c r="O3986" s="30">
        <v>5</v>
      </c>
    </row>
    <row r="3987" spans="1:15" x14ac:dyDescent="0.35">
      <c r="A3987" s="24">
        <v>44975.181944444441</v>
      </c>
      <c r="B3987" s="25">
        <v>44975.1875</v>
      </c>
      <c r="C3987" s="26" t="str">
        <f>TEXT(B3987,"dd.mm.yyyy")</f>
        <v>18.02.2023</v>
      </c>
      <c r="D3987" s="27">
        <f>B3987-A3987</f>
        <v>5.5555555591126904E-3</v>
      </c>
      <c r="E3987" s="28" t="s">
        <v>56</v>
      </c>
      <c r="F3987" s="28" t="s">
        <v>134</v>
      </c>
      <c r="G3987" s="28">
        <v>1</v>
      </c>
      <c r="H3987" s="29">
        <v>2</v>
      </c>
      <c r="I3987" s="28">
        <v>1</v>
      </c>
      <c r="J3987" s="28" t="s">
        <v>12</v>
      </c>
      <c r="K3987" s="28">
        <v>1</v>
      </c>
      <c r="L3987" s="29">
        <v>6</v>
      </c>
      <c r="M3987" s="29">
        <f t="shared" si="62"/>
        <v>1.7999999999999998</v>
      </c>
      <c r="N3987" s="29">
        <v>1.2000000000000002</v>
      </c>
      <c r="O3987" s="30">
        <v>9</v>
      </c>
    </row>
    <row r="3988" spans="1:15" x14ac:dyDescent="0.35">
      <c r="A3988" s="24">
        <v>44975.182638888888</v>
      </c>
      <c r="B3988" s="25">
        <v>44975.189583333333</v>
      </c>
      <c r="C3988" s="26" t="str">
        <f>TEXT(B3988,"dd.mm.yyyy")</f>
        <v>18.02.2023</v>
      </c>
      <c r="D3988" s="27">
        <f>B3988-A3988</f>
        <v>6.9444444452528842E-3</v>
      </c>
      <c r="E3988" s="28" t="s">
        <v>17</v>
      </c>
      <c r="F3988" s="28" t="s">
        <v>751</v>
      </c>
      <c r="G3988" s="28">
        <v>1</v>
      </c>
      <c r="H3988" s="29">
        <v>5.0999999999999996</v>
      </c>
      <c r="I3988" s="28">
        <v>1</v>
      </c>
      <c r="J3988" s="28" t="s">
        <v>12</v>
      </c>
      <c r="K3988" s="28">
        <v>2</v>
      </c>
      <c r="L3988" s="29">
        <v>15.3</v>
      </c>
      <c r="M3988" s="29">
        <f t="shared" si="62"/>
        <v>4.59</v>
      </c>
      <c r="N3988" s="29">
        <v>2.1099999999999994</v>
      </c>
      <c r="O3988" s="30">
        <v>22</v>
      </c>
    </row>
    <row r="3989" spans="1:15" x14ac:dyDescent="0.35">
      <c r="A3989" s="24">
        <v>44975.183333333334</v>
      </c>
      <c r="B3989" s="25">
        <v>44975.200694444444</v>
      </c>
      <c r="C3989" s="26" t="str">
        <f>TEXT(B3989,"dd.mm.yyyy")</f>
        <v>18.02.2023</v>
      </c>
      <c r="D3989" s="27">
        <f>B3989-A3989</f>
        <v>1.7361111109494232E-2</v>
      </c>
      <c r="E3989" s="28" t="s">
        <v>49</v>
      </c>
      <c r="F3989" s="28" t="s">
        <v>119</v>
      </c>
      <c r="G3989" s="28">
        <v>1</v>
      </c>
      <c r="H3989" s="29">
        <v>10.5</v>
      </c>
      <c r="I3989" s="28">
        <v>1</v>
      </c>
      <c r="J3989" s="28" t="s">
        <v>12</v>
      </c>
      <c r="K3989" s="28">
        <v>1</v>
      </c>
      <c r="L3989" s="29">
        <v>31.5</v>
      </c>
      <c r="M3989" s="29">
        <f t="shared" si="62"/>
        <v>9.4499999999999993</v>
      </c>
      <c r="N3989" s="29">
        <v>7.0499999999999972</v>
      </c>
      <c r="O3989" s="30">
        <v>48</v>
      </c>
    </row>
    <row r="3990" spans="1:15" x14ac:dyDescent="0.35">
      <c r="A3990" s="24">
        <v>44975.183333333334</v>
      </c>
      <c r="B3990" s="25">
        <v>44975.200694444444</v>
      </c>
      <c r="C3990" s="26" t="str">
        <f>TEXT(B3990,"dd.mm.yyyy")</f>
        <v>18.02.2023</v>
      </c>
      <c r="D3990" s="27">
        <f>B3990-A3990</f>
        <v>1.7361111109494232E-2</v>
      </c>
      <c r="E3990" s="28" t="s">
        <v>74</v>
      </c>
      <c r="F3990" s="28" t="s">
        <v>531</v>
      </c>
      <c r="G3990" s="28">
        <v>1</v>
      </c>
      <c r="H3990" s="29">
        <v>5.9</v>
      </c>
      <c r="I3990" s="28">
        <v>1</v>
      </c>
      <c r="J3990" s="28" t="s">
        <v>12</v>
      </c>
      <c r="K3990" s="28">
        <v>1</v>
      </c>
      <c r="L3990" s="29">
        <v>17.7</v>
      </c>
      <c r="M3990" s="29">
        <f t="shared" si="62"/>
        <v>5.31</v>
      </c>
      <c r="N3990" s="29">
        <v>3.990000000000002</v>
      </c>
      <c r="O3990" s="30">
        <v>27</v>
      </c>
    </row>
    <row r="3991" spans="1:15" x14ac:dyDescent="0.35">
      <c r="A3991" s="24">
        <v>44975.183333333334</v>
      </c>
      <c r="B3991" s="25">
        <v>44975.189583333333</v>
      </c>
      <c r="C3991" s="26" t="str">
        <f>TEXT(B3991,"dd.mm.yyyy")</f>
        <v>18.02.2023</v>
      </c>
      <c r="D3991" s="27">
        <f>B3991-A3991</f>
        <v>6.2499999985448085E-3</v>
      </c>
      <c r="E3991" s="28" t="s">
        <v>74</v>
      </c>
      <c r="F3991" s="28" t="s">
        <v>853</v>
      </c>
      <c r="G3991" s="28">
        <v>1</v>
      </c>
      <c r="H3991" s="29">
        <v>2</v>
      </c>
      <c r="I3991" s="28">
        <v>1</v>
      </c>
      <c r="J3991" s="28" t="s">
        <v>12</v>
      </c>
      <c r="K3991" s="28">
        <v>2</v>
      </c>
      <c r="L3991" s="29">
        <v>6</v>
      </c>
      <c r="M3991" s="29">
        <f t="shared" si="62"/>
        <v>1.7999999999999998</v>
      </c>
      <c r="N3991" s="29">
        <v>1.2000000000000002</v>
      </c>
      <c r="O3991" s="30">
        <v>9</v>
      </c>
    </row>
    <row r="3992" spans="1:15" x14ac:dyDescent="0.35">
      <c r="A3992" s="24">
        <v>44975.183333333334</v>
      </c>
      <c r="B3992" s="25">
        <v>44975.188194444447</v>
      </c>
      <c r="C3992" s="26" t="str">
        <f>TEXT(B3992,"dd.mm.yyyy")</f>
        <v>18.02.2023</v>
      </c>
      <c r="D3992" s="27">
        <f>B3992-A3992</f>
        <v>4.8611111124046147E-3</v>
      </c>
      <c r="E3992" s="28" t="s">
        <v>64</v>
      </c>
      <c r="F3992" s="28" t="s">
        <v>611</v>
      </c>
      <c r="G3992" s="28">
        <v>2</v>
      </c>
      <c r="H3992" s="29">
        <v>0.8</v>
      </c>
      <c r="I3992" s="28">
        <v>1</v>
      </c>
      <c r="J3992" s="28" t="s">
        <v>12</v>
      </c>
      <c r="K3992" s="28">
        <v>2</v>
      </c>
      <c r="L3992" s="29">
        <v>3.6</v>
      </c>
      <c r="M3992" s="29">
        <f t="shared" si="62"/>
        <v>1.08</v>
      </c>
      <c r="N3992" s="29">
        <v>1.3199999999999998</v>
      </c>
      <c r="O3992" s="30">
        <v>6</v>
      </c>
    </row>
    <row r="3993" spans="1:15" x14ac:dyDescent="0.35">
      <c r="A3993" s="24">
        <v>44975.183333333334</v>
      </c>
      <c r="B3993" s="25">
        <v>44975.191666666666</v>
      </c>
      <c r="C3993" s="26" t="str">
        <f>TEXT(B3993,"dd.mm.yyyy")</f>
        <v>18.02.2023</v>
      </c>
      <c r="D3993" s="27">
        <f>B3993-A3993</f>
        <v>8.333333331393078E-3</v>
      </c>
      <c r="E3993" s="28" t="s">
        <v>61</v>
      </c>
      <c r="F3993" s="28" t="s">
        <v>795</v>
      </c>
      <c r="G3993" s="28">
        <v>1</v>
      </c>
      <c r="H3993" s="29">
        <v>2.2000000000000002</v>
      </c>
      <c r="I3993" s="28">
        <v>1</v>
      </c>
      <c r="J3993" s="28" t="s">
        <v>12</v>
      </c>
      <c r="K3993" s="28">
        <v>2</v>
      </c>
      <c r="L3993" s="29">
        <v>6.6</v>
      </c>
      <c r="M3993" s="29">
        <f t="shared" si="62"/>
        <v>1.9799999999999998</v>
      </c>
      <c r="N3993" s="29">
        <v>1.42</v>
      </c>
      <c r="O3993" s="30">
        <v>10</v>
      </c>
    </row>
    <row r="3994" spans="1:15" x14ac:dyDescent="0.35">
      <c r="A3994" s="24">
        <v>44975.184027777781</v>
      </c>
      <c r="B3994" s="25">
        <v>44975.195833333331</v>
      </c>
      <c r="C3994" s="26" t="str">
        <f>TEXT(B3994,"dd.mm.yyyy")</f>
        <v>18.02.2023</v>
      </c>
      <c r="D3994" s="27">
        <f>B3994-A3994</f>
        <v>1.1805555550381541E-2</v>
      </c>
      <c r="E3994" s="28" t="s">
        <v>59</v>
      </c>
      <c r="F3994" s="28" t="s">
        <v>613</v>
      </c>
      <c r="G3994" s="28">
        <v>1</v>
      </c>
      <c r="H3994" s="29">
        <v>9.1999999999999993</v>
      </c>
      <c r="I3994" s="28">
        <v>1</v>
      </c>
      <c r="J3994" s="28" t="s">
        <v>12</v>
      </c>
      <c r="K3994" s="28">
        <v>1</v>
      </c>
      <c r="L3994" s="29">
        <v>27.6</v>
      </c>
      <c r="M3994" s="29">
        <f t="shared" si="62"/>
        <v>8.2799999999999994</v>
      </c>
      <c r="N3994" s="29">
        <v>5.1199999999999974</v>
      </c>
      <c r="O3994" s="30">
        <v>41</v>
      </c>
    </row>
    <row r="3995" spans="1:15" x14ac:dyDescent="0.35">
      <c r="A3995" s="24">
        <v>44975.18472222222</v>
      </c>
      <c r="B3995" s="25">
        <v>44975.186111111114</v>
      </c>
      <c r="C3995" s="26" t="str">
        <f>TEXT(B3995,"dd.mm.yyyy")</f>
        <v>18.02.2023</v>
      </c>
      <c r="D3995" s="27">
        <f>B3995-A3995</f>
        <v>1.3888888934161514E-3</v>
      </c>
      <c r="E3995" s="28" t="s">
        <v>72</v>
      </c>
      <c r="F3995" s="28" t="s">
        <v>870</v>
      </c>
      <c r="G3995" s="28">
        <v>1</v>
      </c>
      <c r="H3995" s="29">
        <v>1</v>
      </c>
      <c r="I3995" s="28">
        <v>1</v>
      </c>
      <c r="J3995" s="28" t="s">
        <v>12</v>
      </c>
      <c r="K3995" s="28">
        <v>2</v>
      </c>
      <c r="L3995" s="29">
        <v>3.5</v>
      </c>
      <c r="M3995" s="29">
        <f t="shared" si="62"/>
        <v>1.05</v>
      </c>
      <c r="N3995" s="29">
        <v>1.4500000000000002</v>
      </c>
      <c r="O3995" s="30">
        <v>6</v>
      </c>
    </row>
    <row r="3996" spans="1:15" x14ac:dyDescent="0.35">
      <c r="A3996" s="24">
        <v>44975.18472222222</v>
      </c>
      <c r="B3996" s="25">
        <v>44975.191666666666</v>
      </c>
      <c r="C3996" s="26" t="str">
        <f>TEXT(B3996,"dd.mm.yyyy")</f>
        <v>18.02.2023</v>
      </c>
      <c r="D3996" s="27">
        <f>B3996-A3996</f>
        <v>6.9444444452528842E-3</v>
      </c>
      <c r="E3996" s="28" t="s">
        <v>47</v>
      </c>
      <c r="F3996" s="28" t="s">
        <v>720</v>
      </c>
      <c r="G3996" s="28">
        <v>1</v>
      </c>
      <c r="H3996" s="29">
        <v>2.8</v>
      </c>
      <c r="I3996" s="28">
        <v>1</v>
      </c>
      <c r="J3996" s="28" t="s">
        <v>12</v>
      </c>
      <c r="K3996" s="28">
        <v>2</v>
      </c>
      <c r="L3996" s="29">
        <v>8.4</v>
      </c>
      <c r="M3996" s="29">
        <f t="shared" si="62"/>
        <v>2.52</v>
      </c>
      <c r="N3996" s="29">
        <v>2.08</v>
      </c>
      <c r="O3996" s="30">
        <v>13</v>
      </c>
    </row>
    <row r="3997" spans="1:15" x14ac:dyDescent="0.35">
      <c r="A3997" s="24">
        <v>44975.18472222222</v>
      </c>
      <c r="B3997" s="25">
        <v>44975.200694444444</v>
      </c>
      <c r="C3997" s="26" t="str">
        <f>TEXT(B3997,"dd.mm.yyyy")</f>
        <v>18.02.2023</v>
      </c>
      <c r="D3997" s="27">
        <f>B3997-A3997</f>
        <v>1.5972222223354038E-2</v>
      </c>
      <c r="E3997" s="28" t="s">
        <v>50</v>
      </c>
      <c r="F3997" s="28" t="s">
        <v>605</v>
      </c>
      <c r="G3997" s="28">
        <v>2</v>
      </c>
      <c r="H3997" s="29">
        <v>7.8</v>
      </c>
      <c r="I3997" s="28">
        <v>1</v>
      </c>
      <c r="J3997" s="28" t="s">
        <v>12</v>
      </c>
      <c r="K3997" s="28">
        <v>1</v>
      </c>
      <c r="L3997" s="29">
        <v>23.4</v>
      </c>
      <c r="M3997" s="29">
        <f t="shared" si="62"/>
        <v>7.02</v>
      </c>
      <c r="N3997" s="29">
        <v>3.5800000000000018</v>
      </c>
      <c r="O3997" s="30">
        <v>34</v>
      </c>
    </row>
    <row r="3998" spans="1:15" x14ac:dyDescent="0.35">
      <c r="A3998" s="24">
        <v>44975.18472222222</v>
      </c>
      <c r="B3998" s="25">
        <v>44975.1875</v>
      </c>
      <c r="C3998" s="26" t="str">
        <f>TEXT(B3998,"dd.mm.yyyy")</f>
        <v>18.02.2023</v>
      </c>
      <c r="D3998" s="27">
        <f>B3998-A3998</f>
        <v>2.7777777795563452E-3</v>
      </c>
      <c r="E3998" s="28" t="s">
        <v>58</v>
      </c>
      <c r="F3998" s="28" t="s">
        <v>701</v>
      </c>
      <c r="G3998" s="28">
        <v>1</v>
      </c>
      <c r="H3998" s="29">
        <v>0.9</v>
      </c>
      <c r="I3998" s="28">
        <v>1</v>
      </c>
      <c r="J3998" s="28" t="s">
        <v>12</v>
      </c>
      <c r="K3998" s="28">
        <v>1</v>
      </c>
      <c r="L3998" s="29">
        <v>3.7</v>
      </c>
      <c r="M3998" s="29">
        <f t="shared" si="62"/>
        <v>1.1100000000000001</v>
      </c>
      <c r="N3998" s="29">
        <v>1.1899999999999995</v>
      </c>
      <c r="O3998" s="30">
        <v>6</v>
      </c>
    </row>
    <row r="3999" spans="1:15" x14ac:dyDescent="0.35">
      <c r="A3999" s="24">
        <v>44975.18472222222</v>
      </c>
      <c r="B3999" s="25">
        <v>44975.191666666666</v>
      </c>
      <c r="C3999" s="26" t="str">
        <f>TEXT(B3999,"dd.mm.yyyy")</f>
        <v>18.02.2023</v>
      </c>
      <c r="D3999" s="27">
        <f>B3999-A3999</f>
        <v>6.9444444452528842E-3</v>
      </c>
      <c r="E3999" s="28" t="s">
        <v>72</v>
      </c>
      <c r="F3999" s="28" t="s">
        <v>640</v>
      </c>
      <c r="G3999" s="28">
        <v>1</v>
      </c>
      <c r="H3999" s="29">
        <v>2.5</v>
      </c>
      <c r="I3999" s="28">
        <v>1</v>
      </c>
      <c r="J3999" s="28" t="s">
        <v>12</v>
      </c>
      <c r="K3999" s="28">
        <v>1</v>
      </c>
      <c r="L3999" s="29">
        <v>7.5</v>
      </c>
      <c r="M3999" s="29">
        <f t="shared" si="62"/>
        <v>2.25</v>
      </c>
      <c r="N3999" s="29">
        <v>2.25</v>
      </c>
      <c r="O3999" s="30">
        <v>12</v>
      </c>
    </row>
    <row r="4000" spans="1:15" x14ac:dyDescent="0.35">
      <c r="A4000" s="24">
        <v>44975.185416666667</v>
      </c>
      <c r="B4000" s="25">
        <v>44975.199999999997</v>
      </c>
      <c r="C4000" s="26" t="str">
        <f>TEXT(B4000,"dd.mm.yyyy")</f>
        <v>18.02.2023</v>
      </c>
      <c r="D4000" s="27">
        <f>B4000-A4000</f>
        <v>1.4583333329937886E-2</v>
      </c>
      <c r="E4000" s="28" t="s">
        <v>67</v>
      </c>
      <c r="F4000" s="28" t="s">
        <v>709</v>
      </c>
      <c r="G4000" s="28">
        <v>1</v>
      </c>
      <c r="H4000" s="29">
        <v>8.8000000000000007</v>
      </c>
      <c r="I4000" s="28">
        <v>1</v>
      </c>
      <c r="J4000" s="28" t="s">
        <v>12</v>
      </c>
      <c r="K4000" s="28">
        <v>2</v>
      </c>
      <c r="L4000" s="29">
        <v>26.4</v>
      </c>
      <c r="M4000" s="29">
        <f t="shared" si="62"/>
        <v>7.919999999999999</v>
      </c>
      <c r="N4000" s="29">
        <v>3.6800000000000033</v>
      </c>
      <c r="O4000" s="30">
        <v>38</v>
      </c>
    </row>
    <row r="4001" spans="1:15" x14ac:dyDescent="0.35">
      <c r="A4001" s="24">
        <v>44975.185416666667</v>
      </c>
      <c r="B4001" s="25">
        <v>44975.193749999999</v>
      </c>
      <c r="C4001" s="26" t="str">
        <f>TEXT(B4001,"dd.mm.yyyy")</f>
        <v>18.02.2023</v>
      </c>
      <c r="D4001" s="27">
        <f>B4001-A4001</f>
        <v>8.333333331393078E-3</v>
      </c>
      <c r="E4001" s="28" t="s">
        <v>47</v>
      </c>
      <c r="F4001" s="28" t="s">
        <v>614</v>
      </c>
      <c r="G4001" s="28">
        <v>4</v>
      </c>
      <c r="H4001" s="29">
        <v>4</v>
      </c>
      <c r="I4001" s="28">
        <v>1</v>
      </c>
      <c r="J4001" s="28" t="s">
        <v>12</v>
      </c>
      <c r="K4001" s="28">
        <v>2</v>
      </c>
      <c r="L4001" s="29">
        <v>12</v>
      </c>
      <c r="M4001" s="29">
        <f t="shared" si="62"/>
        <v>3.5999999999999996</v>
      </c>
      <c r="N4001" s="29">
        <v>1.4000000000000004</v>
      </c>
      <c r="O4001" s="30">
        <v>17</v>
      </c>
    </row>
    <row r="4002" spans="1:15" x14ac:dyDescent="0.35">
      <c r="A4002" s="24">
        <v>44975.185416666667</v>
      </c>
      <c r="B4002" s="25">
        <v>44975.188888888886</v>
      </c>
      <c r="C4002" s="26" t="str">
        <f>TEXT(B4002,"dd.mm.yyyy")</f>
        <v>18.02.2023</v>
      </c>
      <c r="D4002" s="27">
        <f>B4002-A4002</f>
        <v>3.4722222189884633E-3</v>
      </c>
      <c r="E4002" s="28" t="s">
        <v>59</v>
      </c>
      <c r="F4002" s="28" t="s">
        <v>798</v>
      </c>
      <c r="G4002" s="28">
        <v>1</v>
      </c>
      <c r="H4002" s="29">
        <v>1</v>
      </c>
      <c r="I4002" s="28">
        <v>1</v>
      </c>
      <c r="J4002" s="28" t="s">
        <v>12</v>
      </c>
      <c r="K4002" s="28">
        <v>1</v>
      </c>
      <c r="L4002" s="29">
        <v>3.1</v>
      </c>
      <c r="M4002" s="29">
        <f t="shared" si="62"/>
        <v>0.92999999999999994</v>
      </c>
      <c r="N4002" s="29">
        <v>0.9700000000000002</v>
      </c>
      <c r="O4002" s="30">
        <v>5</v>
      </c>
    </row>
    <row r="4003" spans="1:15" x14ac:dyDescent="0.35">
      <c r="A4003" s="24">
        <v>44975.186111111114</v>
      </c>
      <c r="B4003" s="25">
        <v>44975.190972222219</v>
      </c>
      <c r="C4003" s="26" t="str">
        <f>TEXT(B4003,"dd.mm.yyyy")</f>
        <v>18.02.2023</v>
      </c>
      <c r="D4003" s="27">
        <f>B4003-A4003</f>
        <v>4.8611111051286571E-3</v>
      </c>
      <c r="E4003" s="28" t="s">
        <v>58</v>
      </c>
      <c r="F4003" s="28" t="s">
        <v>931</v>
      </c>
      <c r="G4003" s="28">
        <v>1</v>
      </c>
      <c r="H4003" s="29">
        <v>0.8</v>
      </c>
      <c r="I4003" s="28">
        <v>1</v>
      </c>
      <c r="J4003" s="28" t="s">
        <v>12</v>
      </c>
      <c r="K4003" s="28">
        <v>1</v>
      </c>
      <c r="L4003" s="29">
        <v>3.3</v>
      </c>
      <c r="M4003" s="29">
        <f t="shared" si="62"/>
        <v>0.98999999999999988</v>
      </c>
      <c r="N4003" s="29">
        <v>0.71</v>
      </c>
      <c r="O4003" s="30">
        <v>5</v>
      </c>
    </row>
    <row r="4004" spans="1:15" x14ac:dyDescent="0.35">
      <c r="A4004" s="24">
        <v>44975.186111111114</v>
      </c>
      <c r="B4004" s="25">
        <v>44975.202777777777</v>
      </c>
      <c r="C4004" s="26" t="str">
        <f>TEXT(B4004,"dd.mm.yyyy")</f>
        <v>18.02.2023</v>
      </c>
      <c r="D4004" s="27">
        <f>B4004-A4004</f>
        <v>1.6666666662786156E-2</v>
      </c>
      <c r="E4004" s="28" t="s">
        <v>42</v>
      </c>
      <c r="F4004" s="28" t="s">
        <v>332</v>
      </c>
      <c r="G4004" s="28">
        <v>3</v>
      </c>
      <c r="H4004" s="29">
        <v>10.4</v>
      </c>
      <c r="I4004" s="28">
        <v>1</v>
      </c>
      <c r="J4004" s="28" t="s">
        <v>12</v>
      </c>
      <c r="K4004" s="28">
        <v>2</v>
      </c>
      <c r="L4004" s="29">
        <v>31.2</v>
      </c>
      <c r="M4004" s="29">
        <f t="shared" si="62"/>
        <v>9.36</v>
      </c>
      <c r="N4004" s="29">
        <v>3.4400000000000013</v>
      </c>
      <c r="O4004" s="30">
        <v>44</v>
      </c>
    </row>
    <row r="4005" spans="1:15" x14ac:dyDescent="0.35">
      <c r="A4005" s="24">
        <v>44975.186111111114</v>
      </c>
      <c r="B4005" s="25">
        <v>44975.192361111112</v>
      </c>
      <c r="C4005" s="26" t="str">
        <f>TEXT(B4005,"dd.mm.yyyy")</f>
        <v>18.02.2023</v>
      </c>
      <c r="D4005" s="27">
        <f>B4005-A4005</f>
        <v>6.2499999985448085E-3</v>
      </c>
      <c r="E4005" s="28" t="s">
        <v>38</v>
      </c>
      <c r="F4005" s="28" t="s">
        <v>222</v>
      </c>
      <c r="G4005" s="28">
        <v>1</v>
      </c>
      <c r="H4005" s="29">
        <v>1.5</v>
      </c>
      <c r="I4005" s="28">
        <v>1</v>
      </c>
      <c r="J4005" s="28" t="s">
        <v>12</v>
      </c>
      <c r="K4005" s="28">
        <v>2</v>
      </c>
      <c r="L4005" s="29">
        <v>4</v>
      </c>
      <c r="M4005" s="29">
        <f t="shared" si="62"/>
        <v>1.2</v>
      </c>
      <c r="N4005" s="29">
        <v>0.79999999999999982</v>
      </c>
      <c r="O4005" s="30">
        <v>6</v>
      </c>
    </row>
    <row r="4006" spans="1:15" x14ac:dyDescent="0.35">
      <c r="A4006" s="24">
        <v>44975.186805555553</v>
      </c>
      <c r="B4006" s="25">
        <v>44975.191666666666</v>
      </c>
      <c r="C4006" s="26" t="str">
        <f>TEXT(B4006,"dd.mm.yyyy")</f>
        <v>18.02.2023</v>
      </c>
      <c r="D4006" s="27">
        <f>B4006-A4006</f>
        <v>4.8611111124046147E-3</v>
      </c>
      <c r="E4006" s="28" t="s">
        <v>63</v>
      </c>
      <c r="F4006" s="28" t="s">
        <v>475</v>
      </c>
      <c r="G4006" s="28">
        <v>4</v>
      </c>
      <c r="H4006" s="29">
        <v>2.2999999999999998</v>
      </c>
      <c r="I4006" s="28">
        <v>1</v>
      </c>
      <c r="J4006" s="28" t="s">
        <v>12</v>
      </c>
      <c r="K4006" s="28">
        <v>2</v>
      </c>
      <c r="L4006" s="29">
        <v>6.9</v>
      </c>
      <c r="M4006" s="29">
        <f t="shared" si="62"/>
        <v>2.0699999999999998</v>
      </c>
      <c r="N4006" s="29">
        <v>1.0299999999999994</v>
      </c>
      <c r="O4006" s="30">
        <v>10</v>
      </c>
    </row>
    <row r="4007" spans="1:15" x14ac:dyDescent="0.35">
      <c r="A4007" s="24">
        <v>44975.186805555553</v>
      </c>
      <c r="B4007" s="25">
        <v>44975.199305555558</v>
      </c>
      <c r="C4007" s="26" t="str">
        <f>TEXT(B4007,"dd.mm.yyyy")</f>
        <v>18.02.2023</v>
      </c>
      <c r="D4007" s="27">
        <f>B4007-A4007</f>
        <v>1.2500000004365575E-2</v>
      </c>
      <c r="E4007" s="28" t="s">
        <v>57</v>
      </c>
      <c r="F4007" s="28" t="s">
        <v>144</v>
      </c>
      <c r="G4007" s="28">
        <v>1</v>
      </c>
      <c r="H4007" s="29">
        <v>5.0999999999999996</v>
      </c>
      <c r="I4007" s="28">
        <v>1</v>
      </c>
      <c r="J4007" s="28" t="s">
        <v>12</v>
      </c>
      <c r="K4007" s="28">
        <v>1</v>
      </c>
      <c r="L4007" s="29">
        <v>15.3</v>
      </c>
      <c r="M4007" s="29">
        <f t="shared" si="62"/>
        <v>4.59</v>
      </c>
      <c r="N4007" s="29">
        <v>3.1099999999999994</v>
      </c>
      <c r="O4007" s="30">
        <v>23</v>
      </c>
    </row>
    <row r="4008" spans="1:15" x14ac:dyDescent="0.35">
      <c r="A4008" s="24">
        <v>44975.1875</v>
      </c>
      <c r="B4008" s="25">
        <v>44975.192361111112</v>
      </c>
      <c r="C4008" s="26" t="str">
        <f>TEXT(B4008,"dd.mm.yyyy")</f>
        <v>18.02.2023</v>
      </c>
      <c r="D4008" s="27">
        <f>B4008-A4008</f>
        <v>4.8611111124046147E-3</v>
      </c>
      <c r="E4008" s="28" t="s">
        <v>20</v>
      </c>
      <c r="F4008" s="28" t="s">
        <v>604</v>
      </c>
      <c r="G4008" s="28">
        <v>1</v>
      </c>
      <c r="H4008" s="29">
        <v>2.6</v>
      </c>
      <c r="I4008" s="28">
        <v>1</v>
      </c>
      <c r="J4008" s="28" t="s">
        <v>12</v>
      </c>
      <c r="K4008" s="28">
        <v>2</v>
      </c>
      <c r="L4008" s="29">
        <v>7.8</v>
      </c>
      <c r="M4008" s="29">
        <f t="shared" si="62"/>
        <v>2.34</v>
      </c>
      <c r="N4008" s="29">
        <v>1.8600000000000003</v>
      </c>
      <c r="O4008" s="30">
        <v>12</v>
      </c>
    </row>
    <row r="4009" spans="1:15" x14ac:dyDescent="0.35">
      <c r="A4009" s="24">
        <v>44975.1875</v>
      </c>
      <c r="B4009" s="25">
        <v>44975.196527777778</v>
      </c>
      <c r="C4009" s="26" t="str">
        <f>TEXT(B4009,"dd.mm.yyyy")</f>
        <v>18.02.2023</v>
      </c>
      <c r="D4009" s="27">
        <f>B4009-A4009</f>
        <v>9.0277777781011537E-3</v>
      </c>
      <c r="E4009" s="28" t="s">
        <v>74</v>
      </c>
      <c r="F4009" s="28" t="s">
        <v>112</v>
      </c>
      <c r="G4009" s="28">
        <v>1</v>
      </c>
      <c r="H4009" s="29">
        <v>3.8</v>
      </c>
      <c r="I4009" s="28">
        <v>1</v>
      </c>
      <c r="J4009" s="28" t="s">
        <v>12</v>
      </c>
      <c r="K4009" s="28">
        <v>1</v>
      </c>
      <c r="L4009" s="29">
        <v>11.4</v>
      </c>
      <c r="M4009" s="29">
        <f t="shared" si="62"/>
        <v>3.42</v>
      </c>
      <c r="N4009" s="29">
        <v>2.1799999999999997</v>
      </c>
      <c r="O4009" s="30">
        <v>17</v>
      </c>
    </row>
    <row r="4010" spans="1:15" x14ac:dyDescent="0.35">
      <c r="A4010" s="24">
        <v>44975.188888888886</v>
      </c>
      <c r="B4010" s="25">
        <v>44975.206250000003</v>
      </c>
      <c r="C4010" s="26" t="str">
        <f>TEXT(B4010,"dd.mm.yyyy")</f>
        <v>18.02.2023</v>
      </c>
      <c r="D4010" s="27">
        <f>B4010-A4010</f>
        <v>1.7361111116770189E-2</v>
      </c>
      <c r="E4010" s="28" t="s">
        <v>59</v>
      </c>
      <c r="F4010" s="28" t="s">
        <v>686</v>
      </c>
      <c r="G4010" s="28">
        <v>1</v>
      </c>
      <c r="H4010" s="29">
        <v>17.5</v>
      </c>
      <c r="I4010" s="28">
        <v>2</v>
      </c>
      <c r="J4010" s="28" t="s">
        <v>12</v>
      </c>
      <c r="K4010" s="28">
        <v>1</v>
      </c>
      <c r="L4010" s="29">
        <v>52.5</v>
      </c>
      <c r="M4010" s="29">
        <f t="shared" si="62"/>
        <v>15.75</v>
      </c>
      <c r="N4010" s="29">
        <v>6.75</v>
      </c>
      <c r="O4010" s="30">
        <v>75</v>
      </c>
    </row>
    <row r="4011" spans="1:15" x14ac:dyDescent="0.35">
      <c r="A4011" s="24">
        <v>44975.188888888886</v>
      </c>
      <c r="B4011" s="25">
        <v>44975.193749999999</v>
      </c>
      <c r="C4011" s="26" t="str">
        <f>TEXT(B4011,"dd.mm.yyyy")</f>
        <v>18.02.2023</v>
      </c>
      <c r="D4011" s="27">
        <f>B4011-A4011</f>
        <v>4.8611111124046147E-3</v>
      </c>
      <c r="E4011" s="28" t="s">
        <v>40</v>
      </c>
      <c r="F4011" s="28" t="s">
        <v>469</v>
      </c>
      <c r="G4011" s="28">
        <v>1</v>
      </c>
      <c r="H4011" s="29">
        <v>1.2</v>
      </c>
      <c r="I4011" s="28">
        <v>1</v>
      </c>
      <c r="J4011" s="28" t="s">
        <v>12</v>
      </c>
      <c r="K4011" s="28">
        <v>1</v>
      </c>
      <c r="L4011" s="29">
        <v>3.5</v>
      </c>
      <c r="M4011" s="29">
        <f t="shared" si="62"/>
        <v>1.05</v>
      </c>
      <c r="N4011" s="29">
        <v>1.4500000000000002</v>
      </c>
      <c r="O4011" s="30">
        <v>6</v>
      </c>
    </row>
    <row r="4012" spans="1:15" x14ac:dyDescent="0.35">
      <c r="A4012" s="24">
        <v>44975.190972222219</v>
      </c>
      <c r="B4012" s="25">
        <v>44975.197916666664</v>
      </c>
      <c r="C4012" s="26" t="str">
        <f>TEXT(B4012,"dd.mm.yyyy")</f>
        <v>18.02.2023</v>
      </c>
      <c r="D4012" s="27">
        <f>B4012-A4012</f>
        <v>6.9444444452528842E-3</v>
      </c>
      <c r="E4012" s="28" t="s">
        <v>23</v>
      </c>
      <c r="F4012" s="28" t="s">
        <v>921</v>
      </c>
      <c r="G4012" s="28">
        <v>1</v>
      </c>
      <c r="H4012" s="29">
        <v>2.6</v>
      </c>
      <c r="I4012" s="28">
        <v>1</v>
      </c>
      <c r="J4012" s="28" t="s">
        <v>12</v>
      </c>
      <c r="K4012" s="28">
        <v>1</v>
      </c>
      <c r="L4012" s="29">
        <v>7.8</v>
      </c>
      <c r="M4012" s="29">
        <f t="shared" si="62"/>
        <v>2.34</v>
      </c>
      <c r="N4012" s="29">
        <v>0.86000000000000032</v>
      </c>
      <c r="O4012" s="30">
        <v>11</v>
      </c>
    </row>
    <row r="4013" spans="1:15" x14ac:dyDescent="0.35">
      <c r="A4013" s="24">
        <v>44975.191666666666</v>
      </c>
      <c r="B4013" s="25">
        <v>44975.197222222225</v>
      </c>
      <c r="C4013" s="26" t="str">
        <f>TEXT(B4013,"dd.mm.yyyy")</f>
        <v>18.02.2023</v>
      </c>
      <c r="D4013" s="27">
        <f>B4013-A4013</f>
        <v>5.5555555591126904E-3</v>
      </c>
      <c r="E4013" s="28" t="s">
        <v>23</v>
      </c>
      <c r="F4013" s="28" t="s">
        <v>418</v>
      </c>
      <c r="G4013" s="28">
        <v>1</v>
      </c>
      <c r="H4013" s="29">
        <v>3.2</v>
      </c>
      <c r="I4013" s="28">
        <v>1</v>
      </c>
      <c r="J4013" s="28" t="s">
        <v>12</v>
      </c>
      <c r="K4013" s="28">
        <v>1</v>
      </c>
      <c r="L4013" s="29">
        <v>9.6</v>
      </c>
      <c r="M4013" s="29">
        <f t="shared" si="62"/>
        <v>2.88</v>
      </c>
      <c r="N4013" s="29">
        <v>1.5200000000000014</v>
      </c>
      <c r="O4013" s="30">
        <v>14</v>
      </c>
    </row>
    <row r="4014" spans="1:15" x14ac:dyDescent="0.35">
      <c r="A4014" s="24">
        <v>44975.191666666666</v>
      </c>
      <c r="B4014" s="25">
        <v>44975.197222222225</v>
      </c>
      <c r="C4014" s="26" t="str">
        <f>TEXT(B4014,"dd.mm.yyyy")</f>
        <v>18.02.2023</v>
      </c>
      <c r="D4014" s="27">
        <f>B4014-A4014</f>
        <v>5.5555555591126904E-3</v>
      </c>
      <c r="E4014" s="28" t="s">
        <v>45</v>
      </c>
      <c r="F4014" s="28" t="s">
        <v>659</v>
      </c>
      <c r="G4014" s="28">
        <v>1</v>
      </c>
      <c r="H4014" s="29">
        <v>1.6</v>
      </c>
      <c r="I4014" s="28">
        <v>1</v>
      </c>
      <c r="J4014" s="28" t="s">
        <v>12</v>
      </c>
      <c r="K4014" s="28">
        <v>1</v>
      </c>
      <c r="L4014" s="29">
        <v>3</v>
      </c>
      <c r="M4014" s="29">
        <f t="shared" si="62"/>
        <v>0.89999999999999991</v>
      </c>
      <c r="N4014" s="29">
        <v>1.0999999999999996</v>
      </c>
      <c r="O4014" s="30">
        <v>5</v>
      </c>
    </row>
    <row r="4015" spans="1:15" x14ac:dyDescent="0.35">
      <c r="A4015" s="24">
        <v>44975.191666666666</v>
      </c>
      <c r="B4015" s="25">
        <v>44975.203472222223</v>
      </c>
      <c r="C4015" s="26" t="str">
        <f>TEXT(B4015,"dd.mm.yyyy")</f>
        <v>18.02.2023</v>
      </c>
      <c r="D4015" s="27">
        <f>B4015-A4015</f>
        <v>1.1805555557657499E-2</v>
      </c>
      <c r="E4015" s="28" t="s">
        <v>63</v>
      </c>
      <c r="F4015" s="28" t="s">
        <v>509</v>
      </c>
      <c r="G4015" s="28">
        <v>2</v>
      </c>
      <c r="H4015" s="29">
        <v>10.1</v>
      </c>
      <c r="I4015" s="28">
        <v>1</v>
      </c>
      <c r="J4015" s="28" t="s">
        <v>12</v>
      </c>
      <c r="K4015" s="28">
        <v>2</v>
      </c>
      <c r="L4015" s="29">
        <v>30.3</v>
      </c>
      <c r="M4015" s="29">
        <f t="shared" si="62"/>
        <v>9.09</v>
      </c>
      <c r="N4015" s="29">
        <v>7.6099999999999959</v>
      </c>
      <c r="O4015" s="30">
        <v>47</v>
      </c>
    </row>
    <row r="4016" spans="1:15" x14ac:dyDescent="0.35">
      <c r="A4016" s="24">
        <v>44975.191666666666</v>
      </c>
      <c r="B4016" s="25">
        <v>44975.195833333331</v>
      </c>
      <c r="C4016" s="26" t="str">
        <f>TEXT(B4016,"dd.mm.yyyy")</f>
        <v>18.02.2023</v>
      </c>
      <c r="D4016" s="27">
        <f>B4016-A4016</f>
        <v>4.166666665696539E-3</v>
      </c>
      <c r="E4016" s="28" t="s">
        <v>38</v>
      </c>
      <c r="F4016" s="28" t="s">
        <v>744</v>
      </c>
      <c r="G4016" s="28">
        <v>1</v>
      </c>
      <c r="H4016" s="29">
        <v>2</v>
      </c>
      <c r="I4016" s="28">
        <v>1</v>
      </c>
      <c r="J4016" s="28" t="s">
        <v>12</v>
      </c>
      <c r="K4016" s="28">
        <v>2</v>
      </c>
      <c r="L4016" s="29">
        <v>6</v>
      </c>
      <c r="M4016" s="29">
        <f t="shared" si="62"/>
        <v>1.7999999999999998</v>
      </c>
      <c r="N4016" s="29">
        <v>2.1999999999999993</v>
      </c>
      <c r="O4016" s="30">
        <v>10</v>
      </c>
    </row>
    <row r="4017" spans="1:15" x14ac:dyDescent="0.35">
      <c r="A4017" s="24">
        <v>44975.191666666666</v>
      </c>
      <c r="B4017" s="25">
        <v>44975.195138888892</v>
      </c>
      <c r="C4017" s="26" t="str">
        <f>TEXT(B4017,"dd.mm.yyyy")</f>
        <v>18.02.2023</v>
      </c>
      <c r="D4017" s="27">
        <f>B4017-A4017</f>
        <v>3.4722222262644209E-3</v>
      </c>
      <c r="E4017" s="28" t="s">
        <v>72</v>
      </c>
      <c r="F4017" s="28" t="s">
        <v>917</v>
      </c>
      <c r="G4017" s="28">
        <v>2</v>
      </c>
      <c r="H4017" s="29">
        <v>1.3</v>
      </c>
      <c r="I4017" s="28">
        <v>1</v>
      </c>
      <c r="J4017" s="28" t="s">
        <v>12</v>
      </c>
      <c r="K4017" s="28">
        <v>1</v>
      </c>
      <c r="L4017" s="29">
        <v>3.4</v>
      </c>
      <c r="M4017" s="29">
        <f t="shared" si="62"/>
        <v>1.02</v>
      </c>
      <c r="N4017" s="29">
        <v>1.5800000000000005</v>
      </c>
      <c r="O4017" s="30">
        <v>6</v>
      </c>
    </row>
    <row r="4018" spans="1:15" x14ac:dyDescent="0.35">
      <c r="A4018" s="24">
        <v>44975.191666666666</v>
      </c>
      <c r="B4018" s="25">
        <v>44975.193749999999</v>
      </c>
      <c r="C4018" s="26" t="str">
        <f>TEXT(B4018,"dd.mm.yyyy")</f>
        <v>18.02.2023</v>
      </c>
      <c r="D4018" s="27">
        <f>B4018-A4018</f>
        <v>2.0833333328482695E-3</v>
      </c>
      <c r="E4018" s="28" t="s">
        <v>76</v>
      </c>
      <c r="F4018" s="28" t="s">
        <v>607</v>
      </c>
      <c r="G4018" s="28">
        <v>2</v>
      </c>
      <c r="H4018" s="29">
        <v>0.5</v>
      </c>
      <c r="I4018" s="28">
        <v>1</v>
      </c>
      <c r="J4018" s="28" t="s">
        <v>12</v>
      </c>
      <c r="K4018" s="28">
        <v>1</v>
      </c>
      <c r="L4018" s="29">
        <v>4</v>
      </c>
      <c r="M4018" s="29">
        <f t="shared" si="62"/>
        <v>1.2</v>
      </c>
      <c r="N4018" s="29">
        <v>0.79999999999999982</v>
      </c>
      <c r="O4018" s="30">
        <v>6</v>
      </c>
    </row>
    <row r="4019" spans="1:15" x14ac:dyDescent="0.35">
      <c r="A4019" s="24">
        <v>44975.192361111112</v>
      </c>
      <c r="B4019" s="25">
        <v>44975.195833333331</v>
      </c>
      <c r="C4019" s="26" t="str">
        <f>TEXT(B4019,"dd.mm.yyyy")</f>
        <v>18.02.2023</v>
      </c>
      <c r="D4019" s="27">
        <f>B4019-A4019</f>
        <v>3.4722222189884633E-3</v>
      </c>
      <c r="E4019" s="28" t="s">
        <v>43</v>
      </c>
      <c r="F4019" s="28" t="s">
        <v>273</v>
      </c>
      <c r="G4019" s="28">
        <v>1</v>
      </c>
      <c r="H4019" s="29">
        <v>1.1000000000000001</v>
      </c>
      <c r="I4019" s="28">
        <v>1</v>
      </c>
      <c r="J4019" s="28" t="s">
        <v>12</v>
      </c>
      <c r="K4019" s="28">
        <v>1</v>
      </c>
      <c r="L4019" s="29">
        <v>3.2</v>
      </c>
      <c r="M4019" s="29">
        <f t="shared" si="62"/>
        <v>0.96</v>
      </c>
      <c r="N4019" s="29">
        <v>0.83999999999999986</v>
      </c>
      <c r="O4019" s="30">
        <v>5</v>
      </c>
    </row>
    <row r="4020" spans="1:15" x14ac:dyDescent="0.35">
      <c r="A4020" s="24">
        <v>44975.193055555559</v>
      </c>
      <c r="B4020" s="25">
        <v>44975.193055555559</v>
      </c>
      <c r="C4020" s="26" t="str">
        <f>TEXT(B4020,"dd.mm.yyyy")</f>
        <v>18.02.2023</v>
      </c>
      <c r="D4020" s="27">
        <f>B4020-A4020</f>
        <v>0</v>
      </c>
      <c r="E4020" s="28" t="s">
        <v>72</v>
      </c>
      <c r="F4020" s="28" t="s">
        <v>742</v>
      </c>
      <c r="G4020" s="28">
        <v>1</v>
      </c>
      <c r="H4020" s="29">
        <v>1.9</v>
      </c>
      <c r="I4020" s="28">
        <v>1</v>
      </c>
      <c r="J4020" s="28" t="s">
        <v>12</v>
      </c>
      <c r="K4020" s="28">
        <v>2</v>
      </c>
      <c r="L4020" s="29">
        <v>3.5</v>
      </c>
      <c r="M4020" s="29">
        <f t="shared" si="62"/>
        <v>1.05</v>
      </c>
      <c r="N4020" s="29">
        <v>1.4500000000000002</v>
      </c>
      <c r="O4020" s="30">
        <v>6</v>
      </c>
    </row>
    <row r="4021" spans="1:15" x14ac:dyDescent="0.35">
      <c r="A4021" s="24">
        <v>44975.193055555559</v>
      </c>
      <c r="B4021" s="25">
        <v>44975.212500000001</v>
      </c>
      <c r="C4021" s="26" t="str">
        <f>TEXT(B4021,"dd.mm.yyyy")</f>
        <v>18.02.2023</v>
      </c>
      <c r="D4021" s="27">
        <f>B4021-A4021</f>
        <v>1.9444444442342501E-2</v>
      </c>
      <c r="E4021" s="28" t="s">
        <v>14</v>
      </c>
      <c r="F4021" s="28" t="s">
        <v>415</v>
      </c>
      <c r="G4021" s="28">
        <v>1</v>
      </c>
      <c r="H4021" s="29">
        <v>18.899999999999999</v>
      </c>
      <c r="I4021" s="28">
        <v>2</v>
      </c>
      <c r="J4021" s="28" t="s">
        <v>12</v>
      </c>
      <c r="K4021" s="28">
        <v>2</v>
      </c>
      <c r="L4021" s="29">
        <v>56.7</v>
      </c>
      <c r="M4021" s="29">
        <f t="shared" si="62"/>
        <v>17.010000000000002</v>
      </c>
      <c r="N4021" s="29">
        <v>11.289999999999992</v>
      </c>
      <c r="O4021" s="30">
        <v>85</v>
      </c>
    </row>
    <row r="4022" spans="1:15" x14ac:dyDescent="0.35">
      <c r="A4022" s="24">
        <v>44975.193749999999</v>
      </c>
      <c r="B4022" s="25">
        <v>44975.198611111111</v>
      </c>
      <c r="C4022" s="26" t="str">
        <f>TEXT(B4022,"dd.mm.yyyy")</f>
        <v>18.02.2023</v>
      </c>
      <c r="D4022" s="27">
        <f>B4022-A4022</f>
        <v>4.8611111124046147E-3</v>
      </c>
      <c r="E4022" s="28" t="s">
        <v>11</v>
      </c>
      <c r="F4022" s="28" t="s">
        <v>343</v>
      </c>
      <c r="G4022" s="28">
        <v>3</v>
      </c>
      <c r="H4022" s="29">
        <v>2</v>
      </c>
      <c r="I4022" s="28">
        <v>1</v>
      </c>
      <c r="J4022" s="28" t="s">
        <v>12</v>
      </c>
      <c r="K4022" s="28">
        <v>2</v>
      </c>
      <c r="L4022" s="29">
        <v>6</v>
      </c>
      <c r="M4022" s="29">
        <f t="shared" si="62"/>
        <v>1.7999999999999998</v>
      </c>
      <c r="N4022" s="29">
        <v>1.2000000000000002</v>
      </c>
      <c r="O4022" s="30">
        <v>9</v>
      </c>
    </row>
    <row r="4023" spans="1:15" x14ac:dyDescent="0.35">
      <c r="A4023" s="24">
        <v>44975.193749999999</v>
      </c>
      <c r="B4023" s="25">
        <v>44975.213194444441</v>
      </c>
      <c r="C4023" s="26" t="str">
        <f>TEXT(B4023,"dd.mm.yyyy")</f>
        <v>18.02.2023</v>
      </c>
      <c r="D4023" s="27">
        <f>B4023-A4023</f>
        <v>1.9444444442342501E-2</v>
      </c>
      <c r="E4023" s="28" t="s">
        <v>22</v>
      </c>
      <c r="F4023" s="28" t="s">
        <v>100</v>
      </c>
      <c r="G4023" s="28">
        <v>1</v>
      </c>
      <c r="H4023" s="29">
        <v>12.7</v>
      </c>
      <c r="I4023" s="28">
        <v>1</v>
      </c>
      <c r="J4023" s="28" t="s">
        <v>12</v>
      </c>
      <c r="K4023" s="28">
        <v>2</v>
      </c>
      <c r="L4023" s="29">
        <v>38.1</v>
      </c>
      <c r="M4023" s="29">
        <f t="shared" si="62"/>
        <v>11.43</v>
      </c>
      <c r="N4023" s="29">
        <v>8.4699999999999989</v>
      </c>
      <c r="O4023" s="30">
        <v>58</v>
      </c>
    </row>
    <row r="4024" spans="1:15" x14ac:dyDescent="0.35">
      <c r="A4024" s="24">
        <v>44975.193749999999</v>
      </c>
      <c r="B4024" s="25">
        <v>44975.197916666664</v>
      </c>
      <c r="C4024" s="26" t="str">
        <f>TEXT(B4024,"dd.mm.yyyy")</f>
        <v>18.02.2023</v>
      </c>
      <c r="D4024" s="27">
        <f>B4024-A4024</f>
        <v>4.166666665696539E-3</v>
      </c>
      <c r="E4024" s="28" t="s">
        <v>65</v>
      </c>
      <c r="F4024" s="28" t="s">
        <v>268</v>
      </c>
      <c r="G4024" s="28">
        <v>1</v>
      </c>
      <c r="H4024" s="29">
        <v>1.5</v>
      </c>
      <c r="I4024" s="28">
        <v>1</v>
      </c>
      <c r="J4024" s="28" t="s">
        <v>12</v>
      </c>
      <c r="K4024" s="28">
        <v>2</v>
      </c>
      <c r="L4024" s="29">
        <v>4</v>
      </c>
      <c r="M4024" s="29">
        <f t="shared" si="62"/>
        <v>1.2</v>
      </c>
      <c r="N4024" s="29">
        <v>0.79999999999999982</v>
      </c>
      <c r="O4024" s="30">
        <v>6</v>
      </c>
    </row>
    <row r="4025" spans="1:15" x14ac:dyDescent="0.35">
      <c r="A4025" s="24">
        <v>44975.193749999999</v>
      </c>
      <c r="B4025" s="25">
        <v>44975.199305555558</v>
      </c>
      <c r="C4025" s="26" t="str">
        <f>TEXT(B4025,"dd.mm.yyyy")</f>
        <v>18.02.2023</v>
      </c>
      <c r="D4025" s="27">
        <f>B4025-A4025</f>
        <v>5.5555555591126904E-3</v>
      </c>
      <c r="E4025" s="28" t="s">
        <v>15</v>
      </c>
      <c r="F4025" s="28" t="s">
        <v>823</v>
      </c>
      <c r="G4025" s="28">
        <v>2</v>
      </c>
      <c r="H4025" s="29">
        <v>2.7</v>
      </c>
      <c r="I4025" s="28">
        <v>1</v>
      </c>
      <c r="J4025" s="28" t="s">
        <v>12</v>
      </c>
      <c r="K4025" s="28">
        <v>1</v>
      </c>
      <c r="L4025" s="29">
        <v>8.1</v>
      </c>
      <c r="M4025" s="29">
        <f t="shared" si="62"/>
        <v>2.4299999999999997</v>
      </c>
      <c r="N4025" s="29">
        <v>1.4700000000000006</v>
      </c>
      <c r="O4025" s="30">
        <v>12</v>
      </c>
    </row>
    <row r="4026" spans="1:15" x14ac:dyDescent="0.35">
      <c r="A4026" s="24">
        <v>44975.194444444445</v>
      </c>
      <c r="B4026" s="25">
        <v>44975.195833333331</v>
      </c>
      <c r="C4026" s="26" t="str">
        <f>TEXT(B4026,"dd.mm.yyyy")</f>
        <v>18.02.2023</v>
      </c>
      <c r="D4026" s="27">
        <f>B4026-A4026</f>
        <v>1.3888888861401938E-3</v>
      </c>
      <c r="E4026" s="28" t="s">
        <v>68</v>
      </c>
      <c r="F4026" s="28" t="s">
        <v>224</v>
      </c>
      <c r="G4026" s="28">
        <v>1</v>
      </c>
      <c r="H4026" s="29">
        <v>0.3</v>
      </c>
      <c r="I4026" s="28">
        <v>1</v>
      </c>
      <c r="J4026" s="28" t="s">
        <v>12</v>
      </c>
      <c r="K4026" s="28">
        <v>1</v>
      </c>
      <c r="L4026" s="29">
        <v>3.3</v>
      </c>
      <c r="M4026" s="29">
        <f t="shared" si="62"/>
        <v>0.98999999999999988</v>
      </c>
      <c r="N4026" s="29">
        <v>1.71</v>
      </c>
      <c r="O4026" s="30">
        <v>6</v>
      </c>
    </row>
    <row r="4027" spans="1:15" x14ac:dyDescent="0.35">
      <c r="A4027" s="24">
        <v>44975.194444444445</v>
      </c>
      <c r="B4027" s="25">
        <v>44975.199305555558</v>
      </c>
      <c r="C4027" s="26" t="str">
        <f>TEXT(B4027,"dd.mm.yyyy")</f>
        <v>18.02.2023</v>
      </c>
      <c r="D4027" s="27">
        <f>B4027-A4027</f>
        <v>4.8611111124046147E-3</v>
      </c>
      <c r="E4027" s="28" t="s">
        <v>59</v>
      </c>
      <c r="F4027" s="28" t="s">
        <v>555</v>
      </c>
      <c r="G4027" s="28">
        <v>1</v>
      </c>
      <c r="H4027" s="29">
        <v>2.2000000000000002</v>
      </c>
      <c r="I4027" s="28">
        <v>1</v>
      </c>
      <c r="J4027" s="28" t="s">
        <v>12</v>
      </c>
      <c r="K4027" s="28">
        <v>1</v>
      </c>
      <c r="L4027" s="29">
        <v>6.6</v>
      </c>
      <c r="M4027" s="29">
        <f t="shared" si="62"/>
        <v>1.9799999999999998</v>
      </c>
      <c r="N4027" s="29">
        <v>1.42</v>
      </c>
      <c r="O4027" s="30">
        <v>10</v>
      </c>
    </row>
    <row r="4028" spans="1:15" x14ac:dyDescent="0.35">
      <c r="A4028" s="24">
        <v>44975.194444444445</v>
      </c>
      <c r="B4028" s="25">
        <v>44975.199305555558</v>
      </c>
      <c r="C4028" s="26" t="str">
        <f>TEXT(B4028,"dd.mm.yyyy")</f>
        <v>18.02.2023</v>
      </c>
      <c r="D4028" s="27">
        <f>B4028-A4028</f>
        <v>4.8611111124046147E-3</v>
      </c>
      <c r="E4028" s="28" t="s">
        <v>34</v>
      </c>
      <c r="F4028" s="28" t="s">
        <v>353</v>
      </c>
      <c r="G4028" s="28">
        <v>2</v>
      </c>
      <c r="H4028" s="29">
        <v>1.6</v>
      </c>
      <c r="I4028" s="28">
        <v>1</v>
      </c>
      <c r="J4028" s="28" t="s">
        <v>12</v>
      </c>
      <c r="K4028" s="28">
        <v>1</v>
      </c>
      <c r="L4028" s="29">
        <v>4</v>
      </c>
      <c r="M4028" s="29">
        <f t="shared" si="62"/>
        <v>1.2</v>
      </c>
      <c r="N4028" s="29">
        <v>0.79999999999999982</v>
      </c>
      <c r="O4028" s="30">
        <v>6</v>
      </c>
    </row>
    <row r="4029" spans="1:15" x14ac:dyDescent="0.35">
      <c r="A4029" s="24">
        <v>44975.195138888892</v>
      </c>
      <c r="B4029" s="25">
        <v>44975.197916666664</v>
      </c>
      <c r="C4029" s="26" t="str">
        <f>TEXT(B4029,"dd.mm.yyyy")</f>
        <v>18.02.2023</v>
      </c>
      <c r="D4029" s="27">
        <f>B4029-A4029</f>
        <v>2.7777777722803876E-3</v>
      </c>
      <c r="E4029" s="28" t="s">
        <v>75</v>
      </c>
      <c r="F4029" s="28" t="s">
        <v>773</v>
      </c>
      <c r="G4029" s="28">
        <v>1</v>
      </c>
      <c r="H4029" s="29">
        <v>1.2</v>
      </c>
      <c r="I4029" s="28">
        <v>1</v>
      </c>
      <c r="J4029" s="28" t="s">
        <v>12</v>
      </c>
      <c r="K4029" s="28">
        <v>1</v>
      </c>
      <c r="L4029" s="29">
        <v>3.8</v>
      </c>
      <c r="M4029" s="29">
        <f t="shared" si="62"/>
        <v>1.1399999999999999</v>
      </c>
      <c r="N4029" s="29">
        <v>1.0600000000000005</v>
      </c>
      <c r="O4029" s="30">
        <v>6</v>
      </c>
    </row>
    <row r="4030" spans="1:15" x14ac:dyDescent="0.35">
      <c r="A4030" s="24">
        <v>44975.195833333331</v>
      </c>
      <c r="B4030" s="25">
        <v>44975.200694444444</v>
      </c>
      <c r="C4030" s="26" t="str">
        <f>TEXT(B4030,"dd.mm.yyyy")</f>
        <v>18.02.2023</v>
      </c>
      <c r="D4030" s="27">
        <f>B4030-A4030</f>
        <v>4.8611111124046147E-3</v>
      </c>
      <c r="E4030" s="28" t="s">
        <v>70</v>
      </c>
      <c r="F4030" s="28" t="s">
        <v>791</v>
      </c>
      <c r="G4030" s="28">
        <v>2</v>
      </c>
      <c r="H4030" s="29">
        <v>2.8</v>
      </c>
      <c r="I4030" s="28">
        <v>1</v>
      </c>
      <c r="J4030" s="28" t="s">
        <v>12</v>
      </c>
      <c r="K4030" s="28">
        <v>1</v>
      </c>
      <c r="L4030" s="29">
        <v>8.4</v>
      </c>
      <c r="M4030" s="29">
        <f t="shared" si="62"/>
        <v>2.52</v>
      </c>
      <c r="N4030" s="29">
        <v>2.08</v>
      </c>
      <c r="O4030" s="30">
        <v>13</v>
      </c>
    </row>
    <row r="4031" spans="1:15" x14ac:dyDescent="0.35">
      <c r="A4031" s="24">
        <v>44975.195833333331</v>
      </c>
      <c r="B4031" s="25">
        <v>44975.199305555558</v>
      </c>
      <c r="C4031" s="26" t="str">
        <f>TEXT(B4031,"dd.mm.yyyy")</f>
        <v>18.02.2023</v>
      </c>
      <c r="D4031" s="27">
        <f>B4031-A4031</f>
        <v>3.4722222262644209E-3</v>
      </c>
      <c r="E4031" s="28" t="s">
        <v>70</v>
      </c>
      <c r="F4031" s="28" t="s">
        <v>446</v>
      </c>
      <c r="G4031" s="28">
        <v>1</v>
      </c>
      <c r="H4031" s="29">
        <v>1.5</v>
      </c>
      <c r="I4031" s="28">
        <v>1</v>
      </c>
      <c r="J4031" s="28" t="s">
        <v>12</v>
      </c>
      <c r="K4031" s="28">
        <v>1</v>
      </c>
      <c r="L4031" s="29">
        <v>3</v>
      </c>
      <c r="M4031" s="29">
        <f t="shared" si="62"/>
        <v>0.89999999999999991</v>
      </c>
      <c r="N4031" s="29">
        <v>1.0999999999999996</v>
      </c>
      <c r="O4031" s="30">
        <v>5</v>
      </c>
    </row>
    <row r="4032" spans="1:15" x14ac:dyDescent="0.35">
      <c r="A4032" s="24">
        <v>44975.195833333331</v>
      </c>
      <c r="B4032" s="25">
        <v>44975.198611111111</v>
      </c>
      <c r="C4032" s="26" t="str">
        <f>TEXT(B4032,"dd.mm.yyyy")</f>
        <v>18.02.2023</v>
      </c>
      <c r="D4032" s="27">
        <f>B4032-A4032</f>
        <v>2.7777777795563452E-3</v>
      </c>
      <c r="E4032" s="28" t="s">
        <v>11</v>
      </c>
      <c r="F4032" s="28" t="s">
        <v>705</v>
      </c>
      <c r="G4032" s="28">
        <v>1</v>
      </c>
      <c r="H4032" s="29">
        <v>0.6</v>
      </c>
      <c r="I4032" s="28">
        <v>1</v>
      </c>
      <c r="J4032" s="28" t="s">
        <v>12</v>
      </c>
      <c r="K4032" s="28">
        <v>2</v>
      </c>
      <c r="L4032" s="29">
        <v>3.2</v>
      </c>
      <c r="M4032" s="29">
        <f t="shared" si="62"/>
        <v>0.96</v>
      </c>
      <c r="N4032" s="29">
        <v>0.83999999999999986</v>
      </c>
      <c r="O4032" s="30">
        <v>5</v>
      </c>
    </row>
    <row r="4033" spans="1:15" x14ac:dyDescent="0.35">
      <c r="A4033" s="24">
        <v>44975.195833333331</v>
      </c>
      <c r="B4033" s="25">
        <v>44975.200694444444</v>
      </c>
      <c r="C4033" s="26" t="str">
        <f>TEXT(B4033,"dd.mm.yyyy")</f>
        <v>18.02.2023</v>
      </c>
      <c r="D4033" s="27">
        <f>B4033-A4033</f>
        <v>4.8611111124046147E-3</v>
      </c>
      <c r="E4033" s="28" t="s">
        <v>52</v>
      </c>
      <c r="F4033" s="28" t="s">
        <v>402</v>
      </c>
      <c r="G4033" s="28">
        <v>3</v>
      </c>
      <c r="H4033" s="29">
        <v>1.6</v>
      </c>
      <c r="I4033" s="28">
        <v>1</v>
      </c>
      <c r="J4033" s="28" t="s">
        <v>12</v>
      </c>
      <c r="K4033" s="28">
        <v>1</v>
      </c>
      <c r="L4033" s="29">
        <v>3.9</v>
      </c>
      <c r="M4033" s="29">
        <f t="shared" si="62"/>
        <v>1.17</v>
      </c>
      <c r="N4033" s="29">
        <v>0.93000000000000016</v>
      </c>
      <c r="O4033" s="30">
        <v>6</v>
      </c>
    </row>
    <row r="4034" spans="1:15" x14ac:dyDescent="0.35">
      <c r="A4034" s="24">
        <v>44975.197222222225</v>
      </c>
      <c r="B4034" s="25">
        <v>44975.20208333333</v>
      </c>
      <c r="C4034" s="26" t="str">
        <f>TEXT(B4034,"dd.mm.yyyy")</f>
        <v>18.02.2023</v>
      </c>
      <c r="D4034" s="27">
        <f>B4034-A4034</f>
        <v>4.8611111051286571E-3</v>
      </c>
      <c r="E4034" s="28" t="s">
        <v>41</v>
      </c>
      <c r="F4034" s="28" t="s">
        <v>615</v>
      </c>
      <c r="G4034" s="28">
        <v>1</v>
      </c>
      <c r="H4034" s="29">
        <v>2.8</v>
      </c>
      <c r="I4034" s="28">
        <v>1</v>
      </c>
      <c r="J4034" s="28" t="s">
        <v>12</v>
      </c>
      <c r="K4034" s="28">
        <v>1</v>
      </c>
      <c r="L4034" s="29">
        <v>8.4</v>
      </c>
      <c r="M4034" s="29">
        <f t="shared" si="62"/>
        <v>2.52</v>
      </c>
      <c r="N4034" s="29">
        <v>2.08</v>
      </c>
      <c r="O4034" s="30">
        <v>13</v>
      </c>
    </row>
    <row r="4035" spans="1:15" x14ac:dyDescent="0.35">
      <c r="A4035" s="24">
        <v>44975.197222222225</v>
      </c>
      <c r="B4035" s="25">
        <v>44975.20208333333</v>
      </c>
      <c r="C4035" s="26" t="str">
        <f>TEXT(B4035,"dd.mm.yyyy")</f>
        <v>18.02.2023</v>
      </c>
      <c r="D4035" s="27">
        <f>B4035-A4035</f>
        <v>4.8611111051286571E-3</v>
      </c>
      <c r="E4035" s="28" t="s">
        <v>56</v>
      </c>
      <c r="F4035" s="28" t="s">
        <v>162</v>
      </c>
      <c r="G4035" s="28">
        <v>1</v>
      </c>
      <c r="H4035" s="29">
        <v>4.5999999999999996</v>
      </c>
      <c r="I4035" s="28">
        <v>1</v>
      </c>
      <c r="J4035" s="28" t="s">
        <v>12</v>
      </c>
      <c r="K4035" s="28">
        <v>2</v>
      </c>
      <c r="L4035" s="29">
        <v>13.8</v>
      </c>
      <c r="M4035" s="29">
        <f t="shared" ref="M4035:M4098" si="63">L4035*30%</f>
        <v>4.1399999999999997</v>
      </c>
      <c r="N4035" s="29">
        <v>3.0599999999999987</v>
      </c>
      <c r="O4035" s="30">
        <v>21</v>
      </c>
    </row>
    <row r="4036" spans="1:15" x14ac:dyDescent="0.35">
      <c r="A4036" s="24">
        <v>44975.197222222225</v>
      </c>
      <c r="B4036" s="25">
        <v>44975.202777777777</v>
      </c>
      <c r="C4036" s="26" t="str">
        <f>TEXT(B4036,"dd.mm.yyyy")</f>
        <v>18.02.2023</v>
      </c>
      <c r="D4036" s="27">
        <f>B4036-A4036</f>
        <v>5.5555555518367328E-3</v>
      </c>
      <c r="E4036" s="28" t="s">
        <v>20</v>
      </c>
      <c r="F4036" s="28" t="s">
        <v>157</v>
      </c>
      <c r="G4036" s="28">
        <v>1</v>
      </c>
      <c r="H4036" s="29">
        <v>1.3</v>
      </c>
      <c r="I4036" s="28">
        <v>1</v>
      </c>
      <c r="J4036" s="28" t="s">
        <v>12</v>
      </c>
      <c r="K4036" s="28">
        <v>2</v>
      </c>
      <c r="L4036" s="29">
        <v>3.6</v>
      </c>
      <c r="M4036" s="29">
        <f t="shared" si="63"/>
        <v>1.08</v>
      </c>
      <c r="N4036" s="29">
        <v>1.3199999999999998</v>
      </c>
      <c r="O4036" s="30">
        <v>6</v>
      </c>
    </row>
    <row r="4037" spans="1:15" x14ac:dyDescent="0.35">
      <c r="A4037" s="24">
        <v>44975.197916666664</v>
      </c>
      <c r="B4037" s="25">
        <v>44975.210416666669</v>
      </c>
      <c r="C4037" s="26" t="str">
        <f>TEXT(B4037,"dd.mm.yyyy")</f>
        <v>18.02.2023</v>
      </c>
      <c r="D4037" s="27">
        <f>B4037-A4037</f>
        <v>1.2500000004365575E-2</v>
      </c>
      <c r="E4037" s="28" t="s">
        <v>27</v>
      </c>
      <c r="F4037" s="28" t="s">
        <v>777</v>
      </c>
      <c r="G4037" s="28">
        <v>4</v>
      </c>
      <c r="H4037" s="29">
        <v>5.6</v>
      </c>
      <c r="I4037" s="28">
        <v>1</v>
      </c>
      <c r="J4037" s="28" t="s">
        <v>12</v>
      </c>
      <c r="K4037" s="28">
        <v>2</v>
      </c>
      <c r="L4037" s="29">
        <v>16.8</v>
      </c>
      <c r="M4037" s="29">
        <f t="shared" si="63"/>
        <v>5.04</v>
      </c>
      <c r="N4037" s="29">
        <v>4.16</v>
      </c>
      <c r="O4037" s="30">
        <v>26</v>
      </c>
    </row>
    <row r="4038" spans="1:15" x14ac:dyDescent="0.35">
      <c r="A4038" s="24">
        <v>44975.197916666664</v>
      </c>
      <c r="B4038" s="25">
        <v>44975.203472222223</v>
      </c>
      <c r="C4038" s="26" t="str">
        <f>TEXT(B4038,"dd.mm.yyyy")</f>
        <v>18.02.2023</v>
      </c>
      <c r="D4038" s="27">
        <f>B4038-A4038</f>
        <v>5.5555555591126904E-3</v>
      </c>
      <c r="E4038" s="28" t="s">
        <v>72</v>
      </c>
      <c r="F4038" s="28" t="s">
        <v>848</v>
      </c>
      <c r="G4038" s="28">
        <v>1</v>
      </c>
      <c r="H4038" s="29">
        <v>1.1000000000000001</v>
      </c>
      <c r="I4038" s="28">
        <v>1</v>
      </c>
      <c r="J4038" s="28" t="s">
        <v>12</v>
      </c>
      <c r="K4038" s="28">
        <v>1</v>
      </c>
      <c r="L4038" s="29">
        <v>3.4</v>
      </c>
      <c r="M4038" s="29">
        <f t="shared" si="63"/>
        <v>1.02</v>
      </c>
      <c r="N4038" s="29">
        <v>1.5800000000000005</v>
      </c>
      <c r="O4038" s="30">
        <v>6</v>
      </c>
    </row>
    <row r="4039" spans="1:15" x14ac:dyDescent="0.35">
      <c r="A4039" s="24">
        <v>44975.198611111111</v>
      </c>
      <c r="B4039" s="25">
        <v>44975.208333333336</v>
      </c>
      <c r="C4039" s="26" t="str">
        <f>TEXT(B4039,"dd.mm.yyyy")</f>
        <v>18.02.2023</v>
      </c>
      <c r="D4039" s="27">
        <f>B4039-A4039</f>
        <v>9.7222222248092294E-3</v>
      </c>
      <c r="E4039" s="28" t="s">
        <v>11</v>
      </c>
      <c r="F4039" s="28" t="s">
        <v>608</v>
      </c>
      <c r="G4039" s="28">
        <v>1</v>
      </c>
      <c r="H4039" s="29">
        <v>4.0999999999999996</v>
      </c>
      <c r="I4039" s="28">
        <v>1</v>
      </c>
      <c r="J4039" s="28" t="s">
        <v>12</v>
      </c>
      <c r="K4039" s="28">
        <v>2</v>
      </c>
      <c r="L4039" s="29">
        <v>12.3</v>
      </c>
      <c r="M4039" s="29">
        <f t="shared" si="63"/>
        <v>3.69</v>
      </c>
      <c r="N4039" s="29">
        <v>3.01</v>
      </c>
      <c r="O4039" s="30">
        <v>19</v>
      </c>
    </row>
    <row r="4040" spans="1:15" x14ac:dyDescent="0.35">
      <c r="A4040" s="24">
        <v>44975.199305555558</v>
      </c>
      <c r="B4040" s="25">
        <v>44975.202777777777</v>
      </c>
      <c r="C4040" s="26" t="str">
        <f>TEXT(B4040,"dd.mm.yyyy")</f>
        <v>18.02.2023</v>
      </c>
      <c r="D4040" s="27">
        <f>B4040-A4040</f>
        <v>3.4722222189884633E-3</v>
      </c>
      <c r="E4040" s="28" t="s">
        <v>13</v>
      </c>
      <c r="F4040" s="28" t="s">
        <v>326</v>
      </c>
      <c r="G4040" s="28">
        <v>1</v>
      </c>
      <c r="H4040" s="29">
        <v>1</v>
      </c>
      <c r="I4040" s="28">
        <v>1</v>
      </c>
      <c r="J4040" s="28" t="s">
        <v>12</v>
      </c>
      <c r="K4040" s="28">
        <v>2</v>
      </c>
      <c r="L4040" s="29">
        <v>4</v>
      </c>
      <c r="M4040" s="29">
        <f t="shared" si="63"/>
        <v>1.2</v>
      </c>
      <c r="N4040" s="29">
        <v>0.79999999999999982</v>
      </c>
      <c r="O4040" s="30">
        <v>6</v>
      </c>
    </row>
    <row r="4041" spans="1:15" x14ac:dyDescent="0.35">
      <c r="A4041" s="24">
        <v>44975.199999999997</v>
      </c>
      <c r="B4041" s="25">
        <v>44975.207638888889</v>
      </c>
      <c r="C4041" s="26" t="str">
        <f>TEXT(B4041,"dd.mm.yyyy")</f>
        <v>18.02.2023</v>
      </c>
      <c r="D4041" s="27">
        <f>B4041-A4041</f>
        <v>7.6388888919609599E-3</v>
      </c>
      <c r="E4041" s="28" t="s">
        <v>44</v>
      </c>
      <c r="F4041" s="28" t="s">
        <v>782</v>
      </c>
      <c r="G4041" s="28">
        <v>1</v>
      </c>
      <c r="H4041" s="29">
        <v>5.8</v>
      </c>
      <c r="I4041" s="28">
        <v>1</v>
      </c>
      <c r="J4041" s="28" t="s">
        <v>12</v>
      </c>
      <c r="K4041" s="28">
        <v>2</v>
      </c>
      <c r="L4041" s="29">
        <v>17.399999999999999</v>
      </c>
      <c r="M4041" s="29">
        <f t="shared" si="63"/>
        <v>5.22</v>
      </c>
      <c r="N4041" s="29">
        <v>1.3800000000000026</v>
      </c>
      <c r="O4041" s="30">
        <v>24</v>
      </c>
    </row>
    <row r="4042" spans="1:15" x14ac:dyDescent="0.35">
      <c r="A4042" s="24">
        <v>44975.199999999997</v>
      </c>
      <c r="B4042" s="25">
        <v>44975.202777777777</v>
      </c>
      <c r="C4042" s="26" t="str">
        <f>TEXT(B4042,"dd.mm.yyyy")</f>
        <v>18.02.2023</v>
      </c>
      <c r="D4042" s="27">
        <f>B4042-A4042</f>
        <v>2.7777777795563452E-3</v>
      </c>
      <c r="E4042" s="28" t="s">
        <v>15</v>
      </c>
      <c r="F4042" s="28" t="s">
        <v>526</v>
      </c>
      <c r="G4042" s="28">
        <v>1</v>
      </c>
      <c r="H4042" s="29">
        <v>0.6</v>
      </c>
      <c r="I4042" s="28">
        <v>1</v>
      </c>
      <c r="J4042" s="28" t="s">
        <v>12</v>
      </c>
      <c r="K4042" s="28">
        <v>1</v>
      </c>
      <c r="L4042" s="29">
        <v>3.5</v>
      </c>
      <c r="M4042" s="29">
        <f t="shared" si="63"/>
        <v>1.05</v>
      </c>
      <c r="N4042" s="29">
        <v>1.4500000000000002</v>
      </c>
      <c r="O4042" s="30">
        <v>6</v>
      </c>
    </row>
    <row r="4043" spans="1:15" x14ac:dyDescent="0.35">
      <c r="A4043" s="24">
        <v>44975.199999999997</v>
      </c>
      <c r="B4043" s="25">
        <v>44975.216666666667</v>
      </c>
      <c r="C4043" s="26" t="str">
        <f>TEXT(B4043,"dd.mm.yyyy")</f>
        <v>18.02.2023</v>
      </c>
      <c r="D4043" s="27">
        <f>B4043-A4043</f>
        <v>1.6666666670062114E-2</v>
      </c>
      <c r="E4043" s="28" t="s">
        <v>65</v>
      </c>
      <c r="F4043" s="28" t="s">
        <v>460</v>
      </c>
      <c r="G4043" s="28">
        <v>1</v>
      </c>
      <c r="H4043" s="29">
        <v>9.6999999999999993</v>
      </c>
      <c r="I4043" s="28">
        <v>1</v>
      </c>
      <c r="J4043" s="28" t="s">
        <v>12</v>
      </c>
      <c r="K4043" s="28">
        <v>1</v>
      </c>
      <c r="L4043" s="29">
        <v>29.1</v>
      </c>
      <c r="M4043" s="29">
        <f t="shared" si="63"/>
        <v>8.73</v>
      </c>
      <c r="N4043" s="29">
        <v>3.1699999999999946</v>
      </c>
      <c r="O4043" s="30">
        <v>41</v>
      </c>
    </row>
    <row r="4044" spans="1:15" x14ac:dyDescent="0.35">
      <c r="A4044" s="24">
        <v>44975.200694444444</v>
      </c>
      <c r="B4044" s="25">
        <v>44975.211805555555</v>
      </c>
      <c r="C4044" s="26" t="str">
        <f>TEXT(B4044,"dd.mm.yyyy")</f>
        <v>18.02.2023</v>
      </c>
      <c r="D4044" s="27">
        <f>B4044-A4044</f>
        <v>1.1111111110949423E-2</v>
      </c>
      <c r="E4044" s="28" t="s">
        <v>22</v>
      </c>
      <c r="F4044" s="28" t="s">
        <v>308</v>
      </c>
      <c r="G4044" s="28">
        <v>1</v>
      </c>
      <c r="H4044" s="29">
        <v>4.7</v>
      </c>
      <c r="I4044" s="28">
        <v>1</v>
      </c>
      <c r="J4044" s="28" t="s">
        <v>12</v>
      </c>
      <c r="K4044" s="28">
        <v>2</v>
      </c>
      <c r="L4044" s="29">
        <v>14.1</v>
      </c>
      <c r="M4044" s="29">
        <f t="shared" si="63"/>
        <v>4.2299999999999995</v>
      </c>
      <c r="N4044" s="29">
        <v>1.67</v>
      </c>
      <c r="O4044" s="30">
        <v>20</v>
      </c>
    </row>
    <row r="4045" spans="1:15" x14ac:dyDescent="0.35">
      <c r="A4045" s="24">
        <v>44975.201388888891</v>
      </c>
      <c r="B4045" s="25">
        <v>44975.204861111109</v>
      </c>
      <c r="C4045" s="26" t="str">
        <f>TEXT(B4045,"dd.mm.yyyy")</f>
        <v>18.02.2023</v>
      </c>
      <c r="D4045" s="27">
        <f>B4045-A4045</f>
        <v>3.4722222189884633E-3</v>
      </c>
      <c r="E4045" s="28" t="s">
        <v>32</v>
      </c>
      <c r="F4045" s="28" t="s">
        <v>363</v>
      </c>
      <c r="G4045" s="28">
        <v>1</v>
      </c>
      <c r="H4045" s="29">
        <v>1.2</v>
      </c>
      <c r="I4045" s="28">
        <v>1</v>
      </c>
      <c r="J4045" s="28" t="s">
        <v>12</v>
      </c>
      <c r="K4045" s="28">
        <v>2</v>
      </c>
      <c r="L4045" s="29">
        <v>3.7</v>
      </c>
      <c r="M4045" s="29">
        <f t="shared" si="63"/>
        <v>1.1100000000000001</v>
      </c>
      <c r="N4045" s="29">
        <v>1.1899999999999995</v>
      </c>
      <c r="O4045" s="30">
        <v>6</v>
      </c>
    </row>
    <row r="4046" spans="1:15" x14ac:dyDescent="0.35">
      <c r="A4046" s="24">
        <v>44975.201388888891</v>
      </c>
      <c r="B4046" s="25">
        <v>44975.202777777777</v>
      </c>
      <c r="C4046" s="26" t="str">
        <f>TEXT(B4046,"dd.mm.yyyy")</f>
        <v>18.02.2023</v>
      </c>
      <c r="D4046" s="27">
        <f>B4046-A4046</f>
        <v>1.3888888861401938E-3</v>
      </c>
      <c r="E4046" s="28" t="s">
        <v>41</v>
      </c>
      <c r="F4046" s="28" t="s">
        <v>607</v>
      </c>
      <c r="G4046" s="28">
        <v>1</v>
      </c>
      <c r="H4046" s="29">
        <v>0.6</v>
      </c>
      <c r="I4046" s="28">
        <v>1</v>
      </c>
      <c r="J4046" s="28" t="s">
        <v>12</v>
      </c>
      <c r="K4046" s="28">
        <v>2</v>
      </c>
      <c r="L4046" s="29">
        <v>3.8</v>
      </c>
      <c r="M4046" s="29">
        <f t="shared" si="63"/>
        <v>1.1399999999999999</v>
      </c>
      <c r="N4046" s="29">
        <v>1.0600000000000005</v>
      </c>
      <c r="O4046" s="30">
        <v>6</v>
      </c>
    </row>
    <row r="4047" spans="1:15" x14ac:dyDescent="0.35">
      <c r="A4047" s="24">
        <v>44975.20208333333</v>
      </c>
      <c r="B4047" s="25">
        <v>44975.206250000003</v>
      </c>
      <c r="C4047" s="26" t="str">
        <f>TEXT(B4047,"dd.mm.yyyy")</f>
        <v>18.02.2023</v>
      </c>
      <c r="D4047" s="27">
        <f>B4047-A4047</f>
        <v>4.1666666729724966E-3</v>
      </c>
      <c r="E4047" s="28" t="s">
        <v>67</v>
      </c>
      <c r="F4047" s="28" t="s">
        <v>204</v>
      </c>
      <c r="G4047" s="28">
        <v>1</v>
      </c>
      <c r="H4047" s="29">
        <v>1.2</v>
      </c>
      <c r="I4047" s="28">
        <v>1</v>
      </c>
      <c r="J4047" s="28" t="s">
        <v>12</v>
      </c>
      <c r="K4047" s="28">
        <v>2</v>
      </c>
      <c r="L4047" s="29">
        <v>3</v>
      </c>
      <c r="M4047" s="29">
        <f t="shared" si="63"/>
        <v>0.89999999999999991</v>
      </c>
      <c r="N4047" s="29">
        <v>1.0999999999999996</v>
      </c>
      <c r="O4047" s="30">
        <v>5</v>
      </c>
    </row>
    <row r="4048" spans="1:15" x14ac:dyDescent="0.35">
      <c r="A4048" s="24">
        <v>44975.20208333333</v>
      </c>
      <c r="B4048" s="25">
        <v>44975.205555555556</v>
      </c>
      <c r="C4048" s="26" t="str">
        <f>TEXT(B4048,"dd.mm.yyyy")</f>
        <v>18.02.2023</v>
      </c>
      <c r="D4048" s="27">
        <f>B4048-A4048</f>
        <v>3.4722222262644209E-3</v>
      </c>
      <c r="E4048" s="28" t="s">
        <v>63</v>
      </c>
      <c r="F4048" s="28" t="s">
        <v>518</v>
      </c>
      <c r="G4048" s="28">
        <v>1</v>
      </c>
      <c r="H4048" s="29">
        <v>1.7</v>
      </c>
      <c r="I4048" s="28">
        <v>1</v>
      </c>
      <c r="J4048" s="28" t="s">
        <v>12</v>
      </c>
      <c r="K4048" s="28">
        <v>2</v>
      </c>
      <c r="L4048" s="29">
        <v>3.4</v>
      </c>
      <c r="M4048" s="29">
        <f t="shared" si="63"/>
        <v>1.02</v>
      </c>
      <c r="N4048" s="29">
        <v>1.5800000000000005</v>
      </c>
      <c r="O4048" s="30">
        <v>6</v>
      </c>
    </row>
    <row r="4049" spans="1:15" x14ac:dyDescent="0.35">
      <c r="A4049" s="24">
        <v>44975.20208333333</v>
      </c>
      <c r="B4049" s="25">
        <v>44975.212500000001</v>
      </c>
      <c r="C4049" s="26" t="str">
        <f>TEXT(B4049,"dd.mm.yyyy")</f>
        <v>18.02.2023</v>
      </c>
      <c r="D4049" s="27">
        <f>B4049-A4049</f>
        <v>1.0416666671517305E-2</v>
      </c>
      <c r="E4049" s="28" t="s">
        <v>43</v>
      </c>
      <c r="F4049" s="28" t="s">
        <v>680</v>
      </c>
      <c r="G4049" s="28">
        <v>1</v>
      </c>
      <c r="H4049" s="29">
        <v>4.8</v>
      </c>
      <c r="I4049" s="28">
        <v>1</v>
      </c>
      <c r="J4049" s="28" t="s">
        <v>12</v>
      </c>
      <c r="K4049" s="28">
        <v>2</v>
      </c>
      <c r="L4049" s="29">
        <v>14.4</v>
      </c>
      <c r="M4049" s="29">
        <f t="shared" si="63"/>
        <v>4.32</v>
      </c>
      <c r="N4049" s="29">
        <v>3.2799999999999994</v>
      </c>
      <c r="O4049" s="30">
        <v>22</v>
      </c>
    </row>
    <row r="4050" spans="1:15" x14ac:dyDescent="0.35">
      <c r="A4050" s="24">
        <v>44975.20208333333</v>
      </c>
      <c r="B4050" s="25">
        <v>44975.211805555555</v>
      </c>
      <c r="C4050" s="26" t="str">
        <f>TEXT(B4050,"dd.mm.yyyy")</f>
        <v>18.02.2023</v>
      </c>
      <c r="D4050" s="27">
        <f>B4050-A4050</f>
        <v>9.7222222248092294E-3</v>
      </c>
      <c r="E4050" s="28" t="s">
        <v>76</v>
      </c>
      <c r="F4050" s="28" t="s">
        <v>178</v>
      </c>
      <c r="G4050" s="28">
        <v>1</v>
      </c>
      <c r="H4050" s="29">
        <v>3.5</v>
      </c>
      <c r="I4050" s="28">
        <v>1</v>
      </c>
      <c r="J4050" s="28" t="s">
        <v>12</v>
      </c>
      <c r="K4050" s="28">
        <v>1</v>
      </c>
      <c r="L4050" s="29">
        <v>10.5</v>
      </c>
      <c r="M4050" s="29">
        <f t="shared" si="63"/>
        <v>3.15</v>
      </c>
      <c r="N4050" s="29">
        <v>3.3499999999999996</v>
      </c>
      <c r="O4050" s="30">
        <v>17</v>
      </c>
    </row>
    <row r="4051" spans="1:15" x14ac:dyDescent="0.35">
      <c r="A4051" s="24">
        <v>44975.202777777777</v>
      </c>
      <c r="B4051" s="25">
        <v>44975.206250000003</v>
      </c>
      <c r="C4051" s="26" t="str">
        <f>TEXT(B4051,"dd.mm.yyyy")</f>
        <v>18.02.2023</v>
      </c>
      <c r="D4051" s="27">
        <f>B4051-A4051</f>
        <v>3.4722222262644209E-3</v>
      </c>
      <c r="E4051" s="28" t="s">
        <v>55</v>
      </c>
      <c r="F4051" s="28" t="s">
        <v>99</v>
      </c>
      <c r="G4051" s="28">
        <v>1</v>
      </c>
      <c r="H4051" s="29">
        <v>0.5</v>
      </c>
      <c r="I4051" s="28">
        <v>1</v>
      </c>
      <c r="J4051" s="28" t="s">
        <v>12</v>
      </c>
      <c r="K4051" s="28">
        <v>1</v>
      </c>
      <c r="L4051" s="29">
        <v>3.6</v>
      </c>
      <c r="M4051" s="29">
        <f t="shared" si="63"/>
        <v>1.08</v>
      </c>
      <c r="N4051" s="29">
        <v>1.3199999999999998</v>
      </c>
      <c r="O4051" s="30">
        <v>6</v>
      </c>
    </row>
    <row r="4052" spans="1:15" x14ac:dyDescent="0.35">
      <c r="A4052" s="24">
        <v>44975.202777777777</v>
      </c>
      <c r="B4052" s="25">
        <v>44975.211111111108</v>
      </c>
      <c r="C4052" s="26" t="str">
        <f>TEXT(B4052,"dd.mm.yyyy")</f>
        <v>18.02.2023</v>
      </c>
      <c r="D4052" s="27">
        <f>B4052-A4052</f>
        <v>8.333333331393078E-3</v>
      </c>
      <c r="E4052" s="28" t="s">
        <v>47</v>
      </c>
      <c r="F4052" s="28" t="s">
        <v>496</v>
      </c>
      <c r="G4052" s="28">
        <v>2</v>
      </c>
      <c r="H4052" s="29">
        <v>2.2999999999999998</v>
      </c>
      <c r="I4052" s="28">
        <v>1</v>
      </c>
      <c r="J4052" s="28" t="s">
        <v>12</v>
      </c>
      <c r="K4052" s="28">
        <v>1</v>
      </c>
      <c r="L4052" s="29">
        <v>6.9</v>
      </c>
      <c r="M4052" s="29">
        <f t="shared" si="63"/>
        <v>2.0699999999999998</v>
      </c>
      <c r="N4052" s="29">
        <v>1.0299999999999994</v>
      </c>
      <c r="O4052" s="30">
        <v>10</v>
      </c>
    </row>
    <row r="4053" spans="1:15" x14ac:dyDescent="0.35">
      <c r="A4053" s="24">
        <v>44975.203472222223</v>
      </c>
      <c r="B4053" s="25">
        <v>44975.206944444442</v>
      </c>
      <c r="C4053" s="26" t="str">
        <f>TEXT(B4053,"dd.mm.yyyy")</f>
        <v>18.02.2023</v>
      </c>
      <c r="D4053" s="27">
        <f>B4053-A4053</f>
        <v>3.4722222189884633E-3</v>
      </c>
      <c r="E4053" s="28" t="s">
        <v>44</v>
      </c>
      <c r="F4053" s="28" t="s">
        <v>424</v>
      </c>
      <c r="G4053" s="28">
        <v>1</v>
      </c>
      <c r="H4053" s="29">
        <v>1.3</v>
      </c>
      <c r="I4053" s="28">
        <v>1</v>
      </c>
      <c r="J4053" s="28" t="s">
        <v>12</v>
      </c>
      <c r="K4053" s="28">
        <v>2</v>
      </c>
      <c r="L4053" s="29">
        <v>3.9</v>
      </c>
      <c r="M4053" s="29">
        <f t="shared" si="63"/>
        <v>1.17</v>
      </c>
      <c r="N4053" s="29">
        <v>0.93000000000000016</v>
      </c>
      <c r="O4053" s="30">
        <v>6</v>
      </c>
    </row>
    <row r="4054" spans="1:15" x14ac:dyDescent="0.35">
      <c r="A4054" s="24">
        <v>44975.203472222223</v>
      </c>
      <c r="B4054" s="25">
        <v>44975.209722222222</v>
      </c>
      <c r="C4054" s="26" t="str">
        <f>TEXT(B4054,"dd.mm.yyyy")</f>
        <v>18.02.2023</v>
      </c>
      <c r="D4054" s="27">
        <f>B4054-A4054</f>
        <v>6.2499999985448085E-3</v>
      </c>
      <c r="E4054" s="28" t="s">
        <v>68</v>
      </c>
      <c r="F4054" s="28" t="s">
        <v>544</v>
      </c>
      <c r="G4054" s="28">
        <v>1</v>
      </c>
      <c r="H4054" s="29">
        <v>1.8</v>
      </c>
      <c r="I4054" s="28">
        <v>1</v>
      </c>
      <c r="J4054" s="28" t="s">
        <v>12</v>
      </c>
      <c r="K4054" s="28">
        <v>1</v>
      </c>
      <c r="L4054" s="29">
        <v>3.4</v>
      </c>
      <c r="M4054" s="29">
        <f t="shared" si="63"/>
        <v>1.02</v>
      </c>
      <c r="N4054" s="29">
        <v>1.5800000000000005</v>
      </c>
      <c r="O4054" s="30">
        <v>6</v>
      </c>
    </row>
    <row r="4055" spans="1:15" x14ac:dyDescent="0.35">
      <c r="A4055" s="24">
        <v>44975.20416666667</v>
      </c>
      <c r="B4055" s="25">
        <v>44975.207638888889</v>
      </c>
      <c r="C4055" s="26" t="str">
        <f>TEXT(B4055,"dd.mm.yyyy")</f>
        <v>18.02.2023</v>
      </c>
      <c r="D4055" s="27">
        <f>B4055-A4055</f>
        <v>3.4722222189884633E-3</v>
      </c>
      <c r="E4055" s="28" t="s">
        <v>40</v>
      </c>
      <c r="F4055" s="28" t="s">
        <v>870</v>
      </c>
      <c r="G4055" s="28">
        <v>1</v>
      </c>
      <c r="H4055" s="29">
        <v>1.1000000000000001</v>
      </c>
      <c r="I4055" s="28">
        <v>1</v>
      </c>
      <c r="J4055" s="28" t="s">
        <v>12</v>
      </c>
      <c r="K4055" s="28">
        <v>2</v>
      </c>
      <c r="L4055" s="29">
        <v>3.9</v>
      </c>
      <c r="M4055" s="29">
        <f t="shared" si="63"/>
        <v>1.17</v>
      </c>
      <c r="N4055" s="29">
        <v>0.93000000000000016</v>
      </c>
      <c r="O4055" s="30">
        <v>6</v>
      </c>
    </row>
    <row r="4056" spans="1:15" x14ac:dyDescent="0.35">
      <c r="A4056" s="24">
        <v>44975.20416666667</v>
      </c>
      <c r="B4056" s="25">
        <v>44975.206944444442</v>
      </c>
      <c r="C4056" s="26" t="str">
        <f>TEXT(B4056,"dd.mm.yyyy")</f>
        <v>18.02.2023</v>
      </c>
      <c r="D4056" s="27">
        <f>B4056-A4056</f>
        <v>2.7777777722803876E-3</v>
      </c>
      <c r="E4056" s="28" t="s">
        <v>74</v>
      </c>
      <c r="F4056" s="28" t="s">
        <v>603</v>
      </c>
      <c r="G4056" s="28">
        <v>1</v>
      </c>
      <c r="H4056" s="29">
        <v>1.1000000000000001</v>
      </c>
      <c r="I4056" s="28">
        <v>1</v>
      </c>
      <c r="J4056" s="28" t="s">
        <v>12</v>
      </c>
      <c r="K4056" s="28">
        <v>2</v>
      </c>
      <c r="L4056" s="29">
        <v>3.3</v>
      </c>
      <c r="M4056" s="29">
        <f t="shared" si="63"/>
        <v>0.98999999999999988</v>
      </c>
      <c r="N4056" s="29">
        <v>1.71</v>
      </c>
      <c r="O4056" s="30">
        <v>6</v>
      </c>
    </row>
    <row r="4057" spans="1:15" x14ac:dyDescent="0.35">
      <c r="A4057" s="24">
        <v>44975.20416666667</v>
      </c>
      <c r="B4057" s="25">
        <v>44975.206944444442</v>
      </c>
      <c r="C4057" s="26" t="str">
        <f>TEXT(B4057,"dd.mm.yyyy")</f>
        <v>18.02.2023</v>
      </c>
      <c r="D4057" s="27">
        <f>B4057-A4057</f>
        <v>2.7777777722803876E-3</v>
      </c>
      <c r="E4057" s="28" t="s">
        <v>73</v>
      </c>
      <c r="F4057" s="28" t="s">
        <v>782</v>
      </c>
      <c r="G4057" s="28">
        <v>1</v>
      </c>
      <c r="H4057" s="29">
        <v>1.4</v>
      </c>
      <c r="I4057" s="28">
        <v>1</v>
      </c>
      <c r="J4057" s="28" t="s">
        <v>12</v>
      </c>
      <c r="K4057" s="28">
        <v>2</v>
      </c>
      <c r="L4057" s="29">
        <v>3.7</v>
      </c>
      <c r="M4057" s="29">
        <f t="shared" si="63"/>
        <v>1.1100000000000001</v>
      </c>
      <c r="N4057" s="29">
        <v>1.1899999999999995</v>
      </c>
      <c r="O4057" s="30">
        <v>6</v>
      </c>
    </row>
    <row r="4058" spans="1:15" x14ac:dyDescent="0.35">
      <c r="A4058" s="24">
        <v>44975.20416666667</v>
      </c>
      <c r="B4058" s="25">
        <v>44975.211111111108</v>
      </c>
      <c r="C4058" s="26" t="str">
        <f>TEXT(B4058,"dd.mm.yyyy")</f>
        <v>18.02.2023</v>
      </c>
      <c r="D4058" s="27">
        <f>B4058-A4058</f>
        <v>6.9444444379769266E-3</v>
      </c>
      <c r="E4058" s="28" t="s">
        <v>21</v>
      </c>
      <c r="F4058" s="28" t="s">
        <v>156</v>
      </c>
      <c r="G4058" s="28">
        <v>1</v>
      </c>
      <c r="H4058" s="29">
        <v>3.9</v>
      </c>
      <c r="I4058" s="28">
        <v>1</v>
      </c>
      <c r="J4058" s="28" t="s">
        <v>12</v>
      </c>
      <c r="K4058" s="28">
        <v>2</v>
      </c>
      <c r="L4058" s="29">
        <v>11.7</v>
      </c>
      <c r="M4058" s="29">
        <f t="shared" si="63"/>
        <v>3.51</v>
      </c>
      <c r="N4058" s="29">
        <v>1.7900000000000009</v>
      </c>
      <c r="O4058" s="30">
        <v>17</v>
      </c>
    </row>
    <row r="4059" spans="1:15" x14ac:dyDescent="0.35">
      <c r="A4059" s="24">
        <v>44975.204861111109</v>
      </c>
      <c r="B4059" s="25">
        <v>44975.214583333334</v>
      </c>
      <c r="C4059" s="26" t="str">
        <f>TEXT(B4059,"dd.mm.yyyy")</f>
        <v>18.02.2023</v>
      </c>
      <c r="D4059" s="27">
        <f>B4059-A4059</f>
        <v>9.7222222248092294E-3</v>
      </c>
      <c r="E4059" s="28" t="s">
        <v>69</v>
      </c>
      <c r="F4059" s="28" t="s">
        <v>188</v>
      </c>
      <c r="G4059" s="28">
        <v>1</v>
      </c>
      <c r="H4059" s="29">
        <v>5.0999999999999996</v>
      </c>
      <c r="I4059" s="28">
        <v>1</v>
      </c>
      <c r="J4059" s="28" t="s">
        <v>12</v>
      </c>
      <c r="K4059" s="28">
        <v>1</v>
      </c>
      <c r="L4059" s="29">
        <v>15.3</v>
      </c>
      <c r="M4059" s="29">
        <f t="shared" si="63"/>
        <v>4.59</v>
      </c>
      <c r="N4059" s="29">
        <v>2.1099999999999994</v>
      </c>
      <c r="O4059" s="30">
        <v>22</v>
      </c>
    </row>
    <row r="4060" spans="1:15" x14ac:dyDescent="0.35">
      <c r="A4060" s="24">
        <v>44975.204861111109</v>
      </c>
      <c r="B4060" s="25">
        <v>44975.211805555555</v>
      </c>
      <c r="C4060" s="26" t="str">
        <f>TEXT(B4060,"dd.mm.yyyy")</f>
        <v>18.02.2023</v>
      </c>
      <c r="D4060" s="27">
        <f>B4060-A4060</f>
        <v>6.9444444452528842E-3</v>
      </c>
      <c r="E4060" s="28" t="s">
        <v>43</v>
      </c>
      <c r="F4060" s="28" t="s">
        <v>567</v>
      </c>
      <c r="G4060" s="28">
        <v>2</v>
      </c>
      <c r="H4060" s="29">
        <v>3.4</v>
      </c>
      <c r="I4060" s="28">
        <v>1</v>
      </c>
      <c r="J4060" s="28" t="s">
        <v>12</v>
      </c>
      <c r="K4060" s="28">
        <v>2</v>
      </c>
      <c r="L4060" s="29">
        <v>10.199999999999999</v>
      </c>
      <c r="M4060" s="29">
        <f t="shared" si="63"/>
        <v>3.0599999999999996</v>
      </c>
      <c r="N4060" s="29">
        <v>1.740000000000002</v>
      </c>
      <c r="O4060" s="30">
        <v>15</v>
      </c>
    </row>
    <row r="4061" spans="1:15" x14ac:dyDescent="0.35">
      <c r="A4061" s="24">
        <v>44975.204861111109</v>
      </c>
      <c r="B4061" s="25">
        <v>44975.206944444442</v>
      </c>
      <c r="C4061" s="26" t="str">
        <f>TEXT(B4061,"dd.mm.yyyy")</f>
        <v>18.02.2023</v>
      </c>
      <c r="D4061" s="27">
        <f>B4061-A4061</f>
        <v>2.0833333328482695E-3</v>
      </c>
      <c r="E4061" s="28" t="s">
        <v>17</v>
      </c>
      <c r="F4061" s="28" t="s">
        <v>361</v>
      </c>
      <c r="G4061" s="28">
        <v>2</v>
      </c>
      <c r="H4061" s="29">
        <v>0.9</v>
      </c>
      <c r="I4061" s="28">
        <v>1</v>
      </c>
      <c r="J4061" s="28" t="s">
        <v>12</v>
      </c>
      <c r="K4061" s="28">
        <v>1</v>
      </c>
      <c r="L4061" s="29">
        <v>3.9</v>
      </c>
      <c r="M4061" s="29">
        <f t="shared" si="63"/>
        <v>1.17</v>
      </c>
      <c r="N4061" s="29">
        <v>0.93000000000000016</v>
      </c>
      <c r="O4061" s="30">
        <v>6</v>
      </c>
    </row>
    <row r="4062" spans="1:15" x14ac:dyDescent="0.35">
      <c r="A4062" s="24">
        <v>44975.204861111109</v>
      </c>
      <c r="B4062" s="25">
        <v>44975.209027777775</v>
      </c>
      <c r="C4062" s="26" t="str">
        <f>TEXT(B4062,"dd.mm.yyyy")</f>
        <v>18.02.2023</v>
      </c>
      <c r="D4062" s="27">
        <f>B4062-A4062</f>
        <v>4.166666665696539E-3</v>
      </c>
      <c r="E4062" s="28" t="s">
        <v>13</v>
      </c>
      <c r="F4062" s="28" t="s">
        <v>889</v>
      </c>
      <c r="G4062" s="28">
        <v>1</v>
      </c>
      <c r="H4062" s="29">
        <v>1.2</v>
      </c>
      <c r="I4062" s="28">
        <v>1</v>
      </c>
      <c r="J4062" s="28" t="s">
        <v>12</v>
      </c>
      <c r="K4062" s="28">
        <v>2</v>
      </c>
      <c r="L4062" s="29">
        <v>3.1</v>
      </c>
      <c r="M4062" s="29">
        <f t="shared" si="63"/>
        <v>0.92999999999999994</v>
      </c>
      <c r="N4062" s="29">
        <v>0.9700000000000002</v>
      </c>
      <c r="O4062" s="30">
        <v>5</v>
      </c>
    </row>
    <row r="4063" spans="1:15" x14ac:dyDescent="0.35">
      <c r="A4063" s="24">
        <v>44975.205555555556</v>
      </c>
      <c r="B4063" s="25">
        <v>44975.222222222219</v>
      </c>
      <c r="C4063" s="26" t="str">
        <f>TEXT(B4063,"dd.mm.yyyy")</f>
        <v>18.02.2023</v>
      </c>
      <c r="D4063" s="27">
        <f>B4063-A4063</f>
        <v>1.6666666662786156E-2</v>
      </c>
      <c r="E4063" s="28" t="s">
        <v>75</v>
      </c>
      <c r="F4063" s="28" t="s">
        <v>241</v>
      </c>
      <c r="G4063" s="28">
        <v>2</v>
      </c>
      <c r="H4063" s="29">
        <v>11.2</v>
      </c>
      <c r="I4063" s="28">
        <v>1</v>
      </c>
      <c r="J4063" s="28" t="s">
        <v>12</v>
      </c>
      <c r="K4063" s="28">
        <v>1</v>
      </c>
      <c r="L4063" s="29">
        <v>33.6</v>
      </c>
      <c r="M4063" s="29">
        <f t="shared" si="63"/>
        <v>10.08</v>
      </c>
      <c r="N4063" s="29">
        <v>3.3200000000000003</v>
      </c>
      <c r="O4063" s="30">
        <v>47</v>
      </c>
    </row>
    <row r="4064" spans="1:15" x14ac:dyDescent="0.35">
      <c r="A4064" s="24">
        <v>44975.206250000003</v>
      </c>
      <c r="B4064" s="25">
        <v>44975.21875</v>
      </c>
      <c r="C4064" s="26" t="str">
        <f>TEXT(B4064,"dd.mm.yyyy")</f>
        <v>18.02.2023</v>
      </c>
      <c r="D4064" s="27">
        <f>B4064-A4064</f>
        <v>1.2499999997089617E-2</v>
      </c>
      <c r="E4064" s="28" t="s">
        <v>16</v>
      </c>
      <c r="F4064" s="28" t="s">
        <v>730</v>
      </c>
      <c r="G4064" s="28">
        <v>1</v>
      </c>
      <c r="H4064" s="29">
        <v>9.8000000000000007</v>
      </c>
      <c r="I4064" s="28">
        <v>1</v>
      </c>
      <c r="J4064" s="28" t="s">
        <v>12</v>
      </c>
      <c r="K4064" s="28">
        <v>1</v>
      </c>
      <c r="L4064" s="29">
        <v>29.4</v>
      </c>
      <c r="M4064" s="29">
        <f t="shared" si="63"/>
        <v>8.8199999999999985</v>
      </c>
      <c r="N4064" s="29">
        <v>6.7800000000000011</v>
      </c>
      <c r="O4064" s="30">
        <v>45</v>
      </c>
    </row>
    <row r="4065" spans="1:15" x14ac:dyDescent="0.35">
      <c r="A4065" s="24">
        <v>44975.206250000003</v>
      </c>
      <c r="B4065" s="25">
        <v>44975.209722222222</v>
      </c>
      <c r="C4065" s="26" t="str">
        <f>TEXT(B4065,"dd.mm.yyyy")</f>
        <v>18.02.2023</v>
      </c>
      <c r="D4065" s="27">
        <f>B4065-A4065</f>
        <v>3.4722222189884633E-3</v>
      </c>
      <c r="E4065" s="28" t="s">
        <v>13</v>
      </c>
      <c r="F4065" s="28" t="s">
        <v>787</v>
      </c>
      <c r="G4065" s="28">
        <v>1</v>
      </c>
      <c r="H4065" s="29">
        <v>1.1000000000000001</v>
      </c>
      <c r="I4065" s="28">
        <v>1</v>
      </c>
      <c r="J4065" s="28" t="s">
        <v>12</v>
      </c>
      <c r="K4065" s="28">
        <v>1</v>
      </c>
      <c r="L4065" s="29">
        <v>3.2</v>
      </c>
      <c r="M4065" s="29">
        <f t="shared" si="63"/>
        <v>0.96</v>
      </c>
      <c r="N4065" s="29">
        <v>0.83999999999999986</v>
      </c>
      <c r="O4065" s="30">
        <v>5</v>
      </c>
    </row>
    <row r="4066" spans="1:15" x14ac:dyDescent="0.35">
      <c r="A4066" s="24">
        <v>44975.206250000003</v>
      </c>
      <c r="B4066" s="25">
        <v>44975.210416666669</v>
      </c>
      <c r="C4066" s="26" t="str">
        <f>TEXT(B4066,"dd.mm.yyyy")</f>
        <v>18.02.2023</v>
      </c>
      <c r="D4066" s="27">
        <f>B4066-A4066</f>
        <v>4.166666665696539E-3</v>
      </c>
      <c r="E4066" s="28" t="s">
        <v>25</v>
      </c>
      <c r="F4066" s="28" t="s">
        <v>831</v>
      </c>
      <c r="G4066" s="28">
        <v>1</v>
      </c>
      <c r="H4066" s="29">
        <v>1.1000000000000001</v>
      </c>
      <c r="I4066" s="28">
        <v>1</v>
      </c>
      <c r="J4066" s="28" t="s">
        <v>12</v>
      </c>
      <c r="K4066" s="28">
        <v>2</v>
      </c>
      <c r="L4066" s="29">
        <v>3.9</v>
      </c>
      <c r="M4066" s="29">
        <f t="shared" si="63"/>
        <v>1.17</v>
      </c>
      <c r="N4066" s="29">
        <v>0.93000000000000016</v>
      </c>
      <c r="O4066" s="30">
        <v>6</v>
      </c>
    </row>
    <row r="4067" spans="1:15" x14ac:dyDescent="0.35">
      <c r="A4067" s="24">
        <v>44975.206250000003</v>
      </c>
      <c r="B4067" s="25">
        <v>44975.213888888888</v>
      </c>
      <c r="C4067" s="26" t="str">
        <f>TEXT(B4067,"dd.mm.yyyy")</f>
        <v>18.02.2023</v>
      </c>
      <c r="D4067" s="27">
        <f>B4067-A4067</f>
        <v>7.6388888846850023E-3</v>
      </c>
      <c r="E4067" s="28" t="s">
        <v>48</v>
      </c>
      <c r="F4067" s="28" t="s">
        <v>821</v>
      </c>
      <c r="G4067" s="28">
        <v>1</v>
      </c>
      <c r="H4067" s="29">
        <v>5.7</v>
      </c>
      <c r="I4067" s="28">
        <v>1</v>
      </c>
      <c r="J4067" s="28" t="s">
        <v>12</v>
      </c>
      <c r="K4067" s="28">
        <v>2</v>
      </c>
      <c r="L4067" s="29">
        <v>17.100000000000001</v>
      </c>
      <c r="M4067" s="29">
        <f t="shared" si="63"/>
        <v>5.13</v>
      </c>
      <c r="N4067" s="29">
        <v>2.7699999999999996</v>
      </c>
      <c r="O4067" s="30">
        <v>25</v>
      </c>
    </row>
    <row r="4068" spans="1:15" x14ac:dyDescent="0.35">
      <c r="A4068" s="24">
        <v>44975.206944444442</v>
      </c>
      <c r="B4068" s="25">
        <v>44975.234027777777</v>
      </c>
      <c r="C4068" s="26" t="str">
        <f>TEXT(B4068,"dd.mm.yyyy")</f>
        <v>18.02.2023</v>
      </c>
      <c r="D4068" s="27">
        <f>B4068-A4068</f>
        <v>2.7083333334303461E-2</v>
      </c>
      <c r="E4068" s="28" t="s">
        <v>76</v>
      </c>
      <c r="F4068" s="28" t="s">
        <v>158</v>
      </c>
      <c r="G4068" s="28">
        <v>4</v>
      </c>
      <c r="H4068" s="29">
        <v>16.100000000000001</v>
      </c>
      <c r="I4068" s="28">
        <v>1</v>
      </c>
      <c r="J4068" s="28" t="s">
        <v>12</v>
      </c>
      <c r="K4068" s="28">
        <v>2</v>
      </c>
      <c r="L4068" s="29">
        <v>48.3</v>
      </c>
      <c r="M4068" s="29">
        <f t="shared" si="63"/>
        <v>14.489999999999998</v>
      </c>
      <c r="N4068" s="29">
        <v>7.210000000000008</v>
      </c>
      <c r="O4068" s="30">
        <v>70</v>
      </c>
    </row>
    <row r="4069" spans="1:15" x14ac:dyDescent="0.35">
      <c r="A4069" s="24">
        <v>44975.206944444442</v>
      </c>
      <c r="B4069" s="25">
        <v>44975.217361111114</v>
      </c>
      <c r="C4069" s="26" t="str">
        <f>TEXT(B4069,"dd.mm.yyyy")</f>
        <v>18.02.2023</v>
      </c>
      <c r="D4069" s="27">
        <f>B4069-A4069</f>
        <v>1.0416666671517305E-2</v>
      </c>
      <c r="E4069" s="28" t="s">
        <v>44</v>
      </c>
      <c r="F4069" s="28" t="s">
        <v>838</v>
      </c>
      <c r="G4069" s="28">
        <v>1</v>
      </c>
      <c r="H4069" s="29">
        <v>6.2</v>
      </c>
      <c r="I4069" s="28">
        <v>1</v>
      </c>
      <c r="J4069" s="28" t="s">
        <v>12</v>
      </c>
      <c r="K4069" s="28">
        <v>2</v>
      </c>
      <c r="L4069" s="29">
        <v>18.600000000000001</v>
      </c>
      <c r="M4069" s="29">
        <f t="shared" si="63"/>
        <v>5.58</v>
      </c>
      <c r="N4069" s="29">
        <v>1.8200000000000003</v>
      </c>
      <c r="O4069" s="30">
        <v>26</v>
      </c>
    </row>
    <row r="4070" spans="1:15" x14ac:dyDescent="0.35">
      <c r="A4070" s="24">
        <v>44975.207638888889</v>
      </c>
      <c r="B4070" s="25">
        <v>44975.213194444441</v>
      </c>
      <c r="C4070" s="26" t="str">
        <f>TEXT(B4070,"dd.mm.yyyy")</f>
        <v>18.02.2023</v>
      </c>
      <c r="D4070" s="27">
        <f>B4070-A4070</f>
        <v>5.5555555518367328E-3</v>
      </c>
      <c r="E4070" s="28" t="s">
        <v>32</v>
      </c>
      <c r="F4070" s="28" t="s">
        <v>804</v>
      </c>
      <c r="G4070" s="28">
        <v>1</v>
      </c>
      <c r="H4070" s="29">
        <v>1.8</v>
      </c>
      <c r="I4070" s="28">
        <v>1</v>
      </c>
      <c r="J4070" s="28" t="s">
        <v>12</v>
      </c>
      <c r="K4070" s="28">
        <v>2</v>
      </c>
      <c r="L4070" s="29">
        <v>3.4</v>
      </c>
      <c r="M4070" s="29">
        <f t="shared" si="63"/>
        <v>1.02</v>
      </c>
      <c r="N4070" s="29">
        <v>0.58000000000000007</v>
      </c>
      <c r="O4070" s="30">
        <v>5</v>
      </c>
    </row>
    <row r="4071" spans="1:15" x14ac:dyDescent="0.35">
      <c r="A4071" s="24">
        <v>44975.207638888889</v>
      </c>
      <c r="B4071" s="25">
        <v>44975.211111111108</v>
      </c>
      <c r="C4071" s="26" t="str">
        <f>TEXT(B4071,"dd.mm.yyyy")</f>
        <v>18.02.2023</v>
      </c>
      <c r="D4071" s="27">
        <f>B4071-A4071</f>
        <v>3.4722222189884633E-3</v>
      </c>
      <c r="E4071" s="28" t="s">
        <v>15</v>
      </c>
      <c r="F4071" s="28" t="s">
        <v>389</v>
      </c>
      <c r="G4071" s="28">
        <v>1</v>
      </c>
      <c r="H4071" s="29">
        <v>0.7</v>
      </c>
      <c r="I4071" s="28">
        <v>1</v>
      </c>
      <c r="J4071" s="28" t="s">
        <v>12</v>
      </c>
      <c r="K4071" s="28">
        <v>2</v>
      </c>
      <c r="L4071" s="29">
        <v>3.2</v>
      </c>
      <c r="M4071" s="29">
        <f t="shared" si="63"/>
        <v>0.96</v>
      </c>
      <c r="N4071" s="29">
        <v>0.83999999999999986</v>
      </c>
      <c r="O4071" s="30">
        <v>5</v>
      </c>
    </row>
    <row r="4072" spans="1:15" x14ac:dyDescent="0.35">
      <c r="A4072" s="24">
        <v>44975.208333333336</v>
      </c>
      <c r="B4072" s="25">
        <v>44975.215277777781</v>
      </c>
      <c r="C4072" s="26" t="str">
        <f>TEXT(B4072,"dd.mm.yyyy")</f>
        <v>18.02.2023</v>
      </c>
      <c r="D4072" s="27">
        <f>B4072-A4072</f>
        <v>6.9444444452528842E-3</v>
      </c>
      <c r="E4072" s="28" t="s">
        <v>42</v>
      </c>
      <c r="F4072" s="28" t="s">
        <v>375</v>
      </c>
      <c r="G4072" s="28">
        <v>2</v>
      </c>
      <c r="H4072" s="29">
        <v>2.1</v>
      </c>
      <c r="I4072" s="28">
        <v>1</v>
      </c>
      <c r="J4072" s="28" t="s">
        <v>12</v>
      </c>
      <c r="K4072" s="28">
        <v>1</v>
      </c>
      <c r="L4072" s="29">
        <v>6.3</v>
      </c>
      <c r="M4072" s="29">
        <f t="shared" si="63"/>
        <v>1.89</v>
      </c>
      <c r="N4072" s="29">
        <v>0.8100000000000005</v>
      </c>
      <c r="O4072" s="30">
        <v>9</v>
      </c>
    </row>
    <row r="4073" spans="1:15" x14ac:dyDescent="0.35">
      <c r="A4073" s="24">
        <v>44975.209027777775</v>
      </c>
      <c r="B4073" s="25">
        <v>44975.220833333333</v>
      </c>
      <c r="C4073" s="26" t="str">
        <f>TEXT(B4073,"dd.mm.yyyy")</f>
        <v>18.02.2023</v>
      </c>
      <c r="D4073" s="27">
        <f>B4073-A4073</f>
        <v>1.1805555557657499E-2</v>
      </c>
      <c r="E4073" s="28" t="s">
        <v>13</v>
      </c>
      <c r="F4073" s="28" t="s">
        <v>364</v>
      </c>
      <c r="G4073" s="28">
        <v>2</v>
      </c>
      <c r="H4073" s="29">
        <v>5.2</v>
      </c>
      <c r="I4073" s="28">
        <v>1</v>
      </c>
      <c r="J4073" s="28" t="s">
        <v>12</v>
      </c>
      <c r="K4073" s="28">
        <v>2</v>
      </c>
      <c r="L4073" s="29">
        <v>15.6</v>
      </c>
      <c r="M4073" s="29">
        <f t="shared" si="63"/>
        <v>4.68</v>
      </c>
      <c r="N4073" s="29">
        <v>2.7200000000000006</v>
      </c>
      <c r="O4073" s="30">
        <v>23</v>
      </c>
    </row>
    <row r="4074" spans="1:15" x14ac:dyDescent="0.35">
      <c r="A4074" s="24">
        <v>44975.209027777775</v>
      </c>
      <c r="B4074" s="25">
        <v>44975.210416666669</v>
      </c>
      <c r="C4074" s="26" t="str">
        <f>TEXT(B4074,"dd.mm.yyyy")</f>
        <v>18.02.2023</v>
      </c>
      <c r="D4074" s="27">
        <f>B4074-A4074</f>
        <v>1.3888888934161514E-3</v>
      </c>
      <c r="E4074" s="28" t="s">
        <v>47</v>
      </c>
      <c r="F4074" s="28" t="s">
        <v>478</v>
      </c>
      <c r="G4074" s="28">
        <v>1</v>
      </c>
      <c r="H4074" s="29">
        <v>0.2</v>
      </c>
      <c r="I4074" s="28">
        <v>1</v>
      </c>
      <c r="J4074" s="28" t="s">
        <v>12</v>
      </c>
      <c r="K4074" s="28">
        <v>2</v>
      </c>
      <c r="L4074" s="29">
        <v>3.4</v>
      </c>
      <c r="M4074" s="29">
        <f t="shared" si="63"/>
        <v>1.02</v>
      </c>
      <c r="N4074" s="29">
        <v>0.58000000000000007</v>
      </c>
      <c r="O4074" s="30">
        <v>5</v>
      </c>
    </row>
    <row r="4075" spans="1:15" x14ac:dyDescent="0.35">
      <c r="A4075" s="24">
        <v>44975.209027777775</v>
      </c>
      <c r="B4075" s="25">
        <v>44975.211111111108</v>
      </c>
      <c r="C4075" s="26" t="str">
        <f>TEXT(B4075,"dd.mm.yyyy")</f>
        <v>18.02.2023</v>
      </c>
      <c r="D4075" s="27">
        <f>B4075-A4075</f>
        <v>2.0833333328482695E-3</v>
      </c>
      <c r="E4075" s="28" t="s">
        <v>29</v>
      </c>
      <c r="F4075" s="28" t="s">
        <v>481</v>
      </c>
      <c r="G4075" s="28">
        <v>1</v>
      </c>
      <c r="H4075" s="29">
        <v>0.9</v>
      </c>
      <c r="I4075" s="28">
        <v>1</v>
      </c>
      <c r="J4075" s="28" t="s">
        <v>12</v>
      </c>
      <c r="K4075" s="28">
        <v>2</v>
      </c>
      <c r="L4075" s="29">
        <v>3.4</v>
      </c>
      <c r="M4075" s="29">
        <f t="shared" si="63"/>
        <v>1.02</v>
      </c>
      <c r="N4075" s="29">
        <v>1.5800000000000005</v>
      </c>
      <c r="O4075" s="30">
        <v>6</v>
      </c>
    </row>
    <row r="4076" spans="1:15" x14ac:dyDescent="0.35">
      <c r="A4076" s="24">
        <v>44975.210416666669</v>
      </c>
      <c r="B4076" s="25">
        <v>44975.219444444447</v>
      </c>
      <c r="C4076" s="26" t="str">
        <f>TEXT(B4076,"dd.mm.yyyy")</f>
        <v>18.02.2023</v>
      </c>
      <c r="D4076" s="27">
        <f>B4076-A4076</f>
        <v>9.0277777781011537E-3</v>
      </c>
      <c r="E4076" s="28" t="s">
        <v>55</v>
      </c>
      <c r="F4076" s="28" t="s">
        <v>721</v>
      </c>
      <c r="G4076" s="28">
        <v>1</v>
      </c>
      <c r="H4076" s="29">
        <v>2.7</v>
      </c>
      <c r="I4076" s="28">
        <v>1</v>
      </c>
      <c r="J4076" s="28" t="s">
        <v>12</v>
      </c>
      <c r="K4076" s="28">
        <v>1</v>
      </c>
      <c r="L4076" s="29">
        <v>8.1</v>
      </c>
      <c r="M4076" s="29">
        <f t="shared" si="63"/>
        <v>2.4299999999999997</v>
      </c>
      <c r="N4076" s="29">
        <v>1.4700000000000006</v>
      </c>
      <c r="O4076" s="30">
        <v>12</v>
      </c>
    </row>
    <row r="4077" spans="1:15" x14ac:dyDescent="0.35">
      <c r="A4077" s="24">
        <v>44975.210416666669</v>
      </c>
      <c r="B4077" s="25">
        <v>44975.218055555553</v>
      </c>
      <c r="C4077" s="26" t="str">
        <f>TEXT(B4077,"dd.mm.yyyy")</f>
        <v>18.02.2023</v>
      </c>
      <c r="D4077" s="27">
        <f>B4077-A4077</f>
        <v>7.6388888846850023E-3</v>
      </c>
      <c r="E4077" s="28" t="s">
        <v>17</v>
      </c>
      <c r="F4077" s="28" t="s">
        <v>457</v>
      </c>
      <c r="G4077" s="28">
        <v>2</v>
      </c>
      <c r="H4077" s="29">
        <v>2</v>
      </c>
      <c r="I4077" s="28">
        <v>1</v>
      </c>
      <c r="J4077" s="28" t="s">
        <v>12</v>
      </c>
      <c r="K4077" s="28">
        <v>2</v>
      </c>
      <c r="L4077" s="29">
        <v>6</v>
      </c>
      <c r="M4077" s="29">
        <f t="shared" si="63"/>
        <v>1.7999999999999998</v>
      </c>
      <c r="N4077" s="29">
        <v>1.2000000000000002</v>
      </c>
      <c r="O4077" s="30">
        <v>9</v>
      </c>
    </row>
    <row r="4078" spans="1:15" x14ac:dyDescent="0.35">
      <c r="A4078" s="24">
        <v>44975.210416666669</v>
      </c>
      <c r="B4078" s="25">
        <v>44975.212500000001</v>
      </c>
      <c r="C4078" s="26" t="str">
        <f>TEXT(B4078,"dd.mm.yyyy")</f>
        <v>18.02.2023</v>
      </c>
      <c r="D4078" s="27">
        <f>B4078-A4078</f>
        <v>2.0833333328482695E-3</v>
      </c>
      <c r="E4078" s="28" t="s">
        <v>56</v>
      </c>
      <c r="F4078" s="28" t="s">
        <v>225</v>
      </c>
      <c r="G4078" s="28">
        <v>2</v>
      </c>
      <c r="H4078" s="29">
        <v>0.6</v>
      </c>
      <c r="I4078" s="28">
        <v>1</v>
      </c>
      <c r="J4078" s="28" t="s">
        <v>18</v>
      </c>
      <c r="K4078" s="28">
        <v>2</v>
      </c>
      <c r="L4078" s="29">
        <v>3.5</v>
      </c>
      <c r="M4078" s="29">
        <f t="shared" si="63"/>
        <v>1.05</v>
      </c>
      <c r="N4078" s="29">
        <v>1.4500000000000002</v>
      </c>
      <c r="O4078" s="30">
        <v>6</v>
      </c>
    </row>
    <row r="4079" spans="1:15" x14ac:dyDescent="0.35">
      <c r="A4079" s="24">
        <v>44975.210416666669</v>
      </c>
      <c r="B4079" s="25">
        <v>44975.21597222222</v>
      </c>
      <c r="C4079" s="26" t="str">
        <f>TEXT(B4079,"dd.mm.yyyy")</f>
        <v>18.02.2023</v>
      </c>
      <c r="D4079" s="27">
        <f>B4079-A4079</f>
        <v>5.5555555518367328E-3</v>
      </c>
      <c r="E4079" s="28" t="s">
        <v>49</v>
      </c>
      <c r="F4079" s="28" t="s">
        <v>244</v>
      </c>
      <c r="G4079" s="28">
        <v>2</v>
      </c>
      <c r="H4079" s="29">
        <v>1.9</v>
      </c>
      <c r="I4079" s="28">
        <v>1</v>
      </c>
      <c r="J4079" s="28" t="s">
        <v>12</v>
      </c>
      <c r="K4079" s="28">
        <v>2</v>
      </c>
      <c r="L4079" s="29">
        <v>3.4</v>
      </c>
      <c r="M4079" s="29">
        <f t="shared" si="63"/>
        <v>1.02</v>
      </c>
      <c r="N4079" s="29">
        <v>1.5800000000000005</v>
      </c>
      <c r="O4079" s="30">
        <v>6</v>
      </c>
    </row>
    <row r="4080" spans="1:15" x14ac:dyDescent="0.35">
      <c r="A4080" s="24">
        <v>44975.211805555555</v>
      </c>
      <c r="B4080" s="25">
        <v>44975.226388888892</v>
      </c>
      <c r="C4080" s="26" t="str">
        <f>TEXT(B4080,"dd.mm.yyyy")</f>
        <v>18.02.2023</v>
      </c>
      <c r="D4080" s="27">
        <f>B4080-A4080</f>
        <v>1.4583333337213844E-2</v>
      </c>
      <c r="E4080" s="28" t="s">
        <v>13</v>
      </c>
      <c r="F4080" s="28" t="s">
        <v>394</v>
      </c>
      <c r="G4080" s="28">
        <v>1</v>
      </c>
      <c r="H4080" s="29">
        <v>5.8</v>
      </c>
      <c r="I4080" s="28">
        <v>1</v>
      </c>
      <c r="J4080" s="28" t="s">
        <v>12</v>
      </c>
      <c r="K4080" s="28">
        <v>2</v>
      </c>
      <c r="L4080" s="29">
        <v>17.399999999999999</v>
      </c>
      <c r="M4080" s="29">
        <f t="shared" si="63"/>
        <v>5.22</v>
      </c>
      <c r="N4080" s="29">
        <v>3.3800000000000026</v>
      </c>
      <c r="O4080" s="30">
        <v>26</v>
      </c>
    </row>
    <row r="4081" spans="1:15" x14ac:dyDescent="0.35">
      <c r="A4081" s="24">
        <v>44975.211805555555</v>
      </c>
      <c r="B4081" s="25">
        <v>44975.21875</v>
      </c>
      <c r="C4081" s="26" t="str">
        <f>TEXT(B4081,"dd.mm.yyyy")</f>
        <v>18.02.2023</v>
      </c>
      <c r="D4081" s="27">
        <f>B4081-A4081</f>
        <v>6.9444444452528842E-3</v>
      </c>
      <c r="E4081" s="28" t="s">
        <v>41</v>
      </c>
      <c r="F4081" s="28" t="s">
        <v>468</v>
      </c>
      <c r="G4081" s="28">
        <v>1</v>
      </c>
      <c r="H4081" s="29">
        <v>4.2</v>
      </c>
      <c r="I4081" s="28">
        <v>1</v>
      </c>
      <c r="J4081" s="28" t="s">
        <v>12</v>
      </c>
      <c r="K4081" s="28">
        <v>2</v>
      </c>
      <c r="L4081" s="29">
        <v>12.6</v>
      </c>
      <c r="M4081" s="29">
        <f t="shared" si="63"/>
        <v>3.78</v>
      </c>
      <c r="N4081" s="29">
        <v>1.620000000000001</v>
      </c>
      <c r="O4081" s="30">
        <v>18</v>
      </c>
    </row>
    <row r="4082" spans="1:15" x14ac:dyDescent="0.35">
      <c r="A4082" s="24">
        <v>44975.213194444441</v>
      </c>
      <c r="B4082" s="25">
        <v>44975.218055555553</v>
      </c>
      <c r="C4082" s="26" t="str">
        <f>TEXT(B4082,"dd.mm.yyyy")</f>
        <v>18.02.2023</v>
      </c>
      <c r="D4082" s="27">
        <f>B4082-A4082</f>
        <v>4.8611111124046147E-3</v>
      </c>
      <c r="E4082" s="28" t="s">
        <v>45</v>
      </c>
      <c r="F4082" s="28" t="s">
        <v>100</v>
      </c>
      <c r="G4082" s="28">
        <v>1</v>
      </c>
      <c r="H4082" s="29">
        <v>2.2999999999999998</v>
      </c>
      <c r="I4082" s="28">
        <v>1</v>
      </c>
      <c r="J4082" s="28" t="s">
        <v>12</v>
      </c>
      <c r="K4082" s="28">
        <v>1</v>
      </c>
      <c r="L4082" s="29">
        <v>6.9</v>
      </c>
      <c r="M4082" s="29">
        <f t="shared" si="63"/>
        <v>2.0699999999999998</v>
      </c>
      <c r="N4082" s="29">
        <v>1.0299999999999994</v>
      </c>
      <c r="O4082" s="30">
        <v>10</v>
      </c>
    </row>
    <row r="4083" spans="1:15" x14ac:dyDescent="0.35">
      <c r="A4083" s="24">
        <v>44975.213888888888</v>
      </c>
      <c r="B4083" s="25">
        <v>44975.215277777781</v>
      </c>
      <c r="C4083" s="26" t="str">
        <f>TEXT(B4083,"dd.mm.yyyy")</f>
        <v>18.02.2023</v>
      </c>
      <c r="D4083" s="27">
        <f>B4083-A4083</f>
        <v>1.3888888934161514E-3</v>
      </c>
      <c r="E4083" s="28" t="s">
        <v>75</v>
      </c>
      <c r="F4083" s="28" t="s">
        <v>811</v>
      </c>
      <c r="G4083" s="28">
        <v>1</v>
      </c>
      <c r="H4083" s="29">
        <v>0.3</v>
      </c>
      <c r="I4083" s="28">
        <v>1</v>
      </c>
      <c r="J4083" s="28" t="s">
        <v>12</v>
      </c>
      <c r="K4083" s="28">
        <v>2</v>
      </c>
      <c r="L4083" s="29">
        <v>3.2</v>
      </c>
      <c r="M4083" s="29">
        <f t="shared" si="63"/>
        <v>0.96</v>
      </c>
      <c r="N4083" s="29">
        <v>0.83999999999999986</v>
      </c>
      <c r="O4083" s="30">
        <v>5</v>
      </c>
    </row>
    <row r="4084" spans="1:15" x14ac:dyDescent="0.35">
      <c r="A4084" s="24">
        <v>44975.213888888888</v>
      </c>
      <c r="B4084" s="25">
        <v>44975.231249999997</v>
      </c>
      <c r="C4084" s="26" t="str">
        <f>TEXT(B4084,"dd.mm.yyyy")</f>
        <v>18.02.2023</v>
      </c>
      <c r="D4084" s="27">
        <f>B4084-A4084</f>
        <v>1.7361111109494232E-2</v>
      </c>
      <c r="E4084" s="28" t="s">
        <v>54</v>
      </c>
      <c r="F4084" s="28" t="s">
        <v>102</v>
      </c>
      <c r="G4084" s="28">
        <v>1</v>
      </c>
      <c r="H4084" s="29">
        <v>11</v>
      </c>
      <c r="I4084" s="28">
        <v>1</v>
      </c>
      <c r="J4084" s="28" t="s">
        <v>12</v>
      </c>
      <c r="K4084" s="28">
        <v>2</v>
      </c>
      <c r="L4084" s="29">
        <v>33</v>
      </c>
      <c r="M4084" s="29">
        <f t="shared" si="63"/>
        <v>9.9</v>
      </c>
      <c r="N4084" s="29">
        <v>3.1000000000000014</v>
      </c>
      <c r="O4084" s="30">
        <v>46</v>
      </c>
    </row>
    <row r="4085" spans="1:15" x14ac:dyDescent="0.35">
      <c r="A4085" s="24">
        <v>44975.215277777781</v>
      </c>
      <c r="B4085" s="25">
        <v>44975.217361111114</v>
      </c>
      <c r="C4085" s="26" t="str">
        <f>TEXT(B4085,"dd.mm.yyyy")</f>
        <v>18.02.2023</v>
      </c>
      <c r="D4085" s="27">
        <f>B4085-A4085</f>
        <v>2.0833333328482695E-3</v>
      </c>
      <c r="E4085" s="28" t="s">
        <v>72</v>
      </c>
      <c r="F4085" s="28" t="s">
        <v>281</v>
      </c>
      <c r="G4085" s="28">
        <v>1</v>
      </c>
      <c r="H4085" s="29">
        <v>0.6</v>
      </c>
      <c r="I4085" s="28">
        <v>1</v>
      </c>
      <c r="J4085" s="28" t="s">
        <v>12</v>
      </c>
      <c r="K4085" s="28">
        <v>1</v>
      </c>
      <c r="L4085" s="29">
        <v>3.6</v>
      </c>
      <c r="M4085" s="29">
        <f t="shared" si="63"/>
        <v>1.08</v>
      </c>
      <c r="N4085" s="29">
        <v>1.3199999999999998</v>
      </c>
      <c r="O4085" s="30">
        <v>6</v>
      </c>
    </row>
    <row r="4086" spans="1:15" x14ac:dyDescent="0.35">
      <c r="A4086" s="24">
        <v>44975.215277777781</v>
      </c>
      <c r="B4086" s="25">
        <v>44975.223611111112</v>
      </c>
      <c r="C4086" s="26" t="str">
        <f>TEXT(B4086,"dd.mm.yyyy")</f>
        <v>18.02.2023</v>
      </c>
      <c r="D4086" s="27">
        <f>B4086-A4086</f>
        <v>8.333333331393078E-3</v>
      </c>
      <c r="E4086" s="28" t="s">
        <v>75</v>
      </c>
      <c r="F4086" s="28" t="s">
        <v>852</v>
      </c>
      <c r="G4086" s="28">
        <v>2</v>
      </c>
      <c r="H4086" s="29">
        <v>2.7</v>
      </c>
      <c r="I4086" s="28">
        <v>1</v>
      </c>
      <c r="J4086" s="28" t="s">
        <v>12</v>
      </c>
      <c r="K4086" s="28">
        <v>2</v>
      </c>
      <c r="L4086" s="29">
        <v>8.1</v>
      </c>
      <c r="M4086" s="29">
        <f t="shared" si="63"/>
        <v>2.4299999999999997</v>
      </c>
      <c r="N4086" s="29">
        <v>2.4700000000000006</v>
      </c>
      <c r="O4086" s="30">
        <v>13</v>
      </c>
    </row>
    <row r="4087" spans="1:15" x14ac:dyDescent="0.35">
      <c r="A4087" s="24">
        <v>44975.21597222222</v>
      </c>
      <c r="B4087" s="25">
        <v>44975.219444444447</v>
      </c>
      <c r="C4087" s="26" t="str">
        <f>TEXT(B4087,"dd.mm.yyyy")</f>
        <v>18.02.2023</v>
      </c>
      <c r="D4087" s="27">
        <f>B4087-A4087</f>
        <v>3.4722222262644209E-3</v>
      </c>
      <c r="E4087" s="28" t="s">
        <v>48</v>
      </c>
      <c r="F4087" s="28" t="s">
        <v>840</v>
      </c>
      <c r="G4087" s="28">
        <v>1</v>
      </c>
      <c r="H4087" s="29">
        <v>1</v>
      </c>
      <c r="I4087" s="28">
        <v>1</v>
      </c>
      <c r="J4087" s="28" t="s">
        <v>12</v>
      </c>
      <c r="K4087" s="28">
        <v>2</v>
      </c>
      <c r="L4087" s="29">
        <v>3.2</v>
      </c>
      <c r="M4087" s="29">
        <f t="shared" si="63"/>
        <v>0.96</v>
      </c>
      <c r="N4087" s="29">
        <v>0.83999999999999986</v>
      </c>
      <c r="O4087" s="30">
        <v>5</v>
      </c>
    </row>
    <row r="4088" spans="1:15" x14ac:dyDescent="0.35">
      <c r="A4088" s="24">
        <v>44975.21597222222</v>
      </c>
      <c r="B4088" s="25">
        <v>44975.229166666664</v>
      </c>
      <c r="C4088" s="26" t="str">
        <f>TEXT(B4088,"dd.mm.yyyy")</f>
        <v>18.02.2023</v>
      </c>
      <c r="D4088" s="27">
        <f>B4088-A4088</f>
        <v>1.3194444443797693E-2</v>
      </c>
      <c r="E4088" s="28" t="s">
        <v>22</v>
      </c>
      <c r="F4088" s="28" t="s">
        <v>557</v>
      </c>
      <c r="G4088" s="28">
        <v>1</v>
      </c>
      <c r="H4088" s="29">
        <v>9.6999999999999993</v>
      </c>
      <c r="I4088" s="28">
        <v>1</v>
      </c>
      <c r="J4088" s="28" t="s">
        <v>12</v>
      </c>
      <c r="K4088" s="28">
        <v>1</v>
      </c>
      <c r="L4088" s="29">
        <v>29.1</v>
      </c>
      <c r="M4088" s="29">
        <f t="shared" si="63"/>
        <v>8.73</v>
      </c>
      <c r="N4088" s="29">
        <v>2.1699999999999982</v>
      </c>
      <c r="O4088" s="30">
        <v>40</v>
      </c>
    </row>
    <row r="4089" spans="1:15" x14ac:dyDescent="0.35">
      <c r="A4089" s="24">
        <v>44975.216666666667</v>
      </c>
      <c r="B4089" s="25">
        <v>44975.220138888886</v>
      </c>
      <c r="C4089" s="26" t="str">
        <f>TEXT(B4089,"dd.mm.yyyy")</f>
        <v>18.02.2023</v>
      </c>
      <c r="D4089" s="27">
        <f>B4089-A4089</f>
        <v>3.4722222189884633E-3</v>
      </c>
      <c r="E4089" s="28" t="s">
        <v>44</v>
      </c>
      <c r="F4089" s="28" t="s">
        <v>526</v>
      </c>
      <c r="G4089" s="28">
        <v>1</v>
      </c>
      <c r="H4089" s="29">
        <v>1.2</v>
      </c>
      <c r="I4089" s="28">
        <v>1</v>
      </c>
      <c r="J4089" s="28" t="s">
        <v>12</v>
      </c>
      <c r="K4089" s="28">
        <v>1</v>
      </c>
      <c r="L4089" s="29">
        <v>4</v>
      </c>
      <c r="M4089" s="29">
        <f t="shared" si="63"/>
        <v>1.2</v>
      </c>
      <c r="N4089" s="29">
        <v>0.79999999999999982</v>
      </c>
      <c r="O4089" s="30">
        <v>6</v>
      </c>
    </row>
    <row r="4090" spans="1:15" x14ac:dyDescent="0.35">
      <c r="A4090" s="24">
        <v>44975.216666666667</v>
      </c>
      <c r="B4090" s="25">
        <v>44975.229166666664</v>
      </c>
      <c r="C4090" s="26" t="str">
        <f>TEXT(B4090,"dd.mm.yyyy")</f>
        <v>18.02.2023</v>
      </c>
      <c r="D4090" s="27">
        <f>B4090-A4090</f>
        <v>1.2499999997089617E-2</v>
      </c>
      <c r="E4090" s="28" t="s">
        <v>28</v>
      </c>
      <c r="F4090" s="28" t="s">
        <v>139</v>
      </c>
      <c r="G4090" s="28">
        <v>2</v>
      </c>
      <c r="H4090" s="29">
        <v>4.0999999999999996</v>
      </c>
      <c r="I4090" s="28">
        <v>1</v>
      </c>
      <c r="J4090" s="28" t="s">
        <v>12</v>
      </c>
      <c r="K4090" s="28">
        <v>1</v>
      </c>
      <c r="L4090" s="29">
        <v>12.3</v>
      </c>
      <c r="M4090" s="29">
        <f t="shared" si="63"/>
        <v>3.69</v>
      </c>
      <c r="N4090" s="29">
        <v>2.0099999999999998</v>
      </c>
      <c r="O4090" s="30">
        <v>18</v>
      </c>
    </row>
    <row r="4091" spans="1:15" x14ac:dyDescent="0.35">
      <c r="A4091" s="24">
        <v>44975.216666666667</v>
      </c>
      <c r="B4091" s="25">
        <v>44975.219444444447</v>
      </c>
      <c r="C4091" s="26" t="str">
        <f>TEXT(B4091,"dd.mm.yyyy")</f>
        <v>18.02.2023</v>
      </c>
      <c r="D4091" s="27">
        <f>B4091-A4091</f>
        <v>2.7777777795563452E-3</v>
      </c>
      <c r="E4091" s="28" t="s">
        <v>72</v>
      </c>
      <c r="F4091" s="28" t="s">
        <v>410</v>
      </c>
      <c r="G4091" s="28">
        <v>1</v>
      </c>
      <c r="H4091" s="29">
        <v>1.2</v>
      </c>
      <c r="I4091" s="28">
        <v>1</v>
      </c>
      <c r="J4091" s="28" t="s">
        <v>12</v>
      </c>
      <c r="K4091" s="28">
        <v>2</v>
      </c>
      <c r="L4091" s="29">
        <v>3.2</v>
      </c>
      <c r="M4091" s="29">
        <f t="shared" si="63"/>
        <v>0.96</v>
      </c>
      <c r="N4091" s="29">
        <v>0.83999999999999986</v>
      </c>
      <c r="O4091" s="30">
        <v>5</v>
      </c>
    </row>
    <row r="4092" spans="1:15" x14ac:dyDescent="0.35">
      <c r="A4092" s="24">
        <v>44975.217361111114</v>
      </c>
      <c r="B4092" s="25">
        <v>44975.219444444447</v>
      </c>
      <c r="C4092" s="26" t="str">
        <f>TEXT(B4092,"dd.mm.yyyy")</f>
        <v>18.02.2023</v>
      </c>
      <c r="D4092" s="27">
        <f>B4092-A4092</f>
        <v>2.0833333328482695E-3</v>
      </c>
      <c r="E4092" s="28" t="s">
        <v>44</v>
      </c>
      <c r="F4092" s="28" t="s">
        <v>902</v>
      </c>
      <c r="G4092" s="28">
        <v>2</v>
      </c>
      <c r="H4092" s="29">
        <v>1.5</v>
      </c>
      <c r="I4092" s="28">
        <v>1</v>
      </c>
      <c r="J4092" s="28" t="s">
        <v>12</v>
      </c>
      <c r="K4092" s="28">
        <v>2</v>
      </c>
      <c r="L4092" s="29">
        <v>3.7</v>
      </c>
      <c r="M4092" s="29">
        <f t="shared" si="63"/>
        <v>1.1100000000000001</v>
      </c>
      <c r="N4092" s="29">
        <v>1.1899999999999995</v>
      </c>
      <c r="O4092" s="30">
        <v>6</v>
      </c>
    </row>
    <row r="4093" spans="1:15" x14ac:dyDescent="0.35">
      <c r="A4093" s="24">
        <v>44975.217361111114</v>
      </c>
      <c r="B4093" s="25">
        <v>44975.21875</v>
      </c>
      <c r="C4093" s="26" t="str">
        <f>TEXT(B4093,"dd.mm.yyyy")</f>
        <v>18.02.2023</v>
      </c>
      <c r="D4093" s="27">
        <f>B4093-A4093</f>
        <v>1.3888888861401938E-3</v>
      </c>
      <c r="E4093" s="28" t="s">
        <v>44</v>
      </c>
      <c r="F4093" s="28" t="s">
        <v>700</v>
      </c>
      <c r="G4093" s="28">
        <v>2</v>
      </c>
      <c r="H4093" s="29">
        <v>0.6</v>
      </c>
      <c r="I4093" s="28">
        <v>1</v>
      </c>
      <c r="J4093" s="28" t="s">
        <v>12</v>
      </c>
      <c r="K4093" s="28">
        <v>2</v>
      </c>
      <c r="L4093" s="29">
        <v>3.8</v>
      </c>
      <c r="M4093" s="29">
        <f t="shared" si="63"/>
        <v>1.1399999999999999</v>
      </c>
      <c r="N4093" s="29">
        <v>1.0600000000000005</v>
      </c>
      <c r="O4093" s="30">
        <v>6</v>
      </c>
    </row>
    <row r="4094" spans="1:15" x14ac:dyDescent="0.35">
      <c r="A4094" s="24">
        <v>44975.217361111114</v>
      </c>
      <c r="B4094" s="25">
        <v>44975.220138888886</v>
      </c>
      <c r="C4094" s="26" t="str">
        <f>TEXT(B4094,"dd.mm.yyyy")</f>
        <v>18.02.2023</v>
      </c>
      <c r="D4094" s="27">
        <f>B4094-A4094</f>
        <v>2.7777777722803876E-3</v>
      </c>
      <c r="E4094" s="28" t="s">
        <v>30</v>
      </c>
      <c r="F4094" s="28" t="s">
        <v>301</v>
      </c>
      <c r="G4094" s="28">
        <v>4</v>
      </c>
      <c r="H4094" s="29">
        <v>0.8</v>
      </c>
      <c r="I4094" s="28">
        <v>1</v>
      </c>
      <c r="J4094" s="28" t="s">
        <v>12</v>
      </c>
      <c r="K4094" s="28">
        <v>2</v>
      </c>
      <c r="L4094" s="29">
        <v>3.5</v>
      </c>
      <c r="M4094" s="29">
        <f t="shared" si="63"/>
        <v>1.05</v>
      </c>
      <c r="N4094" s="29">
        <v>1.4500000000000002</v>
      </c>
      <c r="O4094" s="30">
        <v>6</v>
      </c>
    </row>
    <row r="4095" spans="1:15" x14ac:dyDescent="0.35">
      <c r="A4095" s="24">
        <v>44975.218055555553</v>
      </c>
      <c r="B4095" s="25">
        <v>44975.223611111112</v>
      </c>
      <c r="C4095" s="26" t="str">
        <f>TEXT(B4095,"dd.mm.yyyy")</f>
        <v>18.02.2023</v>
      </c>
      <c r="D4095" s="27">
        <f>B4095-A4095</f>
        <v>5.5555555591126904E-3</v>
      </c>
      <c r="E4095" s="28" t="s">
        <v>59</v>
      </c>
      <c r="F4095" s="28" t="s">
        <v>179</v>
      </c>
      <c r="G4095" s="28">
        <v>1</v>
      </c>
      <c r="H4095" s="29">
        <v>2.2999999999999998</v>
      </c>
      <c r="I4095" s="28">
        <v>1</v>
      </c>
      <c r="J4095" s="28" t="s">
        <v>12</v>
      </c>
      <c r="K4095" s="28">
        <v>1</v>
      </c>
      <c r="L4095" s="29">
        <v>6.9</v>
      </c>
      <c r="M4095" s="29">
        <f t="shared" si="63"/>
        <v>2.0699999999999998</v>
      </c>
      <c r="N4095" s="29">
        <v>2.0299999999999994</v>
      </c>
      <c r="O4095" s="30">
        <v>11</v>
      </c>
    </row>
    <row r="4096" spans="1:15" x14ac:dyDescent="0.35">
      <c r="A4096" s="24">
        <v>44975.218055555553</v>
      </c>
      <c r="B4096" s="25">
        <v>44975.22152777778</v>
      </c>
      <c r="C4096" s="26" t="str">
        <f>TEXT(B4096,"dd.mm.yyyy")</f>
        <v>18.02.2023</v>
      </c>
      <c r="D4096" s="27">
        <f>B4096-A4096</f>
        <v>3.4722222262644209E-3</v>
      </c>
      <c r="E4096" s="28" t="s">
        <v>16</v>
      </c>
      <c r="F4096" s="28" t="s">
        <v>60</v>
      </c>
      <c r="G4096" s="28">
        <v>1</v>
      </c>
      <c r="H4096" s="29">
        <v>1.4</v>
      </c>
      <c r="I4096" s="28">
        <v>1</v>
      </c>
      <c r="J4096" s="28" t="s">
        <v>12</v>
      </c>
      <c r="K4096" s="28">
        <v>1</v>
      </c>
      <c r="L4096" s="29">
        <v>3.1</v>
      </c>
      <c r="M4096" s="29">
        <f t="shared" si="63"/>
        <v>0.92999999999999994</v>
      </c>
      <c r="N4096" s="29">
        <v>0.9700000000000002</v>
      </c>
      <c r="O4096" s="30">
        <v>5</v>
      </c>
    </row>
    <row r="4097" spans="1:15" x14ac:dyDescent="0.35">
      <c r="A4097" s="24">
        <v>44975.218055555553</v>
      </c>
      <c r="B4097" s="25">
        <v>44975.220138888886</v>
      </c>
      <c r="C4097" s="26" t="str">
        <f>TEXT(B4097,"dd.mm.yyyy")</f>
        <v>18.02.2023</v>
      </c>
      <c r="D4097" s="27">
        <f>B4097-A4097</f>
        <v>2.0833333328482695E-3</v>
      </c>
      <c r="E4097" s="28" t="s">
        <v>53</v>
      </c>
      <c r="F4097" s="28" t="s">
        <v>390</v>
      </c>
      <c r="G4097" s="28">
        <v>1</v>
      </c>
      <c r="H4097" s="29">
        <v>0.6</v>
      </c>
      <c r="I4097" s="28">
        <v>1</v>
      </c>
      <c r="J4097" s="28" t="s">
        <v>12</v>
      </c>
      <c r="K4097" s="28">
        <v>2</v>
      </c>
      <c r="L4097" s="29">
        <v>3.6</v>
      </c>
      <c r="M4097" s="29">
        <f t="shared" si="63"/>
        <v>1.08</v>
      </c>
      <c r="N4097" s="29">
        <v>1.3199999999999998</v>
      </c>
      <c r="O4097" s="30">
        <v>6</v>
      </c>
    </row>
    <row r="4098" spans="1:15" x14ac:dyDescent="0.35">
      <c r="A4098" s="24">
        <v>44975.218055555553</v>
      </c>
      <c r="B4098" s="25">
        <v>44975.220138888886</v>
      </c>
      <c r="C4098" s="26" t="str">
        <f>TEXT(B4098,"dd.mm.yyyy")</f>
        <v>18.02.2023</v>
      </c>
      <c r="D4098" s="27">
        <f>B4098-A4098</f>
        <v>2.0833333328482695E-3</v>
      </c>
      <c r="E4098" s="28" t="s">
        <v>42</v>
      </c>
      <c r="F4098" s="28" t="s">
        <v>805</v>
      </c>
      <c r="G4098" s="28">
        <v>1</v>
      </c>
      <c r="H4098" s="29">
        <v>1.2</v>
      </c>
      <c r="I4098" s="28">
        <v>1</v>
      </c>
      <c r="J4098" s="28" t="s">
        <v>12</v>
      </c>
      <c r="K4098" s="28">
        <v>2</v>
      </c>
      <c r="L4098" s="29">
        <v>3.3</v>
      </c>
      <c r="M4098" s="29">
        <f t="shared" si="63"/>
        <v>0.98999999999999988</v>
      </c>
      <c r="N4098" s="29">
        <v>0.71</v>
      </c>
      <c r="O4098" s="30">
        <v>5</v>
      </c>
    </row>
    <row r="4099" spans="1:15" x14ac:dyDescent="0.35">
      <c r="A4099" s="24">
        <v>44975.21875</v>
      </c>
      <c r="B4099" s="25">
        <v>44975.234722222223</v>
      </c>
      <c r="C4099" s="26" t="str">
        <f>TEXT(B4099,"dd.mm.yyyy")</f>
        <v>18.02.2023</v>
      </c>
      <c r="D4099" s="27">
        <f>B4099-A4099</f>
        <v>1.5972222223354038E-2</v>
      </c>
      <c r="E4099" s="28" t="s">
        <v>72</v>
      </c>
      <c r="F4099" s="28" t="s">
        <v>930</v>
      </c>
      <c r="G4099" s="28">
        <v>2</v>
      </c>
      <c r="H4099" s="29">
        <v>4.4000000000000004</v>
      </c>
      <c r="I4099" s="28">
        <v>1</v>
      </c>
      <c r="J4099" s="28" t="s">
        <v>12</v>
      </c>
      <c r="K4099" s="28">
        <v>2</v>
      </c>
      <c r="L4099" s="29">
        <v>13.2</v>
      </c>
      <c r="M4099" s="29">
        <f t="shared" ref="M4099:M4162" si="64">L4099*30%</f>
        <v>3.9599999999999995</v>
      </c>
      <c r="N4099" s="29">
        <v>2.84</v>
      </c>
      <c r="O4099" s="30">
        <v>20</v>
      </c>
    </row>
    <row r="4100" spans="1:15" x14ac:dyDescent="0.35">
      <c r="A4100" s="24">
        <v>44975.21875</v>
      </c>
      <c r="B4100" s="25">
        <v>44975.222222222219</v>
      </c>
      <c r="C4100" s="26" t="str">
        <f>TEXT(B4100,"dd.mm.yyyy")</f>
        <v>18.02.2023</v>
      </c>
      <c r="D4100" s="27">
        <f>B4100-A4100</f>
        <v>3.4722222189884633E-3</v>
      </c>
      <c r="E4100" s="28" t="s">
        <v>25</v>
      </c>
      <c r="F4100" s="28" t="s">
        <v>140</v>
      </c>
      <c r="G4100" s="28">
        <v>1</v>
      </c>
      <c r="H4100" s="29">
        <v>1.4</v>
      </c>
      <c r="I4100" s="28">
        <v>1</v>
      </c>
      <c r="J4100" s="28" t="s">
        <v>12</v>
      </c>
      <c r="K4100" s="28">
        <v>2</v>
      </c>
      <c r="L4100" s="29">
        <v>4</v>
      </c>
      <c r="M4100" s="29">
        <f t="shared" si="64"/>
        <v>1.2</v>
      </c>
      <c r="N4100" s="29">
        <v>0.79999999999999982</v>
      </c>
      <c r="O4100" s="30">
        <v>6</v>
      </c>
    </row>
    <row r="4101" spans="1:15" x14ac:dyDescent="0.35">
      <c r="A4101" s="24">
        <v>44975.219444444447</v>
      </c>
      <c r="B4101" s="25">
        <v>44975.229861111111</v>
      </c>
      <c r="C4101" s="26" t="str">
        <f>TEXT(B4101,"dd.mm.yyyy")</f>
        <v>18.02.2023</v>
      </c>
      <c r="D4101" s="27">
        <f>B4101-A4101</f>
        <v>1.0416666664241347E-2</v>
      </c>
      <c r="E4101" s="28" t="s">
        <v>50</v>
      </c>
      <c r="F4101" s="28" t="s">
        <v>779</v>
      </c>
      <c r="G4101" s="28">
        <v>1</v>
      </c>
      <c r="H4101" s="29">
        <v>3.8</v>
      </c>
      <c r="I4101" s="28">
        <v>1</v>
      </c>
      <c r="J4101" s="28" t="s">
        <v>12</v>
      </c>
      <c r="K4101" s="28">
        <v>1</v>
      </c>
      <c r="L4101" s="29">
        <v>11.4</v>
      </c>
      <c r="M4101" s="29">
        <f t="shared" si="64"/>
        <v>3.42</v>
      </c>
      <c r="N4101" s="29">
        <v>1.1799999999999997</v>
      </c>
      <c r="O4101" s="30">
        <v>16</v>
      </c>
    </row>
    <row r="4102" spans="1:15" x14ac:dyDescent="0.35">
      <c r="A4102" s="24">
        <v>44975.220138888886</v>
      </c>
      <c r="B4102" s="25">
        <v>44975.222916666666</v>
      </c>
      <c r="C4102" s="26" t="str">
        <f>TEXT(B4102,"dd.mm.yyyy")</f>
        <v>18.02.2023</v>
      </c>
      <c r="D4102" s="27">
        <f>B4102-A4102</f>
        <v>2.7777777795563452E-3</v>
      </c>
      <c r="E4102" s="28" t="s">
        <v>38</v>
      </c>
      <c r="F4102" s="28" t="s">
        <v>713</v>
      </c>
      <c r="G4102" s="28">
        <v>1</v>
      </c>
      <c r="H4102" s="29">
        <v>1.1000000000000001</v>
      </c>
      <c r="I4102" s="28">
        <v>1</v>
      </c>
      <c r="J4102" s="28" t="s">
        <v>12</v>
      </c>
      <c r="K4102" s="28">
        <v>2</v>
      </c>
      <c r="L4102" s="29">
        <v>3.8</v>
      </c>
      <c r="M4102" s="29">
        <f t="shared" si="64"/>
        <v>1.1399999999999999</v>
      </c>
      <c r="N4102" s="29">
        <v>1.0600000000000005</v>
      </c>
      <c r="O4102" s="30">
        <v>6</v>
      </c>
    </row>
    <row r="4103" spans="1:15" x14ac:dyDescent="0.35">
      <c r="A4103" s="24">
        <v>44975.220138888886</v>
      </c>
      <c r="B4103" s="25">
        <v>44975.225694444445</v>
      </c>
      <c r="C4103" s="26" t="str">
        <f>TEXT(B4103,"dd.mm.yyyy")</f>
        <v>18.02.2023</v>
      </c>
      <c r="D4103" s="27">
        <f>B4103-A4103</f>
        <v>5.5555555591126904E-3</v>
      </c>
      <c r="E4103" s="28" t="s">
        <v>32</v>
      </c>
      <c r="F4103" s="28" t="s">
        <v>917</v>
      </c>
      <c r="G4103" s="28">
        <v>1</v>
      </c>
      <c r="H4103" s="29">
        <v>1.7</v>
      </c>
      <c r="I4103" s="28">
        <v>1</v>
      </c>
      <c r="J4103" s="28" t="s">
        <v>12</v>
      </c>
      <c r="K4103" s="28">
        <v>2</v>
      </c>
      <c r="L4103" s="29">
        <v>4</v>
      </c>
      <c r="M4103" s="29">
        <f t="shared" si="64"/>
        <v>1.2</v>
      </c>
      <c r="N4103" s="29">
        <v>0.79999999999999982</v>
      </c>
      <c r="O4103" s="30">
        <v>6</v>
      </c>
    </row>
    <row r="4104" spans="1:15" x14ac:dyDescent="0.35">
      <c r="A4104" s="24">
        <v>44975.220138888886</v>
      </c>
      <c r="B4104" s="25">
        <v>44975.223611111112</v>
      </c>
      <c r="C4104" s="26" t="str">
        <f>TEXT(B4104,"dd.mm.yyyy")</f>
        <v>18.02.2023</v>
      </c>
      <c r="D4104" s="27">
        <f>B4104-A4104</f>
        <v>3.4722222262644209E-3</v>
      </c>
      <c r="E4104" s="28" t="s">
        <v>19</v>
      </c>
      <c r="F4104" s="28" t="s">
        <v>211</v>
      </c>
      <c r="G4104" s="28">
        <v>1</v>
      </c>
      <c r="H4104" s="29">
        <v>1.2</v>
      </c>
      <c r="I4104" s="28">
        <v>1</v>
      </c>
      <c r="J4104" s="28" t="s">
        <v>12</v>
      </c>
      <c r="K4104" s="28">
        <v>1</v>
      </c>
      <c r="L4104" s="29">
        <v>3.1</v>
      </c>
      <c r="M4104" s="29">
        <f t="shared" si="64"/>
        <v>0.92999999999999994</v>
      </c>
      <c r="N4104" s="29">
        <v>0.9700000000000002</v>
      </c>
      <c r="O4104" s="30">
        <v>5</v>
      </c>
    </row>
    <row r="4105" spans="1:15" x14ac:dyDescent="0.35">
      <c r="A4105" s="24">
        <v>44975.220138888886</v>
      </c>
      <c r="B4105" s="25">
        <v>44975.224305555559</v>
      </c>
      <c r="C4105" s="26" t="str">
        <f>TEXT(B4105,"dd.mm.yyyy")</f>
        <v>18.02.2023</v>
      </c>
      <c r="D4105" s="27">
        <f>B4105-A4105</f>
        <v>4.1666666729724966E-3</v>
      </c>
      <c r="E4105" s="28" t="s">
        <v>42</v>
      </c>
      <c r="F4105" s="28" t="s">
        <v>650</v>
      </c>
      <c r="G4105" s="28">
        <v>1</v>
      </c>
      <c r="H4105" s="29">
        <v>1.5</v>
      </c>
      <c r="I4105" s="28">
        <v>1</v>
      </c>
      <c r="J4105" s="28" t="s">
        <v>12</v>
      </c>
      <c r="K4105" s="28">
        <v>2</v>
      </c>
      <c r="L4105" s="29">
        <v>3.2</v>
      </c>
      <c r="M4105" s="29">
        <f t="shared" si="64"/>
        <v>0.96</v>
      </c>
      <c r="N4105" s="29">
        <v>0.83999999999999986</v>
      </c>
      <c r="O4105" s="30">
        <v>5</v>
      </c>
    </row>
    <row r="4106" spans="1:15" x14ac:dyDescent="0.35">
      <c r="A4106" s="24">
        <v>44975.22152777778</v>
      </c>
      <c r="B4106" s="25">
        <v>44975.234722222223</v>
      </c>
      <c r="C4106" s="26" t="str">
        <f>TEXT(B4106,"dd.mm.yyyy")</f>
        <v>18.02.2023</v>
      </c>
      <c r="D4106" s="27">
        <f>B4106-A4106</f>
        <v>1.3194444443797693E-2</v>
      </c>
      <c r="E4106" s="28" t="s">
        <v>57</v>
      </c>
      <c r="F4106" s="28" t="s">
        <v>738</v>
      </c>
      <c r="G4106" s="28">
        <v>2</v>
      </c>
      <c r="H4106" s="29">
        <v>6.4</v>
      </c>
      <c r="I4106" s="28">
        <v>1</v>
      </c>
      <c r="J4106" s="28" t="s">
        <v>12</v>
      </c>
      <c r="K4106" s="28">
        <v>2</v>
      </c>
      <c r="L4106" s="29">
        <v>19.2</v>
      </c>
      <c r="M4106" s="29">
        <f t="shared" si="64"/>
        <v>5.76</v>
      </c>
      <c r="N4106" s="29">
        <v>3.0400000000000027</v>
      </c>
      <c r="O4106" s="30">
        <v>28</v>
      </c>
    </row>
    <row r="4107" spans="1:15" x14ac:dyDescent="0.35">
      <c r="A4107" s="24">
        <v>44975.22152777778</v>
      </c>
      <c r="B4107" s="25">
        <v>44975.228472222225</v>
      </c>
      <c r="C4107" s="26" t="str">
        <f>TEXT(B4107,"dd.mm.yyyy")</f>
        <v>18.02.2023</v>
      </c>
      <c r="D4107" s="27">
        <f>B4107-A4107</f>
        <v>6.9444444452528842E-3</v>
      </c>
      <c r="E4107" s="28" t="s">
        <v>74</v>
      </c>
      <c r="F4107" s="28" t="s">
        <v>897</v>
      </c>
      <c r="G4107" s="28">
        <v>1</v>
      </c>
      <c r="H4107" s="29">
        <v>3.6</v>
      </c>
      <c r="I4107" s="28">
        <v>1</v>
      </c>
      <c r="J4107" s="28" t="s">
        <v>12</v>
      </c>
      <c r="K4107" s="28">
        <v>1</v>
      </c>
      <c r="L4107" s="29">
        <v>10.8</v>
      </c>
      <c r="M4107" s="29">
        <f t="shared" si="64"/>
        <v>3.24</v>
      </c>
      <c r="N4107" s="29">
        <v>2.9599999999999991</v>
      </c>
      <c r="O4107" s="30">
        <v>17</v>
      </c>
    </row>
    <row r="4108" spans="1:15" x14ac:dyDescent="0.35">
      <c r="A4108" s="24">
        <v>44975.22152777778</v>
      </c>
      <c r="B4108" s="25">
        <v>44975.225694444445</v>
      </c>
      <c r="C4108" s="26" t="str">
        <f>TEXT(B4108,"dd.mm.yyyy")</f>
        <v>18.02.2023</v>
      </c>
      <c r="D4108" s="27">
        <f>B4108-A4108</f>
        <v>4.166666665696539E-3</v>
      </c>
      <c r="E4108" s="28" t="s">
        <v>42</v>
      </c>
      <c r="F4108" s="28" t="s">
        <v>729</v>
      </c>
      <c r="G4108" s="28">
        <v>1</v>
      </c>
      <c r="H4108" s="29">
        <v>1.7</v>
      </c>
      <c r="I4108" s="28">
        <v>1</v>
      </c>
      <c r="J4108" s="28" t="s">
        <v>12</v>
      </c>
      <c r="K4108" s="28">
        <v>2</v>
      </c>
      <c r="L4108" s="29">
        <v>3.7</v>
      </c>
      <c r="M4108" s="29">
        <f t="shared" si="64"/>
        <v>1.1100000000000001</v>
      </c>
      <c r="N4108" s="29">
        <v>1.1899999999999995</v>
      </c>
      <c r="O4108" s="30">
        <v>6</v>
      </c>
    </row>
    <row r="4109" spans="1:15" x14ac:dyDescent="0.35">
      <c r="A4109" s="24">
        <v>44975.22152777778</v>
      </c>
      <c r="B4109" s="25">
        <v>44975.224305555559</v>
      </c>
      <c r="C4109" s="26" t="str">
        <f>TEXT(B4109,"dd.mm.yyyy")</f>
        <v>18.02.2023</v>
      </c>
      <c r="D4109" s="27">
        <f>B4109-A4109</f>
        <v>2.7777777795563452E-3</v>
      </c>
      <c r="E4109" s="28" t="s">
        <v>59</v>
      </c>
      <c r="F4109" s="28" t="s">
        <v>186</v>
      </c>
      <c r="G4109" s="28">
        <v>1</v>
      </c>
      <c r="H4109" s="29">
        <v>1.3</v>
      </c>
      <c r="I4109" s="28">
        <v>1</v>
      </c>
      <c r="J4109" s="28" t="s">
        <v>12</v>
      </c>
      <c r="K4109" s="28">
        <v>1</v>
      </c>
      <c r="L4109" s="29">
        <v>3.8</v>
      </c>
      <c r="M4109" s="29">
        <f t="shared" si="64"/>
        <v>1.1399999999999999</v>
      </c>
      <c r="N4109" s="29">
        <v>1.0600000000000005</v>
      </c>
      <c r="O4109" s="30">
        <v>6</v>
      </c>
    </row>
    <row r="4110" spans="1:15" x14ac:dyDescent="0.35">
      <c r="A4110" s="24">
        <v>44975.22152777778</v>
      </c>
      <c r="B4110" s="25">
        <v>44975.225694444445</v>
      </c>
      <c r="C4110" s="26" t="str">
        <f>TEXT(B4110,"dd.mm.yyyy")</f>
        <v>18.02.2023</v>
      </c>
      <c r="D4110" s="27">
        <f>B4110-A4110</f>
        <v>4.166666665696539E-3</v>
      </c>
      <c r="E4110" s="28" t="s">
        <v>67</v>
      </c>
      <c r="F4110" s="28" t="s">
        <v>902</v>
      </c>
      <c r="G4110" s="28">
        <v>1</v>
      </c>
      <c r="H4110" s="29">
        <v>1.5</v>
      </c>
      <c r="I4110" s="28">
        <v>1</v>
      </c>
      <c r="J4110" s="28" t="s">
        <v>12</v>
      </c>
      <c r="K4110" s="28">
        <v>2</v>
      </c>
      <c r="L4110" s="29">
        <v>3.7</v>
      </c>
      <c r="M4110" s="29">
        <f t="shared" si="64"/>
        <v>1.1100000000000001</v>
      </c>
      <c r="N4110" s="29">
        <v>1.1899999999999995</v>
      </c>
      <c r="O4110" s="30">
        <v>6</v>
      </c>
    </row>
    <row r="4111" spans="1:15" x14ac:dyDescent="0.35">
      <c r="A4111" s="24">
        <v>44975.22152777778</v>
      </c>
      <c r="B4111" s="25">
        <v>44975.227777777778</v>
      </c>
      <c r="C4111" s="26" t="str">
        <f>TEXT(B4111,"dd.mm.yyyy")</f>
        <v>18.02.2023</v>
      </c>
      <c r="D4111" s="27">
        <f>B4111-A4111</f>
        <v>6.2499999985448085E-3</v>
      </c>
      <c r="E4111" s="28" t="s">
        <v>73</v>
      </c>
      <c r="F4111" s="28" t="s">
        <v>181</v>
      </c>
      <c r="G4111" s="28">
        <v>1</v>
      </c>
      <c r="H4111" s="29">
        <v>1.9</v>
      </c>
      <c r="I4111" s="28">
        <v>1</v>
      </c>
      <c r="J4111" s="28" t="s">
        <v>12</v>
      </c>
      <c r="K4111" s="28">
        <v>1</v>
      </c>
      <c r="L4111" s="29">
        <v>3.1</v>
      </c>
      <c r="M4111" s="29">
        <f t="shared" si="64"/>
        <v>0.92999999999999994</v>
      </c>
      <c r="N4111" s="29">
        <v>0.9700000000000002</v>
      </c>
      <c r="O4111" s="30">
        <v>5</v>
      </c>
    </row>
    <row r="4112" spans="1:15" x14ac:dyDescent="0.35">
      <c r="A4112" s="24">
        <v>44975.22152777778</v>
      </c>
      <c r="B4112" s="25">
        <v>44975.223611111112</v>
      </c>
      <c r="C4112" s="26" t="str">
        <f>TEXT(B4112,"dd.mm.yyyy")</f>
        <v>18.02.2023</v>
      </c>
      <c r="D4112" s="27">
        <f>B4112-A4112</f>
        <v>2.0833333328482695E-3</v>
      </c>
      <c r="E4112" s="28" t="s">
        <v>75</v>
      </c>
      <c r="F4112" s="28" t="s">
        <v>336</v>
      </c>
      <c r="G4112" s="28">
        <v>1</v>
      </c>
      <c r="H4112" s="29">
        <v>0.5</v>
      </c>
      <c r="I4112" s="28">
        <v>1</v>
      </c>
      <c r="J4112" s="28" t="s">
        <v>12</v>
      </c>
      <c r="K4112" s="28">
        <v>2</v>
      </c>
      <c r="L4112" s="29">
        <v>3.4</v>
      </c>
      <c r="M4112" s="29">
        <f t="shared" si="64"/>
        <v>1.02</v>
      </c>
      <c r="N4112" s="29">
        <v>0.58000000000000007</v>
      </c>
      <c r="O4112" s="30">
        <v>5</v>
      </c>
    </row>
    <row r="4113" spans="1:15" x14ac:dyDescent="0.35">
      <c r="A4113" s="24">
        <v>44975.222222222219</v>
      </c>
      <c r="B4113" s="25">
        <v>44975.225694444445</v>
      </c>
      <c r="C4113" s="26" t="str">
        <f>TEXT(B4113,"dd.mm.yyyy")</f>
        <v>18.02.2023</v>
      </c>
      <c r="D4113" s="27">
        <f>B4113-A4113</f>
        <v>3.4722222262644209E-3</v>
      </c>
      <c r="E4113" s="28" t="s">
        <v>47</v>
      </c>
      <c r="F4113" s="28" t="s">
        <v>179</v>
      </c>
      <c r="G4113" s="28">
        <v>1</v>
      </c>
      <c r="H4113" s="29">
        <v>1.4</v>
      </c>
      <c r="I4113" s="28">
        <v>1</v>
      </c>
      <c r="J4113" s="28" t="s">
        <v>12</v>
      </c>
      <c r="K4113" s="28">
        <v>2</v>
      </c>
      <c r="L4113" s="29">
        <v>3.5</v>
      </c>
      <c r="M4113" s="29">
        <f t="shared" si="64"/>
        <v>1.05</v>
      </c>
      <c r="N4113" s="29">
        <v>1.4500000000000002</v>
      </c>
      <c r="O4113" s="30">
        <v>6</v>
      </c>
    </row>
    <row r="4114" spans="1:15" x14ac:dyDescent="0.35">
      <c r="A4114" s="24">
        <v>44975.222222222219</v>
      </c>
      <c r="B4114" s="25">
        <v>44975.237500000003</v>
      </c>
      <c r="C4114" s="26" t="str">
        <f>TEXT(B4114,"dd.mm.yyyy")</f>
        <v>18.02.2023</v>
      </c>
      <c r="D4114" s="27">
        <f>B4114-A4114</f>
        <v>1.527777778392192E-2</v>
      </c>
      <c r="E4114" s="28" t="s">
        <v>40</v>
      </c>
      <c r="F4114" s="28" t="s">
        <v>377</v>
      </c>
      <c r="G4114" s="28">
        <v>2</v>
      </c>
      <c r="H4114" s="29">
        <v>7.7</v>
      </c>
      <c r="I4114" s="28">
        <v>1</v>
      </c>
      <c r="J4114" s="28" t="s">
        <v>12</v>
      </c>
      <c r="K4114" s="28">
        <v>2</v>
      </c>
      <c r="L4114" s="29">
        <v>23.1</v>
      </c>
      <c r="M4114" s="29">
        <f t="shared" si="64"/>
        <v>6.9300000000000006</v>
      </c>
      <c r="N4114" s="29">
        <v>1.9699999999999989</v>
      </c>
      <c r="O4114" s="30">
        <v>32</v>
      </c>
    </row>
    <row r="4115" spans="1:15" x14ac:dyDescent="0.35">
      <c r="A4115" s="24">
        <v>44975.222916666666</v>
      </c>
      <c r="B4115" s="25">
        <v>44975.231249999997</v>
      </c>
      <c r="C4115" s="26" t="str">
        <f>TEXT(B4115,"dd.mm.yyyy")</f>
        <v>18.02.2023</v>
      </c>
      <c r="D4115" s="27">
        <f>B4115-A4115</f>
        <v>8.333333331393078E-3</v>
      </c>
      <c r="E4115" s="28" t="s">
        <v>21</v>
      </c>
      <c r="F4115" s="28" t="s">
        <v>725</v>
      </c>
      <c r="G4115" s="28">
        <v>3</v>
      </c>
      <c r="H4115" s="29">
        <v>5.7</v>
      </c>
      <c r="I4115" s="28">
        <v>1</v>
      </c>
      <c r="J4115" s="28" t="s">
        <v>12</v>
      </c>
      <c r="K4115" s="28">
        <v>2</v>
      </c>
      <c r="L4115" s="29">
        <v>17.100000000000001</v>
      </c>
      <c r="M4115" s="29">
        <f t="shared" si="64"/>
        <v>5.13</v>
      </c>
      <c r="N4115" s="29">
        <v>3.7699999999999996</v>
      </c>
      <c r="O4115" s="30">
        <v>26</v>
      </c>
    </row>
    <row r="4116" spans="1:15" x14ac:dyDescent="0.35">
      <c r="A4116" s="24">
        <v>44975.222916666666</v>
      </c>
      <c r="B4116" s="25">
        <v>44975.223611111112</v>
      </c>
      <c r="C4116" s="26" t="str">
        <f>TEXT(B4116,"dd.mm.yyyy")</f>
        <v>18.02.2023</v>
      </c>
      <c r="D4116" s="27">
        <f>B4116-A4116</f>
        <v>6.944444467080757E-4</v>
      </c>
      <c r="E4116" s="28" t="s">
        <v>42</v>
      </c>
      <c r="F4116" s="28" t="s">
        <v>551</v>
      </c>
      <c r="G4116" s="28">
        <v>1</v>
      </c>
      <c r="H4116" s="29">
        <v>0.6</v>
      </c>
      <c r="I4116" s="28">
        <v>1</v>
      </c>
      <c r="J4116" s="28" t="s">
        <v>12</v>
      </c>
      <c r="K4116" s="28">
        <v>2</v>
      </c>
      <c r="L4116" s="29">
        <v>3.4</v>
      </c>
      <c r="M4116" s="29">
        <f t="shared" si="64"/>
        <v>1.02</v>
      </c>
      <c r="N4116" s="29">
        <v>1.5800000000000005</v>
      </c>
      <c r="O4116" s="30">
        <v>6</v>
      </c>
    </row>
    <row r="4117" spans="1:15" x14ac:dyDescent="0.35">
      <c r="A4117" s="24">
        <v>44975.222916666666</v>
      </c>
      <c r="B4117" s="25">
        <v>44975.231249999997</v>
      </c>
      <c r="C4117" s="26" t="str">
        <f>TEXT(B4117,"dd.mm.yyyy")</f>
        <v>18.02.2023</v>
      </c>
      <c r="D4117" s="27">
        <f>B4117-A4117</f>
        <v>8.333333331393078E-3</v>
      </c>
      <c r="E4117" s="28" t="s">
        <v>53</v>
      </c>
      <c r="F4117" s="28" t="s">
        <v>740</v>
      </c>
      <c r="G4117" s="28">
        <v>2</v>
      </c>
      <c r="H4117" s="29">
        <v>2.9</v>
      </c>
      <c r="I4117" s="28">
        <v>1</v>
      </c>
      <c r="J4117" s="28" t="s">
        <v>12</v>
      </c>
      <c r="K4117" s="28">
        <v>2</v>
      </c>
      <c r="L4117" s="29">
        <v>8.6999999999999993</v>
      </c>
      <c r="M4117" s="29">
        <f t="shared" si="64"/>
        <v>2.61</v>
      </c>
      <c r="N4117" s="29">
        <v>0.69000000000000128</v>
      </c>
      <c r="O4117" s="30">
        <v>12</v>
      </c>
    </row>
    <row r="4118" spans="1:15" x14ac:dyDescent="0.35">
      <c r="A4118" s="24">
        <v>44975.222916666666</v>
      </c>
      <c r="B4118" s="25">
        <v>44975.229166666664</v>
      </c>
      <c r="C4118" s="26" t="str">
        <f>TEXT(B4118,"dd.mm.yyyy")</f>
        <v>18.02.2023</v>
      </c>
      <c r="D4118" s="27">
        <f>B4118-A4118</f>
        <v>6.2499999985448085E-3</v>
      </c>
      <c r="E4118" s="28" t="s">
        <v>43</v>
      </c>
      <c r="F4118" s="28" t="s">
        <v>845</v>
      </c>
      <c r="G4118" s="28">
        <v>1</v>
      </c>
      <c r="H4118" s="29">
        <v>2.2999999999999998</v>
      </c>
      <c r="I4118" s="28">
        <v>1</v>
      </c>
      <c r="J4118" s="28" t="s">
        <v>12</v>
      </c>
      <c r="K4118" s="28">
        <v>1</v>
      </c>
      <c r="L4118" s="29">
        <v>6.9</v>
      </c>
      <c r="M4118" s="29">
        <f t="shared" si="64"/>
        <v>2.0699999999999998</v>
      </c>
      <c r="N4118" s="29">
        <v>2.0299999999999994</v>
      </c>
      <c r="O4118" s="30">
        <v>11</v>
      </c>
    </row>
    <row r="4119" spans="1:15" x14ac:dyDescent="0.35">
      <c r="A4119" s="24">
        <v>44975.222916666666</v>
      </c>
      <c r="B4119" s="25">
        <v>44975.225694444445</v>
      </c>
      <c r="C4119" s="26" t="str">
        <f>TEXT(B4119,"dd.mm.yyyy")</f>
        <v>18.02.2023</v>
      </c>
      <c r="D4119" s="27">
        <f>B4119-A4119</f>
        <v>2.7777777795563452E-3</v>
      </c>
      <c r="E4119" s="28" t="s">
        <v>68</v>
      </c>
      <c r="F4119" s="28" t="s">
        <v>424</v>
      </c>
      <c r="G4119" s="28">
        <v>1</v>
      </c>
      <c r="H4119" s="29">
        <v>1</v>
      </c>
      <c r="I4119" s="28">
        <v>1</v>
      </c>
      <c r="J4119" s="28" t="s">
        <v>12</v>
      </c>
      <c r="K4119" s="28">
        <v>2</v>
      </c>
      <c r="L4119" s="29">
        <v>3.4</v>
      </c>
      <c r="M4119" s="29">
        <f t="shared" si="64"/>
        <v>1.02</v>
      </c>
      <c r="N4119" s="29">
        <v>1.5800000000000005</v>
      </c>
      <c r="O4119" s="30">
        <v>6</v>
      </c>
    </row>
    <row r="4120" spans="1:15" x14ac:dyDescent="0.35">
      <c r="A4120" s="24">
        <v>44975.223611111112</v>
      </c>
      <c r="B4120" s="25">
        <v>44975.238194444442</v>
      </c>
      <c r="C4120" s="26" t="str">
        <f>TEXT(B4120,"dd.mm.yyyy")</f>
        <v>18.02.2023</v>
      </c>
      <c r="D4120" s="27">
        <f>B4120-A4120</f>
        <v>1.4583333329937886E-2</v>
      </c>
      <c r="E4120" s="28" t="s">
        <v>76</v>
      </c>
      <c r="F4120" s="28" t="s">
        <v>472</v>
      </c>
      <c r="G4120" s="28">
        <v>1</v>
      </c>
      <c r="H4120" s="29">
        <v>3.9</v>
      </c>
      <c r="I4120" s="28">
        <v>1</v>
      </c>
      <c r="J4120" s="28" t="s">
        <v>12</v>
      </c>
      <c r="K4120" s="28">
        <v>2</v>
      </c>
      <c r="L4120" s="29">
        <v>11.7</v>
      </c>
      <c r="M4120" s="29">
        <f t="shared" si="64"/>
        <v>3.51</v>
      </c>
      <c r="N4120" s="29">
        <v>1.7900000000000009</v>
      </c>
      <c r="O4120" s="30">
        <v>17</v>
      </c>
    </row>
    <row r="4121" spans="1:15" x14ac:dyDescent="0.35">
      <c r="A4121" s="24">
        <v>44975.223611111112</v>
      </c>
      <c r="B4121" s="25">
        <v>44975.230555555558</v>
      </c>
      <c r="C4121" s="26" t="str">
        <f>TEXT(B4121,"dd.mm.yyyy")</f>
        <v>18.02.2023</v>
      </c>
      <c r="D4121" s="27">
        <f>B4121-A4121</f>
        <v>6.9444444452528842E-3</v>
      </c>
      <c r="E4121" s="28" t="s">
        <v>56</v>
      </c>
      <c r="F4121" s="28" t="s">
        <v>884</v>
      </c>
      <c r="G4121" s="28">
        <v>1</v>
      </c>
      <c r="H4121" s="29">
        <v>3.7</v>
      </c>
      <c r="I4121" s="28">
        <v>1</v>
      </c>
      <c r="J4121" s="28" t="s">
        <v>12</v>
      </c>
      <c r="K4121" s="28">
        <v>1</v>
      </c>
      <c r="L4121" s="29">
        <v>11.1</v>
      </c>
      <c r="M4121" s="29">
        <f t="shared" si="64"/>
        <v>3.3299999999999996</v>
      </c>
      <c r="N4121" s="29">
        <v>1.5700000000000003</v>
      </c>
      <c r="O4121" s="30">
        <v>16</v>
      </c>
    </row>
    <row r="4122" spans="1:15" x14ac:dyDescent="0.35">
      <c r="A4122" s="24">
        <v>44975.223611111112</v>
      </c>
      <c r="B4122" s="25">
        <v>44975.227083333331</v>
      </c>
      <c r="C4122" s="26" t="str">
        <f>TEXT(B4122,"dd.mm.yyyy")</f>
        <v>18.02.2023</v>
      </c>
      <c r="D4122" s="27">
        <f>B4122-A4122</f>
        <v>3.4722222189884633E-3</v>
      </c>
      <c r="E4122" s="28" t="s">
        <v>14</v>
      </c>
      <c r="F4122" s="28" t="s">
        <v>277</v>
      </c>
      <c r="G4122" s="28">
        <v>1</v>
      </c>
      <c r="H4122" s="29">
        <v>1.8</v>
      </c>
      <c r="I4122" s="28">
        <v>1</v>
      </c>
      <c r="J4122" s="28" t="s">
        <v>12</v>
      </c>
      <c r="K4122" s="28">
        <v>1</v>
      </c>
      <c r="L4122" s="29">
        <v>3.4</v>
      </c>
      <c r="M4122" s="29">
        <f t="shared" si="64"/>
        <v>1.02</v>
      </c>
      <c r="N4122" s="29">
        <v>1.5800000000000005</v>
      </c>
      <c r="O4122" s="30">
        <v>6</v>
      </c>
    </row>
    <row r="4123" spans="1:15" x14ac:dyDescent="0.35">
      <c r="A4123" s="24">
        <v>44975.224305555559</v>
      </c>
      <c r="B4123" s="25">
        <v>44975.226388888892</v>
      </c>
      <c r="C4123" s="26" t="str">
        <f>TEXT(B4123,"dd.mm.yyyy")</f>
        <v>18.02.2023</v>
      </c>
      <c r="D4123" s="27">
        <f>B4123-A4123</f>
        <v>2.0833333328482695E-3</v>
      </c>
      <c r="E4123" s="28" t="s">
        <v>42</v>
      </c>
      <c r="F4123" s="28" t="s">
        <v>667</v>
      </c>
      <c r="G4123" s="28">
        <v>4</v>
      </c>
      <c r="H4123" s="29">
        <v>0.7</v>
      </c>
      <c r="I4123" s="28">
        <v>1</v>
      </c>
      <c r="J4123" s="28" t="s">
        <v>12</v>
      </c>
      <c r="K4123" s="28">
        <v>2</v>
      </c>
      <c r="L4123" s="29">
        <v>3</v>
      </c>
      <c r="M4123" s="29">
        <f t="shared" si="64"/>
        <v>0.89999999999999991</v>
      </c>
      <c r="N4123" s="29">
        <v>1.0999999999999996</v>
      </c>
      <c r="O4123" s="30">
        <v>5</v>
      </c>
    </row>
    <row r="4124" spans="1:15" x14ac:dyDescent="0.35">
      <c r="A4124" s="24">
        <v>44975.224305555559</v>
      </c>
      <c r="B4124" s="25">
        <v>44975.229861111111</v>
      </c>
      <c r="C4124" s="26" t="str">
        <f>TEXT(B4124,"dd.mm.yyyy")</f>
        <v>18.02.2023</v>
      </c>
      <c r="D4124" s="27">
        <f>B4124-A4124</f>
        <v>5.5555555518367328E-3</v>
      </c>
      <c r="E4124" s="28" t="s">
        <v>67</v>
      </c>
      <c r="F4124" s="28" t="s">
        <v>207</v>
      </c>
      <c r="G4124" s="28">
        <v>3</v>
      </c>
      <c r="H4124" s="29">
        <v>1.4</v>
      </c>
      <c r="I4124" s="28">
        <v>1</v>
      </c>
      <c r="J4124" s="28" t="s">
        <v>12</v>
      </c>
      <c r="K4124" s="28">
        <v>1</v>
      </c>
      <c r="L4124" s="29">
        <v>3.5</v>
      </c>
      <c r="M4124" s="29">
        <f t="shared" si="64"/>
        <v>1.05</v>
      </c>
      <c r="N4124" s="29">
        <v>1.4500000000000002</v>
      </c>
      <c r="O4124" s="30">
        <v>6</v>
      </c>
    </row>
    <row r="4125" spans="1:15" x14ac:dyDescent="0.35">
      <c r="A4125" s="24">
        <v>44975.224999999999</v>
      </c>
      <c r="B4125" s="25">
        <v>44975.227777777778</v>
      </c>
      <c r="C4125" s="26" t="str">
        <f>TEXT(B4125,"dd.mm.yyyy")</f>
        <v>18.02.2023</v>
      </c>
      <c r="D4125" s="27">
        <f>B4125-A4125</f>
        <v>2.7777777795563452E-3</v>
      </c>
      <c r="E4125" s="28" t="s">
        <v>68</v>
      </c>
      <c r="F4125" s="28" t="s">
        <v>559</v>
      </c>
      <c r="G4125" s="28">
        <v>1</v>
      </c>
      <c r="H4125" s="29">
        <v>0.8</v>
      </c>
      <c r="I4125" s="28">
        <v>1</v>
      </c>
      <c r="J4125" s="28" t="s">
        <v>12</v>
      </c>
      <c r="K4125" s="28">
        <v>1</v>
      </c>
      <c r="L4125" s="29">
        <v>4</v>
      </c>
      <c r="M4125" s="29">
        <f t="shared" si="64"/>
        <v>1.2</v>
      </c>
      <c r="N4125" s="29">
        <v>0.79999999999999982</v>
      </c>
      <c r="O4125" s="30">
        <v>6</v>
      </c>
    </row>
    <row r="4126" spans="1:15" x14ac:dyDescent="0.35">
      <c r="A4126" s="24">
        <v>44975.224999999999</v>
      </c>
      <c r="B4126" s="25">
        <v>44975.23541666667</v>
      </c>
      <c r="C4126" s="26" t="str">
        <f>TEXT(B4126,"dd.mm.yyyy")</f>
        <v>18.02.2023</v>
      </c>
      <c r="D4126" s="27">
        <f>B4126-A4126</f>
        <v>1.0416666671517305E-2</v>
      </c>
      <c r="E4126" s="28" t="s">
        <v>50</v>
      </c>
      <c r="F4126" s="28" t="s">
        <v>168</v>
      </c>
      <c r="G4126" s="28">
        <v>1</v>
      </c>
      <c r="H4126" s="29">
        <v>10.1</v>
      </c>
      <c r="I4126" s="28">
        <v>1</v>
      </c>
      <c r="J4126" s="28" t="s">
        <v>12</v>
      </c>
      <c r="K4126" s="28">
        <v>1</v>
      </c>
      <c r="L4126" s="29">
        <v>30.3</v>
      </c>
      <c r="M4126" s="29">
        <f t="shared" si="64"/>
        <v>9.09</v>
      </c>
      <c r="N4126" s="29">
        <v>4.6099999999999959</v>
      </c>
      <c r="O4126" s="30">
        <v>44</v>
      </c>
    </row>
    <row r="4127" spans="1:15" x14ac:dyDescent="0.35">
      <c r="A4127" s="24">
        <v>44975.225694444445</v>
      </c>
      <c r="B4127" s="25">
        <v>44975.232638888891</v>
      </c>
      <c r="C4127" s="26" t="str">
        <f>TEXT(B4127,"dd.mm.yyyy")</f>
        <v>18.02.2023</v>
      </c>
      <c r="D4127" s="27">
        <f>B4127-A4127</f>
        <v>6.9444444452528842E-3</v>
      </c>
      <c r="E4127" s="28" t="s">
        <v>55</v>
      </c>
      <c r="F4127" s="28" t="s">
        <v>286</v>
      </c>
      <c r="G4127" s="28">
        <v>1</v>
      </c>
      <c r="H4127" s="29">
        <v>2.4</v>
      </c>
      <c r="I4127" s="28">
        <v>1</v>
      </c>
      <c r="J4127" s="28" t="s">
        <v>12</v>
      </c>
      <c r="K4127" s="28">
        <v>1</v>
      </c>
      <c r="L4127" s="29">
        <v>7.2</v>
      </c>
      <c r="M4127" s="29">
        <f t="shared" si="64"/>
        <v>2.16</v>
      </c>
      <c r="N4127" s="29">
        <v>1.6399999999999997</v>
      </c>
      <c r="O4127" s="30">
        <v>11</v>
      </c>
    </row>
    <row r="4128" spans="1:15" x14ac:dyDescent="0.35">
      <c r="A4128" s="24">
        <v>44975.226388888892</v>
      </c>
      <c r="B4128" s="25">
        <v>44975.236111111109</v>
      </c>
      <c r="C4128" s="26" t="str">
        <f>TEXT(B4128,"dd.mm.yyyy")</f>
        <v>18.02.2023</v>
      </c>
      <c r="D4128" s="27">
        <f>B4128-A4128</f>
        <v>9.7222222175332718E-3</v>
      </c>
      <c r="E4128" s="28" t="s">
        <v>30</v>
      </c>
      <c r="F4128" s="28" t="s">
        <v>906</v>
      </c>
      <c r="G4128" s="28">
        <v>1</v>
      </c>
      <c r="H4128" s="29">
        <v>3.3</v>
      </c>
      <c r="I4128" s="28">
        <v>1</v>
      </c>
      <c r="J4128" s="28" t="s">
        <v>12</v>
      </c>
      <c r="K4128" s="28">
        <v>2</v>
      </c>
      <c r="L4128" s="29">
        <v>9.9</v>
      </c>
      <c r="M4128" s="29">
        <f t="shared" si="64"/>
        <v>2.97</v>
      </c>
      <c r="N4128" s="29">
        <v>2.129999999999999</v>
      </c>
      <c r="O4128" s="30">
        <v>15</v>
      </c>
    </row>
    <row r="4129" spans="1:15" x14ac:dyDescent="0.35">
      <c r="A4129" s="24">
        <v>44975.226388888892</v>
      </c>
      <c r="B4129" s="25">
        <v>44975.237500000003</v>
      </c>
      <c r="C4129" s="26" t="str">
        <f>TEXT(B4129,"dd.mm.yyyy")</f>
        <v>18.02.2023</v>
      </c>
      <c r="D4129" s="27">
        <f>B4129-A4129</f>
        <v>1.1111111110949423E-2</v>
      </c>
      <c r="E4129" s="28" t="s">
        <v>16</v>
      </c>
      <c r="F4129" s="28" t="s">
        <v>449</v>
      </c>
      <c r="G4129" s="28">
        <v>2</v>
      </c>
      <c r="H4129" s="29">
        <v>8.6</v>
      </c>
      <c r="I4129" s="28">
        <v>1</v>
      </c>
      <c r="J4129" s="28" t="s">
        <v>12</v>
      </c>
      <c r="K4129" s="28">
        <v>2</v>
      </c>
      <c r="L4129" s="29">
        <v>25.8</v>
      </c>
      <c r="M4129" s="29">
        <f t="shared" si="64"/>
        <v>7.74</v>
      </c>
      <c r="N4129" s="29">
        <v>5.4599999999999973</v>
      </c>
      <c r="O4129" s="30">
        <v>39</v>
      </c>
    </row>
    <row r="4130" spans="1:15" x14ac:dyDescent="0.35">
      <c r="A4130" s="24">
        <v>44975.227083333331</v>
      </c>
      <c r="B4130" s="25">
        <v>44975.240972222222</v>
      </c>
      <c r="C4130" s="26" t="str">
        <f>TEXT(B4130,"dd.mm.yyyy")</f>
        <v>18.02.2023</v>
      </c>
      <c r="D4130" s="27">
        <f>B4130-A4130</f>
        <v>1.3888888890505768E-2</v>
      </c>
      <c r="E4130" s="28" t="s">
        <v>63</v>
      </c>
      <c r="F4130" s="28" t="s">
        <v>856</v>
      </c>
      <c r="G4130" s="28">
        <v>1</v>
      </c>
      <c r="H4130" s="29">
        <v>16.399999999999999</v>
      </c>
      <c r="I4130" s="28">
        <v>2</v>
      </c>
      <c r="J4130" s="28" t="s">
        <v>12</v>
      </c>
      <c r="K4130" s="28">
        <v>2</v>
      </c>
      <c r="L4130" s="29">
        <v>49.2</v>
      </c>
      <c r="M4130" s="29">
        <f t="shared" si="64"/>
        <v>14.76</v>
      </c>
      <c r="N4130" s="29">
        <v>11.04</v>
      </c>
      <c r="O4130" s="30">
        <v>75</v>
      </c>
    </row>
    <row r="4131" spans="1:15" x14ac:dyDescent="0.35">
      <c r="A4131" s="24">
        <v>44975.227083333331</v>
      </c>
      <c r="B4131" s="25">
        <v>44975.231944444444</v>
      </c>
      <c r="C4131" s="26" t="str">
        <f>TEXT(B4131,"dd.mm.yyyy")</f>
        <v>18.02.2023</v>
      </c>
      <c r="D4131" s="27">
        <f>B4131-A4131</f>
        <v>4.8611111124046147E-3</v>
      </c>
      <c r="E4131" s="28" t="s">
        <v>25</v>
      </c>
      <c r="F4131" s="28" t="s">
        <v>235</v>
      </c>
      <c r="G4131" s="28">
        <v>1</v>
      </c>
      <c r="H4131" s="29">
        <v>1.9</v>
      </c>
      <c r="I4131" s="28">
        <v>1</v>
      </c>
      <c r="J4131" s="28" t="s">
        <v>12</v>
      </c>
      <c r="K4131" s="28">
        <v>2</v>
      </c>
      <c r="L4131" s="29">
        <v>3.6</v>
      </c>
      <c r="M4131" s="29">
        <f t="shared" si="64"/>
        <v>1.08</v>
      </c>
      <c r="N4131" s="29">
        <v>1.3199999999999998</v>
      </c>
      <c r="O4131" s="30">
        <v>6</v>
      </c>
    </row>
    <row r="4132" spans="1:15" x14ac:dyDescent="0.35">
      <c r="A4132" s="24">
        <v>44975.227083333331</v>
      </c>
      <c r="B4132" s="25">
        <v>44975.229861111111</v>
      </c>
      <c r="C4132" s="26" t="str">
        <f>TEXT(B4132,"dd.mm.yyyy")</f>
        <v>18.02.2023</v>
      </c>
      <c r="D4132" s="27">
        <f>B4132-A4132</f>
        <v>2.7777777795563452E-3</v>
      </c>
      <c r="E4132" s="28" t="s">
        <v>13</v>
      </c>
      <c r="F4132" s="28" t="s">
        <v>200</v>
      </c>
      <c r="G4132" s="28">
        <v>1</v>
      </c>
      <c r="H4132" s="29">
        <v>1.2</v>
      </c>
      <c r="I4132" s="28">
        <v>1</v>
      </c>
      <c r="J4132" s="28" t="s">
        <v>12</v>
      </c>
      <c r="K4132" s="28">
        <v>2</v>
      </c>
      <c r="L4132" s="29">
        <v>3.5</v>
      </c>
      <c r="M4132" s="29">
        <f t="shared" si="64"/>
        <v>1.05</v>
      </c>
      <c r="N4132" s="29">
        <v>1.4500000000000002</v>
      </c>
      <c r="O4132" s="30">
        <v>6</v>
      </c>
    </row>
    <row r="4133" spans="1:15" x14ac:dyDescent="0.35">
      <c r="A4133" s="24">
        <v>44975.227777777778</v>
      </c>
      <c r="B4133" s="25">
        <v>44975.229166666664</v>
      </c>
      <c r="C4133" s="26" t="str">
        <f>TEXT(B4133,"dd.mm.yyyy")</f>
        <v>18.02.2023</v>
      </c>
      <c r="D4133" s="27">
        <f>B4133-A4133</f>
        <v>1.3888888861401938E-3</v>
      </c>
      <c r="E4133" s="28" t="s">
        <v>23</v>
      </c>
      <c r="F4133" s="28" t="s">
        <v>573</v>
      </c>
      <c r="G4133" s="28">
        <v>1</v>
      </c>
      <c r="H4133" s="29">
        <v>0.6</v>
      </c>
      <c r="I4133" s="28">
        <v>1</v>
      </c>
      <c r="J4133" s="28" t="s">
        <v>12</v>
      </c>
      <c r="K4133" s="28">
        <v>2</v>
      </c>
      <c r="L4133" s="29">
        <v>3.1</v>
      </c>
      <c r="M4133" s="29">
        <f t="shared" si="64"/>
        <v>0.92999999999999994</v>
      </c>
      <c r="N4133" s="29">
        <v>0.9700000000000002</v>
      </c>
      <c r="O4133" s="30">
        <v>5</v>
      </c>
    </row>
    <row r="4134" spans="1:15" x14ac:dyDescent="0.35">
      <c r="A4134" s="24">
        <v>44975.227777777778</v>
      </c>
      <c r="B4134" s="25">
        <v>44975.232638888891</v>
      </c>
      <c r="C4134" s="26" t="str">
        <f>TEXT(B4134,"dd.mm.yyyy")</f>
        <v>18.02.2023</v>
      </c>
      <c r="D4134" s="27">
        <f>B4134-A4134</f>
        <v>4.8611111124046147E-3</v>
      </c>
      <c r="E4134" s="28" t="s">
        <v>57</v>
      </c>
      <c r="F4134" s="28" t="s">
        <v>566</v>
      </c>
      <c r="G4134" s="28">
        <v>1</v>
      </c>
      <c r="H4134" s="29">
        <v>1.7</v>
      </c>
      <c r="I4134" s="28">
        <v>1</v>
      </c>
      <c r="J4134" s="28" t="s">
        <v>12</v>
      </c>
      <c r="K4134" s="28">
        <v>2</v>
      </c>
      <c r="L4134" s="29">
        <v>3.8</v>
      </c>
      <c r="M4134" s="29">
        <f t="shared" si="64"/>
        <v>1.1399999999999999</v>
      </c>
      <c r="N4134" s="29">
        <v>1.0600000000000005</v>
      </c>
      <c r="O4134" s="30">
        <v>6</v>
      </c>
    </row>
    <row r="4135" spans="1:15" x14ac:dyDescent="0.35">
      <c r="A4135" s="24">
        <v>44975.228472222225</v>
      </c>
      <c r="B4135" s="25">
        <v>44975.229861111111</v>
      </c>
      <c r="C4135" s="26" t="str">
        <f>TEXT(B4135,"dd.mm.yyyy")</f>
        <v>18.02.2023</v>
      </c>
      <c r="D4135" s="27">
        <f>B4135-A4135</f>
        <v>1.3888888861401938E-3</v>
      </c>
      <c r="E4135" s="28" t="s">
        <v>22</v>
      </c>
      <c r="F4135" s="28" t="s">
        <v>674</v>
      </c>
      <c r="G4135" s="28">
        <v>2</v>
      </c>
      <c r="H4135" s="29">
        <v>1</v>
      </c>
      <c r="I4135" s="28">
        <v>1</v>
      </c>
      <c r="J4135" s="28" t="s">
        <v>12</v>
      </c>
      <c r="K4135" s="28">
        <v>2</v>
      </c>
      <c r="L4135" s="29">
        <v>3.5</v>
      </c>
      <c r="M4135" s="29">
        <f t="shared" si="64"/>
        <v>1.05</v>
      </c>
      <c r="N4135" s="29">
        <v>1.4500000000000002</v>
      </c>
      <c r="O4135" s="30">
        <v>6</v>
      </c>
    </row>
    <row r="4136" spans="1:15" x14ac:dyDescent="0.35">
      <c r="A4136" s="24">
        <v>44975.228472222225</v>
      </c>
      <c r="B4136" s="25">
        <v>44975.23333333333</v>
      </c>
      <c r="C4136" s="26" t="str">
        <f>TEXT(B4136,"dd.mm.yyyy")</f>
        <v>18.02.2023</v>
      </c>
      <c r="D4136" s="27">
        <f>B4136-A4136</f>
        <v>4.8611111051286571E-3</v>
      </c>
      <c r="E4136" s="28" t="s">
        <v>14</v>
      </c>
      <c r="F4136" s="28" t="s">
        <v>930</v>
      </c>
      <c r="G4136" s="28">
        <v>1</v>
      </c>
      <c r="H4136" s="29">
        <v>1.5</v>
      </c>
      <c r="I4136" s="28">
        <v>1</v>
      </c>
      <c r="J4136" s="28" t="s">
        <v>12</v>
      </c>
      <c r="K4136" s="28">
        <v>2</v>
      </c>
      <c r="L4136" s="29">
        <v>3.6</v>
      </c>
      <c r="M4136" s="29">
        <f t="shared" si="64"/>
        <v>1.08</v>
      </c>
      <c r="N4136" s="29">
        <v>1.3199999999999998</v>
      </c>
      <c r="O4136" s="30">
        <v>6</v>
      </c>
    </row>
    <row r="4137" spans="1:15" x14ac:dyDescent="0.35">
      <c r="A4137" s="24">
        <v>44975.229166666664</v>
      </c>
      <c r="B4137" s="25">
        <v>44975.239583333336</v>
      </c>
      <c r="C4137" s="26" t="str">
        <f>TEXT(B4137,"dd.mm.yyyy")</f>
        <v>18.02.2023</v>
      </c>
      <c r="D4137" s="27">
        <f>B4137-A4137</f>
        <v>1.0416666671517305E-2</v>
      </c>
      <c r="E4137" s="28" t="s">
        <v>15</v>
      </c>
      <c r="F4137" s="28" t="s">
        <v>471</v>
      </c>
      <c r="G4137" s="28">
        <v>1</v>
      </c>
      <c r="H4137" s="29">
        <v>6.5</v>
      </c>
      <c r="I4137" s="28">
        <v>1</v>
      </c>
      <c r="J4137" s="28" t="s">
        <v>12</v>
      </c>
      <c r="K4137" s="28">
        <v>1</v>
      </c>
      <c r="L4137" s="29">
        <v>19.5</v>
      </c>
      <c r="M4137" s="29">
        <f t="shared" si="64"/>
        <v>5.85</v>
      </c>
      <c r="N4137" s="29">
        <v>1.6499999999999986</v>
      </c>
      <c r="O4137" s="30">
        <v>27</v>
      </c>
    </row>
    <row r="4138" spans="1:15" x14ac:dyDescent="0.35">
      <c r="A4138" s="24">
        <v>44975.229166666664</v>
      </c>
      <c r="B4138" s="25">
        <v>44975.238194444442</v>
      </c>
      <c r="C4138" s="26" t="str">
        <f>TEXT(B4138,"dd.mm.yyyy")</f>
        <v>18.02.2023</v>
      </c>
      <c r="D4138" s="27">
        <f>B4138-A4138</f>
        <v>9.0277777781011537E-3</v>
      </c>
      <c r="E4138" s="28" t="s">
        <v>21</v>
      </c>
      <c r="F4138" s="28" t="s">
        <v>115</v>
      </c>
      <c r="G4138" s="28">
        <v>2</v>
      </c>
      <c r="H4138" s="29">
        <v>7.1</v>
      </c>
      <c r="I4138" s="28">
        <v>1</v>
      </c>
      <c r="J4138" s="28" t="s">
        <v>12</v>
      </c>
      <c r="K4138" s="28">
        <v>2</v>
      </c>
      <c r="L4138" s="29">
        <v>21.3</v>
      </c>
      <c r="M4138" s="29">
        <f t="shared" si="64"/>
        <v>6.39</v>
      </c>
      <c r="N4138" s="29">
        <v>4.3099999999999987</v>
      </c>
      <c r="O4138" s="30">
        <v>32</v>
      </c>
    </row>
    <row r="4139" spans="1:15" x14ac:dyDescent="0.35">
      <c r="A4139" s="24">
        <v>44975.229861111111</v>
      </c>
      <c r="B4139" s="25">
        <v>44975.249305555553</v>
      </c>
      <c r="C4139" s="26" t="str">
        <f>TEXT(B4139,"dd.mm.yyyy")</f>
        <v>18.02.2023</v>
      </c>
      <c r="D4139" s="27">
        <f>B4139-A4139</f>
        <v>1.9444444442342501E-2</v>
      </c>
      <c r="E4139" s="28" t="s">
        <v>75</v>
      </c>
      <c r="F4139" s="28" t="s">
        <v>148</v>
      </c>
      <c r="G4139" s="28">
        <v>1</v>
      </c>
      <c r="H4139" s="29">
        <v>18.5</v>
      </c>
      <c r="I4139" s="28">
        <v>1</v>
      </c>
      <c r="J4139" s="28" t="s">
        <v>12</v>
      </c>
      <c r="K4139" s="28">
        <v>2</v>
      </c>
      <c r="L4139" s="29">
        <v>55.5</v>
      </c>
      <c r="M4139" s="29">
        <f t="shared" si="64"/>
        <v>16.649999999999999</v>
      </c>
      <c r="N4139" s="29">
        <v>6.8500000000000014</v>
      </c>
      <c r="O4139" s="30">
        <v>79</v>
      </c>
    </row>
    <row r="4140" spans="1:15" x14ac:dyDescent="0.35">
      <c r="A4140" s="24">
        <v>44975.229861111111</v>
      </c>
      <c r="B4140" s="25">
        <v>44975.234027777777</v>
      </c>
      <c r="C4140" s="26" t="str">
        <f>TEXT(B4140,"dd.mm.yyyy")</f>
        <v>18.02.2023</v>
      </c>
      <c r="D4140" s="27">
        <f>B4140-A4140</f>
        <v>4.166666665696539E-3</v>
      </c>
      <c r="E4140" s="28" t="s">
        <v>53</v>
      </c>
      <c r="F4140" s="28" t="s">
        <v>267</v>
      </c>
      <c r="G4140" s="28">
        <v>4</v>
      </c>
      <c r="H4140" s="29">
        <v>0.7</v>
      </c>
      <c r="I4140" s="28">
        <v>1</v>
      </c>
      <c r="J4140" s="28" t="s">
        <v>12</v>
      </c>
      <c r="K4140" s="28">
        <v>2</v>
      </c>
      <c r="L4140" s="29">
        <v>3.8</v>
      </c>
      <c r="M4140" s="29">
        <f t="shared" si="64"/>
        <v>1.1399999999999999</v>
      </c>
      <c r="N4140" s="29">
        <v>1.0600000000000005</v>
      </c>
      <c r="O4140" s="30">
        <v>6</v>
      </c>
    </row>
    <row r="4141" spans="1:15" x14ac:dyDescent="0.35">
      <c r="A4141" s="24">
        <v>44975.230555555558</v>
      </c>
      <c r="B4141" s="25">
        <v>44975.232638888891</v>
      </c>
      <c r="C4141" s="26" t="str">
        <f>TEXT(B4141,"dd.mm.yyyy")</f>
        <v>18.02.2023</v>
      </c>
      <c r="D4141" s="27">
        <f>B4141-A4141</f>
        <v>2.0833333328482695E-3</v>
      </c>
      <c r="E4141" s="28" t="s">
        <v>63</v>
      </c>
      <c r="F4141" s="28" t="s">
        <v>495</v>
      </c>
      <c r="G4141" s="28">
        <v>1</v>
      </c>
      <c r="H4141" s="29">
        <v>1.5</v>
      </c>
      <c r="I4141" s="28">
        <v>1</v>
      </c>
      <c r="J4141" s="28" t="s">
        <v>12</v>
      </c>
      <c r="K4141" s="28">
        <v>2</v>
      </c>
      <c r="L4141" s="29">
        <v>3.3</v>
      </c>
      <c r="M4141" s="29">
        <f t="shared" si="64"/>
        <v>0.98999999999999988</v>
      </c>
      <c r="N4141" s="29">
        <v>0.71</v>
      </c>
      <c r="O4141" s="30">
        <v>5</v>
      </c>
    </row>
    <row r="4142" spans="1:15" x14ac:dyDescent="0.35">
      <c r="A4142" s="24">
        <v>44975.230555555558</v>
      </c>
      <c r="B4142" s="25">
        <v>44975.234722222223</v>
      </c>
      <c r="C4142" s="26" t="str">
        <f>TEXT(B4142,"dd.mm.yyyy")</f>
        <v>18.02.2023</v>
      </c>
      <c r="D4142" s="27">
        <f>B4142-A4142</f>
        <v>4.166666665696539E-3</v>
      </c>
      <c r="E4142" s="28" t="s">
        <v>15</v>
      </c>
      <c r="F4142" s="28" t="s">
        <v>573</v>
      </c>
      <c r="G4142" s="28">
        <v>1</v>
      </c>
      <c r="H4142" s="29">
        <v>1.2</v>
      </c>
      <c r="I4142" s="28">
        <v>1</v>
      </c>
      <c r="J4142" s="28" t="s">
        <v>12</v>
      </c>
      <c r="K4142" s="28">
        <v>2</v>
      </c>
      <c r="L4142" s="29">
        <v>3.8</v>
      </c>
      <c r="M4142" s="29">
        <f t="shared" si="64"/>
        <v>1.1399999999999999</v>
      </c>
      <c r="N4142" s="29">
        <v>1.0600000000000005</v>
      </c>
      <c r="O4142" s="30">
        <v>6</v>
      </c>
    </row>
    <row r="4143" spans="1:15" x14ac:dyDescent="0.35">
      <c r="A4143" s="24">
        <v>44975.231249999997</v>
      </c>
      <c r="B4143" s="25">
        <v>44975.241666666669</v>
      </c>
      <c r="C4143" s="26" t="str">
        <f>TEXT(B4143,"dd.mm.yyyy")</f>
        <v>18.02.2023</v>
      </c>
      <c r="D4143" s="27">
        <f>B4143-A4143</f>
        <v>1.0416666671517305E-2</v>
      </c>
      <c r="E4143" s="28" t="s">
        <v>53</v>
      </c>
      <c r="F4143" s="28" t="s">
        <v>78</v>
      </c>
      <c r="G4143" s="28">
        <v>1</v>
      </c>
      <c r="H4143" s="29">
        <v>8</v>
      </c>
      <c r="I4143" s="28">
        <v>1</v>
      </c>
      <c r="J4143" s="28" t="s">
        <v>12</v>
      </c>
      <c r="K4143" s="28">
        <v>2</v>
      </c>
      <c r="L4143" s="29">
        <v>24</v>
      </c>
      <c r="M4143" s="29">
        <f t="shared" si="64"/>
        <v>7.1999999999999993</v>
      </c>
      <c r="N4143" s="29">
        <v>4.8000000000000007</v>
      </c>
      <c r="O4143" s="30">
        <v>36</v>
      </c>
    </row>
    <row r="4144" spans="1:15" x14ac:dyDescent="0.35">
      <c r="A4144" s="24">
        <v>44975.231249999997</v>
      </c>
      <c r="B4144" s="25">
        <v>44975.242361111108</v>
      </c>
      <c r="C4144" s="26" t="str">
        <f>TEXT(B4144,"dd.mm.yyyy")</f>
        <v>18.02.2023</v>
      </c>
      <c r="D4144" s="27">
        <f>B4144-A4144</f>
        <v>1.1111111110949423E-2</v>
      </c>
      <c r="E4144" s="28" t="s">
        <v>66</v>
      </c>
      <c r="F4144" s="28" t="s">
        <v>436</v>
      </c>
      <c r="G4144" s="28">
        <v>2</v>
      </c>
      <c r="H4144" s="29">
        <v>5.7</v>
      </c>
      <c r="I4144" s="28">
        <v>1</v>
      </c>
      <c r="J4144" s="28" t="s">
        <v>12</v>
      </c>
      <c r="K4144" s="28">
        <v>1</v>
      </c>
      <c r="L4144" s="29">
        <v>17.100000000000001</v>
      </c>
      <c r="M4144" s="29">
        <f t="shared" si="64"/>
        <v>5.13</v>
      </c>
      <c r="N4144" s="29">
        <v>2.7699999999999996</v>
      </c>
      <c r="O4144" s="30">
        <v>25</v>
      </c>
    </row>
    <row r="4145" spans="1:15" x14ac:dyDescent="0.35">
      <c r="A4145" s="24">
        <v>44975.231944444444</v>
      </c>
      <c r="B4145" s="25">
        <v>44975.236805555556</v>
      </c>
      <c r="C4145" s="26" t="str">
        <f>TEXT(B4145,"dd.mm.yyyy")</f>
        <v>18.02.2023</v>
      </c>
      <c r="D4145" s="27">
        <f>B4145-A4145</f>
        <v>4.8611111124046147E-3</v>
      </c>
      <c r="E4145" s="28" t="s">
        <v>45</v>
      </c>
      <c r="F4145" s="28" t="s">
        <v>619</v>
      </c>
      <c r="G4145" s="28">
        <v>3</v>
      </c>
      <c r="H4145" s="29">
        <v>1.5</v>
      </c>
      <c r="I4145" s="28">
        <v>1</v>
      </c>
      <c r="J4145" s="28" t="s">
        <v>12</v>
      </c>
      <c r="K4145" s="28">
        <v>2</v>
      </c>
      <c r="L4145" s="29">
        <v>3.9</v>
      </c>
      <c r="M4145" s="29">
        <f t="shared" si="64"/>
        <v>1.17</v>
      </c>
      <c r="N4145" s="29">
        <v>0.93000000000000016</v>
      </c>
      <c r="O4145" s="30">
        <v>6</v>
      </c>
    </row>
    <row r="4146" spans="1:15" x14ac:dyDescent="0.35">
      <c r="A4146" s="24">
        <v>44975.231944444444</v>
      </c>
      <c r="B4146" s="25">
        <v>44975.23333333333</v>
      </c>
      <c r="C4146" s="26" t="str">
        <f>TEXT(B4146,"dd.mm.yyyy")</f>
        <v>18.02.2023</v>
      </c>
      <c r="D4146" s="27">
        <f>B4146-A4146</f>
        <v>1.3888888861401938E-3</v>
      </c>
      <c r="E4146" s="28" t="s">
        <v>19</v>
      </c>
      <c r="F4146" s="28" t="s">
        <v>165</v>
      </c>
      <c r="G4146" s="28">
        <v>1</v>
      </c>
      <c r="H4146" s="29">
        <v>0.3</v>
      </c>
      <c r="I4146" s="28">
        <v>1</v>
      </c>
      <c r="J4146" s="28" t="s">
        <v>12</v>
      </c>
      <c r="K4146" s="28">
        <v>2</v>
      </c>
      <c r="L4146" s="29">
        <v>3</v>
      </c>
      <c r="M4146" s="29">
        <f t="shared" si="64"/>
        <v>0.89999999999999991</v>
      </c>
      <c r="N4146" s="29">
        <v>1.0999999999999996</v>
      </c>
      <c r="O4146" s="30">
        <v>5</v>
      </c>
    </row>
    <row r="4147" spans="1:15" x14ac:dyDescent="0.35">
      <c r="A4147" s="24">
        <v>44975.232638888891</v>
      </c>
      <c r="B4147" s="25">
        <v>44975.246527777781</v>
      </c>
      <c r="C4147" s="26" t="str">
        <f>TEXT(B4147,"dd.mm.yyyy")</f>
        <v>18.02.2023</v>
      </c>
      <c r="D4147" s="27">
        <f>B4147-A4147</f>
        <v>1.3888888890505768E-2</v>
      </c>
      <c r="E4147" s="28" t="s">
        <v>63</v>
      </c>
      <c r="F4147" s="28" t="s">
        <v>272</v>
      </c>
      <c r="G4147" s="28">
        <v>1</v>
      </c>
      <c r="H4147" s="29">
        <v>4.5999999999999996</v>
      </c>
      <c r="I4147" s="28">
        <v>1</v>
      </c>
      <c r="J4147" s="28" t="s">
        <v>12</v>
      </c>
      <c r="K4147" s="28">
        <v>2</v>
      </c>
      <c r="L4147" s="29">
        <v>13.8</v>
      </c>
      <c r="M4147" s="29">
        <f t="shared" si="64"/>
        <v>4.1399999999999997</v>
      </c>
      <c r="N4147" s="29">
        <v>3.0599999999999987</v>
      </c>
      <c r="O4147" s="30">
        <v>21</v>
      </c>
    </row>
    <row r="4148" spans="1:15" x14ac:dyDescent="0.35">
      <c r="A4148" s="24">
        <v>44975.232638888891</v>
      </c>
      <c r="B4148" s="25">
        <v>44975.23541666667</v>
      </c>
      <c r="C4148" s="26" t="str">
        <f>TEXT(B4148,"dd.mm.yyyy")</f>
        <v>18.02.2023</v>
      </c>
      <c r="D4148" s="27">
        <f>B4148-A4148</f>
        <v>2.7777777795563452E-3</v>
      </c>
      <c r="E4148" s="28" t="s">
        <v>57</v>
      </c>
      <c r="F4148" s="28" t="s">
        <v>432</v>
      </c>
      <c r="G4148" s="28">
        <v>1</v>
      </c>
      <c r="H4148" s="29">
        <v>0.8</v>
      </c>
      <c r="I4148" s="28">
        <v>1</v>
      </c>
      <c r="J4148" s="28" t="s">
        <v>12</v>
      </c>
      <c r="K4148" s="28">
        <v>1</v>
      </c>
      <c r="L4148" s="29">
        <v>4</v>
      </c>
      <c r="M4148" s="29">
        <f t="shared" si="64"/>
        <v>1.2</v>
      </c>
      <c r="N4148" s="29">
        <v>1.7999999999999998</v>
      </c>
      <c r="O4148" s="30">
        <v>7</v>
      </c>
    </row>
    <row r="4149" spans="1:15" x14ac:dyDescent="0.35">
      <c r="A4149" s="24">
        <v>44975.232638888891</v>
      </c>
      <c r="B4149" s="25">
        <v>44975.243055555555</v>
      </c>
      <c r="C4149" s="26" t="str">
        <f>TEXT(B4149,"dd.mm.yyyy")</f>
        <v>18.02.2023</v>
      </c>
      <c r="D4149" s="27">
        <f>B4149-A4149</f>
        <v>1.0416666664241347E-2</v>
      </c>
      <c r="E4149" s="28" t="s">
        <v>41</v>
      </c>
      <c r="F4149" s="28" t="s">
        <v>780</v>
      </c>
      <c r="G4149" s="28">
        <v>3</v>
      </c>
      <c r="H4149" s="29">
        <v>8.5</v>
      </c>
      <c r="I4149" s="28">
        <v>1</v>
      </c>
      <c r="J4149" s="28" t="s">
        <v>12</v>
      </c>
      <c r="K4149" s="28">
        <v>1</v>
      </c>
      <c r="L4149" s="29">
        <v>25.5</v>
      </c>
      <c r="M4149" s="29">
        <f t="shared" si="64"/>
        <v>7.6499999999999995</v>
      </c>
      <c r="N4149" s="29">
        <v>1.8500000000000014</v>
      </c>
      <c r="O4149" s="30">
        <v>35</v>
      </c>
    </row>
    <row r="4150" spans="1:15" x14ac:dyDescent="0.35">
      <c r="A4150" s="24">
        <v>44975.232638888891</v>
      </c>
      <c r="B4150" s="25">
        <v>44975.253472222219</v>
      </c>
      <c r="C4150" s="26" t="str">
        <f>TEXT(B4150,"dd.mm.yyyy")</f>
        <v>18.02.2023</v>
      </c>
      <c r="D4150" s="27">
        <f>B4150-A4150</f>
        <v>2.0833333328482695E-2</v>
      </c>
      <c r="E4150" s="28" t="s">
        <v>63</v>
      </c>
      <c r="F4150" s="28" t="s">
        <v>431</v>
      </c>
      <c r="G4150" s="28">
        <v>1</v>
      </c>
      <c r="H4150" s="29">
        <v>17.7</v>
      </c>
      <c r="I4150" s="28">
        <v>2</v>
      </c>
      <c r="J4150" s="28" t="s">
        <v>12</v>
      </c>
      <c r="K4150" s="28">
        <v>2</v>
      </c>
      <c r="L4150" s="29">
        <v>53.1</v>
      </c>
      <c r="M4150" s="29">
        <f t="shared" si="64"/>
        <v>15.93</v>
      </c>
      <c r="N4150" s="29">
        <v>10.969999999999992</v>
      </c>
      <c r="O4150" s="30">
        <v>80</v>
      </c>
    </row>
    <row r="4151" spans="1:15" x14ac:dyDescent="0.35">
      <c r="A4151" s="24">
        <v>44975.232638888891</v>
      </c>
      <c r="B4151" s="25">
        <v>44975.248611111114</v>
      </c>
      <c r="C4151" s="26" t="str">
        <f>TEXT(B4151,"dd.mm.yyyy")</f>
        <v>18.02.2023</v>
      </c>
      <c r="D4151" s="27">
        <f>B4151-A4151</f>
        <v>1.5972222223354038E-2</v>
      </c>
      <c r="E4151" s="28" t="s">
        <v>42</v>
      </c>
      <c r="F4151" s="28" t="s">
        <v>898</v>
      </c>
      <c r="G4151" s="28">
        <v>2</v>
      </c>
      <c r="H4151" s="29">
        <v>0.8</v>
      </c>
      <c r="I4151" s="28">
        <v>1</v>
      </c>
      <c r="J4151" s="28" t="s">
        <v>12</v>
      </c>
      <c r="K4151" s="28">
        <v>3</v>
      </c>
      <c r="L4151" s="29">
        <v>3.9</v>
      </c>
      <c r="M4151" s="29">
        <f t="shared" si="64"/>
        <v>1.17</v>
      </c>
      <c r="N4151" s="29">
        <v>0.93000000000000016</v>
      </c>
      <c r="O4151" s="30">
        <v>6</v>
      </c>
    </row>
    <row r="4152" spans="1:15" x14ac:dyDescent="0.35">
      <c r="A4152" s="24">
        <v>44975.232638888891</v>
      </c>
      <c r="B4152" s="25">
        <v>44975.236805555556</v>
      </c>
      <c r="C4152" s="26" t="str">
        <f>TEXT(B4152,"dd.mm.yyyy")</f>
        <v>18.02.2023</v>
      </c>
      <c r="D4152" s="27">
        <f>B4152-A4152</f>
        <v>4.166666665696539E-3</v>
      </c>
      <c r="E4152" s="28" t="s">
        <v>29</v>
      </c>
      <c r="F4152" s="28" t="s">
        <v>346</v>
      </c>
      <c r="G4152" s="28">
        <v>1</v>
      </c>
      <c r="H4152" s="29">
        <v>1.5</v>
      </c>
      <c r="I4152" s="28">
        <v>1</v>
      </c>
      <c r="J4152" s="28" t="s">
        <v>12</v>
      </c>
      <c r="K4152" s="28">
        <v>1</v>
      </c>
      <c r="L4152" s="29">
        <v>3.4</v>
      </c>
      <c r="M4152" s="29">
        <f t="shared" si="64"/>
        <v>1.02</v>
      </c>
      <c r="N4152" s="29">
        <v>1.5800000000000005</v>
      </c>
      <c r="O4152" s="30">
        <v>6</v>
      </c>
    </row>
    <row r="4153" spans="1:15" x14ac:dyDescent="0.35">
      <c r="A4153" s="24">
        <v>44975.23333333333</v>
      </c>
      <c r="B4153" s="25">
        <v>44975.234027777777</v>
      </c>
      <c r="C4153" s="26" t="str">
        <f>TEXT(B4153,"dd.mm.yyyy")</f>
        <v>18.02.2023</v>
      </c>
      <c r="D4153" s="27">
        <f>B4153-A4153</f>
        <v>6.944444467080757E-4</v>
      </c>
      <c r="E4153" s="28" t="s">
        <v>28</v>
      </c>
      <c r="F4153" s="28" t="s">
        <v>867</v>
      </c>
      <c r="G4153" s="28">
        <v>1</v>
      </c>
      <c r="H4153" s="29">
        <v>0.2</v>
      </c>
      <c r="I4153" s="28">
        <v>1</v>
      </c>
      <c r="J4153" s="28" t="s">
        <v>12</v>
      </c>
      <c r="K4153" s="28">
        <v>2</v>
      </c>
      <c r="L4153" s="29">
        <v>3.6</v>
      </c>
      <c r="M4153" s="29">
        <f t="shared" si="64"/>
        <v>1.08</v>
      </c>
      <c r="N4153" s="29">
        <v>1.3199999999999998</v>
      </c>
      <c r="O4153" s="30">
        <v>6</v>
      </c>
    </row>
    <row r="4154" spans="1:15" x14ac:dyDescent="0.35">
      <c r="A4154" s="24">
        <v>44975.23333333333</v>
      </c>
      <c r="B4154" s="25">
        <v>44975.236805555556</v>
      </c>
      <c r="C4154" s="26" t="str">
        <f>TEXT(B4154,"dd.mm.yyyy")</f>
        <v>18.02.2023</v>
      </c>
      <c r="D4154" s="27">
        <f>B4154-A4154</f>
        <v>3.4722222262644209E-3</v>
      </c>
      <c r="E4154" s="28" t="s">
        <v>21</v>
      </c>
      <c r="F4154" s="28" t="s">
        <v>79</v>
      </c>
      <c r="G4154" s="28">
        <v>2</v>
      </c>
      <c r="H4154" s="29">
        <v>0.6</v>
      </c>
      <c r="I4154" s="28">
        <v>1</v>
      </c>
      <c r="J4154" s="28" t="s">
        <v>12</v>
      </c>
      <c r="K4154" s="28">
        <v>2</v>
      </c>
      <c r="L4154" s="29">
        <v>3.9</v>
      </c>
      <c r="M4154" s="29">
        <f t="shared" si="64"/>
        <v>1.17</v>
      </c>
      <c r="N4154" s="29">
        <v>0.93000000000000016</v>
      </c>
      <c r="O4154" s="30">
        <v>6</v>
      </c>
    </row>
    <row r="4155" spans="1:15" x14ac:dyDescent="0.35">
      <c r="A4155" s="24">
        <v>44975.234027777777</v>
      </c>
      <c r="B4155" s="25">
        <v>44975.243055555555</v>
      </c>
      <c r="C4155" s="26" t="str">
        <f>TEXT(B4155,"dd.mm.yyyy")</f>
        <v>18.02.2023</v>
      </c>
      <c r="D4155" s="27">
        <f>B4155-A4155</f>
        <v>9.0277777781011537E-3</v>
      </c>
      <c r="E4155" s="28" t="s">
        <v>21</v>
      </c>
      <c r="F4155" s="28" t="s">
        <v>368</v>
      </c>
      <c r="G4155" s="28">
        <v>1</v>
      </c>
      <c r="H4155" s="29">
        <v>4.9000000000000004</v>
      </c>
      <c r="I4155" s="28">
        <v>1</v>
      </c>
      <c r="J4155" s="28" t="s">
        <v>12</v>
      </c>
      <c r="K4155" s="28">
        <v>1</v>
      </c>
      <c r="L4155" s="29">
        <v>14.7</v>
      </c>
      <c r="M4155" s="29">
        <f t="shared" si="64"/>
        <v>4.4099999999999993</v>
      </c>
      <c r="N4155" s="29">
        <v>3.8900000000000006</v>
      </c>
      <c r="O4155" s="30">
        <v>23</v>
      </c>
    </row>
    <row r="4156" spans="1:15" x14ac:dyDescent="0.35">
      <c r="A4156" s="24">
        <v>44975.234722222223</v>
      </c>
      <c r="B4156" s="25">
        <v>44975.238194444442</v>
      </c>
      <c r="C4156" s="26" t="str">
        <f>TEXT(B4156,"dd.mm.yyyy")</f>
        <v>18.02.2023</v>
      </c>
      <c r="D4156" s="27">
        <f>B4156-A4156</f>
        <v>3.4722222189884633E-3</v>
      </c>
      <c r="E4156" s="28" t="s">
        <v>49</v>
      </c>
      <c r="F4156" s="28" t="s">
        <v>192</v>
      </c>
      <c r="G4156" s="28">
        <v>1</v>
      </c>
      <c r="H4156" s="29">
        <v>0.7</v>
      </c>
      <c r="I4156" s="28">
        <v>1</v>
      </c>
      <c r="J4156" s="28" t="s">
        <v>12</v>
      </c>
      <c r="K4156" s="28">
        <v>1</v>
      </c>
      <c r="L4156" s="29">
        <v>3.9</v>
      </c>
      <c r="M4156" s="29">
        <f t="shared" si="64"/>
        <v>1.17</v>
      </c>
      <c r="N4156" s="29">
        <v>0.93000000000000016</v>
      </c>
      <c r="O4156" s="30">
        <v>6</v>
      </c>
    </row>
    <row r="4157" spans="1:15" x14ac:dyDescent="0.35">
      <c r="A4157" s="24">
        <v>44975.234722222223</v>
      </c>
      <c r="B4157" s="25">
        <v>44975.240277777775</v>
      </c>
      <c r="C4157" s="26" t="str">
        <f>TEXT(B4157,"dd.mm.yyyy")</f>
        <v>18.02.2023</v>
      </c>
      <c r="D4157" s="27">
        <f>B4157-A4157</f>
        <v>5.5555555518367328E-3</v>
      </c>
      <c r="E4157" s="28" t="s">
        <v>65</v>
      </c>
      <c r="F4157" s="28" t="s">
        <v>395</v>
      </c>
      <c r="G4157" s="28">
        <v>2</v>
      </c>
      <c r="H4157" s="29">
        <v>3.1</v>
      </c>
      <c r="I4157" s="28">
        <v>1</v>
      </c>
      <c r="J4157" s="28" t="s">
        <v>12</v>
      </c>
      <c r="K4157" s="28">
        <v>2</v>
      </c>
      <c r="L4157" s="29">
        <v>9.3000000000000007</v>
      </c>
      <c r="M4157" s="29">
        <f t="shared" si="64"/>
        <v>2.79</v>
      </c>
      <c r="N4157" s="29">
        <v>0.91000000000000014</v>
      </c>
      <c r="O4157" s="30">
        <v>13</v>
      </c>
    </row>
    <row r="4158" spans="1:15" x14ac:dyDescent="0.35">
      <c r="A4158" s="24">
        <v>44975.23541666667</v>
      </c>
      <c r="B4158" s="25">
        <v>44975.238194444442</v>
      </c>
      <c r="C4158" s="26" t="str">
        <f>TEXT(B4158,"dd.mm.yyyy")</f>
        <v>18.02.2023</v>
      </c>
      <c r="D4158" s="27">
        <f>B4158-A4158</f>
        <v>2.7777777722803876E-3</v>
      </c>
      <c r="E4158" s="28" t="s">
        <v>67</v>
      </c>
      <c r="F4158" s="28" t="s">
        <v>529</v>
      </c>
      <c r="G4158" s="28">
        <v>1</v>
      </c>
      <c r="H4158" s="29">
        <v>1</v>
      </c>
      <c r="I4158" s="28">
        <v>1</v>
      </c>
      <c r="J4158" s="28" t="s">
        <v>12</v>
      </c>
      <c r="K4158" s="28">
        <v>1</v>
      </c>
      <c r="L4158" s="29">
        <v>3.4</v>
      </c>
      <c r="M4158" s="29">
        <f t="shared" si="64"/>
        <v>1.02</v>
      </c>
      <c r="N4158" s="29">
        <v>1.5800000000000005</v>
      </c>
      <c r="O4158" s="30">
        <v>6</v>
      </c>
    </row>
    <row r="4159" spans="1:15" x14ac:dyDescent="0.35">
      <c r="A4159" s="24">
        <v>44975.236111111109</v>
      </c>
      <c r="B4159" s="25">
        <v>44975.242361111108</v>
      </c>
      <c r="C4159" s="26" t="str">
        <f>TEXT(B4159,"dd.mm.yyyy")</f>
        <v>18.02.2023</v>
      </c>
      <c r="D4159" s="27">
        <f>B4159-A4159</f>
        <v>6.2499999985448085E-3</v>
      </c>
      <c r="E4159" s="28" t="s">
        <v>43</v>
      </c>
      <c r="F4159" s="28" t="s">
        <v>495</v>
      </c>
      <c r="G4159" s="28">
        <v>1</v>
      </c>
      <c r="H4159" s="29">
        <v>1.8</v>
      </c>
      <c r="I4159" s="28">
        <v>1</v>
      </c>
      <c r="J4159" s="28" t="s">
        <v>12</v>
      </c>
      <c r="K4159" s="28">
        <v>1</v>
      </c>
      <c r="L4159" s="29">
        <v>3.8</v>
      </c>
      <c r="M4159" s="29">
        <f t="shared" si="64"/>
        <v>1.1399999999999999</v>
      </c>
      <c r="N4159" s="29">
        <v>1.0600000000000005</v>
      </c>
      <c r="O4159" s="30">
        <v>6</v>
      </c>
    </row>
    <row r="4160" spans="1:15" x14ac:dyDescent="0.35">
      <c r="A4160" s="24">
        <v>44975.236111111109</v>
      </c>
      <c r="B4160" s="25">
        <v>44975.240972222222</v>
      </c>
      <c r="C4160" s="26" t="str">
        <f>TEXT(B4160,"dd.mm.yyyy")</f>
        <v>18.02.2023</v>
      </c>
      <c r="D4160" s="27">
        <f>B4160-A4160</f>
        <v>4.8611111124046147E-3</v>
      </c>
      <c r="E4160" s="28" t="s">
        <v>41</v>
      </c>
      <c r="F4160" s="28" t="s">
        <v>530</v>
      </c>
      <c r="G4160" s="28">
        <v>1</v>
      </c>
      <c r="H4160" s="29">
        <v>1.8</v>
      </c>
      <c r="I4160" s="28">
        <v>1</v>
      </c>
      <c r="J4160" s="28" t="s">
        <v>18</v>
      </c>
      <c r="K4160" s="28">
        <v>2</v>
      </c>
      <c r="L4160" s="29">
        <v>3.5</v>
      </c>
      <c r="M4160" s="29">
        <f t="shared" si="64"/>
        <v>1.05</v>
      </c>
      <c r="N4160" s="29">
        <v>1.4500000000000002</v>
      </c>
      <c r="O4160" s="30">
        <v>6</v>
      </c>
    </row>
    <row r="4161" spans="1:15" x14ac:dyDescent="0.35">
      <c r="A4161" s="24">
        <v>44975.236111111109</v>
      </c>
      <c r="B4161" s="25">
        <v>44975.245833333334</v>
      </c>
      <c r="C4161" s="26" t="str">
        <f>TEXT(B4161,"dd.mm.yyyy")</f>
        <v>18.02.2023</v>
      </c>
      <c r="D4161" s="27">
        <f>B4161-A4161</f>
        <v>9.7222222248092294E-3</v>
      </c>
      <c r="E4161" s="28" t="s">
        <v>41</v>
      </c>
      <c r="F4161" s="28" t="s">
        <v>772</v>
      </c>
      <c r="G4161" s="28">
        <v>1</v>
      </c>
      <c r="H4161" s="29">
        <v>3.5</v>
      </c>
      <c r="I4161" s="28">
        <v>1</v>
      </c>
      <c r="J4161" s="28" t="s">
        <v>12</v>
      </c>
      <c r="K4161" s="28">
        <v>1</v>
      </c>
      <c r="L4161" s="29">
        <v>10.5</v>
      </c>
      <c r="M4161" s="29">
        <f t="shared" si="64"/>
        <v>3.15</v>
      </c>
      <c r="N4161" s="29">
        <v>2.3499999999999996</v>
      </c>
      <c r="O4161" s="30">
        <v>16</v>
      </c>
    </row>
    <row r="4162" spans="1:15" x14ac:dyDescent="0.35">
      <c r="A4162" s="24">
        <v>44975.236805555556</v>
      </c>
      <c r="B4162" s="25">
        <v>44975.244444444441</v>
      </c>
      <c r="C4162" s="26" t="str">
        <f>TEXT(B4162,"dd.mm.yyyy")</f>
        <v>18.02.2023</v>
      </c>
      <c r="D4162" s="27">
        <f>B4162-A4162</f>
        <v>7.6388888846850023E-3</v>
      </c>
      <c r="E4162" s="28" t="s">
        <v>74</v>
      </c>
      <c r="F4162" s="28" t="s">
        <v>469</v>
      </c>
      <c r="G4162" s="28">
        <v>2</v>
      </c>
      <c r="H4162" s="29">
        <v>1.8</v>
      </c>
      <c r="I4162" s="28">
        <v>1</v>
      </c>
      <c r="J4162" s="28" t="s">
        <v>12</v>
      </c>
      <c r="K4162" s="28">
        <v>1</v>
      </c>
      <c r="L4162" s="29">
        <v>3.1</v>
      </c>
      <c r="M4162" s="29">
        <f t="shared" si="64"/>
        <v>0.92999999999999994</v>
      </c>
      <c r="N4162" s="29">
        <v>0.9700000000000002</v>
      </c>
      <c r="O4162" s="30">
        <v>5</v>
      </c>
    </row>
    <row r="4163" spans="1:15" x14ac:dyDescent="0.35">
      <c r="A4163" s="24">
        <v>44975.236805555556</v>
      </c>
      <c r="B4163" s="25">
        <v>44975.244444444441</v>
      </c>
      <c r="C4163" s="26" t="str">
        <f>TEXT(B4163,"dd.mm.yyyy")</f>
        <v>18.02.2023</v>
      </c>
      <c r="D4163" s="27">
        <f>B4163-A4163</f>
        <v>7.6388888846850023E-3</v>
      </c>
      <c r="E4163" s="28" t="s">
        <v>74</v>
      </c>
      <c r="F4163" s="28" t="s">
        <v>841</v>
      </c>
      <c r="G4163" s="28">
        <v>1</v>
      </c>
      <c r="H4163" s="29">
        <v>4.2</v>
      </c>
      <c r="I4163" s="28">
        <v>1</v>
      </c>
      <c r="J4163" s="28" t="s">
        <v>12</v>
      </c>
      <c r="K4163" s="28">
        <v>1</v>
      </c>
      <c r="L4163" s="29">
        <v>12.6</v>
      </c>
      <c r="M4163" s="29">
        <f t="shared" ref="M4163:M4226" si="65">L4163*30%</f>
        <v>3.78</v>
      </c>
      <c r="N4163" s="29">
        <v>1.620000000000001</v>
      </c>
      <c r="O4163" s="30">
        <v>18</v>
      </c>
    </row>
    <row r="4164" spans="1:15" x14ac:dyDescent="0.35">
      <c r="A4164" s="24">
        <v>44975.236805555556</v>
      </c>
      <c r="B4164" s="25">
        <v>44975.241666666669</v>
      </c>
      <c r="C4164" s="26" t="str">
        <f>TEXT(B4164,"dd.mm.yyyy")</f>
        <v>18.02.2023</v>
      </c>
      <c r="D4164" s="27">
        <f>B4164-A4164</f>
        <v>4.8611111124046147E-3</v>
      </c>
      <c r="E4164" s="28" t="s">
        <v>15</v>
      </c>
      <c r="F4164" s="28" t="s">
        <v>443</v>
      </c>
      <c r="G4164" s="28">
        <v>1</v>
      </c>
      <c r="H4164" s="29">
        <v>1.2</v>
      </c>
      <c r="I4164" s="28">
        <v>1</v>
      </c>
      <c r="J4164" s="28" t="s">
        <v>12</v>
      </c>
      <c r="K4164" s="28">
        <v>1</v>
      </c>
      <c r="L4164" s="29">
        <v>3.8</v>
      </c>
      <c r="M4164" s="29">
        <f t="shared" si="65"/>
        <v>1.1399999999999999</v>
      </c>
      <c r="N4164" s="29">
        <v>1.0600000000000005</v>
      </c>
      <c r="O4164" s="30">
        <v>6</v>
      </c>
    </row>
    <row r="4165" spans="1:15" x14ac:dyDescent="0.35">
      <c r="A4165" s="24">
        <v>44975.237500000003</v>
      </c>
      <c r="B4165" s="25">
        <v>44975.243055555555</v>
      </c>
      <c r="C4165" s="26" t="str">
        <f>TEXT(B4165,"dd.mm.yyyy")</f>
        <v>18.02.2023</v>
      </c>
      <c r="D4165" s="27">
        <f>B4165-A4165</f>
        <v>5.5555555518367328E-3</v>
      </c>
      <c r="E4165" s="28" t="s">
        <v>63</v>
      </c>
      <c r="F4165" s="28" t="s">
        <v>317</v>
      </c>
      <c r="G4165" s="28">
        <v>1</v>
      </c>
      <c r="H4165" s="29">
        <v>1.4</v>
      </c>
      <c r="I4165" s="28">
        <v>1</v>
      </c>
      <c r="J4165" s="28" t="s">
        <v>12</v>
      </c>
      <c r="K4165" s="28">
        <v>2</v>
      </c>
      <c r="L4165" s="29">
        <v>3.4</v>
      </c>
      <c r="M4165" s="29">
        <f t="shared" si="65"/>
        <v>1.02</v>
      </c>
      <c r="N4165" s="29">
        <v>1.5800000000000005</v>
      </c>
      <c r="O4165" s="30">
        <v>6</v>
      </c>
    </row>
    <row r="4166" spans="1:15" x14ac:dyDescent="0.35">
      <c r="A4166" s="24">
        <v>44975.238194444442</v>
      </c>
      <c r="B4166" s="25">
        <v>44975.24722222222</v>
      </c>
      <c r="C4166" s="26" t="str">
        <f>TEXT(B4166,"dd.mm.yyyy")</f>
        <v>18.02.2023</v>
      </c>
      <c r="D4166" s="27">
        <f>B4166-A4166</f>
        <v>9.0277777781011537E-3</v>
      </c>
      <c r="E4166" s="28" t="s">
        <v>56</v>
      </c>
      <c r="F4166" s="28" t="s">
        <v>670</v>
      </c>
      <c r="G4166" s="28">
        <v>1</v>
      </c>
      <c r="H4166" s="29">
        <v>3.8</v>
      </c>
      <c r="I4166" s="28">
        <v>1</v>
      </c>
      <c r="J4166" s="28" t="s">
        <v>12</v>
      </c>
      <c r="K4166" s="28">
        <v>1</v>
      </c>
      <c r="L4166" s="29">
        <v>11.4</v>
      </c>
      <c r="M4166" s="29">
        <f t="shared" si="65"/>
        <v>3.42</v>
      </c>
      <c r="N4166" s="29">
        <v>2.1799999999999997</v>
      </c>
      <c r="O4166" s="30">
        <v>17</v>
      </c>
    </row>
    <row r="4167" spans="1:15" x14ac:dyDescent="0.35">
      <c r="A4167" s="24">
        <v>44975.238194444442</v>
      </c>
      <c r="B4167" s="25">
        <v>44975.247916666667</v>
      </c>
      <c r="C4167" s="26" t="str">
        <f>TEXT(B4167,"dd.mm.yyyy")</f>
        <v>18.02.2023</v>
      </c>
      <c r="D4167" s="27">
        <f>B4167-A4167</f>
        <v>9.7222222248092294E-3</v>
      </c>
      <c r="E4167" s="28" t="s">
        <v>75</v>
      </c>
      <c r="F4167" s="28" t="s">
        <v>739</v>
      </c>
      <c r="G4167" s="28">
        <v>2</v>
      </c>
      <c r="H4167" s="29">
        <v>4.9000000000000004</v>
      </c>
      <c r="I4167" s="28">
        <v>1</v>
      </c>
      <c r="J4167" s="28" t="s">
        <v>12</v>
      </c>
      <c r="K4167" s="28">
        <v>1</v>
      </c>
      <c r="L4167" s="29">
        <v>14.7</v>
      </c>
      <c r="M4167" s="29">
        <f t="shared" si="65"/>
        <v>4.4099999999999993</v>
      </c>
      <c r="N4167" s="29">
        <v>3.8900000000000006</v>
      </c>
      <c r="O4167" s="30">
        <v>23</v>
      </c>
    </row>
    <row r="4168" spans="1:15" x14ac:dyDescent="0.35">
      <c r="A4168" s="24">
        <v>44975.238888888889</v>
      </c>
      <c r="B4168" s="25">
        <v>44975.254166666666</v>
      </c>
      <c r="C4168" s="26" t="str">
        <f>TEXT(B4168,"dd.mm.yyyy")</f>
        <v>18.02.2023</v>
      </c>
      <c r="D4168" s="27">
        <f>B4168-A4168</f>
        <v>1.5277777776645962E-2</v>
      </c>
      <c r="E4168" s="28" t="s">
        <v>65</v>
      </c>
      <c r="F4168" s="28" t="s">
        <v>232</v>
      </c>
      <c r="G4168" s="28">
        <v>2</v>
      </c>
      <c r="H4168" s="29">
        <v>8.8000000000000007</v>
      </c>
      <c r="I4168" s="28">
        <v>1</v>
      </c>
      <c r="J4168" s="28" t="s">
        <v>12</v>
      </c>
      <c r="K4168" s="28">
        <v>2</v>
      </c>
      <c r="L4168" s="29">
        <v>26.4</v>
      </c>
      <c r="M4168" s="29">
        <f t="shared" si="65"/>
        <v>7.919999999999999</v>
      </c>
      <c r="N4168" s="29">
        <v>3.6800000000000033</v>
      </c>
      <c r="O4168" s="30">
        <v>38</v>
      </c>
    </row>
    <row r="4169" spans="1:15" x14ac:dyDescent="0.35">
      <c r="A4169" s="24">
        <v>44975.238888888889</v>
      </c>
      <c r="B4169" s="25">
        <v>44975.253472222219</v>
      </c>
      <c r="C4169" s="26" t="str">
        <f>TEXT(B4169,"dd.mm.yyyy")</f>
        <v>18.02.2023</v>
      </c>
      <c r="D4169" s="27">
        <f>B4169-A4169</f>
        <v>1.4583333329937886E-2</v>
      </c>
      <c r="E4169" s="28" t="s">
        <v>65</v>
      </c>
      <c r="F4169" s="28" t="s">
        <v>465</v>
      </c>
      <c r="G4169" s="28">
        <v>1</v>
      </c>
      <c r="H4169" s="29">
        <v>13.2</v>
      </c>
      <c r="I4169" s="28">
        <v>1</v>
      </c>
      <c r="J4169" s="28" t="s">
        <v>12</v>
      </c>
      <c r="K4169" s="28">
        <v>1</v>
      </c>
      <c r="L4169" s="29">
        <v>39.6</v>
      </c>
      <c r="M4169" s="29">
        <f t="shared" si="65"/>
        <v>11.88</v>
      </c>
      <c r="N4169" s="29">
        <v>5.519999999999996</v>
      </c>
      <c r="O4169" s="30">
        <v>57</v>
      </c>
    </row>
    <row r="4170" spans="1:15" x14ac:dyDescent="0.35">
      <c r="A4170" s="24">
        <v>44975.238888888889</v>
      </c>
      <c r="B4170" s="25">
        <v>44975.240277777775</v>
      </c>
      <c r="C4170" s="26" t="str">
        <f>TEXT(B4170,"dd.mm.yyyy")</f>
        <v>18.02.2023</v>
      </c>
      <c r="D4170" s="27">
        <f>B4170-A4170</f>
        <v>1.3888888861401938E-3</v>
      </c>
      <c r="E4170" s="28" t="s">
        <v>58</v>
      </c>
      <c r="F4170" s="28" t="s">
        <v>623</v>
      </c>
      <c r="G4170" s="28">
        <v>3</v>
      </c>
      <c r="H4170" s="29">
        <v>0.4</v>
      </c>
      <c r="I4170" s="28">
        <v>1</v>
      </c>
      <c r="J4170" s="28" t="s">
        <v>12</v>
      </c>
      <c r="K4170" s="28">
        <v>2</v>
      </c>
      <c r="L4170" s="29">
        <v>3.5</v>
      </c>
      <c r="M4170" s="29">
        <f t="shared" si="65"/>
        <v>1.05</v>
      </c>
      <c r="N4170" s="29">
        <v>1.4500000000000002</v>
      </c>
      <c r="O4170" s="30">
        <v>6</v>
      </c>
    </row>
    <row r="4171" spans="1:15" x14ac:dyDescent="0.35">
      <c r="A4171" s="24">
        <v>44975.238888888889</v>
      </c>
      <c r="B4171" s="25">
        <v>44975.247916666667</v>
      </c>
      <c r="C4171" s="26" t="str">
        <f>TEXT(B4171,"dd.mm.yyyy")</f>
        <v>18.02.2023</v>
      </c>
      <c r="D4171" s="27">
        <f>B4171-A4171</f>
        <v>9.0277777781011537E-3</v>
      </c>
      <c r="E4171" s="28" t="s">
        <v>51</v>
      </c>
      <c r="F4171" s="28" t="s">
        <v>144</v>
      </c>
      <c r="G4171" s="28">
        <v>1</v>
      </c>
      <c r="H4171" s="29">
        <v>4.2</v>
      </c>
      <c r="I4171" s="28">
        <v>1</v>
      </c>
      <c r="J4171" s="28" t="s">
        <v>12</v>
      </c>
      <c r="K4171" s="28">
        <v>2</v>
      </c>
      <c r="L4171" s="29">
        <v>12.6</v>
      </c>
      <c r="M4171" s="29">
        <f t="shared" si="65"/>
        <v>3.78</v>
      </c>
      <c r="N4171" s="29">
        <v>2.620000000000001</v>
      </c>
      <c r="O4171" s="30">
        <v>19</v>
      </c>
    </row>
    <row r="4172" spans="1:15" x14ac:dyDescent="0.35">
      <c r="A4172" s="24">
        <v>44975.238888888889</v>
      </c>
      <c r="B4172" s="25">
        <v>44975.241666666669</v>
      </c>
      <c r="C4172" s="26" t="str">
        <f>TEXT(B4172,"dd.mm.yyyy")</f>
        <v>18.02.2023</v>
      </c>
      <c r="D4172" s="27">
        <f>B4172-A4172</f>
        <v>2.7777777795563452E-3</v>
      </c>
      <c r="E4172" s="28" t="s">
        <v>11</v>
      </c>
      <c r="F4172" s="28" t="s">
        <v>662</v>
      </c>
      <c r="G4172" s="28">
        <v>1</v>
      </c>
      <c r="H4172" s="29">
        <v>0.8</v>
      </c>
      <c r="I4172" s="28">
        <v>1</v>
      </c>
      <c r="J4172" s="28" t="s">
        <v>12</v>
      </c>
      <c r="K4172" s="28">
        <v>1</v>
      </c>
      <c r="L4172" s="29">
        <v>3</v>
      </c>
      <c r="M4172" s="29">
        <f t="shared" si="65"/>
        <v>0.89999999999999991</v>
      </c>
      <c r="N4172" s="29">
        <v>1.0999999999999996</v>
      </c>
      <c r="O4172" s="30">
        <v>5</v>
      </c>
    </row>
    <row r="4173" spans="1:15" x14ac:dyDescent="0.35">
      <c r="A4173" s="24">
        <v>44975.239583333336</v>
      </c>
      <c r="B4173" s="25">
        <v>44975.244444444441</v>
      </c>
      <c r="C4173" s="26" t="str">
        <f>TEXT(B4173,"dd.mm.yyyy")</f>
        <v>18.02.2023</v>
      </c>
      <c r="D4173" s="27">
        <f>B4173-A4173</f>
        <v>4.8611111051286571E-3</v>
      </c>
      <c r="E4173" s="28" t="s">
        <v>58</v>
      </c>
      <c r="F4173" s="28" t="s">
        <v>566</v>
      </c>
      <c r="G4173" s="28">
        <v>2</v>
      </c>
      <c r="H4173" s="29">
        <v>0.7</v>
      </c>
      <c r="I4173" s="28">
        <v>1</v>
      </c>
      <c r="J4173" s="28" t="s">
        <v>12</v>
      </c>
      <c r="K4173" s="28">
        <v>2</v>
      </c>
      <c r="L4173" s="29">
        <v>4</v>
      </c>
      <c r="M4173" s="29">
        <f t="shared" si="65"/>
        <v>1.2</v>
      </c>
      <c r="N4173" s="29">
        <v>0.79999999999999982</v>
      </c>
      <c r="O4173" s="30">
        <v>6</v>
      </c>
    </row>
    <row r="4174" spans="1:15" x14ac:dyDescent="0.35">
      <c r="A4174" s="24">
        <v>44975.239583333336</v>
      </c>
      <c r="B4174" s="25">
        <v>44975.245138888888</v>
      </c>
      <c r="C4174" s="26" t="str">
        <f>TEXT(B4174,"dd.mm.yyyy")</f>
        <v>18.02.2023</v>
      </c>
      <c r="D4174" s="27">
        <f>B4174-A4174</f>
        <v>5.5555555518367328E-3</v>
      </c>
      <c r="E4174" s="28" t="s">
        <v>69</v>
      </c>
      <c r="F4174" s="28" t="s">
        <v>686</v>
      </c>
      <c r="G4174" s="28">
        <v>1</v>
      </c>
      <c r="H4174" s="29">
        <v>2.5</v>
      </c>
      <c r="I4174" s="28">
        <v>1</v>
      </c>
      <c r="J4174" s="28" t="s">
        <v>12</v>
      </c>
      <c r="K4174" s="28">
        <v>1</v>
      </c>
      <c r="L4174" s="29">
        <v>7.5</v>
      </c>
      <c r="M4174" s="29">
        <f t="shared" si="65"/>
        <v>2.25</v>
      </c>
      <c r="N4174" s="29">
        <v>2.25</v>
      </c>
      <c r="O4174" s="30">
        <v>12</v>
      </c>
    </row>
    <row r="4175" spans="1:15" x14ac:dyDescent="0.35">
      <c r="A4175" s="24">
        <v>44975.239583333336</v>
      </c>
      <c r="B4175" s="25">
        <v>44975.254861111112</v>
      </c>
      <c r="C4175" s="26" t="str">
        <f>TEXT(B4175,"dd.mm.yyyy")</f>
        <v>18.02.2023</v>
      </c>
      <c r="D4175" s="27">
        <f>B4175-A4175</f>
        <v>1.5277777776645962E-2</v>
      </c>
      <c r="E4175" s="28" t="s">
        <v>34</v>
      </c>
      <c r="F4175" s="28" t="s">
        <v>456</v>
      </c>
      <c r="G4175" s="28">
        <v>1</v>
      </c>
      <c r="H4175" s="29">
        <v>14.3</v>
      </c>
      <c r="I4175" s="28">
        <v>1</v>
      </c>
      <c r="J4175" s="28" t="s">
        <v>12</v>
      </c>
      <c r="K4175" s="28">
        <v>4</v>
      </c>
      <c r="L4175" s="29">
        <v>42.9</v>
      </c>
      <c r="M4175" s="29">
        <f t="shared" si="65"/>
        <v>12.87</v>
      </c>
      <c r="N4175" s="29">
        <v>8.230000000000004</v>
      </c>
      <c r="O4175" s="30">
        <v>64</v>
      </c>
    </row>
    <row r="4176" spans="1:15" x14ac:dyDescent="0.35">
      <c r="A4176" s="24">
        <v>44975.239583333336</v>
      </c>
      <c r="B4176" s="25">
        <v>44975.245833333334</v>
      </c>
      <c r="C4176" s="26" t="str">
        <f>TEXT(B4176,"dd.mm.yyyy")</f>
        <v>18.02.2023</v>
      </c>
      <c r="D4176" s="27">
        <f>B4176-A4176</f>
        <v>6.2499999985448085E-3</v>
      </c>
      <c r="E4176" s="28" t="s">
        <v>17</v>
      </c>
      <c r="F4176" s="28" t="s">
        <v>733</v>
      </c>
      <c r="G4176" s="28">
        <v>1</v>
      </c>
      <c r="H4176" s="29">
        <v>1.5</v>
      </c>
      <c r="I4176" s="28">
        <v>1</v>
      </c>
      <c r="J4176" s="28" t="s">
        <v>12</v>
      </c>
      <c r="K4176" s="28">
        <v>1</v>
      </c>
      <c r="L4176" s="29">
        <v>3.8</v>
      </c>
      <c r="M4176" s="29">
        <f t="shared" si="65"/>
        <v>1.1399999999999999</v>
      </c>
      <c r="N4176" s="29">
        <v>1.0600000000000005</v>
      </c>
      <c r="O4176" s="30">
        <v>6</v>
      </c>
    </row>
    <row r="4177" spans="1:15" x14ac:dyDescent="0.35">
      <c r="A4177" s="24">
        <v>44975.239583333336</v>
      </c>
      <c r="B4177" s="25">
        <v>44975.24722222222</v>
      </c>
      <c r="C4177" s="26" t="str">
        <f>TEXT(B4177,"dd.mm.yyyy")</f>
        <v>18.02.2023</v>
      </c>
      <c r="D4177" s="27">
        <f>B4177-A4177</f>
        <v>7.6388888846850023E-3</v>
      </c>
      <c r="E4177" s="28" t="s">
        <v>43</v>
      </c>
      <c r="F4177" s="28" t="s">
        <v>84</v>
      </c>
      <c r="G4177" s="28">
        <v>2</v>
      </c>
      <c r="H4177" s="29">
        <v>3.2</v>
      </c>
      <c r="I4177" s="28">
        <v>1</v>
      </c>
      <c r="J4177" s="28" t="s">
        <v>12</v>
      </c>
      <c r="K4177" s="28">
        <v>1</v>
      </c>
      <c r="L4177" s="29">
        <v>9.6</v>
      </c>
      <c r="M4177" s="29">
        <f t="shared" si="65"/>
        <v>2.88</v>
      </c>
      <c r="N4177" s="29">
        <v>2.5200000000000014</v>
      </c>
      <c r="O4177" s="30">
        <v>15</v>
      </c>
    </row>
    <row r="4178" spans="1:15" x14ac:dyDescent="0.35">
      <c r="A4178" s="24">
        <v>44975.239583333336</v>
      </c>
      <c r="B4178" s="25">
        <v>44975.243750000001</v>
      </c>
      <c r="C4178" s="26" t="str">
        <f>TEXT(B4178,"dd.mm.yyyy")</f>
        <v>18.02.2023</v>
      </c>
      <c r="D4178" s="27">
        <f>B4178-A4178</f>
        <v>4.166666665696539E-3</v>
      </c>
      <c r="E4178" s="28" t="s">
        <v>49</v>
      </c>
      <c r="F4178" s="28" t="s">
        <v>587</v>
      </c>
      <c r="G4178" s="28">
        <v>1</v>
      </c>
      <c r="H4178" s="29">
        <v>0.8</v>
      </c>
      <c r="I4178" s="28">
        <v>1</v>
      </c>
      <c r="J4178" s="28" t="s">
        <v>12</v>
      </c>
      <c r="K4178" s="28">
        <v>2</v>
      </c>
      <c r="L4178" s="29">
        <v>3.7</v>
      </c>
      <c r="M4178" s="29">
        <f t="shared" si="65"/>
        <v>1.1100000000000001</v>
      </c>
      <c r="N4178" s="29">
        <v>1.1899999999999995</v>
      </c>
      <c r="O4178" s="30">
        <v>6</v>
      </c>
    </row>
    <row r="4179" spans="1:15" x14ac:dyDescent="0.35">
      <c r="A4179" s="24">
        <v>44975.240277777775</v>
      </c>
      <c r="B4179" s="25">
        <v>44975.25277777778</v>
      </c>
      <c r="C4179" s="26" t="str">
        <f>TEXT(B4179,"dd.mm.yyyy")</f>
        <v>18.02.2023</v>
      </c>
      <c r="D4179" s="27">
        <f>B4179-A4179</f>
        <v>1.2500000004365575E-2</v>
      </c>
      <c r="E4179" s="28" t="s">
        <v>58</v>
      </c>
      <c r="F4179" s="28" t="s">
        <v>501</v>
      </c>
      <c r="G4179" s="28">
        <v>2</v>
      </c>
      <c r="H4179" s="29">
        <v>8.6</v>
      </c>
      <c r="I4179" s="28">
        <v>1</v>
      </c>
      <c r="J4179" s="28" t="s">
        <v>12</v>
      </c>
      <c r="K4179" s="28">
        <v>1</v>
      </c>
      <c r="L4179" s="29">
        <v>25.8</v>
      </c>
      <c r="M4179" s="29">
        <f t="shared" si="65"/>
        <v>7.74</v>
      </c>
      <c r="N4179" s="29">
        <v>2.4599999999999973</v>
      </c>
      <c r="O4179" s="30">
        <v>36</v>
      </c>
    </row>
    <row r="4180" spans="1:15" x14ac:dyDescent="0.35">
      <c r="A4180" s="24">
        <v>44975.240277777775</v>
      </c>
      <c r="B4180" s="25">
        <v>44975.243750000001</v>
      </c>
      <c r="C4180" s="26" t="str">
        <f>TEXT(B4180,"dd.mm.yyyy")</f>
        <v>18.02.2023</v>
      </c>
      <c r="D4180" s="27">
        <f>B4180-A4180</f>
        <v>3.4722222262644209E-3</v>
      </c>
      <c r="E4180" s="28" t="s">
        <v>75</v>
      </c>
      <c r="F4180" s="28" t="s">
        <v>843</v>
      </c>
      <c r="G4180" s="28">
        <v>2</v>
      </c>
      <c r="H4180" s="29">
        <v>1.3</v>
      </c>
      <c r="I4180" s="28">
        <v>1</v>
      </c>
      <c r="J4180" s="28" t="s">
        <v>12</v>
      </c>
      <c r="K4180" s="28">
        <v>1</v>
      </c>
      <c r="L4180" s="29">
        <v>3.5</v>
      </c>
      <c r="M4180" s="29">
        <f t="shared" si="65"/>
        <v>1.05</v>
      </c>
      <c r="N4180" s="29">
        <v>1.4500000000000002</v>
      </c>
      <c r="O4180" s="30">
        <v>6</v>
      </c>
    </row>
    <row r="4181" spans="1:15" x14ac:dyDescent="0.35">
      <c r="A4181" s="24">
        <v>44975.240277777775</v>
      </c>
      <c r="B4181" s="25">
        <v>44975.252083333333</v>
      </c>
      <c r="C4181" s="26" t="str">
        <f>TEXT(B4181,"dd.mm.yyyy")</f>
        <v>18.02.2023</v>
      </c>
      <c r="D4181" s="27">
        <f>B4181-A4181</f>
        <v>1.1805555557657499E-2</v>
      </c>
      <c r="E4181" s="28" t="s">
        <v>69</v>
      </c>
      <c r="F4181" s="28" t="s">
        <v>662</v>
      </c>
      <c r="G4181" s="28">
        <v>2</v>
      </c>
      <c r="H4181" s="29">
        <v>7.6</v>
      </c>
      <c r="I4181" s="28">
        <v>1</v>
      </c>
      <c r="J4181" s="28" t="s">
        <v>12</v>
      </c>
      <c r="K4181" s="28">
        <v>2</v>
      </c>
      <c r="L4181" s="29">
        <v>22.8</v>
      </c>
      <c r="M4181" s="29">
        <f t="shared" si="65"/>
        <v>6.84</v>
      </c>
      <c r="N4181" s="29">
        <v>2.3599999999999994</v>
      </c>
      <c r="O4181" s="30">
        <v>32</v>
      </c>
    </row>
    <row r="4182" spans="1:15" x14ac:dyDescent="0.35">
      <c r="A4182" s="24">
        <v>44975.240277777775</v>
      </c>
      <c r="B4182" s="25">
        <v>44975.243055555555</v>
      </c>
      <c r="C4182" s="26" t="str">
        <f>TEXT(B4182,"dd.mm.yyyy")</f>
        <v>18.02.2023</v>
      </c>
      <c r="D4182" s="27">
        <f>B4182-A4182</f>
        <v>2.7777777795563452E-3</v>
      </c>
      <c r="E4182" s="28" t="s">
        <v>23</v>
      </c>
      <c r="F4182" s="28" t="s">
        <v>466</v>
      </c>
      <c r="G4182" s="28">
        <v>1</v>
      </c>
      <c r="H4182" s="29">
        <v>1</v>
      </c>
      <c r="I4182" s="28">
        <v>1</v>
      </c>
      <c r="J4182" s="28" t="s">
        <v>12</v>
      </c>
      <c r="K4182" s="28">
        <v>2</v>
      </c>
      <c r="L4182" s="29">
        <v>3.2</v>
      </c>
      <c r="M4182" s="29">
        <f t="shared" si="65"/>
        <v>0.96</v>
      </c>
      <c r="N4182" s="29">
        <v>0.83999999999999986</v>
      </c>
      <c r="O4182" s="30">
        <v>5</v>
      </c>
    </row>
    <row r="4183" spans="1:15" x14ac:dyDescent="0.35">
      <c r="A4183" s="24">
        <v>44975.240277777775</v>
      </c>
      <c r="B4183" s="25">
        <v>44975.249305555553</v>
      </c>
      <c r="C4183" s="26" t="str">
        <f>TEXT(B4183,"dd.mm.yyyy")</f>
        <v>18.02.2023</v>
      </c>
      <c r="D4183" s="27">
        <f>B4183-A4183</f>
        <v>9.0277777781011537E-3</v>
      </c>
      <c r="E4183" s="28" t="s">
        <v>36</v>
      </c>
      <c r="F4183" s="28" t="s">
        <v>278</v>
      </c>
      <c r="G4183" s="28">
        <v>1</v>
      </c>
      <c r="H4183" s="29">
        <v>3</v>
      </c>
      <c r="I4183" s="28">
        <v>1</v>
      </c>
      <c r="J4183" s="28" t="s">
        <v>12</v>
      </c>
      <c r="K4183" s="28">
        <v>1</v>
      </c>
      <c r="L4183" s="29">
        <v>9</v>
      </c>
      <c r="M4183" s="29">
        <f t="shared" si="65"/>
        <v>2.6999999999999997</v>
      </c>
      <c r="N4183" s="29">
        <v>2.3000000000000007</v>
      </c>
      <c r="O4183" s="30">
        <v>14</v>
      </c>
    </row>
    <row r="4184" spans="1:15" x14ac:dyDescent="0.35">
      <c r="A4184" s="24">
        <v>44975.240972222222</v>
      </c>
      <c r="B4184" s="25">
        <v>44975.251388888886</v>
      </c>
      <c r="C4184" s="26" t="str">
        <f>TEXT(B4184,"dd.mm.yyyy")</f>
        <v>18.02.2023</v>
      </c>
      <c r="D4184" s="27">
        <f>B4184-A4184</f>
        <v>1.0416666664241347E-2</v>
      </c>
      <c r="E4184" s="28" t="s">
        <v>57</v>
      </c>
      <c r="F4184" s="28" t="s">
        <v>821</v>
      </c>
      <c r="G4184" s="28">
        <v>2</v>
      </c>
      <c r="H4184" s="29">
        <v>4.0999999999999996</v>
      </c>
      <c r="I4184" s="28">
        <v>1</v>
      </c>
      <c r="J4184" s="28" t="s">
        <v>12</v>
      </c>
      <c r="K4184" s="28">
        <v>1</v>
      </c>
      <c r="L4184" s="29">
        <v>12.3</v>
      </c>
      <c r="M4184" s="29">
        <f t="shared" si="65"/>
        <v>3.69</v>
      </c>
      <c r="N4184" s="29">
        <v>3.01</v>
      </c>
      <c r="O4184" s="30">
        <v>19</v>
      </c>
    </row>
    <row r="4185" spans="1:15" x14ac:dyDescent="0.35">
      <c r="A4185" s="24">
        <v>44975.240972222222</v>
      </c>
      <c r="B4185" s="25">
        <v>44975.246527777781</v>
      </c>
      <c r="C4185" s="26" t="str">
        <f>TEXT(B4185,"dd.mm.yyyy")</f>
        <v>18.02.2023</v>
      </c>
      <c r="D4185" s="27">
        <f>B4185-A4185</f>
        <v>5.5555555591126904E-3</v>
      </c>
      <c r="E4185" s="28" t="s">
        <v>11</v>
      </c>
      <c r="F4185" s="28" t="s">
        <v>483</v>
      </c>
      <c r="G4185" s="28">
        <v>1</v>
      </c>
      <c r="H4185" s="29">
        <v>2.2000000000000002</v>
      </c>
      <c r="I4185" s="28">
        <v>1</v>
      </c>
      <c r="J4185" s="28" t="s">
        <v>12</v>
      </c>
      <c r="K4185" s="28">
        <v>2</v>
      </c>
      <c r="L4185" s="29">
        <v>6.6</v>
      </c>
      <c r="M4185" s="29">
        <f t="shared" si="65"/>
        <v>1.9799999999999998</v>
      </c>
      <c r="N4185" s="29">
        <v>1.42</v>
      </c>
      <c r="O4185" s="30">
        <v>10</v>
      </c>
    </row>
    <row r="4186" spans="1:15" x14ac:dyDescent="0.35">
      <c r="A4186" s="24">
        <v>44975.240972222222</v>
      </c>
      <c r="B4186" s="25">
        <v>44975.254861111112</v>
      </c>
      <c r="C4186" s="26" t="str">
        <f>TEXT(B4186,"dd.mm.yyyy")</f>
        <v>18.02.2023</v>
      </c>
      <c r="D4186" s="27">
        <f>B4186-A4186</f>
        <v>1.3888888890505768E-2</v>
      </c>
      <c r="E4186" s="28" t="s">
        <v>21</v>
      </c>
      <c r="F4186" s="28" t="s">
        <v>783</v>
      </c>
      <c r="G4186" s="28">
        <v>1</v>
      </c>
      <c r="H4186" s="29">
        <v>9.6</v>
      </c>
      <c r="I4186" s="28">
        <v>1</v>
      </c>
      <c r="J4186" s="28" t="s">
        <v>12</v>
      </c>
      <c r="K4186" s="28">
        <v>1</v>
      </c>
      <c r="L4186" s="29">
        <v>28.8</v>
      </c>
      <c r="M4186" s="29">
        <f t="shared" si="65"/>
        <v>8.64</v>
      </c>
      <c r="N4186" s="29">
        <v>5.5599999999999987</v>
      </c>
      <c r="O4186" s="30">
        <v>43</v>
      </c>
    </row>
    <row r="4187" spans="1:15" x14ac:dyDescent="0.35">
      <c r="A4187" s="24">
        <v>44975.241666666669</v>
      </c>
      <c r="B4187" s="25">
        <v>44975.249305555553</v>
      </c>
      <c r="C4187" s="26" t="str">
        <f>TEXT(B4187,"dd.mm.yyyy")</f>
        <v>18.02.2023</v>
      </c>
      <c r="D4187" s="27">
        <f>B4187-A4187</f>
        <v>7.6388888846850023E-3</v>
      </c>
      <c r="E4187" s="28" t="s">
        <v>11</v>
      </c>
      <c r="F4187" s="28" t="s">
        <v>800</v>
      </c>
      <c r="G4187" s="28">
        <v>1</v>
      </c>
      <c r="H4187" s="29">
        <v>2.9</v>
      </c>
      <c r="I4187" s="28">
        <v>1</v>
      </c>
      <c r="J4187" s="28" t="s">
        <v>12</v>
      </c>
      <c r="K4187" s="28">
        <v>2</v>
      </c>
      <c r="L4187" s="29">
        <v>8.6999999999999993</v>
      </c>
      <c r="M4187" s="29">
        <f t="shared" si="65"/>
        <v>2.61</v>
      </c>
      <c r="N4187" s="29">
        <v>1.6900000000000013</v>
      </c>
      <c r="O4187" s="30">
        <v>13</v>
      </c>
    </row>
    <row r="4188" spans="1:15" x14ac:dyDescent="0.35">
      <c r="A4188" s="24">
        <v>44975.241666666669</v>
      </c>
      <c r="B4188" s="25">
        <v>44975.249305555553</v>
      </c>
      <c r="C4188" s="26" t="str">
        <f>TEXT(B4188,"dd.mm.yyyy")</f>
        <v>18.02.2023</v>
      </c>
      <c r="D4188" s="27">
        <f>B4188-A4188</f>
        <v>7.6388888846850023E-3</v>
      </c>
      <c r="E4188" s="28" t="s">
        <v>75</v>
      </c>
      <c r="F4188" s="28" t="s">
        <v>380</v>
      </c>
      <c r="G4188" s="28">
        <v>2</v>
      </c>
      <c r="H4188" s="29">
        <v>6.2</v>
      </c>
      <c r="I4188" s="28">
        <v>1</v>
      </c>
      <c r="J4188" s="28" t="s">
        <v>12</v>
      </c>
      <c r="K4188" s="28">
        <v>2</v>
      </c>
      <c r="L4188" s="29">
        <v>18.600000000000001</v>
      </c>
      <c r="M4188" s="29">
        <f t="shared" si="65"/>
        <v>5.58</v>
      </c>
      <c r="N4188" s="29">
        <v>1.8200000000000003</v>
      </c>
      <c r="O4188" s="30">
        <v>26</v>
      </c>
    </row>
    <row r="4189" spans="1:15" x14ac:dyDescent="0.35">
      <c r="A4189" s="24">
        <v>44975.241666666669</v>
      </c>
      <c r="B4189" s="25">
        <v>44975.259722222225</v>
      </c>
      <c r="C4189" s="26" t="str">
        <f>TEXT(B4189,"dd.mm.yyyy")</f>
        <v>18.02.2023</v>
      </c>
      <c r="D4189" s="27">
        <f>B4189-A4189</f>
        <v>1.8055555556202307E-2</v>
      </c>
      <c r="E4189" s="28" t="s">
        <v>36</v>
      </c>
      <c r="F4189" s="28" t="s">
        <v>691</v>
      </c>
      <c r="G4189" s="28">
        <v>3</v>
      </c>
      <c r="H4189" s="29">
        <v>16.7</v>
      </c>
      <c r="I4189" s="28">
        <v>2</v>
      </c>
      <c r="J4189" s="28" t="s">
        <v>12</v>
      </c>
      <c r="K4189" s="28">
        <v>2</v>
      </c>
      <c r="L4189" s="29">
        <v>50.1</v>
      </c>
      <c r="M4189" s="29">
        <f t="shared" si="65"/>
        <v>15.03</v>
      </c>
      <c r="N4189" s="29">
        <v>4.8699999999999974</v>
      </c>
      <c r="O4189" s="30">
        <v>70</v>
      </c>
    </row>
    <row r="4190" spans="1:15" x14ac:dyDescent="0.35">
      <c r="A4190" s="24">
        <v>44975.242361111108</v>
      </c>
      <c r="B4190" s="25">
        <v>44975.247916666667</v>
      </c>
      <c r="C4190" s="26" t="str">
        <f>TEXT(B4190,"dd.mm.yyyy")</f>
        <v>18.02.2023</v>
      </c>
      <c r="D4190" s="27">
        <f>B4190-A4190</f>
        <v>5.5555555591126904E-3</v>
      </c>
      <c r="E4190" s="28" t="s">
        <v>72</v>
      </c>
      <c r="F4190" s="28" t="s">
        <v>931</v>
      </c>
      <c r="G4190" s="28">
        <v>1</v>
      </c>
      <c r="H4190" s="29">
        <v>2.7</v>
      </c>
      <c r="I4190" s="28">
        <v>1</v>
      </c>
      <c r="J4190" s="28" t="s">
        <v>12</v>
      </c>
      <c r="K4190" s="28">
        <v>1</v>
      </c>
      <c r="L4190" s="29">
        <v>8.1</v>
      </c>
      <c r="M4190" s="29">
        <f t="shared" si="65"/>
        <v>2.4299999999999997</v>
      </c>
      <c r="N4190" s="29">
        <v>1.4700000000000006</v>
      </c>
      <c r="O4190" s="30">
        <v>12</v>
      </c>
    </row>
    <row r="4191" spans="1:15" x14ac:dyDescent="0.35">
      <c r="A4191" s="24">
        <v>44975.242361111108</v>
      </c>
      <c r="B4191" s="25">
        <v>44975.249305555553</v>
      </c>
      <c r="C4191" s="26" t="str">
        <f>TEXT(B4191,"dd.mm.yyyy")</f>
        <v>18.02.2023</v>
      </c>
      <c r="D4191" s="27">
        <f>B4191-A4191</f>
        <v>6.9444444452528842E-3</v>
      </c>
      <c r="E4191" s="28" t="s">
        <v>22</v>
      </c>
      <c r="F4191" s="28" t="s">
        <v>832</v>
      </c>
      <c r="G4191" s="28">
        <v>1</v>
      </c>
      <c r="H4191" s="29">
        <v>3</v>
      </c>
      <c r="I4191" s="28">
        <v>1</v>
      </c>
      <c r="J4191" s="28" t="s">
        <v>12</v>
      </c>
      <c r="K4191" s="28">
        <v>2</v>
      </c>
      <c r="L4191" s="29">
        <v>9</v>
      </c>
      <c r="M4191" s="29">
        <f t="shared" si="65"/>
        <v>2.6999999999999997</v>
      </c>
      <c r="N4191" s="29">
        <v>2.3000000000000007</v>
      </c>
      <c r="O4191" s="30">
        <v>14</v>
      </c>
    </row>
    <row r="4192" spans="1:15" x14ac:dyDescent="0.35">
      <c r="A4192" s="24">
        <v>44975.242361111108</v>
      </c>
      <c r="B4192" s="25">
        <v>44975.244444444441</v>
      </c>
      <c r="C4192" s="26" t="str">
        <f>TEXT(B4192,"dd.mm.yyyy")</f>
        <v>18.02.2023</v>
      </c>
      <c r="D4192" s="27">
        <f>B4192-A4192</f>
        <v>2.0833333328482695E-3</v>
      </c>
      <c r="E4192" s="28" t="s">
        <v>47</v>
      </c>
      <c r="F4192" s="28" t="s">
        <v>884</v>
      </c>
      <c r="G4192" s="28">
        <v>1</v>
      </c>
      <c r="H4192" s="29">
        <v>0.9</v>
      </c>
      <c r="I4192" s="28">
        <v>1</v>
      </c>
      <c r="J4192" s="28" t="s">
        <v>12</v>
      </c>
      <c r="K4192" s="28">
        <v>1</v>
      </c>
      <c r="L4192" s="29">
        <v>3.6</v>
      </c>
      <c r="M4192" s="29">
        <f t="shared" si="65"/>
        <v>1.08</v>
      </c>
      <c r="N4192" s="29">
        <v>1.3199999999999998</v>
      </c>
      <c r="O4192" s="30">
        <v>6</v>
      </c>
    </row>
    <row r="4193" spans="1:15" x14ac:dyDescent="0.35">
      <c r="A4193" s="24">
        <v>44975.243055555555</v>
      </c>
      <c r="B4193" s="25">
        <v>44975.248611111114</v>
      </c>
      <c r="C4193" s="26" t="str">
        <f>TEXT(B4193,"dd.mm.yyyy")</f>
        <v>18.02.2023</v>
      </c>
      <c r="D4193" s="27">
        <f>B4193-A4193</f>
        <v>5.5555555591126904E-3</v>
      </c>
      <c r="E4193" s="28" t="s">
        <v>36</v>
      </c>
      <c r="F4193" s="28" t="s">
        <v>507</v>
      </c>
      <c r="G4193" s="28">
        <v>1</v>
      </c>
      <c r="H4193" s="29">
        <v>1.8</v>
      </c>
      <c r="I4193" s="28">
        <v>1</v>
      </c>
      <c r="J4193" s="28" t="s">
        <v>12</v>
      </c>
      <c r="K4193" s="28">
        <v>1</v>
      </c>
      <c r="L4193" s="29">
        <v>3.2</v>
      </c>
      <c r="M4193" s="29">
        <f t="shared" si="65"/>
        <v>0.96</v>
      </c>
      <c r="N4193" s="29">
        <v>0.83999999999999986</v>
      </c>
      <c r="O4193" s="30">
        <v>5</v>
      </c>
    </row>
    <row r="4194" spans="1:15" x14ac:dyDescent="0.35">
      <c r="A4194" s="24">
        <v>44975.243055555555</v>
      </c>
      <c r="B4194" s="25">
        <v>44975.245138888888</v>
      </c>
      <c r="C4194" s="26" t="str">
        <f>TEXT(B4194,"dd.mm.yyyy")</f>
        <v>18.02.2023</v>
      </c>
      <c r="D4194" s="27">
        <f>B4194-A4194</f>
        <v>2.0833333328482695E-3</v>
      </c>
      <c r="E4194" s="28" t="s">
        <v>36</v>
      </c>
      <c r="F4194" s="28" t="s">
        <v>190</v>
      </c>
      <c r="G4194" s="28">
        <v>1</v>
      </c>
      <c r="H4194" s="29">
        <v>1.3</v>
      </c>
      <c r="I4194" s="28">
        <v>1</v>
      </c>
      <c r="J4194" s="28" t="s">
        <v>12</v>
      </c>
      <c r="K4194" s="28">
        <v>1</v>
      </c>
      <c r="L4194" s="29">
        <v>3.9</v>
      </c>
      <c r="M4194" s="29">
        <f t="shared" si="65"/>
        <v>1.17</v>
      </c>
      <c r="N4194" s="29">
        <v>0.93000000000000016</v>
      </c>
      <c r="O4194" s="30">
        <v>6</v>
      </c>
    </row>
    <row r="4195" spans="1:15" x14ac:dyDescent="0.35">
      <c r="A4195" s="24">
        <v>44975.243750000001</v>
      </c>
      <c r="B4195" s="25">
        <v>44975.247916666667</v>
      </c>
      <c r="C4195" s="26" t="str">
        <f>TEXT(B4195,"dd.mm.yyyy")</f>
        <v>18.02.2023</v>
      </c>
      <c r="D4195" s="27">
        <f>B4195-A4195</f>
        <v>4.166666665696539E-3</v>
      </c>
      <c r="E4195" s="28" t="s">
        <v>49</v>
      </c>
      <c r="F4195" s="28" t="s">
        <v>510</v>
      </c>
      <c r="G4195" s="28">
        <v>2</v>
      </c>
      <c r="H4195" s="29">
        <v>1.5</v>
      </c>
      <c r="I4195" s="28">
        <v>1</v>
      </c>
      <c r="J4195" s="28" t="s">
        <v>12</v>
      </c>
      <c r="K4195" s="28">
        <v>2</v>
      </c>
      <c r="L4195" s="29">
        <v>3.3</v>
      </c>
      <c r="M4195" s="29">
        <f t="shared" si="65"/>
        <v>0.98999999999999988</v>
      </c>
      <c r="N4195" s="29">
        <v>1.71</v>
      </c>
      <c r="O4195" s="30">
        <v>6</v>
      </c>
    </row>
    <row r="4196" spans="1:15" x14ac:dyDescent="0.35">
      <c r="A4196" s="24">
        <v>44975.244444444441</v>
      </c>
      <c r="B4196" s="25">
        <v>44975.257638888892</v>
      </c>
      <c r="C4196" s="26" t="str">
        <f>TEXT(B4196,"dd.mm.yyyy")</f>
        <v>18.02.2023</v>
      </c>
      <c r="D4196" s="27">
        <f>B4196-A4196</f>
        <v>1.319444445107365E-2</v>
      </c>
      <c r="E4196" s="28" t="s">
        <v>75</v>
      </c>
      <c r="F4196" s="28" t="s">
        <v>358</v>
      </c>
      <c r="G4196" s="28">
        <v>1</v>
      </c>
      <c r="H4196" s="29">
        <v>7.9</v>
      </c>
      <c r="I4196" s="28">
        <v>1</v>
      </c>
      <c r="J4196" s="28" t="s">
        <v>12</v>
      </c>
      <c r="K4196" s="28">
        <v>2</v>
      </c>
      <c r="L4196" s="29">
        <v>23.7</v>
      </c>
      <c r="M4196" s="29">
        <f t="shared" si="65"/>
        <v>7.1099999999999994</v>
      </c>
      <c r="N4196" s="29">
        <v>2.1900000000000013</v>
      </c>
      <c r="O4196" s="30">
        <v>33</v>
      </c>
    </row>
    <row r="4197" spans="1:15" x14ac:dyDescent="0.35">
      <c r="A4197" s="24">
        <v>44975.244444444441</v>
      </c>
      <c r="B4197" s="25">
        <v>44975.247916666667</v>
      </c>
      <c r="C4197" s="26" t="str">
        <f>TEXT(B4197,"dd.mm.yyyy")</f>
        <v>18.02.2023</v>
      </c>
      <c r="D4197" s="27">
        <f>B4197-A4197</f>
        <v>3.4722222262644209E-3</v>
      </c>
      <c r="E4197" s="28" t="s">
        <v>75</v>
      </c>
      <c r="F4197" s="28" t="s">
        <v>344</v>
      </c>
      <c r="G4197" s="28">
        <v>1</v>
      </c>
      <c r="H4197" s="29">
        <v>0.7</v>
      </c>
      <c r="I4197" s="28">
        <v>1</v>
      </c>
      <c r="J4197" s="28" t="s">
        <v>12</v>
      </c>
      <c r="K4197" s="28">
        <v>1</v>
      </c>
      <c r="L4197" s="29">
        <v>3.8</v>
      </c>
      <c r="M4197" s="29">
        <f t="shared" si="65"/>
        <v>1.1399999999999999</v>
      </c>
      <c r="N4197" s="29">
        <v>1.0600000000000005</v>
      </c>
      <c r="O4197" s="30">
        <v>6</v>
      </c>
    </row>
    <row r="4198" spans="1:15" x14ac:dyDescent="0.35">
      <c r="A4198" s="24">
        <v>44975.244444444441</v>
      </c>
      <c r="B4198" s="25">
        <v>44975.258333333331</v>
      </c>
      <c r="C4198" s="26" t="str">
        <f>TEXT(B4198,"dd.mm.yyyy")</f>
        <v>18.02.2023</v>
      </c>
      <c r="D4198" s="27">
        <f>B4198-A4198</f>
        <v>1.3888888890505768E-2</v>
      </c>
      <c r="E4198" s="28" t="s">
        <v>25</v>
      </c>
      <c r="F4198" s="28" t="s">
        <v>264</v>
      </c>
      <c r="G4198" s="28">
        <v>1</v>
      </c>
      <c r="H4198" s="29">
        <v>4.4000000000000004</v>
      </c>
      <c r="I4198" s="28">
        <v>1</v>
      </c>
      <c r="J4198" s="28" t="s">
        <v>12</v>
      </c>
      <c r="K4198" s="28">
        <v>1</v>
      </c>
      <c r="L4198" s="29">
        <v>13.2</v>
      </c>
      <c r="M4198" s="29">
        <f t="shared" si="65"/>
        <v>3.9599999999999995</v>
      </c>
      <c r="N4198" s="29">
        <v>2.84</v>
      </c>
      <c r="O4198" s="30">
        <v>20</v>
      </c>
    </row>
    <row r="4199" spans="1:15" x14ac:dyDescent="0.35">
      <c r="A4199" s="24">
        <v>44975.245138888888</v>
      </c>
      <c r="B4199" s="25">
        <v>44975.255555555559</v>
      </c>
      <c r="C4199" s="26" t="str">
        <f>TEXT(B4199,"dd.mm.yyyy")</f>
        <v>18.02.2023</v>
      </c>
      <c r="D4199" s="27">
        <f>B4199-A4199</f>
        <v>1.0416666671517305E-2</v>
      </c>
      <c r="E4199" s="28" t="s">
        <v>15</v>
      </c>
      <c r="F4199" s="28" t="s">
        <v>322</v>
      </c>
      <c r="G4199" s="28">
        <v>4</v>
      </c>
      <c r="H4199" s="29">
        <v>6.2</v>
      </c>
      <c r="I4199" s="28">
        <v>1</v>
      </c>
      <c r="J4199" s="28" t="s">
        <v>12</v>
      </c>
      <c r="K4199" s="28">
        <v>2</v>
      </c>
      <c r="L4199" s="29">
        <v>18.600000000000001</v>
      </c>
      <c r="M4199" s="29">
        <f t="shared" si="65"/>
        <v>5.58</v>
      </c>
      <c r="N4199" s="29">
        <v>4.82</v>
      </c>
      <c r="O4199" s="30">
        <v>29</v>
      </c>
    </row>
    <row r="4200" spans="1:15" x14ac:dyDescent="0.35">
      <c r="A4200" s="24">
        <v>44975.245138888888</v>
      </c>
      <c r="B4200" s="25">
        <v>44975.25</v>
      </c>
      <c r="C4200" s="26" t="str">
        <f>TEXT(B4200,"dd.mm.yyyy")</f>
        <v>18.02.2023</v>
      </c>
      <c r="D4200" s="27">
        <f>B4200-A4200</f>
        <v>4.8611111124046147E-3</v>
      </c>
      <c r="E4200" s="28" t="s">
        <v>67</v>
      </c>
      <c r="F4200" s="28" t="s">
        <v>747</v>
      </c>
      <c r="G4200" s="28">
        <v>1</v>
      </c>
      <c r="H4200" s="29">
        <v>1.6</v>
      </c>
      <c r="I4200" s="28">
        <v>1</v>
      </c>
      <c r="J4200" s="28" t="s">
        <v>12</v>
      </c>
      <c r="K4200" s="28">
        <v>2</v>
      </c>
      <c r="L4200" s="29">
        <v>3.5</v>
      </c>
      <c r="M4200" s="29">
        <f t="shared" si="65"/>
        <v>1.05</v>
      </c>
      <c r="N4200" s="29">
        <v>1.4500000000000002</v>
      </c>
      <c r="O4200" s="30">
        <v>6</v>
      </c>
    </row>
    <row r="4201" spans="1:15" x14ac:dyDescent="0.35">
      <c r="A4201" s="24">
        <v>44975.245138888888</v>
      </c>
      <c r="B4201" s="25">
        <v>44975.247916666667</v>
      </c>
      <c r="C4201" s="26" t="str">
        <f>TEXT(B4201,"dd.mm.yyyy")</f>
        <v>18.02.2023</v>
      </c>
      <c r="D4201" s="27">
        <f>B4201-A4201</f>
        <v>2.7777777795563452E-3</v>
      </c>
      <c r="E4201" s="28" t="s">
        <v>67</v>
      </c>
      <c r="F4201" s="28" t="s">
        <v>897</v>
      </c>
      <c r="G4201" s="28">
        <v>1</v>
      </c>
      <c r="H4201" s="29">
        <v>0.8</v>
      </c>
      <c r="I4201" s="28">
        <v>1</v>
      </c>
      <c r="J4201" s="28" t="s">
        <v>12</v>
      </c>
      <c r="K4201" s="28">
        <v>2</v>
      </c>
      <c r="L4201" s="29">
        <v>3.4</v>
      </c>
      <c r="M4201" s="29">
        <f t="shared" si="65"/>
        <v>1.02</v>
      </c>
      <c r="N4201" s="29">
        <v>0.58000000000000007</v>
      </c>
      <c r="O4201" s="30">
        <v>5</v>
      </c>
    </row>
    <row r="4202" spans="1:15" x14ac:dyDescent="0.35">
      <c r="A4202" s="24">
        <v>44975.245833333334</v>
      </c>
      <c r="B4202" s="25">
        <v>44975.254166666666</v>
      </c>
      <c r="C4202" s="26" t="str">
        <f>TEXT(B4202,"dd.mm.yyyy")</f>
        <v>18.02.2023</v>
      </c>
      <c r="D4202" s="27">
        <f>B4202-A4202</f>
        <v>8.333333331393078E-3</v>
      </c>
      <c r="E4202" s="28" t="s">
        <v>52</v>
      </c>
      <c r="F4202" s="28" t="s">
        <v>125</v>
      </c>
      <c r="G4202" s="28">
        <v>1</v>
      </c>
      <c r="H4202" s="29">
        <v>2.4</v>
      </c>
      <c r="I4202" s="28">
        <v>1</v>
      </c>
      <c r="J4202" s="28" t="s">
        <v>12</v>
      </c>
      <c r="K4202" s="28">
        <v>2</v>
      </c>
      <c r="L4202" s="29">
        <v>7.2</v>
      </c>
      <c r="M4202" s="29">
        <f t="shared" si="65"/>
        <v>2.16</v>
      </c>
      <c r="N4202" s="29">
        <v>1.6399999999999997</v>
      </c>
      <c r="O4202" s="30">
        <v>11</v>
      </c>
    </row>
    <row r="4203" spans="1:15" x14ac:dyDescent="0.35">
      <c r="A4203" s="24">
        <v>44975.24722222222</v>
      </c>
      <c r="B4203" s="25">
        <v>44975.252083333333</v>
      </c>
      <c r="C4203" s="26" t="str">
        <f>TEXT(B4203,"dd.mm.yyyy")</f>
        <v>18.02.2023</v>
      </c>
      <c r="D4203" s="27">
        <f>B4203-A4203</f>
        <v>4.8611111124046147E-3</v>
      </c>
      <c r="E4203" s="28" t="s">
        <v>47</v>
      </c>
      <c r="F4203" s="28" t="s">
        <v>583</v>
      </c>
      <c r="G4203" s="28">
        <v>1</v>
      </c>
      <c r="H4203" s="29">
        <v>1.5</v>
      </c>
      <c r="I4203" s="28">
        <v>1</v>
      </c>
      <c r="J4203" s="28" t="s">
        <v>12</v>
      </c>
      <c r="K4203" s="28">
        <v>2</v>
      </c>
      <c r="L4203" s="29">
        <v>3.5</v>
      </c>
      <c r="M4203" s="29">
        <f t="shared" si="65"/>
        <v>1.05</v>
      </c>
      <c r="N4203" s="29">
        <v>1.4500000000000002</v>
      </c>
      <c r="O4203" s="30">
        <v>6</v>
      </c>
    </row>
    <row r="4204" spans="1:15" x14ac:dyDescent="0.35">
      <c r="A4204" s="24">
        <v>44975.24722222222</v>
      </c>
      <c r="B4204" s="25">
        <v>44975.252083333333</v>
      </c>
      <c r="C4204" s="26" t="str">
        <f>TEXT(B4204,"dd.mm.yyyy")</f>
        <v>18.02.2023</v>
      </c>
      <c r="D4204" s="27">
        <f>B4204-A4204</f>
        <v>4.8611111124046147E-3</v>
      </c>
      <c r="E4204" s="28" t="s">
        <v>37</v>
      </c>
      <c r="F4204" s="28" t="s">
        <v>328</v>
      </c>
      <c r="G4204" s="28">
        <v>1</v>
      </c>
      <c r="H4204" s="29">
        <v>2.7</v>
      </c>
      <c r="I4204" s="28">
        <v>1</v>
      </c>
      <c r="J4204" s="28" t="s">
        <v>12</v>
      </c>
      <c r="K4204" s="28">
        <v>1</v>
      </c>
      <c r="L4204" s="29">
        <v>8.1</v>
      </c>
      <c r="M4204" s="29">
        <f t="shared" si="65"/>
        <v>2.4299999999999997</v>
      </c>
      <c r="N4204" s="29">
        <v>1.4700000000000006</v>
      </c>
      <c r="O4204" s="30">
        <v>12</v>
      </c>
    </row>
    <row r="4205" spans="1:15" x14ac:dyDescent="0.35">
      <c r="A4205" s="24">
        <v>44975.247916666667</v>
      </c>
      <c r="B4205" s="25">
        <v>44975.25277777778</v>
      </c>
      <c r="C4205" s="26" t="str">
        <f>TEXT(B4205,"dd.mm.yyyy")</f>
        <v>18.02.2023</v>
      </c>
      <c r="D4205" s="27">
        <f>B4205-A4205</f>
        <v>4.8611111124046147E-3</v>
      </c>
      <c r="E4205" s="28" t="s">
        <v>68</v>
      </c>
      <c r="F4205" s="28" t="s">
        <v>705</v>
      </c>
      <c r="G4205" s="28">
        <v>1</v>
      </c>
      <c r="H4205" s="29">
        <v>1.2</v>
      </c>
      <c r="I4205" s="28">
        <v>1</v>
      </c>
      <c r="J4205" s="28" t="s">
        <v>12</v>
      </c>
      <c r="K4205" s="28">
        <v>1</v>
      </c>
      <c r="L4205" s="29">
        <v>3.4</v>
      </c>
      <c r="M4205" s="29">
        <f t="shared" si="65"/>
        <v>1.02</v>
      </c>
      <c r="N4205" s="29">
        <v>1.5800000000000005</v>
      </c>
      <c r="O4205" s="30">
        <v>6</v>
      </c>
    </row>
    <row r="4206" spans="1:15" x14ac:dyDescent="0.35">
      <c r="A4206" s="24">
        <v>44975.247916666667</v>
      </c>
      <c r="B4206" s="25">
        <v>44975.252083333333</v>
      </c>
      <c r="C4206" s="26" t="str">
        <f>TEXT(B4206,"dd.mm.yyyy")</f>
        <v>18.02.2023</v>
      </c>
      <c r="D4206" s="27">
        <f>B4206-A4206</f>
        <v>4.166666665696539E-3</v>
      </c>
      <c r="E4206" s="28" t="s">
        <v>55</v>
      </c>
      <c r="F4206" s="28" t="s">
        <v>159</v>
      </c>
      <c r="G4206" s="28">
        <v>4</v>
      </c>
      <c r="H4206" s="29">
        <v>1.4</v>
      </c>
      <c r="I4206" s="28">
        <v>1</v>
      </c>
      <c r="J4206" s="28" t="s">
        <v>12</v>
      </c>
      <c r="K4206" s="28">
        <v>2</v>
      </c>
      <c r="L4206" s="29">
        <v>3.2</v>
      </c>
      <c r="M4206" s="29">
        <f t="shared" si="65"/>
        <v>0.96</v>
      </c>
      <c r="N4206" s="29">
        <v>0.83999999999999986</v>
      </c>
      <c r="O4206" s="30">
        <v>5</v>
      </c>
    </row>
    <row r="4207" spans="1:15" x14ac:dyDescent="0.35">
      <c r="A4207" s="24">
        <v>44975.247916666667</v>
      </c>
      <c r="B4207" s="25">
        <v>44975.250694444447</v>
      </c>
      <c r="C4207" s="26" t="str">
        <f>TEXT(B4207,"dd.mm.yyyy")</f>
        <v>18.02.2023</v>
      </c>
      <c r="D4207" s="27">
        <f>B4207-A4207</f>
        <v>2.7777777795563452E-3</v>
      </c>
      <c r="E4207" s="28" t="s">
        <v>56</v>
      </c>
      <c r="F4207" s="28" t="s">
        <v>555</v>
      </c>
      <c r="G4207" s="28">
        <v>1</v>
      </c>
      <c r="H4207" s="29">
        <v>1.1000000000000001</v>
      </c>
      <c r="I4207" s="28">
        <v>1</v>
      </c>
      <c r="J4207" s="28" t="s">
        <v>12</v>
      </c>
      <c r="K4207" s="28">
        <v>2</v>
      </c>
      <c r="L4207" s="29">
        <v>3.3</v>
      </c>
      <c r="M4207" s="29">
        <f t="shared" si="65"/>
        <v>0.98999999999999988</v>
      </c>
      <c r="N4207" s="29">
        <v>0.71</v>
      </c>
      <c r="O4207" s="30">
        <v>5</v>
      </c>
    </row>
    <row r="4208" spans="1:15" x14ac:dyDescent="0.35">
      <c r="A4208" s="24">
        <v>44975.248611111114</v>
      </c>
      <c r="B4208" s="25">
        <v>44975.256249999999</v>
      </c>
      <c r="C4208" s="26" t="str">
        <f>TEXT(B4208,"dd.mm.yyyy")</f>
        <v>18.02.2023</v>
      </c>
      <c r="D4208" s="27">
        <f>B4208-A4208</f>
        <v>7.6388888846850023E-3</v>
      </c>
      <c r="E4208" s="28" t="s">
        <v>56</v>
      </c>
      <c r="F4208" s="28" t="s">
        <v>589</v>
      </c>
      <c r="G4208" s="28">
        <v>1</v>
      </c>
      <c r="H4208" s="29">
        <v>2.9</v>
      </c>
      <c r="I4208" s="28">
        <v>1</v>
      </c>
      <c r="J4208" s="28" t="s">
        <v>12</v>
      </c>
      <c r="K4208" s="28">
        <v>2</v>
      </c>
      <c r="L4208" s="29">
        <v>8.6999999999999993</v>
      </c>
      <c r="M4208" s="29">
        <f t="shared" si="65"/>
        <v>2.61</v>
      </c>
      <c r="N4208" s="29">
        <v>0.69000000000000128</v>
      </c>
      <c r="O4208" s="30">
        <v>12</v>
      </c>
    </row>
    <row r="4209" spans="1:15" x14ac:dyDescent="0.35">
      <c r="A4209" s="24">
        <v>44975.248611111114</v>
      </c>
      <c r="B4209" s="25">
        <v>44975.251388888886</v>
      </c>
      <c r="C4209" s="26" t="str">
        <f>TEXT(B4209,"dd.mm.yyyy")</f>
        <v>18.02.2023</v>
      </c>
      <c r="D4209" s="27">
        <f>B4209-A4209</f>
        <v>2.7777777722803876E-3</v>
      </c>
      <c r="E4209" s="28" t="s">
        <v>70</v>
      </c>
      <c r="F4209" s="28" t="s">
        <v>852</v>
      </c>
      <c r="G4209" s="28">
        <v>3</v>
      </c>
      <c r="H4209" s="29">
        <v>0.5</v>
      </c>
      <c r="I4209" s="28">
        <v>1</v>
      </c>
      <c r="J4209" s="28" t="s">
        <v>12</v>
      </c>
      <c r="K4209" s="28">
        <v>2</v>
      </c>
      <c r="L4209" s="29">
        <v>3.7</v>
      </c>
      <c r="M4209" s="29">
        <f t="shared" si="65"/>
        <v>1.1100000000000001</v>
      </c>
      <c r="N4209" s="29">
        <v>1.1899999999999995</v>
      </c>
      <c r="O4209" s="30">
        <v>6</v>
      </c>
    </row>
    <row r="4210" spans="1:15" x14ac:dyDescent="0.35">
      <c r="A4210" s="24">
        <v>44975.249305555553</v>
      </c>
      <c r="B4210" s="25">
        <v>44975.261111111111</v>
      </c>
      <c r="C4210" s="26" t="str">
        <f>TEXT(B4210,"dd.mm.yyyy")</f>
        <v>18.02.2023</v>
      </c>
      <c r="D4210" s="27">
        <f>B4210-A4210</f>
        <v>1.1805555557657499E-2</v>
      </c>
      <c r="E4210" s="28" t="s">
        <v>20</v>
      </c>
      <c r="F4210" s="28" t="s">
        <v>709</v>
      </c>
      <c r="G4210" s="28">
        <v>2</v>
      </c>
      <c r="H4210" s="29">
        <v>10.199999999999999</v>
      </c>
      <c r="I4210" s="28">
        <v>1</v>
      </c>
      <c r="J4210" s="28" t="s">
        <v>12</v>
      </c>
      <c r="K4210" s="28">
        <v>2</v>
      </c>
      <c r="L4210" s="29">
        <v>30.6</v>
      </c>
      <c r="M4210" s="29">
        <f t="shared" si="65"/>
        <v>9.18</v>
      </c>
      <c r="N4210" s="29">
        <v>5.2199999999999989</v>
      </c>
      <c r="O4210" s="30">
        <v>45</v>
      </c>
    </row>
    <row r="4211" spans="1:15" x14ac:dyDescent="0.35">
      <c r="A4211" s="24">
        <v>44975.249305555553</v>
      </c>
      <c r="B4211" s="25">
        <v>44975.254166666666</v>
      </c>
      <c r="C4211" s="26" t="str">
        <f>TEXT(B4211,"dd.mm.yyyy")</f>
        <v>18.02.2023</v>
      </c>
      <c r="D4211" s="27">
        <f>B4211-A4211</f>
        <v>4.8611111124046147E-3</v>
      </c>
      <c r="E4211" s="28" t="s">
        <v>25</v>
      </c>
      <c r="F4211" s="28" t="s">
        <v>788</v>
      </c>
      <c r="G4211" s="28">
        <v>1</v>
      </c>
      <c r="H4211" s="29">
        <v>1.7</v>
      </c>
      <c r="I4211" s="28">
        <v>1</v>
      </c>
      <c r="J4211" s="28" t="s">
        <v>12</v>
      </c>
      <c r="K4211" s="28">
        <v>1</v>
      </c>
      <c r="L4211" s="29">
        <v>3.9</v>
      </c>
      <c r="M4211" s="29">
        <f t="shared" si="65"/>
        <v>1.17</v>
      </c>
      <c r="N4211" s="29">
        <v>0.93000000000000016</v>
      </c>
      <c r="O4211" s="30">
        <v>6</v>
      </c>
    </row>
    <row r="4212" spans="1:15" x14ac:dyDescent="0.35">
      <c r="A4212" s="24">
        <v>44975.249305555553</v>
      </c>
      <c r="B4212" s="25">
        <v>44975.25277777778</v>
      </c>
      <c r="C4212" s="26" t="str">
        <f>TEXT(B4212,"dd.mm.yyyy")</f>
        <v>18.02.2023</v>
      </c>
      <c r="D4212" s="27">
        <f>B4212-A4212</f>
        <v>3.4722222262644209E-3</v>
      </c>
      <c r="E4212" s="28" t="s">
        <v>65</v>
      </c>
      <c r="F4212" s="28" t="s">
        <v>140</v>
      </c>
      <c r="G4212" s="28">
        <v>1</v>
      </c>
      <c r="H4212" s="29">
        <v>1.3</v>
      </c>
      <c r="I4212" s="28">
        <v>1</v>
      </c>
      <c r="J4212" s="28" t="s">
        <v>12</v>
      </c>
      <c r="K4212" s="28">
        <v>2</v>
      </c>
      <c r="L4212" s="29">
        <v>4</v>
      </c>
      <c r="M4212" s="29">
        <f t="shared" si="65"/>
        <v>1.2</v>
      </c>
      <c r="N4212" s="29">
        <v>0.79999999999999982</v>
      </c>
      <c r="O4212" s="30">
        <v>6</v>
      </c>
    </row>
    <row r="4213" spans="1:15" x14ac:dyDescent="0.35">
      <c r="A4213" s="24">
        <v>44976</v>
      </c>
      <c r="B4213" s="25">
        <v>44976.002083333333</v>
      </c>
      <c r="C4213" s="26" t="str">
        <f>TEXT(B4213,"dd.mm.yyyy")</f>
        <v>19.02.2023</v>
      </c>
      <c r="D4213" s="27">
        <f>B4213-A4213</f>
        <v>2.0833333328482695E-3</v>
      </c>
      <c r="E4213" s="28" t="s">
        <v>32</v>
      </c>
      <c r="F4213" s="28" t="s">
        <v>542</v>
      </c>
      <c r="G4213" s="28">
        <v>3</v>
      </c>
      <c r="H4213" s="29">
        <v>0.7</v>
      </c>
      <c r="I4213" s="28">
        <v>1</v>
      </c>
      <c r="J4213" s="28" t="s">
        <v>12</v>
      </c>
      <c r="K4213" s="28">
        <v>1</v>
      </c>
      <c r="L4213" s="29">
        <v>3</v>
      </c>
      <c r="M4213" s="29">
        <f t="shared" si="65"/>
        <v>0.89999999999999991</v>
      </c>
      <c r="N4213" s="29">
        <v>1.0999999999999996</v>
      </c>
      <c r="O4213" s="30">
        <v>5</v>
      </c>
    </row>
    <row r="4214" spans="1:15" x14ac:dyDescent="0.35">
      <c r="A4214" s="24">
        <v>44976</v>
      </c>
      <c r="B4214" s="25">
        <v>44976.011111111111</v>
      </c>
      <c r="C4214" s="26" t="str">
        <f>TEXT(B4214,"dd.mm.yyyy")</f>
        <v>19.02.2023</v>
      </c>
      <c r="D4214" s="27">
        <f>B4214-A4214</f>
        <v>1.1111111110949423E-2</v>
      </c>
      <c r="E4214" s="28" t="s">
        <v>44</v>
      </c>
      <c r="F4214" s="28" t="s">
        <v>124</v>
      </c>
      <c r="G4214" s="28">
        <v>2</v>
      </c>
      <c r="H4214" s="29">
        <v>4.3</v>
      </c>
      <c r="I4214" s="28">
        <v>1</v>
      </c>
      <c r="J4214" s="28" t="s">
        <v>12</v>
      </c>
      <c r="K4214" s="28">
        <v>1</v>
      </c>
      <c r="L4214" s="29">
        <v>10.32</v>
      </c>
      <c r="M4214" s="29">
        <f t="shared" si="65"/>
        <v>3.0960000000000001</v>
      </c>
      <c r="N4214" s="29">
        <v>1.5839999999999996</v>
      </c>
      <c r="O4214" s="30">
        <v>15</v>
      </c>
    </row>
    <row r="4215" spans="1:15" x14ac:dyDescent="0.35">
      <c r="A4215" s="24">
        <v>44976.001388888886</v>
      </c>
      <c r="B4215" s="25">
        <v>44976.002083333333</v>
      </c>
      <c r="C4215" s="26" t="str">
        <f>TEXT(B4215,"dd.mm.yyyy")</f>
        <v>19.02.2023</v>
      </c>
      <c r="D4215" s="27">
        <f>B4215-A4215</f>
        <v>6.944444467080757E-4</v>
      </c>
      <c r="E4215" s="28" t="s">
        <v>70</v>
      </c>
      <c r="F4215" s="28" t="s">
        <v>731</v>
      </c>
      <c r="G4215" s="28">
        <v>2</v>
      </c>
      <c r="H4215" s="29">
        <v>0</v>
      </c>
      <c r="I4215" s="28">
        <v>5</v>
      </c>
      <c r="J4215" s="28" t="s">
        <v>12</v>
      </c>
      <c r="K4215" s="28">
        <v>1</v>
      </c>
      <c r="L4215" s="29">
        <v>3.8</v>
      </c>
      <c r="M4215" s="29">
        <f t="shared" si="65"/>
        <v>1.1399999999999999</v>
      </c>
      <c r="N4215" s="29">
        <v>1.0600000000000005</v>
      </c>
      <c r="O4215" s="30">
        <v>6</v>
      </c>
    </row>
    <row r="4216" spans="1:15" x14ac:dyDescent="0.35">
      <c r="A4216" s="24">
        <v>44976.001388888886</v>
      </c>
      <c r="B4216" s="25">
        <v>44976.005555555559</v>
      </c>
      <c r="C4216" s="26" t="str">
        <f>TEXT(B4216,"dd.mm.yyyy")</f>
        <v>19.02.2023</v>
      </c>
      <c r="D4216" s="27">
        <f>B4216-A4216</f>
        <v>4.1666666729724966E-3</v>
      </c>
      <c r="E4216" s="28" t="s">
        <v>34</v>
      </c>
      <c r="F4216" s="28" t="s">
        <v>514</v>
      </c>
      <c r="G4216" s="28">
        <v>2</v>
      </c>
      <c r="H4216" s="29">
        <v>1.2</v>
      </c>
      <c r="I4216" s="28">
        <v>1</v>
      </c>
      <c r="J4216" s="28" t="s">
        <v>12</v>
      </c>
      <c r="K4216" s="28">
        <v>1</v>
      </c>
      <c r="L4216" s="29">
        <v>3</v>
      </c>
      <c r="M4216" s="29">
        <f t="shared" si="65"/>
        <v>0.89999999999999991</v>
      </c>
      <c r="N4216" s="29">
        <v>1.0999999999999996</v>
      </c>
      <c r="O4216" s="30">
        <v>5</v>
      </c>
    </row>
    <row r="4217" spans="1:15" x14ac:dyDescent="0.35">
      <c r="A4217" s="24">
        <v>44976.001388888886</v>
      </c>
      <c r="B4217" s="25">
        <v>44976.013194444444</v>
      </c>
      <c r="C4217" s="26" t="str">
        <f>TEXT(B4217,"dd.mm.yyyy")</f>
        <v>19.02.2023</v>
      </c>
      <c r="D4217" s="27">
        <f>B4217-A4217</f>
        <v>1.1805555557657499E-2</v>
      </c>
      <c r="E4217" s="28" t="s">
        <v>72</v>
      </c>
      <c r="F4217" s="28" t="s">
        <v>627</v>
      </c>
      <c r="G4217" s="28">
        <v>1</v>
      </c>
      <c r="H4217" s="29">
        <v>7.4</v>
      </c>
      <c r="I4217" s="28">
        <v>1</v>
      </c>
      <c r="J4217" s="28" t="s">
        <v>12</v>
      </c>
      <c r="K4217" s="28">
        <v>1</v>
      </c>
      <c r="L4217" s="29">
        <v>17.760000000000002</v>
      </c>
      <c r="M4217" s="29">
        <f t="shared" si="65"/>
        <v>5.3280000000000003</v>
      </c>
      <c r="N4217" s="29">
        <v>2.911999999999999</v>
      </c>
      <c r="O4217" s="30">
        <v>26</v>
      </c>
    </row>
    <row r="4218" spans="1:15" x14ac:dyDescent="0.35">
      <c r="A4218" s="24">
        <v>44976.002083333333</v>
      </c>
      <c r="B4218" s="25">
        <v>44976.013888888891</v>
      </c>
      <c r="C4218" s="26" t="str">
        <f>TEXT(B4218,"dd.mm.yyyy")</f>
        <v>19.02.2023</v>
      </c>
      <c r="D4218" s="27">
        <f>B4218-A4218</f>
        <v>1.1805555557657499E-2</v>
      </c>
      <c r="E4218" s="28" t="s">
        <v>76</v>
      </c>
      <c r="F4218" s="28" t="s">
        <v>774</v>
      </c>
      <c r="G4218" s="28">
        <v>1</v>
      </c>
      <c r="H4218" s="29">
        <v>4.3</v>
      </c>
      <c r="I4218" s="28">
        <v>1</v>
      </c>
      <c r="J4218" s="28" t="s">
        <v>12</v>
      </c>
      <c r="K4218" s="28">
        <v>2</v>
      </c>
      <c r="L4218" s="29">
        <v>10.32</v>
      </c>
      <c r="M4218" s="29">
        <f t="shared" si="65"/>
        <v>3.0960000000000001</v>
      </c>
      <c r="N4218" s="29">
        <v>1.5839999999999996</v>
      </c>
      <c r="O4218" s="30">
        <v>15</v>
      </c>
    </row>
    <row r="4219" spans="1:15" x14ac:dyDescent="0.35">
      <c r="A4219" s="24">
        <v>44976.002083333333</v>
      </c>
      <c r="B4219" s="25">
        <v>44976.011805555558</v>
      </c>
      <c r="C4219" s="26" t="str">
        <f>TEXT(B4219,"dd.mm.yyyy")</f>
        <v>19.02.2023</v>
      </c>
      <c r="D4219" s="27">
        <f>B4219-A4219</f>
        <v>9.7222222248092294E-3</v>
      </c>
      <c r="E4219" s="28" t="s">
        <v>55</v>
      </c>
      <c r="F4219" s="28" t="s">
        <v>608</v>
      </c>
      <c r="G4219" s="28">
        <v>1</v>
      </c>
      <c r="H4219" s="29">
        <v>5.4</v>
      </c>
      <c r="I4219" s="28">
        <v>1</v>
      </c>
      <c r="J4219" s="28" t="s">
        <v>12</v>
      </c>
      <c r="K4219" s="28">
        <v>2</v>
      </c>
      <c r="L4219" s="29">
        <v>12.96</v>
      </c>
      <c r="M4219" s="29">
        <f t="shared" si="65"/>
        <v>3.8879999999999999</v>
      </c>
      <c r="N4219" s="29">
        <v>3.152000000000001</v>
      </c>
      <c r="O4219" s="30">
        <v>20</v>
      </c>
    </row>
    <row r="4220" spans="1:15" x14ac:dyDescent="0.35">
      <c r="A4220" s="24">
        <v>44976.002083333333</v>
      </c>
      <c r="B4220" s="25">
        <v>44976.007638888892</v>
      </c>
      <c r="C4220" s="26" t="str">
        <f>TEXT(B4220,"dd.mm.yyyy")</f>
        <v>19.02.2023</v>
      </c>
      <c r="D4220" s="27">
        <f>B4220-A4220</f>
        <v>5.5555555591126904E-3</v>
      </c>
      <c r="E4220" s="28" t="s">
        <v>55</v>
      </c>
      <c r="F4220" s="28" t="s">
        <v>761</v>
      </c>
      <c r="G4220" s="28">
        <v>1</v>
      </c>
      <c r="H4220" s="29">
        <v>1.7</v>
      </c>
      <c r="I4220" s="28">
        <v>1</v>
      </c>
      <c r="J4220" s="28" t="s">
        <v>12</v>
      </c>
      <c r="K4220" s="28">
        <v>1</v>
      </c>
      <c r="L4220" s="29">
        <v>3.8</v>
      </c>
      <c r="M4220" s="29">
        <f t="shared" si="65"/>
        <v>1.1399999999999999</v>
      </c>
      <c r="N4220" s="29">
        <v>1.0600000000000005</v>
      </c>
      <c r="O4220" s="30">
        <v>6</v>
      </c>
    </row>
    <row r="4221" spans="1:15" x14ac:dyDescent="0.35">
      <c r="A4221" s="24">
        <v>44976.00277777778</v>
      </c>
      <c r="B4221" s="25">
        <v>44976.012499999997</v>
      </c>
      <c r="C4221" s="26" t="str">
        <f>TEXT(B4221,"dd.mm.yyyy")</f>
        <v>19.02.2023</v>
      </c>
      <c r="D4221" s="27">
        <f>B4221-A4221</f>
        <v>9.7222222175332718E-3</v>
      </c>
      <c r="E4221" s="28" t="s">
        <v>34</v>
      </c>
      <c r="F4221" s="28" t="s">
        <v>176</v>
      </c>
      <c r="G4221" s="28">
        <v>1</v>
      </c>
      <c r="H4221" s="29">
        <v>5</v>
      </c>
      <c r="I4221" s="28">
        <v>1</v>
      </c>
      <c r="J4221" s="28" t="s">
        <v>12</v>
      </c>
      <c r="K4221" s="28">
        <v>2</v>
      </c>
      <c r="L4221" s="29">
        <v>12</v>
      </c>
      <c r="M4221" s="29">
        <f t="shared" si="65"/>
        <v>3.5999999999999996</v>
      </c>
      <c r="N4221" s="29">
        <v>2.4000000000000004</v>
      </c>
      <c r="O4221" s="30">
        <v>18</v>
      </c>
    </row>
    <row r="4222" spans="1:15" x14ac:dyDescent="0.35">
      <c r="A4222" s="24">
        <v>44976.003472222219</v>
      </c>
      <c r="B4222" s="25">
        <v>44976.006944444445</v>
      </c>
      <c r="C4222" s="26" t="str">
        <f>TEXT(B4222,"dd.mm.yyyy")</f>
        <v>19.02.2023</v>
      </c>
      <c r="D4222" s="27">
        <f>B4222-A4222</f>
        <v>3.4722222262644209E-3</v>
      </c>
      <c r="E4222" s="28" t="s">
        <v>51</v>
      </c>
      <c r="F4222" s="28" t="s">
        <v>668</v>
      </c>
      <c r="G4222" s="28">
        <v>1</v>
      </c>
      <c r="H4222" s="29">
        <v>1.9</v>
      </c>
      <c r="I4222" s="28">
        <v>1</v>
      </c>
      <c r="J4222" s="28" t="s">
        <v>12</v>
      </c>
      <c r="K4222" s="28">
        <v>2</v>
      </c>
      <c r="L4222" s="29">
        <v>3.6</v>
      </c>
      <c r="M4222" s="29">
        <f t="shared" si="65"/>
        <v>1.08</v>
      </c>
      <c r="N4222" s="29">
        <v>1.3199999999999998</v>
      </c>
      <c r="O4222" s="30">
        <v>6</v>
      </c>
    </row>
    <row r="4223" spans="1:15" x14ac:dyDescent="0.35">
      <c r="A4223" s="24">
        <v>44976.003472222219</v>
      </c>
      <c r="B4223" s="25">
        <v>44976.013194444444</v>
      </c>
      <c r="C4223" s="26" t="str">
        <f>TEXT(B4223,"dd.mm.yyyy")</f>
        <v>19.02.2023</v>
      </c>
      <c r="D4223" s="27">
        <f>B4223-A4223</f>
        <v>9.7222222248092294E-3</v>
      </c>
      <c r="E4223" s="28" t="s">
        <v>48</v>
      </c>
      <c r="F4223" s="28" t="s">
        <v>98</v>
      </c>
      <c r="G4223" s="28">
        <v>1</v>
      </c>
      <c r="H4223" s="29">
        <v>4.3</v>
      </c>
      <c r="I4223" s="28">
        <v>1</v>
      </c>
      <c r="J4223" s="28" t="s">
        <v>18</v>
      </c>
      <c r="K4223" s="28">
        <v>2</v>
      </c>
      <c r="L4223" s="29">
        <v>10.32</v>
      </c>
      <c r="M4223" s="29">
        <f t="shared" si="65"/>
        <v>3.0960000000000001</v>
      </c>
      <c r="N4223" s="29">
        <v>1.5839999999999996</v>
      </c>
      <c r="O4223" s="30">
        <v>15</v>
      </c>
    </row>
    <row r="4224" spans="1:15" x14ac:dyDescent="0.35">
      <c r="A4224" s="24">
        <v>44976.003472222219</v>
      </c>
      <c r="B4224" s="25">
        <v>44976.015972222223</v>
      </c>
      <c r="C4224" s="26" t="str">
        <f>TEXT(B4224,"dd.mm.yyyy")</f>
        <v>19.02.2023</v>
      </c>
      <c r="D4224" s="27">
        <f>B4224-A4224</f>
        <v>1.2500000004365575E-2</v>
      </c>
      <c r="E4224" s="28" t="s">
        <v>14</v>
      </c>
      <c r="F4224" s="28" t="s">
        <v>453</v>
      </c>
      <c r="G4224" s="28">
        <v>1</v>
      </c>
      <c r="H4224" s="29">
        <v>3.7</v>
      </c>
      <c r="I4224" s="28">
        <v>1</v>
      </c>
      <c r="J4224" s="28" t="s">
        <v>12</v>
      </c>
      <c r="K4224" s="28">
        <v>1</v>
      </c>
      <c r="L4224" s="29">
        <v>8.8800000000000008</v>
      </c>
      <c r="M4224" s="29">
        <f t="shared" si="65"/>
        <v>2.6640000000000001</v>
      </c>
      <c r="N4224" s="29">
        <v>1.4559999999999995</v>
      </c>
      <c r="O4224" s="30">
        <v>13</v>
      </c>
    </row>
    <row r="4225" spans="1:15" x14ac:dyDescent="0.35">
      <c r="A4225" s="24">
        <v>44976.004166666666</v>
      </c>
      <c r="B4225" s="25">
        <v>44976.011805555558</v>
      </c>
      <c r="C4225" s="26" t="str">
        <f>TEXT(B4225,"dd.mm.yyyy")</f>
        <v>19.02.2023</v>
      </c>
      <c r="D4225" s="27">
        <f>B4225-A4225</f>
        <v>7.6388888919609599E-3</v>
      </c>
      <c r="E4225" s="28" t="s">
        <v>21</v>
      </c>
      <c r="F4225" s="28" t="s">
        <v>887</v>
      </c>
      <c r="G4225" s="28">
        <v>1</v>
      </c>
      <c r="H4225" s="29">
        <v>3.4</v>
      </c>
      <c r="I4225" s="28">
        <v>1</v>
      </c>
      <c r="J4225" s="28" t="s">
        <v>12</v>
      </c>
      <c r="K4225" s="28">
        <v>1</v>
      </c>
      <c r="L4225" s="29">
        <v>8.16</v>
      </c>
      <c r="M4225" s="29">
        <f t="shared" si="65"/>
        <v>2.448</v>
      </c>
      <c r="N4225" s="29">
        <v>2.3919999999999995</v>
      </c>
      <c r="O4225" s="30">
        <v>13</v>
      </c>
    </row>
    <row r="4226" spans="1:15" x14ac:dyDescent="0.35">
      <c r="A4226" s="24">
        <v>44976.004166666666</v>
      </c>
      <c r="B4226" s="25">
        <v>44976.010416666664</v>
      </c>
      <c r="C4226" s="26" t="str">
        <f>TEXT(B4226,"dd.mm.yyyy")</f>
        <v>19.02.2023</v>
      </c>
      <c r="D4226" s="27">
        <f>B4226-A4226</f>
        <v>6.2499999985448085E-3</v>
      </c>
      <c r="E4226" s="28" t="s">
        <v>56</v>
      </c>
      <c r="F4226" s="28" t="s">
        <v>629</v>
      </c>
      <c r="G4226" s="28">
        <v>1</v>
      </c>
      <c r="H4226" s="29">
        <v>2.6</v>
      </c>
      <c r="I4226" s="28">
        <v>1</v>
      </c>
      <c r="J4226" s="28" t="s">
        <v>12</v>
      </c>
      <c r="K4226" s="28">
        <v>1</v>
      </c>
      <c r="L4226" s="29">
        <v>6.24</v>
      </c>
      <c r="M4226" s="29">
        <f t="shared" si="65"/>
        <v>1.8719999999999999</v>
      </c>
      <c r="N4226" s="29">
        <v>0.8879999999999999</v>
      </c>
      <c r="O4226" s="30">
        <v>9</v>
      </c>
    </row>
    <row r="4227" spans="1:15" x14ac:dyDescent="0.35">
      <c r="A4227" s="24">
        <v>44976.004166666666</v>
      </c>
      <c r="B4227" s="25">
        <v>44976.01458333333</v>
      </c>
      <c r="C4227" s="26" t="str">
        <f>TEXT(B4227,"dd.mm.yyyy")</f>
        <v>19.02.2023</v>
      </c>
      <c r="D4227" s="27">
        <f>B4227-A4227</f>
        <v>1.0416666664241347E-2</v>
      </c>
      <c r="E4227" s="28" t="s">
        <v>38</v>
      </c>
      <c r="F4227" s="28" t="s">
        <v>62</v>
      </c>
      <c r="G4227" s="28">
        <v>2</v>
      </c>
      <c r="H4227" s="29">
        <v>8</v>
      </c>
      <c r="I4227" s="28">
        <v>1</v>
      </c>
      <c r="J4227" s="28" t="s">
        <v>12</v>
      </c>
      <c r="K4227" s="28">
        <v>2</v>
      </c>
      <c r="L4227" s="29">
        <v>19.2</v>
      </c>
      <c r="M4227" s="29">
        <f t="shared" ref="M4227:M4290" si="66">L4227*30%</f>
        <v>5.76</v>
      </c>
      <c r="N4227" s="29">
        <v>2.0400000000000027</v>
      </c>
      <c r="O4227" s="30">
        <v>27</v>
      </c>
    </row>
    <row r="4228" spans="1:15" x14ac:dyDescent="0.35">
      <c r="A4228" s="24">
        <v>44976.004861111112</v>
      </c>
      <c r="B4228" s="25">
        <v>44976.012499999997</v>
      </c>
      <c r="C4228" s="26" t="str">
        <f>TEXT(B4228,"dd.mm.yyyy")</f>
        <v>19.02.2023</v>
      </c>
      <c r="D4228" s="27">
        <f>B4228-A4228</f>
        <v>7.6388888846850023E-3</v>
      </c>
      <c r="E4228" s="28" t="s">
        <v>30</v>
      </c>
      <c r="F4228" s="28" t="s">
        <v>636</v>
      </c>
      <c r="G4228" s="28">
        <v>1</v>
      </c>
      <c r="H4228" s="29">
        <v>3.5</v>
      </c>
      <c r="I4228" s="28">
        <v>1</v>
      </c>
      <c r="J4228" s="28" t="s">
        <v>12</v>
      </c>
      <c r="K4228" s="28">
        <v>1</v>
      </c>
      <c r="L4228" s="29">
        <v>8.4</v>
      </c>
      <c r="M4228" s="29">
        <f t="shared" si="66"/>
        <v>2.52</v>
      </c>
      <c r="N4228" s="29">
        <v>2.08</v>
      </c>
      <c r="O4228" s="30">
        <v>13</v>
      </c>
    </row>
    <row r="4229" spans="1:15" x14ac:dyDescent="0.35">
      <c r="A4229" s="24">
        <v>44976.005555555559</v>
      </c>
      <c r="B4229" s="25">
        <v>44976.032638888886</v>
      </c>
      <c r="C4229" s="26" t="str">
        <f>TEXT(B4229,"dd.mm.yyyy")</f>
        <v>19.02.2023</v>
      </c>
      <c r="D4229" s="27">
        <f>B4229-A4229</f>
        <v>2.7083333327027503E-2</v>
      </c>
      <c r="E4229" s="28" t="s">
        <v>40</v>
      </c>
      <c r="F4229" s="28" t="s">
        <v>783</v>
      </c>
      <c r="G4229" s="28">
        <v>1</v>
      </c>
      <c r="H4229" s="29">
        <v>6.6</v>
      </c>
      <c r="I4229" s="28">
        <v>1</v>
      </c>
      <c r="J4229" s="28" t="s">
        <v>12</v>
      </c>
      <c r="K4229" s="28">
        <v>1</v>
      </c>
      <c r="L4229" s="29">
        <v>15.84</v>
      </c>
      <c r="M4229" s="29">
        <f t="shared" si="66"/>
        <v>4.7519999999999998</v>
      </c>
      <c r="N4229" s="29">
        <v>3.4080000000000013</v>
      </c>
      <c r="O4229" s="30">
        <v>24</v>
      </c>
    </row>
    <row r="4230" spans="1:15" x14ac:dyDescent="0.35">
      <c r="A4230" s="24">
        <v>44976.006249999999</v>
      </c>
      <c r="B4230" s="25">
        <v>44976.011111111111</v>
      </c>
      <c r="C4230" s="26" t="str">
        <f>TEXT(B4230,"dd.mm.yyyy")</f>
        <v>19.02.2023</v>
      </c>
      <c r="D4230" s="27">
        <f>B4230-A4230</f>
        <v>4.8611111124046147E-3</v>
      </c>
      <c r="E4230" s="28" t="s">
        <v>57</v>
      </c>
      <c r="F4230" s="28" t="s">
        <v>719</v>
      </c>
      <c r="G4230" s="28">
        <v>1</v>
      </c>
      <c r="H4230" s="29">
        <v>3.6</v>
      </c>
      <c r="I4230" s="28">
        <v>1</v>
      </c>
      <c r="J4230" s="28" t="s">
        <v>12</v>
      </c>
      <c r="K4230" s="28">
        <v>2</v>
      </c>
      <c r="L4230" s="29">
        <v>8.64</v>
      </c>
      <c r="M4230" s="29">
        <f t="shared" si="66"/>
        <v>2.5920000000000001</v>
      </c>
      <c r="N4230" s="29">
        <v>1.7679999999999989</v>
      </c>
      <c r="O4230" s="30">
        <v>13</v>
      </c>
    </row>
    <row r="4231" spans="1:15" x14ac:dyDescent="0.35">
      <c r="A4231" s="24">
        <v>44976.006249999999</v>
      </c>
      <c r="B4231" s="25">
        <v>44976.013194444444</v>
      </c>
      <c r="C4231" s="26" t="str">
        <f>TEXT(B4231,"dd.mm.yyyy")</f>
        <v>19.02.2023</v>
      </c>
      <c r="D4231" s="27">
        <f>B4231-A4231</f>
        <v>6.9444444452528842E-3</v>
      </c>
      <c r="E4231" s="28" t="s">
        <v>74</v>
      </c>
      <c r="F4231" s="28" t="s">
        <v>500</v>
      </c>
      <c r="G4231" s="28">
        <v>1</v>
      </c>
      <c r="H4231" s="29">
        <v>3</v>
      </c>
      <c r="I4231" s="28">
        <v>1</v>
      </c>
      <c r="J4231" s="28" t="s">
        <v>12</v>
      </c>
      <c r="K4231" s="28">
        <v>1</v>
      </c>
      <c r="L4231" s="29">
        <v>7.2</v>
      </c>
      <c r="M4231" s="29">
        <f t="shared" si="66"/>
        <v>2.16</v>
      </c>
      <c r="N4231" s="29">
        <v>0.63999999999999968</v>
      </c>
      <c r="O4231" s="30">
        <v>10</v>
      </c>
    </row>
    <row r="4232" spans="1:15" x14ac:dyDescent="0.35">
      <c r="A4232" s="24">
        <v>44976.006944444445</v>
      </c>
      <c r="B4232" s="25">
        <v>44976.009027777778</v>
      </c>
      <c r="C4232" s="26" t="str">
        <f>TEXT(B4232,"dd.mm.yyyy")</f>
        <v>19.02.2023</v>
      </c>
      <c r="D4232" s="27">
        <f>B4232-A4232</f>
        <v>2.0833333328482695E-3</v>
      </c>
      <c r="E4232" s="28" t="s">
        <v>65</v>
      </c>
      <c r="F4232" s="28" t="s">
        <v>678</v>
      </c>
      <c r="G4232" s="28">
        <v>1</v>
      </c>
      <c r="H4232" s="29">
        <v>0.9</v>
      </c>
      <c r="I4232" s="28">
        <v>1</v>
      </c>
      <c r="J4232" s="28" t="s">
        <v>12</v>
      </c>
      <c r="K4232" s="28">
        <v>1</v>
      </c>
      <c r="L4232" s="29">
        <v>3.4</v>
      </c>
      <c r="M4232" s="29">
        <f t="shared" si="66"/>
        <v>1.02</v>
      </c>
      <c r="N4232" s="29">
        <v>1.5800000000000005</v>
      </c>
      <c r="O4232" s="30">
        <v>6</v>
      </c>
    </row>
    <row r="4233" spans="1:15" x14ac:dyDescent="0.35">
      <c r="A4233" s="24">
        <v>44976.007638888892</v>
      </c>
      <c r="B4233" s="25">
        <v>44976.013194444444</v>
      </c>
      <c r="C4233" s="26" t="str">
        <f>TEXT(B4233,"dd.mm.yyyy")</f>
        <v>19.02.2023</v>
      </c>
      <c r="D4233" s="27">
        <f>B4233-A4233</f>
        <v>5.5555555518367328E-3</v>
      </c>
      <c r="E4233" s="28" t="s">
        <v>40</v>
      </c>
      <c r="F4233" s="28" t="s">
        <v>278</v>
      </c>
      <c r="G4233" s="28">
        <v>2</v>
      </c>
      <c r="H4233" s="29">
        <v>1.4</v>
      </c>
      <c r="I4233" s="28">
        <v>1</v>
      </c>
      <c r="J4233" s="28" t="s">
        <v>12</v>
      </c>
      <c r="K4233" s="28">
        <v>2</v>
      </c>
      <c r="L4233" s="29">
        <v>3.7</v>
      </c>
      <c r="M4233" s="29">
        <f t="shared" si="66"/>
        <v>1.1100000000000001</v>
      </c>
      <c r="N4233" s="29">
        <v>1.1899999999999995</v>
      </c>
      <c r="O4233" s="30">
        <v>6</v>
      </c>
    </row>
    <row r="4234" spans="1:15" x14ac:dyDescent="0.35">
      <c r="A4234" s="24">
        <v>44976.007638888892</v>
      </c>
      <c r="B4234" s="25">
        <v>44976.013194444444</v>
      </c>
      <c r="C4234" s="26" t="str">
        <f>TEXT(B4234,"dd.mm.yyyy")</f>
        <v>19.02.2023</v>
      </c>
      <c r="D4234" s="27">
        <f>B4234-A4234</f>
        <v>5.5555555518367328E-3</v>
      </c>
      <c r="E4234" s="28" t="s">
        <v>17</v>
      </c>
      <c r="F4234" s="28" t="s">
        <v>220</v>
      </c>
      <c r="G4234" s="28">
        <v>1</v>
      </c>
      <c r="H4234" s="29">
        <v>1.4</v>
      </c>
      <c r="I4234" s="28">
        <v>1</v>
      </c>
      <c r="J4234" s="28" t="s">
        <v>12</v>
      </c>
      <c r="K4234" s="28">
        <v>1</v>
      </c>
      <c r="L4234" s="29">
        <v>3.5</v>
      </c>
      <c r="M4234" s="29">
        <f t="shared" si="66"/>
        <v>1.05</v>
      </c>
      <c r="N4234" s="29">
        <v>1.4500000000000002</v>
      </c>
      <c r="O4234" s="30">
        <v>6</v>
      </c>
    </row>
    <row r="4235" spans="1:15" x14ac:dyDescent="0.35">
      <c r="A4235" s="24">
        <v>44976.009722222225</v>
      </c>
      <c r="B4235" s="25">
        <v>44976.015277777777</v>
      </c>
      <c r="C4235" s="26" t="str">
        <f>TEXT(B4235,"dd.mm.yyyy")</f>
        <v>19.02.2023</v>
      </c>
      <c r="D4235" s="27">
        <f>B4235-A4235</f>
        <v>5.5555555518367328E-3</v>
      </c>
      <c r="E4235" s="28" t="s">
        <v>58</v>
      </c>
      <c r="F4235" s="28" t="s">
        <v>285</v>
      </c>
      <c r="G4235" s="28">
        <v>1</v>
      </c>
      <c r="H4235" s="29">
        <v>0.7</v>
      </c>
      <c r="I4235" s="28">
        <v>1</v>
      </c>
      <c r="J4235" s="28" t="s">
        <v>12</v>
      </c>
      <c r="K4235" s="28">
        <v>2</v>
      </c>
      <c r="L4235" s="29">
        <v>5.52</v>
      </c>
      <c r="M4235" s="29">
        <f t="shared" si="66"/>
        <v>1.6559999999999999</v>
      </c>
      <c r="N4235" s="29">
        <v>0.82400000000000073</v>
      </c>
      <c r="O4235" s="30">
        <v>8</v>
      </c>
    </row>
    <row r="4236" spans="1:15" x14ac:dyDescent="0.35">
      <c r="A4236" s="24">
        <v>44976.010416666664</v>
      </c>
      <c r="B4236" s="25">
        <v>44976.013194444444</v>
      </c>
      <c r="C4236" s="26" t="str">
        <f>TEXT(B4236,"dd.mm.yyyy")</f>
        <v>19.02.2023</v>
      </c>
      <c r="D4236" s="27">
        <f>B4236-A4236</f>
        <v>2.7777777795563452E-3</v>
      </c>
      <c r="E4236" s="28" t="s">
        <v>57</v>
      </c>
      <c r="F4236" s="28" t="s">
        <v>518</v>
      </c>
      <c r="G4236" s="28">
        <v>1</v>
      </c>
      <c r="H4236" s="29">
        <v>0.5</v>
      </c>
      <c r="I4236" s="28">
        <v>1</v>
      </c>
      <c r="J4236" s="28" t="s">
        <v>12</v>
      </c>
      <c r="K4236" s="28">
        <v>2</v>
      </c>
      <c r="L4236" s="29">
        <v>3.3</v>
      </c>
      <c r="M4236" s="29">
        <f t="shared" si="66"/>
        <v>0.98999999999999988</v>
      </c>
      <c r="N4236" s="29">
        <v>0.71</v>
      </c>
      <c r="O4236" s="30">
        <v>5</v>
      </c>
    </row>
    <row r="4237" spans="1:15" x14ac:dyDescent="0.35">
      <c r="A4237" s="24">
        <v>44976.010416666664</v>
      </c>
      <c r="B4237" s="25">
        <v>44976.015972222223</v>
      </c>
      <c r="C4237" s="26" t="str">
        <f>TEXT(B4237,"dd.mm.yyyy")</f>
        <v>19.02.2023</v>
      </c>
      <c r="D4237" s="27">
        <f>B4237-A4237</f>
        <v>5.5555555591126904E-3</v>
      </c>
      <c r="E4237" s="28" t="s">
        <v>58</v>
      </c>
      <c r="F4237" s="28" t="s">
        <v>857</v>
      </c>
      <c r="G4237" s="28">
        <v>2</v>
      </c>
      <c r="H4237" s="29">
        <v>0.7</v>
      </c>
      <c r="I4237" s="28">
        <v>1</v>
      </c>
      <c r="J4237" s="28" t="s">
        <v>12</v>
      </c>
      <c r="K4237" s="28">
        <v>2</v>
      </c>
      <c r="L4237" s="29">
        <v>3.7</v>
      </c>
      <c r="M4237" s="29">
        <f t="shared" si="66"/>
        <v>1.1100000000000001</v>
      </c>
      <c r="N4237" s="29">
        <v>1.1899999999999995</v>
      </c>
      <c r="O4237" s="30">
        <v>6</v>
      </c>
    </row>
    <row r="4238" spans="1:15" x14ac:dyDescent="0.35">
      <c r="A4238" s="24">
        <v>44976.010416666664</v>
      </c>
      <c r="B4238" s="25">
        <v>44976.01458333333</v>
      </c>
      <c r="C4238" s="26" t="str">
        <f>TEXT(B4238,"dd.mm.yyyy")</f>
        <v>19.02.2023</v>
      </c>
      <c r="D4238" s="27">
        <f>B4238-A4238</f>
        <v>4.166666665696539E-3</v>
      </c>
      <c r="E4238" s="28" t="s">
        <v>19</v>
      </c>
      <c r="F4238" s="28" t="s">
        <v>295</v>
      </c>
      <c r="G4238" s="28">
        <v>1</v>
      </c>
      <c r="H4238" s="29">
        <v>0.7</v>
      </c>
      <c r="I4238" s="28">
        <v>1</v>
      </c>
      <c r="J4238" s="28" t="s">
        <v>12</v>
      </c>
      <c r="K4238" s="28">
        <v>3</v>
      </c>
      <c r="L4238" s="29">
        <v>3.2</v>
      </c>
      <c r="M4238" s="29">
        <f t="shared" si="66"/>
        <v>0.96</v>
      </c>
      <c r="N4238" s="29">
        <v>0.83999999999999986</v>
      </c>
      <c r="O4238" s="30">
        <v>5</v>
      </c>
    </row>
    <row r="4239" spans="1:15" x14ac:dyDescent="0.35">
      <c r="A4239" s="24">
        <v>44976.010416666664</v>
      </c>
      <c r="B4239" s="25">
        <v>44976.01666666667</v>
      </c>
      <c r="C4239" s="26" t="str">
        <f>TEXT(B4239,"dd.mm.yyyy")</f>
        <v>19.02.2023</v>
      </c>
      <c r="D4239" s="27">
        <f>B4239-A4239</f>
        <v>6.2500000058207661E-3</v>
      </c>
      <c r="E4239" s="28" t="s">
        <v>49</v>
      </c>
      <c r="F4239" s="28" t="s">
        <v>846</v>
      </c>
      <c r="G4239" s="28">
        <v>1</v>
      </c>
      <c r="H4239" s="29">
        <v>2.2999999999999998</v>
      </c>
      <c r="I4239" s="28">
        <v>1</v>
      </c>
      <c r="J4239" s="28" t="s">
        <v>12</v>
      </c>
      <c r="K4239" s="28">
        <v>2</v>
      </c>
      <c r="L4239" s="29">
        <v>5.52</v>
      </c>
      <c r="M4239" s="29">
        <f t="shared" si="66"/>
        <v>1.6559999999999999</v>
      </c>
      <c r="N4239" s="29">
        <v>0.82400000000000073</v>
      </c>
      <c r="O4239" s="30">
        <v>8</v>
      </c>
    </row>
    <row r="4240" spans="1:15" x14ac:dyDescent="0.35">
      <c r="A4240" s="24">
        <v>44976.011111111111</v>
      </c>
      <c r="B4240" s="25">
        <v>44976.01458333333</v>
      </c>
      <c r="C4240" s="26" t="str">
        <f>TEXT(B4240,"dd.mm.yyyy")</f>
        <v>19.02.2023</v>
      </c>
      <c r="D4240" s="27">
        <f>B4240-A4240</f>
        <v>3.4722222189884633E-3</v>
      </c>
      <c r="E4240" s="28" t="s">
        <v>13</v>
      </c>
      <c r="F4240" s="28" t="s">
        <v>872</v>
      </c>
      <c r="G4240" s="28">
        <v>1</v>
      </c>
      <c r="H4240" s="29">
        <v>1.1000000000000001</v>
      </c>
      <c r="I4240" s="28">
        <v>1</v>
      </c>
      <c r="J4240" s="28" t="s">
        <v>12</v>
      </c>
      <c r="K4240" s="28">
        <v>1</v>
      </c>
      <c r="L4240" s="29">
        <v>3.9</v>
      </c>
      <c r="M4240" s="29">
        <f t="shared" si="66"/>
        <v>1.17</v>
      </c>
      <c r="N4240" s="29">
        <v>0.93000000000000016</v>
      </c>
      <c r="O4240" s="30">
        <v>6</v>
      </c>
    </row>
    <row r="4241" spans="1:15" x14ac:dyDescent="0.35">
      <c r="A4241" s="24">
        <v>44976.011111111111</v>
      </c>
      <c r="B4241" s="25">
        <v>44976.020138888889</v>
      </c>
      <c r="C4241" s="26" t="str">
        <f>TEXT(B4241,"dd.mm.yyyy")</f>
        <v>19.02.2023</v>
      </c>
      <c r="D4241" s="27">
        <f>B4241-A4241</f>
        <v>9.0277777781011537E-3</v>
      </c>
      <c r="E4241" s="28" t="s">
        <v>41</v>
      </c>
      <c r="F4241" s="28" t="s">
        <v>495</v>
      </c>
      <c r="G4241" s="28">
        <v>1</v>
      </c>
      <c r="H4241" s="29">
        <v>2.5</v>
      </c>
      <c r="I4241" s="28">
        <v>1</v>
      </c>
      <c r="J4241" s="28" t="s">
        <v>12</v>
      </c>
      <c r="K4241" s="28">
        <v>1</v>
      </c>
      <c r="L4241" s="29">
        <v>6</v>
      </c>
      <c r="M4241" s="29">
        <f t="shared" si="66"/>
        <v>1.7999999999999998</v>
      </c>
      <c r="N4241" s="29">
        <v>1.2000000000000002</v>
      </c>
      <c r="O4241" s="30">
        <v>9</v>
      </c>
    </row>
    <row r="4242" spans="1:15" x14ac:dyDescent="0.35">
      <c r="A4242" s="24">
        <v>44976.011111111111</v>
      </c>
      <c r="B4242" s="25">
        <v>44976.015277777777</v>
      </c>
      <c r="C4242" s="26" t="str">
        <f>TEXT(B4242,"dd.mm.yyyy")</f>
        <v>19.02.2023</v>
      </c>
      <c r="D4242" s="27">
        <f>B4242-A4242</f>
        <v>4.166666665696539E-3</v>
      </c>
      <c r="E4242" s="28" t="s">
        <v>41</v>
      </c>
      <c r="F4242" s="28" t="s">
        <v>501</v>
      </c>
      <c r="G4242" s="28">
        <v>2</v>
      </c>
      <c r="H4242" s="29">
        <v>1.7</v>
      </c>
      <c r="I4242" s="28">
        <v>1</v>
      </c>
      <c r="J4242" s="28" t="s">
        <v>12</v>
      </c>
      <c r="K4242" s="28">
        <v>1</v>
      </c>
      <c r="L4242" s="29">
        <v>3.6</v>
      </c>
      <c r="M4242" s="29">
        <f t="shared" si="66"/>
        <v>1.08</v>
      </c>
      <c r="N4242" s="29">
        <v>1.3199999999999998</v>
      </c>
      <c r="O4242" s="30">
        <v>6</v>
      </c>
    </row>
    <row r="4243" spans="1:15" x14ac:dyDescent="0.35">
      <c r="A4243" s="24">
        <v>44976.011805555558</v>
      </c>
      <c r="B4243" s="25">
        <v>44976.020833333336</v>
      </c>
      <c r="C4243" s="26" t="str">
        <f>TEXT(B4243,"dd.mm.yyyy")</f>
        <v>19.02.2023</v>
      </c>
      <c r="D4243" s="27">
        <f>B4243-A4243</f>
        <v>9.0277777781011537E-3</v>
      </c>
      <c r="E4243" s="28" t="s">
        <v>22</v>
      </c>
      <c r="F4243" s="28" t="s">
        <v>374</v>
      </c>
      <c r="G4243" s="28">
        <v>1</v>
      </c>
      <c r="H4243" s="29">
        <v>2.9</v>
      </c>
      <c r="I4243" s="28">
        <v>1</v>
      </c>
      <c r="J4243" s="28" t="s">
        <v>12</v>
      </c>
      <c r="K4243" s="28">
        <v>1</v>
      </c>
      <c r="L4243" s="29">
        <v>6.96</v>
      </c>
      <c r="M4243" s="29">
        <f t="shared" si="66"/>
        <v>2.0880000000000001</v>
      </c>
      <c r="N4243" s="29">
        <v>0.95199999999999996</v>
      </c>
      <c r="O4243" s="30">
        <v>10</v>
      </c>
    </row>
    <row r="4244" spans="1:15" x14ac:dyDescent="0.35">
      <c r="A4244" s="24">
        <v>44976.011805555558</v>
      </c>
      <c r="B4244" s="25">
        <v>44976.017361111109</v>
      </c>
      <c r="C4244" s="26" t="str">
        <f>TEXT(B4244,"dd.mm.yyyy")</f>
        <v>19.02.2023</v>
      </c>
      <c r="D4244" s="27">
        <f>B4244-A4244</f>
        <v>5.5555555518367328E-3</v>
      </c>
      <c r="E4244" s="28" t="s">
        <v>38</v>
      </c>
      <c r="F4244" s="28" t="s">
        <v>825</v>
      </c>
      <c r="G4244" s="28">
        <v>2</v>
      </c>
      <c r="H4244" s="29">
        <v>2.5</v>
      </c>
      <c r="I4244" s="28">
        <v>1</v>
      </c>
      <c r="J4244" s="28" t="s">
        <v>12</v>
      </c>
      <c r="K4244" s="28">
        <v>1</v>
      </c>
      <c r="L4244" s="29">
        <v>6</v>
      </c>
      <c r="M4244" s="29">
        <f t="shared" si="66"/>
        <v>1.7999999999999998</v>
      </c>
      <c r="N4244" s="29">
        <v>2.1999999999999993</v>
      </c>
      <c r="O4244" s="30">
        <v>10</v>
      </c>
    </row>
    <row r="4245" spans="1:15" x14ac:dyDescent="0.35">
      <c r="A4245" s="24">
        <v>44976.011805555558</v>
      </c>
      <c r="B4245" s="25">
        <v>44976.020833333336</v>
      </c>
      <c r="C4245" s="26" t="str">
        <f>TEXT(B4245,"dd.mm.yyyy")</f>
        <v>19.02.2023</v>
      </c>
      <c r="D4245" s="27">
        <f>B4245-A4245</f>
        <v>9.0277777781011537E-3</v>
      </c>
      <c r="E4245" s="28" t="s">
        <v>40</v>
      </c>
      <c r="F4245" s="28" t="s">
        <v>622</v>
      </c>
      <c r="G4245" s="28">
        <v>1</v>
      </c>
      <c r="H4245" s="29">
        <v>3.1</v>
      </c>
      <c r="I4245" s="28">
        <v>1</v>
      </c>
      <c r="J4245" s="28" t="s">
        <v>12</v>
      </c>
      <c r="K4245" s="28">
        <v>2</v>
      </c>
      <c r="L4245" s="29">
        <v>7.44</v>
      </c>
      <c r="M4245" s="29">
        <f t="shared" si="66"/>
        <v>2.2320000000000002</v>
      </c>
      <c r="N4245" s="29">
        <v>1.3280000000000003</v>
      </c>
      <c r="O4245" s="30">
        <v>11</v>
      </c>
    </row>
    <row r="4246" spans="1:15" x14ac:dyDescent="0.35">
      <c r="A4246" s="24">
        <v>44976.012499999997</v>
      </c>
      <c r="B4246" s="25">
        <v>44976.015972222223</v>
      </c>
      <c r="C4246" s="26" t="str">
        <f>TEXT(B4246,"dd.mm.yyyy")</f>
        <v>19.02.2023</v>
      </c>
      <c r="D4246" s="27">
        <f>B4246-A4246</f>
        <v>3.4722222262644209E-3</v>
      </c>
      <c r="E4246" s="28" t="s">
        <v>63</v>
      </c>
      <c r="F4246" s="28" t="s">
        <v>212</v>
      </c>
      <c r="G4246" s="28">
        <v>3</v>
      </c>
      <c r="H4246" s="29">
        <v>0.9</v>
      </c>
      <c r="I4246" s="28">
        <v>1</v>
      </c>
      <c r="J4246" s="28" t="s">
        <v>12</v>
      </c>
      <c r="K4246" s="28">
        <v>1</v>
      </c>
      <c r="L4246" s="29">
        <v>3.1</v>
      </c>
      <c r="M4246" s="29">
        <f t="shared" si="66"/>
        <v>0.92999999999999994</v>
      </c>
      <c r="N4246" s="29">
        <v>0.9700000000000002</v>
      </c>
      <c r="O4246" s="30">
        <v>5</v>
      </c>
    </row>
    <row r="4247" spans="1:15" x14ac:dyDescent="0.35">
      <c r="A4247" s="24">
        <v>44976.012499999997</v>
      </c>
      <c r="B4247" s="25">
        <v>44976.029166666667</v>
      </c>
      <c r="C4247" s="26" t="str">
        <f>TEXT(B4247,"dd.mm.yyyy")</f>
        <v>19.02.2023</v>
      </c>
      <c r="D4247" s="27">
        <f>B4247-A4247</f>
        <v>1.6666666670062114E-2</v>
      </c>
      <c r="E4247" s="28" t="s">
        <v>20</v>
      </c>
      <c r="F4247" s="28" t="s">
        <v>297</v>
      </c>
      <c r="G4247" s="28">
        <v>2</v>
      </c>
      <c r="H4247" s="29">
        <v>17</v>
      </c>
      <c r="I4247" s="28">
        <v>2</v>
      </c>
      <c r="J4247" s="28" t="s">
        <v>12</v>
      </c>
      <c r="K4247" s="28">
        <v>1</v>
      </c>
      <c r="L4247" s="29">
        <v>40.799999999999997</v>
      </c>
      <c r="M4247" s="29">
        <f t="shared" si="66"/>
        <v>12.239999999999998</v>
      </c>
      <c r="N4247" s="29">
        <v>8.960000000000008</v>
      </c>
      <c r="O4247" s="30">
        <v>62</v>
      </c>
    </row>
    <row r="4248" spans="1:15" x14ac:dyDescent="0.35">
      <c r="A4248" s="24">
        <v>44976.012499999997</v>
      </c>
      <c r="B4248" s="25">
        <v>44976.022222222222</v>
      </c>
      <c r="C4248" s="26" t="str">
        <f>TEXT(B4248,"dd.mm.yyyy")</f>
        <v>19.02.2023</v>
      </c>
      <c r="D4248" s="27">
        <f>B4248-A4248</f>
        <v>9.7222222248092294E-3</v>
      </c>
      <c r="E4248" s="28" t="s">
        <v>45</v>
      </c>
      <c r="F4248" s="28" t="s">
        <v>599</v>
      </c>
      <c r="G4248" s="28">
        <v>1</v>
      </c>
      <c r="H4248" s="29">
        <v>3.8</v>
      </c>
      <c r="I4248" s="28">
        <v>1</v>
      </c>
      <c r="J4248" s="28" t="s">
        <v>12</v>
      </c>
      <c r="K4248" s="28">
        <v>2</v>
      </c>
      <c r="L4248" s="29">
        <v>9.1199999999999992</v>
      </c>
      <c r="M4248" s="29">
        <f t="shared" si="66"/>
        <v>2.7359999999999998</v>
      </c>
      <c r="N4248" s="29">
        <v>1.1440000000000001</v>
      </c>
      <c r="O4248" s="30">
        <v>13</v>
      </c>
    </row>
    <row r="4249" spans="1:15" x14ac:dyDescent="0.35">
      <c r="A4249" s="24">
        <v>44976.012499999997</v>
      </c>
      <c r="B4249" s="25">
        <v>44976.032638888886</v>
      </c>
      <c r="C4249" s="26" t="str">
        <f>TEXT(B4249,"dd.mm.yyyy")</f>
        <v>19.02.2023</v>
      </c>
      <c r="D4249" s="27">
        <f>B4249-A4249</f>
        <v>2.0138888889050577E-2</v>
      </c>
      <c r="E4249" s="28" t="s">
        <v>59</v>
      </c>
      <c r="F4249" s="28" t="s">
        <v>241</v>
      </c>
      <c r="G4249" s="28">
        <v>1</v>
      </c>
      <c r="H4249" s="29">
        <v>10.4</v>
      </c>
      <c r="I4249" s="28">
        <v>1</v>
      </c>
      <c r="J4249" s="28" t="s">
        <v>12</v>
      </c>
      <c r="K4249" s="28">
        <v>1</v>
      </c>
      <c r="L4249" s="29">
        <v>24.96</v>
      </c>
      <c r="M4249" s="29">
        <f t="shared" si="66"/>
        <v>7.4879999999999995</v>
      </c>
      <c r="N4249" s="29">
        <v>4.5519999999999996</v>
      </c>
      <c r="O4249" s="30">
        <v>37</v>
      </c>
    </row>
    <row r="4250" spans="1:15" x14ac:dyDescent="0.35">
      <c r="A4250" s="24">
        <v>44976.013888888891</v>
      </c>
      <c r="B4250" s="25">
        <v>44976.023611111108</v>
      </c>
      <c r="C4250" s="26" t="str">
        <f>TEXT(B4250,"dd.mm.yyyy")</f>
        <v>19.02.2023</v>
      </c>
      <c r="D4250" s="27">
        <f>B4250-A4250</f>
        <v>9.7222222175332718E-3</v>
      </c>
      <c r="E4250" s="28" t="s">
        <v>25</v>
      </c>
      <c r="F4250" s="28" t="s">
        <v>901</v>
      </c>
      <c r="G4250" s="28">
        <v>1</v>
      </c>
      <c r="H4250" s="29">
        <v>3.4</v>
      </c>
      <c r="I4250" s="28">
        <v>1</v>
      </c>
      <c r="J4250" s="28" t="s">
        <v>12</v>
      </c>
      <c r="K4250" s="28">
        <v>1</v>
      </c>
      <c r="L4250" s="29">
        <v>8.16</v>
      </c>
      <c r="M4250" s="29">
        <f t="shared" si="66"/>
        <v>2.448</v>
      </c>
      <c r="N4250" s="29">
        <v>2.3919999999999995</v>
      </c>
      <c r="O4250" s="30">
        <v>13</v>
      </c>
    </row>
    <row r="4251" spans="1:15" x14ac:dyDescent="0.35">
      <c r="A4251" s="24">
        <v>44976.01458333333</v>
      </c>
      <c r="B4251" s="25">
        <v>44976.022222222222</v>
      </c>
      <c r="C4251" s="26" t="str">
        <f>TEXT(B4251,"dd.mm.yyyy")</f>
        <v>19.02.2023</v>
      </c>
      <c r="D4251" s="27">
        <f>B4251-A4251</f>
        <v>7.6388888919609599E-3</v>
      </c>
      <c r="E4251" s="28" t="s">
        <v>13</v>
      </c>
      <c r="F4251" s="28" t="s">
        <v>371</v>
      </c>
      <c r="G4251" s="28">
        <v>1</v>
      </c>
      <c r="H4251" s="29">
        <v>3.9</v>
      </c>
      <c r="I4251" s="28">
        <v>1</v>
      </c>
      <c r="J4251" s="28" t="s">
        <v>12</v>
      </c>
      <c r="K4251" s="28">
        <v>2</v>
      </c>
      <c r="L4251" s="29">
        <v>9.36</v>
      </c>
      <c r="M4251" s="29">
        <f t="shared" si="66"/>
        <v>2.8079999999999998</v>
      </c>
      <c r="N4251" s="29">
        <v>1.8320000000000007</v>
      </c>
      <c r="O4251" s="30">
        <v>14</v>
      </c>
    </row>
    <row r="4252" spans="1:15" x14ac:dyDescent="0.35">
      <c r="A4252" s="24">
        <v>44976.015277777777</v>
      </c>
      <c r="B4252" s="25">
        <v>44976.025694444441</v>
      </c>
      <c r="C4252" s="26" t="str">
        <f>TEXT(B4252,"dd.mm.yyyy")</f>
        <v>19.02.2023</v>
      </c>
      <c r="D4252" s="27">
        <f>B4252-A4252</f>
        <v>1.0416666664241347E-2</v>
      </c>
      <c r="E4252" s="28" t="s">
        <v>15</v>
      </c>
      <c r="F4252" s="28" t="s">
        <v>745</v>
      </c>
      <c r="G4252" s="28">
        <v>1</v>
      </c>
      <c r="H4252" s="29">
        <v>4.9000000000000004</v>
      </c>
      <c r="I4252" s="28">
        <v>1</v>
      </c>
      <c r="J4252" s="28" t="s">
        <v>12</v>
      </c>
      <c r="K4252" s="28">
        <v>1</v>
      </c>
      <c r="L4252" s="29">
        <v>11.76</v>
      </c>
      <c r="M4252" s="29">
        <f t="shared" si="66"/>
        <v>3.528</v>
      </c>
      <c r="N4252" s="29">
        <v>1.7119999999999997</v>
      </c>
      <c r="O4252" s="30">
        <v>17</v>
      </c>
    </row>
    <row r="4253" spans="1:15" x14ac:dyDescent="0.35">
      <c r="A4253" s="24">
        <v>44976.015277777777</v>
      </c>
      <c r="B4253" s="25">
        <v>44976.018750000003</v>
      </c>
      <c r="C4253" s="26" t="str">
        <f>TEXT(B4253,"dd.mm.yyyy")</f>
        <v>19.02.2023</v>
      </c>
      <c r="D4253" s="27">
        <f>B4253-A4253</f>
        <v>3.4722222262644209E-3</v>
      </c>
      <c r="E4253" s="28" t="s">
        <v>76</v>
      </c>
      <c r="F4253" s="28" t="s">
        <v>537</v>
      </c>
      <c r="G4253" s="28">
        <v>1</v>
      </c>
      <c r="H4253" s="29">
        <v>1</v>
      </c>
      <c r="I4253" s="28">
        <v>1</v>
      </c>
      <c r="J4253" s="28" t="s">
        <v>12</v>
      </c>
      <c r="K4253" s="28">
        <v>2</v>
      </c>
      <c r="L4253" s="29">
        <v>3.2</v>
      </c>
      <c r="M4253" s="29">
        <f t="shared" si="66"/>
        <v>0.96</v>
      </c>
      <c r="N4253" s="29">
        <v>0.83999999999999986</v>
      </c>
      <c r="O4253" s="30">
        <v>5</v>
      </c>
    </row>
    <row r="4254" spans="1:15" x14ac:dyDescent="0.35">
      <c r="A4254" s="24">
        <v>44976.015277777777</v>
      </c>
      <c r="B4254" s="25">
        <v>44976.02847222222</v>
      </c>
      <c r="C4254" s="26" t="str">
        <f>TEXT(B4254,"dd.mm.yyyy")</f>
        <v>19.02.2023</v>
      </c>
      <c r="D4254" s="27">
        <f>B4254-A4254</f>
        <v>1.3194444443797693E-2</v>
      </c>
      <c r="E4254" s="28" t="s">
        <v>32</v>
      </c>
      <c r="F4254" s="28" t="s">
        <v>794</v>
      </c>
      <c r="G4254" s="28">
        <v>1</v>
      </c>
      <c r="H4254" s="29">
        <v>4.5999999999999996</v>
      </c>
      <c r="I4254" s="28">
        <v>1</v>
      </c>
      <c r="J4254" s="28" t="s">
        <v>12</v>
      </c>
      <c r="K4254" s="28">
        <v>1</v>
      </c>
      <c r="L4254" s="29">
        <v>11.04</v>
      </c>
      <c r="M4254" s="29">
        <f t="shared" si="66"/>
        <v>3.3119999999999998</v>
      </c>
      <c r="N4254" s="29">
        <v>2.6480000000000015</v>
      </c>
      <c r="O4254" s="30">
        <v>17</v>
      </c>
    </row>
    <row r="4255" spans="1:15" x14ac:dyDescent="0.35">
      <c r="A4255" s="24">
        <v>44976.015972222223</v>
      </c>
      <c r="B4255" s="25">
        <v>44976.021527777775</v>
      </c>
      <c r="C4255" s="26" t="str">
        <f>TEXT(B4255,"dd.mm.yyyy")</f>
        <v>19.02.2023</v>
      </c>
      <c r="D4255" s="27">
        <f>B4255-A4255</f>
        <v>5.5555555518367328E-3</v>
      </c>
      <c r="E4255" s="28" t="s">
        <v>14</v>
      </c>
      <c r="F4255" s="28" t="s">
        <v>287</v>
      </c>
      <c r="G4255" s="28">
        <v>1</v>
      </c>
      <c r="H4255" s="29">
        <v>2</v>
      </c>
      <c r="I4255" s="28">
        <v>1</v>
      </c>
      <c r="J4255" s="28" t="s">
        <v>12</v>
      </c>
      <c r="K4255" s="28">
        <v>1</v>
      </c>
      <c r="L4255" s="29">
        <v>4.8</v>
      </c>
      <c r="M4255" s="29">
        <f t="shared" si="66"/>
        <v>1.44</v>
      </c>
      <c r="N4255" s="29">
        <v>0.76000000000000068</v>
      </c>
      <c r="O4255" s="30">
        <v>7</v>
      </c>
    </row>
    <row r="4256" spans="1:15" x14ac:dyDescent="0.35">
      <c r="A4256" s="24">
        <v>44976.017361111109</v>
      </c>
      <c r="B4256" s="25">
        <v>44976.024305555555</v>
      </c>
      <c r="C4256" s="26" t="str">
        <f>TEXT(B4256,"dd.mm.yyyy")</f>
        <v>19.02.2023</v>
      </c>
      <c r="D4256" s="27">
        <f>B4256-A4256</f>
        <v>6.9444444452528842E-3</v>
      </c>
      <c r="E4256" s="28" t="s">
        <v>50</v>
      </c>
      <c r="F4256" s="28" t="s">
        <v>268</v>
      </c>
      <c r="G4256" s="28">
        <v>1</v>
      </c>
      <c r="H4256" s="29">
        <v>0.9</v>
      </c>
      <c r="I4256" s="28">
        <v>1</v>
      </c>
      <c r="J4256" s="28" t="s">
        <v>12</v>
      </c>
      <c r="K4256" s="28">
        <v>2</v>
      </c>
      <c r="L4256" s="29">
        <v>3.4</v>
      </c>
      <c r="M4256" s="29">
        <f t="shared" si="66"/>
        <v>1.02</v>
      </c>
      <c r="N4256" s="29">
        <v>0.58000000000000007</v>
      </c>
      <c r="O4256" s="30">
        <v>5</v>
      </c>
    </row>
    <row r="4257" spans="1:15" x14ac:dyDescent="0.35">
      <c r="A4257" s="24">
        <v>44976.018750000003</v>
      </c>
      <c r="B4257" s="25">
        <v>44976.026388888888</v>
      </c>
      <c r="C4257" s="26" t="str">
        <f>TEXT(B4257,"dd.mm.yyyy")</f>
        <v>19.02.2023</v>
      </c>
      <c r="D4257" s="27">
        <f>B4257-A4257</f>
        <v>7.6388888846850023E-3</v>
      </c>
      <c r="E4257" s="28" t="s">
        <v>15</v>
      </c>
      <c r="F4257" s="28" t="s">
        <v>427</v>
      </c>
      <c r="G4257" s="28">
        <v>1</v>
      </c>
      <c r="H4257" s="29">
        <v>3.4</v>
      </c>
      <c r="I4257" s="28">
        <v>1</v>
      </c>
      <c r="J4257" s="28" t="s">
        <v>12</v>
      </c>
      <c r="K4257" s="28">
        <v>2</v>
      </c>
      <c r="L4257" s="29">
        <v>8.16</v>
      </c>
      <c r="M4257" s="29">
        <f t="shared" si="66"/>
        <v>2.448</v>
      </c>
      <c r="N4257" s="29">
        <v>2.3919999999999995</v>
      </c>
      <c r="O4257" s="30">
        <v>13</v>
      </c>
    </row>
    <row r="4258" spans="1:15" x14ac:dyDescent="0.35">
      <c r="A4258" s="24">
        <v>44976.019444444442</v>
      </c>
      <c r="B4258" s="25">
        <v>44976.038888888892</v>
      </c>
      <c r="C4258" s="26" t="str">
        <f>TEXT(B4258,"dd.mm.yyyy")</f>
        <v>19.02.2023</v>
      </c>
      <c r="D4258" s="27">
        <f>B4258-A4258</f>
        <v>1.9444444449618459E-2</v>
      </c>
      <c r="E4258" s="28" t="s">
        <v>47</v>
      </c>
      <c r="F4258" s="28" t="s">
        <v>364</v>
      </c>
      <c r="G4258" s="28">
        <v>2</v>
      </c>
      <c r="H4258" s="29">
        <v>6.5</v>
      </c>
      <c r="I4258" s="28">
        <v>1</v>
      </c>
      <c r="J4258" s="28" t="s">
        <v>12</v>
      </c>
      <c r="K4258" s="28">
        <v>2</v>
      </c>
      <c r="L4258" s="29">
        <v>15.6</v>
      </c>
      <c r="M4258" s="29">
        <f t="shared" si="66"/>
        <v>4.68</v>
      </c>
      <c r="N4258" s="29">
        <v>1.7200000000000006</v>
      </c>
      <c r="O4258" s="30">
        <v>22</v>
      </c>
    </row>
    <row r="4259" spans="1:15" x14ac:dyDescent="0.35">
      <c r="A4259" s="24">
        <v>44976.019444444442</v>
      </c>
      <c r="B4259" s="25">
        <v>44976.027777777781</v>
      </c>
      <c r="C4259" s="26" t="str">
        <f>TEXT(B4259,"dd.mm.yyyy")</f>
        <v>19.02.2023</v>
      </c>
      <c r="D4259" s="27">
        <f>B4259-A4259</f>
        <v>8.3333333386690356E-3</v>
      </c>
      <c r="E4259" s="28" t="s">
        <v>73</v>
      </c>
      <c r="F4259" s="28" t="s">
        <v>199</v>
      </c>
      <c r="G4259" s="28">
        <v>2</v>
      </c>
      <c r="H4259" s="29">
        <v>3.6</v>
      </c>
      <c r="I4259" s="28">
        <v>1</v>
      </c>
      <c r="J4259" s="28" t="s">
        <v>12</v>
      </c>
      <c r="K4259" s="28">
        <v>1</v>
      </c>
      <c r="L4259" s="29">
        <v>8.64</v>
      </c>
      <c r="M4259" s="29">
        <f t="shared" si="66"/>
        <v>2.5920000000000001</v>
      </c>
      <c r="N4259" s="29">
        <v>1.7679999999999989</v>
      </c>
      <c r="O4259" s="30">
        <v>13</v>
      </c>
    </row>
    <row r="4260" spans="1:15" x14ac:dyDescent="0.35">
      <c r="A4260" s="24">
        <v>44976.020138888889</v>
      </c>
      <c r="B4260" s="25">
        <v>44976.032638888886</v>
      </c>
      <c r="C4260" s="26" t="str">
        <f>TEXT(B4260,"dd.mm.yyyy")</f>
        <v>19.02.2023</v>
      </c>
      <c r="D4260" s="27">
        <f>B4260-A4260</f>
        <v>1.2499999997089617E-2</v>
      </c>
      <c r="E4260" s="28" t="s">
        <v>54</v>
      </c>
      <c r="F4260" s="28" t="s">
        <v>453</v>
      </c>
      <c r="G4260" s="28">
        <v>1</v>
      </c>
      <c r="H4260" s="29">
        <v>5.4</v>
      </c>
      <c r="I4260" s="28">
        <v>1</v>
      </c>
      <c r="J4260" s="28" t="s">
        <v>12</v>
      </c>
      <c r="K4260" s="28">
        <v>1</v>
      </c>
      <c r="L4260" s="29">
        <v>12.96</v>
      </c>
      <c r="M4260" s="29">
        <f t="shared" si="66"/>
        <v>3.8879999999999999</v>
      </c>
      <c r="N4260" s="29">
        <v>3.152000000000001</v>
      </c>
      <c r="O4260" s="30">
        <v>20</v>
      </c>
    </row>
    <row r="4261" spans="1:15" x14ac:dyDescent="0.35">
      <c r="A4261" s="24">
        <v>44976.020833333336</v>
      </c>
      <c r="B4261" s="25">
        <v>44976.024305555555</v>
      </c>
      <c r="C4261" s="26" t="str">
        <f>TEXT(B4261,"dd.mm.yyyy")</f>
        <v>19.02.2023</v>
      </c>
      <c r="D4261" s="27">
        <f>B4261-A4261</f>
        <v>3.4722222189884633E-3</v>
      </c>
      <c r="E4261" s="28" t="s">
        <v>61</v>
      </c>
      <c r="F4261" s="28" t="s">
        <v>842</v>
      </c>
      <c r="G4261" s="28">
        <v>1</v>
      </c>
      <c r="H4261" s="29">
        <v>1.4</v>
      </c>
      <c r="I4261" s="28">
        <v>1</v>
      </c>
      <c r="J4261" s="28" t="s">
        <v>12</v>
      </c>
      <c r="K4261" s="28">
        <v>2</v>
      </c>
      <c r="L4261" s="29">
        <v>3</v>
      </c>
      <c r="M4261" s="29">
        <f t="shared" si="66"/>
        <v>0.89999999999999991</v>
      </c>
      <c r="N4261" s="29">
        <v>1.0999999999999996</v>
      </c>
      <c r="O4261" s="30">
        <v>5</v>
      </c>
    </row>
    <row r="4262" spans="1:15" x14ac:dyDescent="0.35">
      <c r="A4262" s="24">
        <v>44976.021527777775</v>
      </c>
      <c r="B4262" s="25">
        <v>44976.022916666669</v>
      </c>
      <c r="C4262" s="26" t="str">
        <f>TEXT(B4262,"dd.mm.yyyy")</f>
        <v>19.02.2023</v>
      </c>
      <c r="D4262" s="27">
        <f>B4262-A4262</f>
        <v>1.3888888934161514E-3</v>
      </c>
      <c r="E4262" s="28" t="s">
        <v>76</v>
      </c>
      <c r="F4262" s="28" t="s">
        <v>26</v>
      </c>
      <c r="G4262" s="28">
        <v>1</v>
      </c>
      <c r="H4262" s="29">
        <v>0.4</v>
      </c>
      <c r="I4262" s="28">
        <v>1</v>
      </c>
      <c r="J4262" s="28" t="s">
        <v>12</v>
      </c>
      <c r="K4262" s="28">
        <v>2</v>
      </c>
      <c r="L4262" s="29">
        <v>3.1</v>
      </c>
      <c r="M4262" s="29">
        <f t="shared" si="66"/>
        <v>0.92999999999999994</v>
      </c>
      <c r="N4262" s="29">
        <v>0.9700000000000002</v>
      </c>
      <c r="O4262" s="30">
        <v>5</v>
      </c>
    </row>
    <row r="4263" spans="1:15" x14ac:dyDescent="0.35">
      <c r="A4263" s="24">
        <v>44976.021527777775</v>
      </c>
      <c r="B4263" s="25">
        <v>44976.036111111112</v>
      </c>
      <c r="C4263" s="26" t="str">
        <f>TEXT(B4263,"dd.mm.yyyy")</f>
        <v>19.02.2023</v>
      </c>
      <c r="D4263" s="27">
        <f>B4263-A4263</f>
        <v>1.4583333337213844E-2</v>
      </c>
      <c r="E4263" s="28" t="s">
        <v>20</v>
      </c>
      <c r="F4263" s="28" t="s">
        <v>688</v>
      </c>
      <c r="G4263" s="28">
        <v>2</v>
      </c>
      <c r="H4263" s="29">
        <v>16.2</v>
      </c>
      <c r="I4263" s="28">
        <v>2</v>
      </c>
      <c r="J4263" s="28" t="s">
        <v>12</v>
      </c>
      <c r="K4263" s="28">
        <v>1</v>
      </c>
      <c r="L4263" s="29">
        <v>38.880000000000003</v>
      </c>
      <c r="M4263" s="29">
        <f t="shared" si="66"/>
        <v>11.664</v>
      </c>
      <c r="N4263" s="29">
        <v>8.455999999999996</v>
      </c>
      <c r="O4263" s="30">
        <v>59</v>
      </c>
    </row>
    <row r="4264" spans="1:15" x14ac:dyDescent="0.35">
      <c r="A4264" s="24">
        <v>44976.021527777775</v>
      </c>
      <c r="B4264" s="25">
        <v>44976.034722222219</v>
      </c>
      <c r="C4264" s="26" t="str">
        <f>TEXT(B4264,"dd.mm.yyyy")</f>
        <v>19.02.2023</v>
      </c>
      <c r="D4264" s="27">
        <f>B4264-A4264</f>
        <v>1.3194444443797693E-2</v>
      </c>
      <c r="E4264" s="28" t="s">
        <v>76</v>
      </c>
      <c r="F4264" s="28" t="s">
        <v>462</v>
      </c>
      <c r="G4264" s="28">
        <v>2</v>
      </c>
      <c r="H4264" s="29">
        <v>5.3</v>
      </c>
      <c r="I4264" s="28">
        <v>1</v>
      </c>
      <c r="J4264" s="28" t="s">
        <v>12</v>
      </c>
      <c r="K4264" s="28">
        <v>2</v>
      </c>
      <c r="L4264" s="29">
        <v>12.72</v>
      </c>
      <c r="M4264" s="29">
        <f t="shared" si="66"/>
        <v>3.8159999999999998</v>
      </c>
      <c r="N4264" s="29">
        <v>1.4640000000000004</v>
      </c>
      <c r="O4264" s="30">
        <v>18</v>
      </c>
    </row>
    <row r="4265" spans="1:15" x14ac:dyDescent="0.35">
      <c r="A4265" s="24">
        <v>44976.022222222222</v>
      </c>
      <c r="B4265" s="25">
        <v>44976.029166666667</v>
      </c>
      <c r="C4265" s="26" t="str">
        <f>TEXT(B4265,"dd.mm.yyyy")</f>
        <v>19.02.2023</v>
      </c>
      <c r="D4265" s="27">
        <f>B4265-A4265</f>
        <v>6.9444444452528842E-3</v>
      </c>
      <c r="E4265" s="28" t="s">
        <v>41</v>
      </c>
      <c r="F4265" s="28" t="s">
        <v>559</v>
      </c>
      <c r="G4265" s="28">
        <v>1</v>
      </c>
      <c r="H4265" s="29">
        <v>2.5</v>
      </c>
      <c r="I4265" s="28">
        <v>1</v>
      </c>
      <c r="J4265" s="28" t="s">
        <v>12</v>
      </c>
      <c r="K4265" s="28">
        <v>2</v>
      </c>
      <c r="L4265" s="29">
        <v>6</v>
      </c>
      <c r="M4265" s="29">
        <f t="shared" si="66"/>
        <v>1.7999999999999998</v>
      </c>
      <c r="N4265" s="29">
        <v>2.1999999999999993</v>
      </c>
      <c r="O4265" s="30">
        <v>10</v>
      </c>
    </row>
    <row r="4266" spans="1:15" x14ac:dyDescent="0.35">
      <c r="A4266" s="24">
        <v>44976.022222222222</v>
      </c>
      <c r="B4266" s="25">
        <v>44976.027777777781</v>
      </c>
      <c r="C4266" s="26" t="str">
        <f>TEXT(B4266,"dd.mm.yyyy")</f>
        <v>19.02.2023</v>
      </c>
      <c r="D4266" s="27">
        <f>B4266-A4266</f>
        <v>5.5555555591126904E-3</v>
      </c>
      <c r="E4266" s="28" t="s">
        <v>74</v>
      </c>
      <c r="F4266" s="28" t="s">
        <v>296</v>
      </c>
      <c r="G4266" s="28">
        <v>1</v>
      </c>
      <c r="H4266" s="29">
        <v>1.1000000000000001</v>
      </c>
      <c r="I4266" s="28">
        <v>1</v>
      </c>
      <c r="J4266" s="28" t="s">
        <v>12</v>
      </c>
      <c r="K4266" s="28">
        <v>2</v>
      </c>
      <c r="L4266" s="29">
        <v>3.6</v>
      </c>
      <c r="M4266" s="29">
        <f t="shared" si="66"/>
        <v>1.08</v>
      </c>
      <c r="N4266" s="29">
        <v>1.3199999999999998</v>
      </c>
      <c r="O4266" s="30">
        <v>6</v>
      </c>
    </row>
    <row r="4267" spans="1:15" x14ac:dyDescent="0.35">
      <c r="A4267" s="24">
        <v>44976.022222222222</v>
      </c>
      <c r="B4267" s="25">
        <v>44976.031944444447</v>
      </c>
      <c r="C4267" s="26" t="str">
        <f>TEXT(B4267,"dd.mm.yyyy")</f>
        <v>19.02.2023</v>
      </c>
      <c r="D4267" s="27">
        <f>B4267-A4267</f>
        <v>9.7222222248092294E-3</v>
      </c>
      <c r="E4267" s="28" t="s">
        <v>25</v>
      </c>
      <c r="F4267" s="28" t="s">
        <v>695</v>
      </c>
      <c r="G4267" s="28">
        <v>1</v>
      </c>
      <c r="H4267" s="29">
        <v>4.0999999999999996</v>
      </c>
      <c r="I4267" s="28">
        <v>1</v>
      </c>
      <c r="J4267" s="28" t="s">
        <v>12</v>
      </c>
      <c r="K4267" s="28">
        <v>1</v>
      </c>
      <c r="L4267" s="29">
        <v>9.84</v>
      </c>
      <c r="M4267" s="29">
        <f t="shared" si="66"/>
        <v>2.952</v>
      </c>
      <c r="N4267" s="29">
        <v>1.2080000000000002</v>
      </c>
      <c r="O4267" s="30">
        <v>14</v>
      </c>
    </row>
    <row r="4268" spans="1:15" x14ac:dyDescent="0.35">
      <c r="A4268" s="24">
        <v>44976.022916666669</v>
      </c>
      <c r="B4268" s="25">
        <v>44976.026388888888</v>
      </c>
      <c r="C4268" s="26" t="str">
        <f>TEXT(B4268,"dd.mm.yyyy")</f>
        <v>19.02.2023</v>
      </c>
      <c r="D4268" s="27">
        <f>B4268-A4268</f>
        <v>3.4722222189884633E-3</v>
      </c>
      <c r="E4268" s="28" t="s">
        <v>44</v>
      </c>
      <c r="F4268" s="28" t="s">
        <v>705</v>
      </c>
      <c r="G4268" s="28">
        <v>1</v>
      </c>
      <c r="H4268" s="29">
        <v>1.2</v>
      </c>
      <c r="I4268" s="28">
        <v>1</v>
      </c>
      <c r="J4268" s="28" t="s">
        <v>12</v>
      </c>
      <c r="K4268" s="28">
        <v>1</v>
      </c>
      <c r="L4268" s="29">
        <v>3.6</v>
      </c>
      <c r="M4268" s="29">
        <f t="shared" si="66"/>
        <v>1.08</v>
      </c>
      <c r="N4268" s="29">
        <v>1.3199999999999998</v>
      </c>
      <c r="O4268" s="30">
        <v>6</v>
      </c>
    </row>
    <row r="4269" spans="1:15" x14ac:dyDescent="0.35">
      <c r="A4269" s="24">
        <v>44976.025000000001</v>
      </c>
      <c r="B4269" s="25">
        <v>44976.02847222222</v>
      </c>
      <c r="C4269" s="26" t="str">
        <f>TEXT(B4269,"dd.mm.yyyy")</f>
        <v>19.02.2023</v>
      </c>
      <c r="D4269" s="27">
        <f>B4269-A4269</f>
        <v>3.4722222189884633E-3</v>
      </c>
      <c r="E4269" s="28" t="s">
        <v>57</v>
      </c>
      <c r="F4269" s="28" t="s">
        <v>763</v>
      </c>
      <c r="G4269" s="28">
        <v>1</v>
      </c>
      <c r="H4269" s="29">
        <v>0.9</v>
      </c>
      <c r="I4269" s="28">
        <v>1</v>
      </c>
      <c r="J4269" s="28" t="s">
        <v>12</v>
      </c>
      <c r="K4269" s="28">
        <v>1</v>
      </c>
      <c r="L4269" s="29">
        <v>3.3</v>
      </c>
      <c r="M4269" s="29">
        <f t="shared" si="66"/>
        <v>0.98999999999999988</v>
      </c>
      <c r="N4269" s="29">
        <v>0.71</v>
      </c>
      <c r="O4269" s="30">
        <v>5</v>
      </c>
    </row>
    <row r="4270" spans="1:15" x14ac:dyDescent="0.35">
      <c r="A4270" s="24">
        <v>44976.025694444441</v>
      </c>
      <c r="B4270" s="25">
        <v>44976.029861111114</v>
      </c>
      <c r="C4270" s="26" t="str">
        <f>TEXT(B4270,"dd.mm.yyyy")</f>
        <v>19.02.2023</v>
      </c>
      <c r="D4270" s="27">
        <f>B4270-A4270</f>
        <v>4.1666666729724966E-3</v>
      </c>
      <c r="E4270" s="28" t="s">
        <v>75</v>
      </c>
      <c r="F4270" s="28" t="s">
        <v>662</v>
      </c>
      <c r="G4270" s="28">
        <v>1</v>
      </c>
      <c r="H4270" s="29">
        <v>1.1000000000000001</v>
      </c>
      <c r="I4270" s="28">
        <v>1</v>
      </c>
      <c r="J4270" s="28" t="s">
        <v>12</v>
      </c>
      <c r="K4270" s="28">
        <v>2</v>
      </c>
      <c r="L4270" s="29">
        <v>3.8</v>
      </c>
      <c r="M4270" s="29">
        <f t="shared" si="66"/>
        <v>1.1399999999999999</v>
      </c>
      <c r="N4270" s="29">
        <v>1.0600000000000005</v>
      </c>
      <c r="O4270" s="30">
        <v>6</v>
      </c>
    </row>
    <row r="4271" spans="1:15" x14ac:dyDescent="0.35">
      <c r="A4271" s="24">
        <v>44976.025694444441</v>
      </c>
      <c r="B4271" s="25">
        <v>44976.046527777777</v>
      </c>
      <c r="C4271" s="26" t="str">
        <f>TEXT(B4271,"dd.mm.yyyy")</f>
        <v>19.02.2023</v>
      </c>
      <c r="D4271" s="27">
        <f>B4271-A4271</f>
        <v>2.0833333335758653E-2</v>
      </c>
      <c r="E4271" s="28" t="s">
        <v>75</v>
      </c>
      <c r="F4271" s="28" t="s">
        <v>835</v>
      </c>
      <c r="G4271" s="28">
        <v>2</v>
      </c>
      <c r="H4271" s="29">
        <v>10.199999999999999</v>
      </c>
      <c r="I4271" s="28">
        <v>1</v>
      </c>
      <c r="J4271" s="28" t="s">
        <v>12</v>
      </c>
      <c r="K4271" s="28">
        <v>1</v>
      </c>
      <c r="L4271" s="29">
        <v>24.48</v>
      </c>
      <c r="M4271" s="29">
        <f t="shared" si="66"/>
        <v>7.3439999999999994</v>
      </c>
      <c r="N4271" s="29">
        <v>4.1759999999999984</v>
      </c>
      <c r="O4271" s="30">
        <v>36</v>
      </c>
    </row>
    <row r="4272" spans="1:15" x14ac:dyDescent="0.35">
      <c r="A4272" s="24">
        <v>44976.025694444441</v>
      </c>
      <c r="B4272" s="25">
        <v>44976.036805555559</v>
      </c>
      <c r="C4272" s="26" t="str">
        <f>TEXT(B4272,"dd.mm.yyyy")</f>
        <v>19.02.2023</v>
      </c>
      <c r="D4272" s="27">
        <f>B4272-A4272</f>
        <v>1.1111111118225381E-2</v>
      </c>
      <c r="E4272" s="28" t="s">
        <v>37</v>
      </c>
      <c r="F4272" s="28" t="s">
        <v>97</v>
      </c>
      <c r="G4272" s="28">
        <v>1</v>
      </c>
      <c r="H4272" s="29">
        <v>4.0999999999999996</v>
      </c>
      <c r="I4272" s="28">
        <v>1</v>
      </c>
      <c r="J4272" s="28" t="s">
        <v>12</v>
      </c>
      <c r="K4272" s="28">
        <v>1</v>
      </c>
      <c r="L4272" s="29">
        <v>9.84</v>
      </c>
      <c r="M4272" s="29">
        <f t="shared" si="66"/>
        <v>2.952</v>
      </c>
      <c r="N4272" s="29">
        <v>2.2080000000000002</v>
      </c>
      <c r="O4272" s="30">
        <v>15</v>
      </c>
    </row>
    <row r="4273" spans="1:15" x14ac:dyDescent="0.35">
      <c r="A4273" s="24">
        <v>44976.026388888888</v>
      </c>
      <c r="B4273" s="25">
        <v>44976.031944444447</v>
      </c>
      <c r="C4273" s="26" t="str">
        <f>TEXT(B4273,"dd.mm.yyyy")</f>
        <v>19.02.2023</v>
      </c>
      <c r="D4273" s="27">
        <f>B4273-A4273</f>
        <v>5.5555555591126904E-3</v>
      </c>
      <c r="E4273" s="28" t="s">
        <v>30</v>
      </c>
      <c r="F4273" s="28" t="s">
        <v>84</v>
      </c>
      <c r="G4273" s="28">
        <v>1</v>
      </c>
      <c r="H4273" s="29">
        <v>1.5</v>
      </c>
      <c r="I4273" s="28">
        <v>1</v>
      </c>
      <c r="J4273" s="28" t="s">
        <v>12</v>
      </c>
      <c r="K4273" s="28">
        <v>1</v>
      </c>
      <c r="L4273" s="29">
        <v>3.7</v>
      </c>
      <c r="M4273" s="29">
        <f t="shared" si="66"/>
        <v>1.1100000000000001</v>
      </c>
      <c r="N4273" s="29">
        <v>1.1899999999999995</v>
      </c>
      <c r="O4273" s="30">
        <v>6</v>
      </c>
    </row>
    <row r="4274" spans="1:15" x14ac:dyDescent="0.35">
      <c r="A4274" s="24">
        <v>44976.027083333334</v>
      </c>
      <c r="B4274" s="25">
        <v>44976.032638888886</v>
      </c>
      <c r="C4274" s="26" t="str">
        <f>TEXT(B4274,"dd.mm.yyyy")</f>
        <v>19.02.2023</v>
      </c>
      <c r="D4274" s="27">
        <f>B4274-A4274</f>
        <v>5.5555555518367328E-3</v>
      </c>
      <c r="E4274" s="28" t="s">
        <v>52</v>
      </c>
      <c r="F4274" s="28" t="s">
        <v>850</v>
      </c>
      <c r="G4274" s="28">
        <v>1</v>
      </c>
      <c r="H4274" s="29">
        <v>2.1</v>
      </c>
      <c r="I4274" s="28">
        <v>1</v>
      </c>
      <c r="J4274" s="28" t="s">
        <v>12</v>
      </c>
      <c r="K4274" s="28">
        <v>1</v>
      </c>
      <c r="L4274" s="29">
        <v>5.04</v>
      </c>
      <c r="M4274" s="29">
        <f t="shared" si="66"/>
        <v>1.512</v>
      </c>
      <c r="N4274" s="29">
        <v>1.4479999999999995</v>
      </c>
      <c r="O4274" s="30">
        <v>8</v>
      </c>
    </row>
    <row r="4275" spans="1:15" x14ac:dyDescent="0.35">
      <c r="A4275" s="24">
        <v>44976.027083333334</v>
      </c>
      <c r="B4275" s="25">
        <v>44976.042361111111</v>
      </c>
      <c r="C4275" s="26" t="str">
        <f>TEXT(B4275,"dd.mm.yyyy")</f>
        <v>19.02.2023</v>
      </c>
      <c r="D4275" s="27">
        <f>B4275-A4275</f>
        <v>1.5277777776645962E-2</v>
      </c>
      <c r="E4275" s="28" t="s">
        <v>43</v>
      </c>
      <c r="F4275" s="28" t="s">
        <v>831</v>
      </c>
      <c r="G4275" s="28">
        <v>1</v>
      </c>
      <c r="H4275" s="29">
        <v>14.6</v>
      </c>
      <c r="I4275" s="28">
        <v>1</v>
      </c>
      <c r="J4275" s="28" t="s">
        <v>12</v>
      </c>
      <c r="K4275" s="28">
        <v>2</v>
      </c>
      <c r="L4275" s="29">
        <v>35.04</v>
      </c>
      <c r="M4275" s="29">
        <f t="shared" si="66"/>
        <v>10.511999999999999</v>
      </c>
      <c r="N4275" s="29">
        <v>3.4480000000000004</v>
      </c>
      <c r="O4275" s="30">
        <v>49</v>
      </c>
    </row>
    <row r="4276" spans="1:15" x14ac:dyDescent="0.35">
      <c r="A4276" s="24">
        <v>44976.027777777781</v>
      </c>
      <c r="B4276" s="25">
        <v>44976.041666666664</v>
      </c>
      <c r="C4276" s="26" t="str">
        <f>TEXT(B4276,"dd.mm.yyyy")</f>
        <v>19.02.2023</v>
      </c>
      <c r="D4276" s="27">
        <f>B4276-A4276</f>
        <v>1.3888888883229811E-2</v>
      </c>
      <c r="E4276" s="28" t="s">
        <v>16</v>
      </c>
      <c r="F4276" s="28" t="s">
        <v>183</v>
      </c>
      <c r="G4276" s="28">
        <v>1</v>
      </c>
      <c r="H4276" s="29">
        <v>8.1</v>
      </c>
      <c r="I4276" s="28">
        <v>1</v>
      </c>
      <c r="J4276" s="28" t="s">
        <v>12</v>
      </c>
      <c r="K4276" s="28">
        <v>1</v>
      </c>
      <c r="L4276" s="29">
        <v>19.440000000000001</v>
      </c>
      <c r="M4276" s="29">
        <f t="shared" si="66"/>
        <v>5.8319999999999999</v>
      </c>
      <c r="N4276" s="29">
        <v>1.727999999999998</v>
      </c>
      <c r="O4276" s="30">
        <v>27</v>
      </c>
    </row>
    <row r="4277" spans="1:15" x14ac:dyDescent="0.35">
      <c r="A4277" s="24">
        <v>44976.02847222222</v>
      </c>
      <c r="B4277" s="25">
        <v>44976.03125</v>
      </c>
      <c r="C4277" s="26" t="str">
        <f>TEXT(B4277,"dd.mm.yyyy")</f>
        <v>19.02.2023</v>
      </c>
      <c r="D4277" s="27">
        <f>B4277-A4277</f>
        <v>2.7777777795563452E-3</v>
      </c>
      <c r="E4277" s="28" t="s">
        <v>16</v>
      </c>
      <c r="F4277" s="28" t="s">
        <v>731</v>
      </c>
      <c r="G4277" s="28">
        <v>1</v>
      </c>
      <c r="H4277" s="29">
        <v>0.8</v>
      </c>
      <c r="I4277" s="28">
        <v>1</v>
      </c>
      <c r="J4277" s="28" t="s">
        <v>12</v>
      </c>
      <c r="K4277" s="28">
        <v>1</v>
      </c>
      <c r="L4277" s="29">
        <v>3.5</v>
      </c>
      <c r="M4277" s="29">
        <f t="shared" si="66"/>
        <v>1.05</v>
      </c>
      <c r="N4277" s="29">
        <v>1.4500000000000002</v>
      </c>
      <c r="O4277" s="30">
        <v>6</v>
      </c>
    </row>
    <row r="4278" spans="1:15" x14ac:dyDescent="0.35">
      <c r="A4278" s="24">
        <v>44976.029166666667</v>
      </c>
      <c r="B4278" s="25">
        <v>44976.034722222219</v>
      </c>
      <c r="C4278" s="26" t="str">
        <f>TEXT(B4278,"dd.mm.yyyy")</f>
        <v>19.02.2023</v>
      </c>
      <c r="D4278" s="27">
        <f>B4278-A4278</f>
        <v>5.5555555518367328E-3</v>
      </c>
      <c r="E4278" s="28" t="s">
        <v>34</v>
      </c>
      <c r="F4278" s="28" t="s">
        <v>293</v>
      </c>
      <c r="G4278" s="28">
        <v>1</v>
      </c>
      <c r="H4278" s="29">
        <v>2.1</v>
      </c>
      <c r="I4278" s="28">
        <v>5</v>
      </c>
      <c r="J4278" s="28" t="s">
        <v>12</v>
      </c>
      <c r="K4278" s="28">
        <v>1</v>
      </c>
      <c r="L4278" s="29">
        <v>5.04</v>
      </c>
      <c r="M4278" s="29">
        <f t="shared" si="66"/>
        <v>1.512</v>
      </c>
      <c r="N4278" s="29">
        <v>1.4479999999999995</v>
      </c>
      <c r="O4278" s="30">
        <v>8</v>
      </c>
    </row>
    <row r="4279" spans="1:15" x14ac:dyDescent="0.35">
      <c r="A4279" s="24">
        <v>44976.029166666667</v>
      </c>
      <c r="B4279" s="25">
        <v>44976.037499999999</v>
      </c>
      <c r="C4279" s="26" t="str">
        <f>TEXT(B4279,"dd.mm.yyyy")</f>
        <v>19.02.2023</v>
      </c>
      <c r="D4279" s="27">
        <f>B4279-A4279</f>
        <v>8.333333331393078E-3</v>
      </c>
      <c r="E4279" s="28" t="s">
        <v>42</v>
      </c>
      <c r="F4279" s="28" t="s">
        <v>496</v>
      </c>
      <c r="G4279" s="28">
        <v>2</v>
      </c>
      <c r="H4279" s="29">
        <v>3.8</v>
      </c>
      <c r="I4279" s="28">
        <v>1</v>
      </c>
      <c r="J4279" s="28" t="s">
        <v>12</v>
      </c>
      <c r="K4279" s="28">
        <v>1</v>
      </c>
      <c r="L4279" s="29">
        <v>9.1199999999999992</v>
      </c>
      <c r="M4279" s="29">
        <f t="shared" si="66"/>
        <v>2.7359999999999998</v>
      </c>
      <c r="N4279" s="29">
        <v>2.1440000000000001</v>
      </c>
      <c r="O4279" s="30">
        <v>14</v>
      </c>
    </row>
    <row r="4280" spans="1:15" x14ac:dyDescent="0.35">
      <c r="A4280" s="24">
        <v>44976.029166666667</v>
      </c>
      <c r="B4280" s="25">
        <v>44976.033333333333</v>
      </c>
      <c r="C4280" s="26" t="str">
        <f>TEXT(B4280,"dd.mm.yyyy")</f>
        <v>19.02.2023</v>
      </c>
      <c r="D4280" s="27">
        <f>B4280-A4280</f>
        <v>4.166666665696539E-3</v>
      </c>
      <c r="E4280" s="28" t="s">
        <v>36</v>
      </c>
      <c r="F4280" s="28" t="s">
        <v>568</v>
      </c>
      <c r="G4280" s="28">
        <v>1</v>
      </c>
      <c r="H4280" s="29">
        <v>1.2</v>
      </c>
      <c r="I4280" s="28">
        <v>1</v>
      </c>
      <c r="J4280" s="28" t="s">
        <v>12</v>
      </c>
      <c r="K4280" s="28">
        <v>2</v>
      </c>
      <c r="L4280" s="29">
        <v>3.2</v>
      </c>
      <c r="M4280" s="29">
        <f t="shared" si="66"/>
        <v>0.96</v>
      </c>
      <c r="N4280" s="29">
        <v>0.83999999999999986</v>
      </c>
      <c r="O4280" s="30">
        <v>5</v>
      </c>
    </row>
    <row r="4281" spans="1:15" x14ac:dyDescent="0.35">
      <c r="A4281" s="24">
        <v>44976.029166666667</v>
      </c>
      <c r="B4281" s="25">
        <v>44976.029861111114</v>
      </c>
      <c r="C4281" s="26" t="str">
        <f>TEXT(B4281,"dd.mm.yyyy")</f>
        <v>19.02.2023</v>
      </c>
      <c r="D4281" s="27">
        <f>B4281-A4281</f>
        <v>6.944444467080757E-4</v>
      </c>
      <c r="E4281" s="28" t="s">
        <v>42</v>
      </c>
      <c r="F4281" s="28" t="s">
        <v>477</v>
      </c>
      <c r="G4281" s="28">
        <v>1</v>
      </c>
      <c r="H4281" s="29">
        <v>0</v>
      </c>
      <c r="I4281" s="28">
        <v>2</v>
      </c>
      <c r="J4281" s="28" t="s">
        <v>12</v>
      </c>
      <c r="K4281" s="28">
        <v>1</v>
      </c>
      <c r="L4281" s="29">
        <v>3.9</v>
      </c>
      <c r="M4281" s="29">
        <f t="shared" si="66"/>
        <v>1.17</v>
      </c>
      <c r="N4281" s="29">
        <v>0.93000000000000016</v>
      </c>
      <c r="O4281" s="30">
        <v>6</v>
      </c>
    </row>
    <row r="4282" spans="1:15" x14ac:dyDescent="0.35">
      <c r="A4282" s="24">
        <v>44976.030555555553</v>
      </c>
      <c r="B4282" s="25">
        <v>44976.037499999999</v>
      </c>
      <c r="C4282" s="26" t="str">
        <f>TEXT(B4282,"dd.mm.yyyy")</f>
        <v>19.02.2023</v>
      </c>
      <c r="D4282" s="27">
        <f>B4282-A4282</f>
        <v>6.9444444452528842E-3</v>
      </c>
      <c r="E4282" s="28" t="s">
        <v>73</v>
      </c>
      <c r="F4282" s="28" t="s">
        <v>458</v>
      </c>
      <c r="G4282" s="28">
        <v>1</v>
      </c>
      <c r="H4282" s="29">
        <v>2.6</v>
      </c>
      <c r="I4282" s="28">
        <v>1</v>
      </c>
      <c r="J4282" s="28" t="s">
        <v>12</v>
      </c>
      <c r="K4282" s="28">
        <v>2</v>
      </c>
      <c r="L4282" s="29">
        <v>6.24</v>
      </c>
      <c r="M4282" s="29">
        <f t="shared" si="66"/>
        <v>1.8719999999999999</v>
      </c>
      <c r="N4282" s="29">
        <v>0.8879999999999999</v>
      </c>
      <c r="O4282" s="30">
        <v>9</v>
      </c>
    </row>
    <row r="4283" spans="1:15" x14ac:dyDescent="0.35">
      <c r="A4283" s="24">
        <v>44976.030555555553</v>
      </c>
      <c r="B4283" s="25">
        <v>44976.046527777777</v>
      </c>
      <c r="C4283" s="26" t="str">
        <f>TEXT(B4283,"dd.mm.yyyy")</f>
        <v>19.02.2023</v>
      </c>
      <c r="D4283" s="27">
        <f>B4283-A4283</f>
        <v>1.5972222223354038E-2</v>
      </c>
      <c r="E4283" s="28" t="s">
        <v>63</v>
      </c>
      <c r="F4283" s="28" t="s">
        <v>192</v>
      </c>
      <c r="G4283" s="28">
        <v>2</v>
      </c>
      <c r="H4283" s="29">
        <v>6</v>
      </c>
      <c r="I4283" s="28">
        <v>1</v>
      </c>
      <c r="J4283" s="28" t="s">
        <v>12</v>
      </c>
      <c r="K4283" s="28">
        <v>1</v>
      </c>
      <c r="L4283" s="29">
        <v>14.4</v>
      </c>
      <c r="M4283" s="29">
        <f t="shared" si="66"/>
        <v>4.32</v>
      </c>
      <c r="N4283" s="29">
        <v>3.2799999999999994</v>
      </c>
      <c r="O4283" s="30">
        <v>22</v>
      </c>
    </row>
    <row r="4284" spans="1:15" x14ac:dyDescent="0.35">
      <c r="A4284" s="24">
        <v>44976.03125</v>
      </c>
      <c r="B4284" s="25">
        <v>44976.037499999999</v>
      </c>
      <c r="C4284" s="26" t="str">
        <f>TEXT(B4284,"dd.mm.yyyy")</f>
        <v>19.02.2023</v>
      </c>
      <c r="D4284" s="27">
        <f>B4284-A4284</f>
        <v>6.2499999985448085E-3</v>
      </c>
      <c r="E4284" s="28" t="s">
        <v>15</v>
      </c>
      <c r="F4284" s="28" t="s">
        <v>478</v>
      </c>
      <c r="G4284" s="28">
        <v>2</v>
      </c>
      <c r="H4284" s="29">
        <v>2.8</v>
      </c>
      <c r="I4284" s="28">
        <v>1</v>
      </c>
      <c r="J4284" s="28" t="s">
        <v>12</v>
      </c>
      <c r="K4284" s="28">
        <v>2</v>
      </c>
      <c r="L4284" s="29">
        <v>6.72</v>
      </c>
      <c r="M4284" s="29">
        <f t="shared" si="66"/>
        <v>2.016</v>
      </c>
      <c r="N4284" s="29">
        <v>1.2640000000000002</v>
      </c>
      <c r="O4284" s="30">
        <v>10</v>
      </c>
    </row>
    <row r="4285" spans="1:15" x14ac:dyDescent="0.35">
      <c r="A4285" s="24">
        <v>44976.03125</v>
      </c>
      <c r="B4285" s="25">
        <v>44976.03402777778</v>
      </c>
      <c r="C4285" s="26" t="str">
        <f>TEXT(B4285,"dd.mm.yyyy")</f>
        <v>19.02.2023</v>
      </c>
      <c r="D4285" s="27">
        <f>B4285-A4285</f>
        <v>2.7777777795563452E-3</v>
      </c>
      <c r="E4285" s="28" t="s">
        <v>40</v>
      </c>
      <c r="F4285" s="28" t="s">
        <v>352</v>
      </c>
      <c r="G4285" s="28">
        <v>2</v>
      </c>
      <c r="H4285" s="29">
        <v>1.1000000000000001</v>
      </c>
      <c r="I4285" s="28">
        <v>1</v>
      </c>
      <c r="J4285" s="28" t="s">
        <v>12</v>
      </c>
      <c r="K4285" s="28">
        <v>2</v>
      </c>
      <c r="L4285" s="29">
        <v>3.4</v>
      </c>
      <c r="M4285" s="29">
        <f t="shared" si="66"/>
        <v>1.02</v>
      </c>
      <c r="N4285" s="29">
        <v>0.58000000000000007</v>
      </c>
      <c r="O4285" s="30">
        <v>5</v>
      </c>
    </row>
    <row r="4286" spans="1:15" x14ac:dyDescent="0.35">
      <c r="A4286" s="24">
        <v>44976.031944444447</v>
      </c>
      <c r="B4286" s="25">
        <v>44976.034722222219</v>
      </c>
      <c r="C4286" s="26" t="str">
        <f>TEXT(B4286,"dd.mm.yyyy")</f>
        <v>19.02.2023</v>
      </c>
      <c r="D4286" s="27">
        <f>B4286-A4286</f>
        <v>2.7777777722803876E-3</v>
      </c>
      <c r="E4286" s="28" t="s">
        <v>14</v>
      </c>
      <c r="F4286" s="28" t="s">
        <v>276</v>
      </c>
      <c r="G4286" s="28">
        <v>1</v>
      </c>
      <c r="H4286" s="29">
        <v>1</v>
      </c>
      <c r="I4286" s="28">
        <v>1</v>
      </c>
      <c r="J4286" s="28" t="s">
        <v>12</v>
      </c>
      <c r="K4286" s="28">
        <v>2</v>
      </c>
      <c r="L4286" s="29">
        <v>3</v>
      </c>
      <c r="M4286" s="29">
        <f t="shared" si="66"/>
        <v>0.89999999999999991</v>
      </c>
      <c r="N4286" s="29">
        <v>1.0999999999999996</v>
      </c>
      <c r="O4286" s="30">
        <v>5</v>
      </c>
    </row>
    <row r="4287" spans="1:15" x14ac:dyDescent="0.35">
      <c r="A4287" s="24">
        <v>44976.031944444447</v>
      </c>
      <c r="B4287" s="25">
        <v>44976.034722222219</v>
      </c>
      <c r="C4287" s="26" t="str">
        <f>TEXT(B4287,"dd.mm.yyyy")</f>
        <v>19.02.2023</v>
      </c>
      <c r="D4287" s="27">
        <f>B4287-A4287</f>
        <v>2.7777777722803876E-3</v>
      </c>
      <c r="E4287" s="28" t="s">
        <v>25</v>
      </c>
      <c r="F4287" s="28" t="s">
        <v>432</v>
      </c>
      <c r="G4287" s="28">
        <v>1</v>
      </c>
      <c r="H4287" s="29">
        <v>1.1000000000000001</v>
      </c>
      <c r="I4287" s="28">
        <v>1</v>
      </c>
      <c r="J4287" s="28" t="s">
        <v>12</v>
      </c>
      <c r="K4287" s="28">
        <v>2</v>
      </c>
      <c r="L4287" s="29">
        <v>3.9</v>
      </c>
      <c r="M4287" s="29">
        <f t="shared" si="66"/>
        <v>1.17</v>
      </c>
      <c r="N4287" s="29">
        <v>0.93000000000000016</v>
      </c>
      <c r="O4287" s="30">
        <v>6</v>
      </c>
    </row>
    <row r="4288" spans="1:15" x14ac:dyDescent="0.35">
      <c r="A4288" s="24">
        <v>44976.031944444447</v>
      </c>
      <c r="B4288" s="25">
        <v>44976.048611111109</v>
      </c>
      <c r="C4288" s="26" t="str">
        <f>TEXT(B4288,"dd.mm.yyyy")</f>
        <v>19.02.2023</v>
      </c>
      <c r="D4288" s="27">
        <f>B4288-A4288</f>
        <v>1.6666666662786156E-2</v>
      </c>
      <c r="E4288" s="28" t="s">
        <v>75</v>
      </c>
      <c r="F4288" s="28" t="s">
        <v>813</v>
      </c>
      <c r="G4288" s="28">
        <v>1</v>
      </c>
      <c r="H4288" s="29">
        <v>17.600000000000001</v>
      </c>
      <c r="I4288" s="28">
        <v>1</v>
      </c>
      <c r="J4288" s="28" t="s">
        <v>12</v>
      </c>
      <c r="K4288" s="28">
        <v>1</v>
      </c>
      <c r="L4288" s="29">
        <v>42.24</v>
      </c>
      <c r="M4288" s="29">
        <f t="shared" si="66"/>
        <v>12.672000000000001</v>
      </c>
      <c r="N4288" s="29">
        <v>5.088000000000001</v>
      </c>
      <c r="O4288" s="30">
        <v>60</v>
      </c>
    </row>
    <row r="4289" spans="1:15" x14ac:dyDescent="0.35">
      <c r="A4289" s="24">
        <v>44976.032638888886</v>
      </c>
      <c r="B4289" s="25">
        <v>44976.045138888891</v>
      </c>
      <c r="C4289" s="26" t="str">
        <f>TEXT(B4289,"dd.mm.yyyy")</f>
        <v>19.02.2023</v>
      </c>
      <c r="D4289" s="27">
        <f>B4289-A4289</f>
        <v>1.2500000004365575E-2</v>
      </c>
      <c r="E4289" s="28" t="s">
        <v>25</v>
      </c>
      <c r="F4289" s="28" t="s">
        <v>666</v>
      </c>
      <c r="G4289" s="28">
        <v>1</v>
      </c>
      <c r="H4289" s="29">
        <v>5.5</v>
      </c>
      <c r="I4289" s="28">
        <v>1</v>
      </c>
      <c r="J4289" s="28" t="s">
        <v>12</v>
      </c>
      <c r="K4289" s="28">
        <v>1</v>
      </c>
      <c r="L4289" s="29">
        <v>13.2</v>
      </c>
      <c r="M4289" s="29">
        <f t="shared" si="66"/>
        <v>3.9599999999999995</v>
      </c>
      <c r="N4289" s="29">
        <v>1.8400000000000016</v>
      </c>
      <c r="O4289" s="30">
        <v>19</v>
      </c>
    </row>
    <row r="4290" spans="1:15" x14ac:dyDescent="0.35">
      <c r="A4290" s="24">
        <v>44976.033333333333</v>
      </c>
      <c r="B4290" s="25">
        <v>44976.038888888892</v>
      </c>
      <c r="C4290" s="26" t="str">
        <f>TEXT(B4290,"dd.mm.yyyy")</f>
        <v>19.02.2023</v>
      </c>
      <c r="D4290" s="27">
        <f>B4290-A4290</f>
        <v>5.5555555591126904E-3</v>
      </c>
      <c r="E4290" s="28" t="s">
        <v>22</v>
      </c>
      <c r="F4290" s="28" t="s">
        <v>935</v>
      </c>
      <c r="G4290" s="28">
        <v>4</v>
      </c>
      <c r="H4290" s="29">
        <v>2.2999999999999998</v>
      </c>
      <c r="I4290" s="28">
        <v>1</v>
      </c>
      <c r="J4290" s="28" t="s">
        <v>12</v>
      </c>
      <c r="K4290" s="28">
        <v>2</v>
      </c>
      <c r="L4290" s="29">
        <v>5.52</v>
      </c>
      <c r="M4290" s="29">
        <f t="shared" si="66"/>
        <v>1.6559999999999999</v>
      </c>
      <c r="N4290" s="29">
        <v>0.82400000000000073</v>
      </c>
      <c r="O4290" s="30">
        <v>8</v>
      </c>
    </row>
    <row r="4291" spans="1:15" x14ac:dyDescent="0.35">
      <c r="A4291" s="24">
        <v>44976.03402777778</v>
      </c>
      <c r="B4291" s="25">
        <v>44976.043055555558</v>
      </c>
      <c r="C4291" s="26" t="str">
        <f>TEXT(B4291,"dd.mm.yyyy")</f>
        <v>19.02.2023</v>
      </c>
      <c r="D4291" s="27">
        <f>B4291-A4291</f>
        <v>9.0277777781011537E-3</v>
      </c>
      <c r="E4291" s="28" t="s">
        <v>45</v>
      </c>
      <c r="F4291" s="28" t="s">
        <v>679</v>
      </c>
      <c r="G4291" s="28">
        <v>4</v>
      </c>
      <c r="H4291" s="29">
        <v>4.0999999999999996</v>
      </c>
      <c r="I4291" s="28">
        <v>1</v>
      </c>
      <c r="J4291" s="28" t="s">
        <v>12</v>
      </c>
      <c r="K4291" s="28">
        <v>1</v>
      </c>
      <c r="L4291" s="29">
        <v>9.84</v>
      </c>
      <c r="M4291" s="29">
        <f t="shared" ref="M4291:M4354" si="67">L4291*30%</f>
        <v>2.952</v>
      </c>
      <c r="N4291" s="29">
        <v>2.2080000000000002</v>
      </c>
      <c r="O4291" s="30">
        <v>15</v>
      </c>
    </row>
    <row r="4292" spans="1:15" x14ac:dyDescent="0.35">
      <c r="A4292" s="24">
        <v>44976.03402777778</v>
      </c>
      <c r="B4292" s="25">
        <v>44976.048611111109</v>
      </c>
      <c r="C4292" s="26" t="str">
        <f>TEXT(B4292,"dd.mm.yyyy")</f>
        <v>19.02.2023</v>
      </c>
      <c r="D4292" s="27">
        <f>B4292-A4292</f>
        <v>1.4583333329937886E-2</v>
      </c>
      <c r="E4292" s="28" t="s">
        <v>75</v>
      </c>
      <c r="F4292" s="28" t="s">
        <v>296</v>
      </c>
      <c r="G4292" s="28">
        <v>1</v>
      </c>
      <c r="H4292" s="29">
        <v>9.4</v>
      </c>
      <c r="I4292" s="28">
        <v>1</v>
      </c>
      <c r="J4292" s="28" t="s">
        <v>12</v>
      </c>
      <c r="K4292" s="28">
        <v>1</v>
      </c>
      <c r="L4292" s="29">
        <v>22.56</v>
      </c>
      <c r="M4292" s="29">
        <f t="shared" si="67"/>
        <v>6.7679999999999998</v>
      </c>
      <c r="N4292" s="29">
        <v>3.6720000000000006</v>
      </c>
      <c r="O4292" s="30">
        <v>33</v>
      </c>
    </row>
    <row r="4293" spans="1:15" x14ac:dyDescent="0.35">
      <c r="A4293" s="24">
        <v>44976.03402777778</v>
      </c>
      <c r="B4293" s="25">
        <v>44976.052777777775</v>
      </c>
      <c r="C4293" s="26" t="str">
        <f>TEXT(B4293,"dd.mm.yyyy")</f>
        <v>19.02.2023</v>
      </c>
      <c r="D4293" s="27">
        <f>B4293-A4293</f>
        <v>1.8749999995634425E-2</v>
      </c>
      <c r="E4293" s="28" t="s">
        <v>44</v>
      </c>
      <c r="F4293" s="28" t="s">
        <v>393</v>
      </c>
      <c r="G4293" s="28">
        <v>3</v>
      </c>
      <c r="H4293" s="29">
        <v>16.7</v>
      </c>
      <c r="I4293" s="28">
        <v>2</v>
      </c>
      <c r="J4293" s="28" t="s">
        <v>12</v>
      </c>
      <c r="K4293" s="28">
        <v>2</v>
      </c>
      <c r="L4293" s="29">
        <v>40.08</v>
      </c>
      <c r="M4293" s="29">
        <f t="shared" si="67"/>
        <v>12.023999999999999</v>
      </c>
      <c r="N4293" s="29">
        <v>3.8960000000000008</v>
      </c>
      <c r="O4293" s="30">
        <v>56</v>
      </c>
    </row>
    <row r="4294" spans="1:15" x14ac:dyDescent="0.35">
      <c r="A4294" s="24">
        <v>44976.03402777778</v>
      </c>
      <c r="B4294" s="25">
        <v>44976.046527777777</v>
      </c>
      <c r="C4294" s="26" t="str">
        <f>TEXT(B4294,"dd.mm.yyyy")</f>
        <v>19.02.2023</v>
      </c>
      <c r="D4294" s="27">
        <f>B4294-A4294</f>
        <v>1.2499999997089617E-2</v>
      </c>
      <c r="E4294" s="28" t="s">
        <v>40</v>
      </c>
      <c r="F4294" s="28" t="s">
        <v>922</v>
      </c>
      <c r="G4294" s="28">
        <v>1</v>
      </c>
      <c r="H4294" s="29">
        <v>4.8</v>
      </c>
      <c r="I4294" s="28">
        <v>1</v>
      </c>
      <c r="J4294" s="28" t="s">
        <v>12</v>
      </c>
      <c r="K4294" s="28">
        <v>1</v>
      </c>
      <c r="L4294" s="29">
        <v>11.52</v>
      </c>
      <c r="M4294" s="29">
        <f t="shared" si="67"/>
        <v>3.456</v>
      </c>
      <c r="N4294" s="29">
        <v>3.0240000000000009</v>
      </c>
      <c r="O4294" s="30">
        <v>18</v>
      </c>
    </row>
    <row r="4295" spans="1:15" x14ac:dyDescent="0.35">
      <c r="A4295" s="24">
        <v>44976.03402777778</v>
      </c>
      <c r="B4295" s="25">
        <v>44976.043749999997</v>
      </c>
      <c r="C4295" s="26" t="str">
        <f>TEXT(B4295,"dd.mm.yyyy")</f>
        <v>19.02.2023</v>
      </c>
      <c r="D4295" s="27">
        <f>B4295-A4295</f>
        <v>9.7222222175332718E-3</v>
      </c>
      <c r="E4295" s="28" t="s">
        <v>15</v>
      </c>
      <c r="F4295" s="28" t="s">
        <v>565</v>
      </c>
      <c r="G4295" s="28">
        <v>1</v>
      </c>
      <c r="H4295" s="29">
        <v>3.5</v>
      </c>
      <c r="I4295" s="28">
        <v>1</v>
      </c>
      <c r="J4295" s="28" t="s">
        <v>12</v>
      </c>
      <c r="K4295" s="28">
        <v>1</v>
      </c>
      <c r="L4295" s="29">
        <v>8.4</v>
      </c>
      <c r="M4295" s="29">
        <f t="shared" si="67"/>
        <v>2.52</v>
      </c>
      <c r="N4295" s="29">
        <v>2.08</v>
      </c>
      <c r="O4295" s="30">
        <v>13</v>
      </c>
    </row>
    <row r="4296" spans="1:15" x14ac:dyDescent="0.35">
      <c r="A4296" s="24">
        <v>44976.035416666666</v>
      </c>
      <c r="B4296" s="25">
        <v>44976.037499999999</v>
      </c>
      <c r="C4296" s="26" t="str">
        <f>TEXT(B4296,"dd.mm.yyyy")</f>
        <v>19.02.2023</v>
      </c>
      <c r="D4296" s="27">
        <f>B4296-A4296</f>
        <v>2.0833333328482695E-3</v>
      </c>
      <c r="E4296" s="28" t="s">
        <v>59</v>
      </c>
      <c r="F4296" s="28" t="s">
        <v>232</v>
      </c>
      <c r="G4296" s="28">
        <v>1</v>
      </c>
      <c r="H4296" s="29">
        <v>0.7</v>
      </c>
      <c r="I4296" s="28">
        <v>1</v>
      </c>
      <c r="J4296" s="28" t="s">
        <v>12</v>
      </c>
      <c r="K4296" s="28">
        <v>2</v>
      </c>
      <c r="L4296" s="29">
        <v>3.4</v>
      </c>
      <c r="M4296" s="29">
        <f t="shared" si="67"/>
        <v>1.02</v>
      </c>
      <c r="N4296" s="29">
        <v>1.5800000000000005</v>
      </c>
      <c r="O4296" s="30">
        <v>6</v>
      </c>
    </row>
    <row r="4297" spans="1:15" x14ac:dyDescent="0.35">
      <c r="A4297" s="24">
        <v>44976.035416666666</v>
      </c>
      <c r="B4297" s="25">
        <v>44976.042361111111</v>
      </c>
      <c r="C4297" s="26" t="str">
        <f>TEXT(B4297,"dd.mm.yyyy")</f>
        <v>19.02.2023</v>
      </c>
      <c r="D4297" s="27">
        <f>B4297-A4297</f>
        <v>6.9444444452528842E-3</v>
      </c>
      <c r="E4297" s="28" t="s">
        <v>66</v>
      </c>
      <c r="F4297" s="28" t="s">
        <v>153</v>
      </c>
      <c r="G4297" s="28">
        <v>1</v>
      </c>
      <c r="H4297" s="29">
        <v>4</v>
      </c>
      <c r="I4297" s="28">
        <v>1</v>
      </c>
      <c r="J4297" s="28" t="s">
        <v>12</v>
      </c>
      <c r="K4297" s="28">
        <v>2</v>
      </c>
      <c r="L4297" s="29">
        <v>9.6</v>
      </c>
      <c r="M4297" s="29">
        <f t="shared" si="67"/>
        <v>2.88</v>
      </c>
      <c r="N4297" s="29">
        <v>1.5200000000000014</v>
      </c>
      <c r="O4297" s="30">
        <v>14</v>
      </c>
    </row>
    <row r="4298" spans="1:15" x14ac:dyDescent="0.35">
      <c r="A4298" s="24">
        <v>44976.036111111112</v>
      </c>
      <c r="B4298" s="25">
        <v>44976.041666666664</v>
      </c>
      <c r="C4298" s="26" t="str">
        <f>TEXT(B4298,"dd.mm.yyyy")</f>
        <v>19.02.2023</v>
      </c>
      <c r="D4298" s="27">
        <f>B4298-A4298</f>
        <v>5.5555555518367328E-3</v>
      </c>
      <c r="E4298" s="28" t="s">
        <v>37</v>
      </c>
      <c r="F4298" s="28" t="s">
        <v>425</v>
      </c>
      <c r="G4298" s="28">
        <v>1</v>
      </c>
      <c r="H4298" s="29">
        <v>1.7</v>
      </c>
      <c r="I4298" s="28">
        <v>1</v>
      </c>
      <c r="J4298" s="28" t="s">
        <v>12</v>
      </c>
      <c r="K4298" s="28">
        <v>1</v>
      </c>
      <c r="L4298" s="29">
        <v>3.9</v>
      </c>
      <c r="M4298" s="29">
        <f t="shared" si="67"/>
        <v>1.17</v>
      </c>
      <c r="N4298" s="29">
        <v>0.93000000000000016</v>
      </c>
      <c r="O4298" s="30">
        <v>6</v>
      </c>
    </row>
    <row r="4299" spans="1:15" x14ac:dyDescent="0.35">
      <c r="A4299" s="24">
        <v>44976.036111111112</v>
      </c>
      <c r="B4299" s="25">
        <v>44976.040972222225</v>
      </c>
      <c r="C4299" s="26" t="str">
        <f>TEXT(B4299,"dd.mm.yyyy")</f>
        <v>19.02.2023</v>
      </c>
      <c r="D4299" s="27">
        <f>B4299-A4299</f>
        <v>4.8611111124046147E-3</v>
      </c>
      <c r="E4299" s="28" t="s">
        <v>42</v>
      </c>
      <c r="F4299" s="28" t="s">
        <v>195</v>
      </c>
      <c r="G4299" s="28">
        <v>2</v>
      </c>
      <c r="H4299" s="29">
        <v>1.9</v>
      </c>
      <c r="I4299" s="28">
        <v>1</v>
      </c>
      <c r="J4299" s="28" t="s">
        <v>12</v>
      </c>
      <c r="K4299" s="28">
        <v>1</v>
      </c>
      <c r="L4299" s="29">
        <v>3.7</v>
      </c>
      <c r="M4299" s="29">
        <f t="shared" si="67"/>
        <v>1.1100000000000001</v>
      </c>
      <c r="N4299" s="29">
        <v>1.1899999999999995</v>
      </c>
      <c r="O4299" s="30">
        <v>6</v>
      </c>
    </row>
    <row r="4300" spans="1:15" x14ac:dyDescent="0.35">
      <c r="A4300" s="24">
        <v>44976.036805555559</v>
      </c>
      <c r="B4300" s="25">
        <v>44976.053472222222</v>
      </c>
      <c r="C4300" s="26" t="str">
        <f>TEXT(B4300,"dd.mm.yyyy")</f>
        <v>19.02.2023</v>
      </c>
      <c r="D4300" s="27">
        <f>B4300-A4300</f>
        <v>1.6666666662786156E-2</v>
      </c>
      <c r="E4300" s="28" t="s">
        <v>23</v>
      </c>
      <c r="F4300" s="28" t="s">
        <v>490</v>
      </c>
      <c r="G4300" s="28">
        <v>1</v>
      </c>
      <c r="H4300" s="29">
        <v>16.100000000000001</v>
      </c>
      <c r="I4300" s="28">
        <v>2</v>
      </c>
      <c r="J4300" s="28" t="s">
        <v>12</v>
      </c>
      <c r="K4300" s="28">
        <v>2</v>
      </c>
      <c r="L4300" s="29">
        <v>38.64</v>
      </c>
      <c r="M4300" s="29">
        <f t="shared" si="67"/>
        <v>11.592000000000001</v>
      </c>
      <c r="N4300" s="29">
        <v>6.7680000000000007</v>
      </c>
      <c r="O4300" s="30">
        <v>57</v>
      </c>
    </row>
    <row r="4301" spans="1:15" x14ac:dyDescent="0.35">
      <c r="A4301" s="24">
        <v>44976.037499999999</v>
      </c>
      <c r="B4301" s="25">
        <v>44976.040972222225</v>
      </c>
      <c r="C4301" s="26" t="str">
        <f>TEXT(B4301,"dd.mm.yyyy")</f>
        <v>19.02.2023</v>
      </c>
      <c r="D4301" s="27">
        <f>B4301-A4301</f>
        <v>3.4722222262644209E-3</v>
      </c>
      <c r="E4301" s="28" t="s">
        <v>37</v>
      </c>
      <c r="F4301" s="28" t="s">
        <v>695</v>
      </c>
      <c r="G4301" s="28">
        <v>1</v>
      </c>
      <c r="H4301" s="29">
        <v>1</v>
      </c>
      <c r="I4301" s="28">
        <v>1</v>
      </c>
      <c r="J4301" s="28" t="s">
        <v>12</v>
      </c>
      <c r="K4301" s="28">
        <v>2</v>
      </c>
      <c r="L4301" s="29">
        <v>3.6</v>
      </c>
      <c r="M4301" s="29">
        <f t="shared" si="67"/>
        <v>1.08</v>
      </c>
      <c r="N4301" s="29">
        <v>1.3199999999999998</v>
      </c>
      <c r="O4301" s="30">
        <v>6</v>
      </c>
    </row>
    <row r="4302" spans="1:15" x14ac:dyDescent="0.35">
      <c r="A4302" s="24">
        <v>44976.038888888892</v>
      </c>
      <c r="B4302" s="25">
        <v>44976.040277777778</v>
      </c>
      <c r="C4302" s="26" t="str">
        <f>TEXT(B4302,"dd.mm.yyyy")</f>
        <v>19.02.2023</v>
      </c>
      <c r="D4302" s="27">
        <f>B4302-A4302</f>
        <v>1.3888888861401938E-3</v>
      </c>
      <c r="E4302" s="28" t="s">
        <v>13</v>
      </c>
      <c r="F4302" s="28" t="s">
        <v>269</v>
      </c>
      <c r="G4302" s="28">
        <v>1</v>
      </c>
      <c r="H4302" s="29">
        <v>0.4</v>
      </c>
      <c r="I4302" s="28">
        <v>1</v>
      </c>
      <c r="J4302" s="28" t="s">
        <v>12</v>
      </c>
      <c r="K4302" s="28">
        <v>1</v>
      </c>
      <c r="L4302" s="29">
        <v>3.1</v>
      </c>
      <c r="M4302" s="29">
        <f t="shared" si="67"/>
        <v>0.92999999999999994</v>
      </c>
      <c r="N4302" s="29">
        <v>0.9700000000000002</v>
      </c>
      <c r="O4302" s="30">
        <v>5</v>
      </c>
    </row>
    <row r="4303" spans="1:15" x14ac:dyDescent="0.35">
      <c r="A4303" s="24">
        <v>44976.038888888892</v>
      </c>
      <c r="B4303" s="25">
        <v>44976.047222222223</v>
      </c>
      <c r="C4303" s="26" t="str">
        <f>TEXT(B4303,"dd.mm.yyyy")</f>
        <v>19.02.2023</v>
      </c>
      <c r="D4303" s="27">
        <f>B4303-A4303</f>
        <v>8.333333331393078E-3</v>
      </c>
      <c r="E4303" s="28" t="s">
        <v>76</v>
      </c>
      <c r="F4303" s="28" t="s">
        <v>817</v>
      </c>
      <c r="G4303" s="28">
        <v>2</v>
      </c>
      <c r="H4303" s="29">
        <v>4.4000000000000004</v>
      </c>
      <c r="I4303" s="28">
        <v>1</v>
      </c>
      <c r="J4303" s="28" t="s">
        <v>12</v>
      </c>
      <c r="K4303" s="28">
        <v>2</v>
      </c>
      <c r="L4303" s="29">
        <v>10.56</v>
      </c>
      <c r="M4303" s="29">
        <f t="shared" si="67"/>
        <v>3.1680000000000001</v>
      </c>
      <c r="N4303" s="29">
        <v>2.2720000000000002</v>
      </c>
      <c r="O4303" s="30">
        <v>16</v>
      </c>
    </row>
    <row r="4304" spans="1:15" x14ac:dyDescent="0.35">
      <c r="A4304" s="24">
        <v>44976.039583333331</v>
      </c>
      <c r="B4304" s="25">
        <v>44976.045138888891</v>
      </c>
      <c r="C4304" s="26" t="str">
        <f>TEXT(B4304,"dd.mm.yyyy")</f>
        <v>19.02.2023</v>
      </c>
      <c r="D4304" s="27">
        <f>B4304-A4304</f>
        <v>5.5555555591126904E-3</v>
      </c>
      <c r="E4304" s="28" t="s">
        <v>21</v>
      </c>
      <c r="F4304" s="28" t="s">
        <v>125</v>
      </c>
      <c r="G4304" s="28">
        <v>1</v>
      </c>
      <c r="H4304" s="29">
        <v>1.8</v>
      </c>
      <c r="I4304" s="28">
        <v>1</v>
      </c>
      <c r="J4304" s="28" t="s">
        <v>12</v>
      </c>
      <c r="K4304" s="28">
        <v>2</v>
      </c>
      <c r="L4304" s="29">
        <v>3.8</v>
      </c>
      <c r="M4304" s="29">
        <f t="shared" si="67"/>
        <v>1.1399999999999999</v>
      </c>
      <c r="N4304" s="29">
        <v>1.0600000000000005</v>
      </c>
      <c r="O4304" s="30">
        <v>6</v>
      </c>
    </row>
    <row r="4305" spans="1:15" x14ac:dyDescent="0.35">
      <c r="A4305" s="24">
        <v>44976.039583333331</v>
      </c>
      <c r="B4305" s="25">
        <v>44976.040972222225</v>
      </c>
      <c r="C4305" s="26" t="str">
        <f>TEXT(B4305,"dd.mm.yyyy")</f>
        <v>19.02.2023</v>
      </c>
      <c r="D4305" s="27">
        <f>B4305-A4305</f>
        <v>1.3888888934161514E-3</v>
      </c>
      <c r="E4305" s="28" t="s">
        <v>21</v>
      </c>
      <c r="F4305" s="28" t="s">
        <v>916</v>
      </c>
      <c r="G4305" s="28">
        <v>1</v>
      </c>
      <c r="H4305" s="29">
        <v>0.5</v>
      </c>
      <c r="I4305" s="28">
        <v>1</v>
      </c>
      <c r="J4305" s="28" t="s">
        <v>12</v>
      </c>
      <c r="K4305" s="28">
        <v>2</v>
      </c>
      <c r="L4305" s="29">
        <v>3.5</v>
      </c>
      <c r="M4305" s="29">
        <f t="shared" si="67"/>
        <v>1.05</v>
      </c>
      <c r="N4305" s="29">
        <v>1.4500000000000002</v>
      </c>
      <c r="O4305" s="30">
        <v>6</v>
      </c>
    </row>
    <row r="4306" spans="1:15" x14ac:dyDescent="0.35">
      <c r="A4306" s="24">
        <v>44976.040972222225</v>
      </c>
      <c r="B4306" s="25">
        <v>44976.042361111111</v>
      </c>
      <c r="C4306" s="26" t="str">
        <f>TEXT(B4306,"dd.mm.yyyy")</f>
        <v>19.02.2023</v>
      </c>
      <c r="D4306" s="27">
        <f>B4306-A4306</f>
        <v>1.3888888861401938E-3</v>
      </c>
      <c r="E4306" s="28" t="s">
        <v>29</v>
      </c>
      <c r="F4306" s="28" t="s">
        <v>633</v>
      </c>
      <c r="G4306" s="28">
        <v>1</v>
      </c>
      <c r="H4306" s="29">
        <v>0.4</v>
      </c>
      <c r="I4306" s="28">
        <v>1</v>
      </c>
      <c r="J4306" s="28" t="s">
        <v>12</v>
      </c>
      <c r="K4306" s="28">
        <v>1</v>
      </c>
      <c r="L4306" s="29">
        <v>3.2</v>
      </c>
      <c r="M4306" s="29">
        <f t="shared" si="67"/>
        <v>0.96</v>
      </c>
      <c r="N4306" s="29">
        <v>0.83999999999999986</v>
      </c>
      <c r="O4306" s="30">
        <v>5</v>
      </c>
    </row>
    <row r="4307" spans="1:15" x14ac:dyDescent="0.35">
      <c r="A4307" s="24">
        <v>44976.041666666664</v>
      </c>
      <c r="B4307" s="25">
        <v>44976.04791666667</v>
      </c>
      <c r="C4307" s="26" t="str">
        <f>TEXT(B4307,"dd.mm.yyyy")</f>
        <v>19.02.2023</v>
      </c>
      <c r="D4307" s="27">
        <f>B4307-A4307</f>
        <v>6.2500000058207661E-3</v>
      </c>
      <c r="E4307" s="28" t="s">
        <v>20</v>
      </c>
      <c r="F4307" s="28" t="s">
        <v>450</v>
      </c>
      <c r="G4307" s="28">
        <v>1</v>
      </c>
      <c r="H4307" s="29">
        <v>3.3</v>
      </c>
      <c r="I4307" s="28">
        <v>1</v>
      </c>
      <c r="J4307" s="28" t="s">
        <v>12</v>
      </c>
      <c r="K4307" s="28">
        <v>2</v>
      </c>
      <c r="L4307" s="29">
        <v>7.92</v>
      </c>
      <c r="M4307" s="29">
        <f t="shared" si="67"/>
        <v>2.3759999999999999</v>
      </c>
      <c r="N4307" s="29">
        <v>1.7040000000000006</v>
      </c>
      <c r="O4307" s="30">
        <v>12</v>
      </c>
    </row>
    <row r="4308" spans="1:15" x14ac:dyDescent="0.35">
      <c r="A4308" s="24">
        <v>44976.041666666664</v>
      </c>
      <c r="B4308" s="25">
        <v>44976.05</v>
      </c>
      <c r="C4308" s="26" t="str">
        <f>TEXT(B4308,"dd.mm.yyyy")</f>
        <v>19.02.2023</v>
      </c>
      <c r="D4308" s="27">
        <f>B4308-A4308</f>
        <v>8.3333333386690356E-3</v>
      </c>
      <c r="E4308" s="28" t="s">
        <v>32</v>
      </c>
      <c r="F4308" s="28" t="s">
        <v>164</v>
      </c>
      <c r="G4308" s="28">
        <v>1</v>
      </c>
      <c r="H4308" s="29">
        <v>2.8</v>
      </c>
      <c r="I4308" s="28">
        <v>1</v>
      </c>
      <c r="J4308" s="28" t="s">
        <v>12</v>
      </c>
      <c r="K4308" s="28">
        <v>1</v>
      </c>
      <c r="L4308" s="29">
        <v>6.72</v>
      </c>
      <c r="M4308" s="29">
        <f t="shared" si="67"/>
        <v>2.016</v>
      </c>
      <c r="N4308" s="29">
        <v>2.2640000000000002</v>
      </c>
      <c r="O4308" s="30">
        <v>11</v>
      </c>
    </row>
    <row r="4309" spans="1:15" x14ac:dyDescent="0.35">
      <c r="A4309" s="24">
        <v>44976.041666666664</v>
      </c>
      <c r="B4309" s="25">
        <v>44976.052777777775</v>
      </c>
      <c r="C4309" s="26" t="str">
        <f>TEXT(B4309,"dd.mm.yyyy")</f>
        <v>19.02.2023</v>
      </c>
      <c r="D4309" s="27">
        <f>B4309-A4309</f>
        <v>1.1111111110949423E-2</v>
      </c>
      <c r="E4309" s="28" t="s">
        <v>47</v>
      </c>
      <c r="F4309" s="28" t="s">
        <v>418</v>
      </c>
      <c r="G4309" s="28">
        <v>1</v>
      </c>
      <c r="H4309" s="29">
        <v>4</v>
      </c>
      <c r="I4309" s="28">
        <v>1</v>
      </c>
      <c r="J4309" s="28" t="s">
        <v>12</v>
      </c>
      <c r="K4309" s="28">
        <v>2</v>
      </c>
      <c r="L4309" s="29">
        <v>9.6</v>
      </c>
      <c r="M4309" s="29">
        <f t="shared" si="67"/>
        <v>2.88</v>
      </c>
      <c r="N4309" s="29">
        <v>1.5200000000000014</v>
      </c>
      <c r="O4309" s="30">
        <v>14</v>
      </c>
    </row>
    <row r="4310" spans="1:15" x14ac:dyDescent="0.35">
      <c r="A4310" s="24">
        <v>44976.041666666664</v>
      </c>
      <c r="B4310" s="25">
        <v>44976.042361111111</v>
      </c>
      <c r="C4310" s="26" t="str">
        <f>TEXT(B4310,"dd.mm.yyyy")</f>
        <v>19.02.2023</v>
      </c>
      <c r="D4310" s="27">
        <f>B4310-A4310</f>
        <v>6.944444467080757E-4</v>
      </c>
      <c r="E4310" s="28" t="s">
        <v>23</v>
      </c>
      <c r="F4310" s="28" t="s">
        <v>338</v>
      </c>
      <c r="G4310" s="28">
        <v>1</v>
      </c>
      <c r="H4310" s="29">
        <v>0.1</v>
      </c>
      <c r="I4310" s="28">
        <v>1</v>
      </c>
      <c r="J4310" s="28" t="s">
        <v>12</v>
      </c>
      <c r="K4310" s="28">
        <v>2</v>
      </c>
      <c r="L4310" s="29">
        <v>3.1</v>
      </c>
      <c r="M4310" s="29">
        <f t="shared" si="67"/>
        <v>0.92999999999999994</v>
      </c>
      <c r="N4310" s="29">
        <v>0.9700000000000002</v>
      </c>
      <c r="O4310" s="30">
        <v>5</v>
      </c>
    </row>
    <row r="4311" spans="1:15" x14ac:dyDescent="0.35">
      <c r="A4311" s="24">
        <v>44976.042361111111</v>
      </c>
      <c r="B4311" s="25">
        <v>44976.049305555556</v>
      </c>
      <c r="C4311" s="26" t="str">
        <f>TEXT(B4311,"dd.mm.yyyy")</f>
        <v>19.02.2023</v>
      </c>
      <c r="D4311" s="27">
        <f>B4311-A4311</f>
        <v>6.9444444452528842E-3</v>
      </c>
      <c r="E4311" s="28" t="s">
        <v>41</v>
      </c>
      <c r="F4311" s="28" t="s">
        <v>657</v>
      </c>
      <c r="G4311" s="28">
        <v>2</v>
      </c>
      <c r="H4311" s="29">
        <v>2.7</v>
      </c>
      <c r="I4311" s="28">
        <v>1</v>
      </c>
      <c r="J4311" s="28" t="s">
        <v>12</v>
      </c>
      <c r="K4311" s="28">
        <v>1</v>
      </c>
      <c r="L4311" s="29">
        <v>6.48</v>
      </c>
      <c r="M4311" s="29">
        <f t="shared" si="67"/>
        <v>1.944</v>
      </c>
      <c r="N4311" s="29">
        <v>1.5760000000000005</v>
      </c>
      <c r="O4311" s="30">
        <v>10</v>
      </c>
    </row>
    <row r="4312" spans="1:15" x14ac:dyDescent="0.35">
      <c r="A4312" s="24">
        <v>44976.042361111111</v>
      </c>
      <c r="B4312" s="25">
        <v>44976.04791666667</v>
      </c>
      <c r="C4312" s="26" t="str">
        <f>TEXT(B4312,"dd.mm.yyyy")</f>
        <v>19.02.2023</v>
      </c>
      <c r="D4312" s="27">
        <f>B4312-A4312</f>
        <v>5.5555555591126904E-3</v>
      </c>
      <c r="E4312" s="28" t="s">
        <v>28</v>
      </c>
      <c r="F4312" s="28" t="s">
        <v>590</v>
      </c>
      <c r="G4312" s="28">
        <v>3</v>
      </c>
      <c r="H4312" s="29">
        <v>1.1000000000000001</v>
      </c>
      <c r="I4312" s="28">
        <v>1</v>
      </c>
      <c r="J4312" s="28" t="s">
        <v>12</v>
      </c>
      <c r="K4312" s="28">
        <v>2</v>
      </c>
      <c r="L4312" s="29">
        <v>3.8</v>
      </c>
      <c r="M4312" s="29">
        <f t="shared" si="67"/>
        <v>1.1399999999999999</v>
      </c>
      <c r="N4312" s="29">
        <v>1.0600000000000005</v>
      </c>
      <c r="O4312" s="30">
        <v>6</v>
      </c>
    </row>
    <row r="4313" spans="1:15" x14ac:dyDescent="0.35">
      <c r="A4313" s="24">
        <v>44976.043055555558</v>
      </c>
      <c r="B4313" s="25">
        <v>44976.052083333336</v>
      </c>
      <c r="C4313" s="26" t="str">
        <f>TEXT(B4313,"dd.mm.yyyy")</f>
        <v>19.02.2023</v>
      </c>
      <c r="D4313" s="27">
        <f>B4313-A4313</f>
        <v>9.0277777781011537E-3</v>
      </c>
      <c r="E4313" s="28" t="s">
        <v>44</v>
      </c>
      <c r="F4313" s="28" t="s">
        <v>202</v>
      </c>
      <c r="G4313" s="28">
        <v>1</v>
      </c>
      <c r="H4313" s="29">
        <v>3.5</v>
      </c>
      <c r="I4313" s="28">
        <v>1</v>
      </c>
      <c r="J4313" s="28" t="s">
        <v>12</v>
      </c>
      <c r="K4313" s="28">
        <v>2</v>
      </c>
      <c r="L4313" s="29">
        <v>8.4</v>
      </c>
      <c r="M4313" s="29">
        <f t="shared" si="67"/>
        <v>2.52</v>
      </c>
      <c r="N4313" s="29">
        <v>2.08</v>
      </c>
      <c r="O4313" s="30">
        <v>13</v>
      </c>
    </row>
    <row r="4314" spans="1:15" x14ac:dyDescent="0.35">
      <c r="A4314" s="24">
        <v>44976.043055555558</v>
      </c>
      <c r="B4314" s="25">
        <v>44976.058333333334</v>
      </c>
      <c r="C4314" s="26" t="str">
        <f>TEXT(B4314,"dd.mm.yyyy")</f>
        <v>19.02.2023</v>
      </c>
      <c r="D4314" s="27">
        <f>B4314-A4314</f>
        <v>1.5277777776645962E-2</v>
      </c>
      <c r="E4314" s="28" t="s">
        <v>16</v>
      </c>
      <c r="F4314" s="28" t="s">
        <v>225</v>
      </c>
      <c r="G4314" s="28">
        <v>1</v>
      </c>
      <c r="H4314" s="29">
        <v>13.2</v>
      </c>
      <c r="I4314" s="28">
        <v>3</v>
      </c>
      <c r="J4314" s="28" t="s">
        <v>12</v>
      </c>
      <c r="K4314" s="28">
        <v>1</v>
      </c>
      <c r="L4314" s="29">
        <v>31.68</v>
      </c>
      <c r="M4314" s="29">
        <f t="shared" si="67"/>
        <v>9.5039999999999996</v>
      </c>
      <c r="N4314" s="29">
        <v>5.8160000000000025</v>
      </c>
      <c r="O4314" s="30">
        <v>47</v>
      </c>
    </row>
    <row r="4315" spans="1:15" x14ac:dyDescent="0.35">
      <c r="A4315" s="24">
        <v>44976.044444444444</v>
      </c>
      <c r="B4315" s="25">
        <v>44976.054861111108</v>
      </c>
      <c r="C4315" s="26" t="str">
        <f>TEXT(B4315,"dd.mm.yyyy")</f>
        <v>19.02.2023</v>
      </c>
      <c r="D4315" s="27">
        <f>B4315-A4315</f>
        <v>1.0416666664241347E-2</v>
      </c>
      <c r="E4315" s="28" t="s">
        <v>21</v>
      </c>
      <c r="F4315" s="28" t="s">
        <v>892</v>
      </c>
      <c r="G4315" s="28">
        <v>1</v>
      </c>
      <c r="H4315" s="29">
        <v>5.4</v>
      </c>
      <c r="I4315" s="28">
        <v>1</v>
      </c>
      <c r="J4315" s="28" t="s">
        <v>12</v>
      </c>
      <c r="K4315" s="28">
        <v>2</v>
      </c>
      <c r="L4315" s="29">
        <v>12.96</v>
      </c>
      <c r="M4315" s="29">
        <f t="shared" si="67"/>
        <v>3.8879999999999999</v>
      </c>
      <c r="N4315" s="29">
        <v>1.1519999999999992</v>
      </c>
      <c r="O4315" s="30">
        <v>18</v>
      </c>
    </row>
    <row r="4316" spans="1:15" x14ac:dyDescent="0.35">
      <c r="A4316" s="24">
        <v>44976.044444444444</v>
      </c>
      <c r="B4316" s="25">
        <v>44976.056944444441</v>
      </c>
      <c r="C4316" s="26" t="str">
        <f>TEXT(B4316,"dd.mm.yyyy")</f>
        <v>19.02.2023</v>
      </c>
      <c r="D4316" s="27">
        <f>B4316-A4316</f>
        <v>1.2499999997089617E-2</v>
      </c>
      <c r="E4316" s="28" t="s">
        <v>73</v>
      </c>
      <c r="F4316" s="28" t="s">
        <v>686</v>
      </c>
      <c r="G4316" s="28">
        <v>1</v>
      </c>
      <c r="H4316" s="29">
        <v>7</v>
      </c>
      <c r="I4316" s="28">
        <v>1</v>
      </c>
      <c r="J4316" s="28" t="s">
        <v>18</v>
      </c>
      <c r="K4316" s="28">
        <v>1</v>
      </c>
      <c r="L4316" s="29">
        <v>16.8</v>
      </c>
      <c r="M4316" s="29">
        <f t="shared" si="67"/>
        <v>5.04</v>
      </c>
      <c r="N4316" s="29">
        <v>4.16</v>
      </c>
      <c r="O4316" s="30">
        <v>26</v>
      </c>
    </row>
    <row r="4317" spans="1:15" x14ac:dyDescent="0.35">
      <c r="A4317" s="24">
        <v>44976.045138888891</v>
      </c>
      <c r="B4317" s="25">
        <v>44976.047222222223</v>
      </c>
      <c r="C4317" s="26" t="str">
        <f>TEXT(B4317,"dd.mm.yyyy")</f>
        <v>19.02.2023</v>
      </c>
      <c r="D4317" s="27">
        <f>B4317-A4317</f>
        <v>2.0833333328482695E-3</v>
      </c>
      <c r="E4317" s="28" t="s">
        <v>47</v>
      </c>
      <c r="F4317" s="28" t="s">
        <v>590</v>
      </c>
      <c r="G4317" s="28">
        <v>1</v>
      </c>
      <c r="H4317" s="29">
        <v>1.2</v>
      </c>
      <c r="I4317" s="28">
        <v>1</v>
      </c>
      <c r="J4317" s="28" t="s">
        <v>12</v>
      </c>
      <c r="K4317" s="28">
        <v>1</v>
      </c>
      <c r="L4317" s="29">
        <v>3.4</v>
      </c>
      <c r="M4317" s="29">
        <f t="shared" si="67"/>
        <v>1.02</v>
      </c>
      <c r="N4317" s="29">
        <v>1.5800000000000005</v>
      </c>
      <c r="O4317" s="30">
        <v>6</v>
      </c>
    </row>
    <row r="4318" spans="1:15" x14ac:dyDescent="0.35">
      <c r="A4318" s="24">
        <v>44976.046527777777</v>
      </c>
      <c r="B4318" s="25">
        <v>44976.046527777777</v>
      </c>
      <c r="C4318" s="26" t="str">
        <f>TEXT(B4318,"dd.mm.yyyy")</f>
        <v>19.02.2023</v>
      </c>
      <c r="D4318" s="27">
        <f>B4318-A4318</f>
        <v>0</v>
      </c>
      <c r="E4318" s="28" t="s">
        <v>16</v>
      </c>
      <c r="F4318" s="28" t="s">
        <v>535</v>
      </c>
      <c r="G4318" s="28">
        <v>1</v>
      </c>
      <c r="H4318" s="29">
        <v>0</v>
      </c>
      <c r="I4318" s="28">
        <v>5</v>
      </c>
      <c r="J4318" s="28" t="s">
        <v>12</v>
      </c>
      <c r="K4318" s="28">
        <v>1</v>
      </c>
      <c r="L4318" s="29">
        <v>4</v>
      </c>
      <c r="M4318" s="29">
        <f t="shared" si="67"/>
        <v>1.2</v>
      </c>
      <c r="N4318" s="29">
        <v>0.79999999999999982</v>
      </c>
      <c r="O4318" s="30">
        <v>6</v>
      </c>
    </row>
    <row r="4319" spans="1:15" x14ac:dyDescent="0.35">
      <c r="A4319" s="24">
        <v>44976.047222222223</v>
      </c>
      <c r="B4319" s="25">
        <v>44976.067361111112</v>
      </c>
      <c r="C4319" s="26" t="str">
        <f>TEXT(B4319,"dd.mm.yyyy")</f>
        <v>19.02.2023</v>
      </c>
      <c r="D4319" s="27">
        <f>B4319-A4319</f>
        <v>2.0138888889050577E-2</v>
      </c>
      <c r="E4319" s="28" t="s">
        <v>22</v>
      </c>
      <c r="F4319" s="28" t="s">
        <v>470</v>
      </c>
      <c r="G4319" s="28">
        <v>1</v>
      </c>
      <c r="H4319" s="29">
        <v>19.7</v>
      </c>
      <c r="I4319" s="28">
        <v>2</v>
      </c>
      <c r="J4319" s="28" t="s">
        <v>12</v>
      </c>
      <c r="K4319" s="28">
        <v>4</v>
      </c>
      <c r="L4319" s="29">
        <v>47.28</v>
      </c>
      <c r="M4319" s="29">
        <f t="shared" si="67"/>
        <v>14.183999999999999</v>
      </c>
      <c r="N4319" s="29">
        <v>10.536000000000001</v>
      </c>
      <c r="O4319" s="30">
        <v>72</v>
      </c>
    </row>
    <row r="4320" spans="1:15" x14ac:dyDescent="0.35">
      <c r="A4320" s="24">
        <v>44976.04791666667</v>
      </c>
      <c r="B4320" s="25">
        <v>44976.053472222222</v>
      </c>
      <c r="C4320" s="26" t="str">
        <f>TEXT(B4320,"dd.mm.yyyy")</f>
        <v>19.02.2023</v>
      </c>
      <c r="D4320" s="27">
        <f>B4320-A4320</f>
        <v>5.5555555518367328E-3</v>
      </c>
      <c r="E4320" s="28" t="s">
        <v>54</v>
      </c>
      <c r="F4320" s="28" t="s">
        <v>350</v>
      </c>
      <c r="G4320" s="28">
        <v>1</v>
      </c>
      <c r="H4320" s="29">
        <v>1.3</v>
      </c>
      <c r="I4320" s="28">
        <v>1</v>
      </c>
      <c r="J4320" s="28" t="s">
        <v>12</v>
      </c>
      <c r="K4320" s="28">
        <v>1</v>
      </c>
      <c r="L4320" s="29">
        <v>4</v>
      </c>
      <c r="M4320" s="29">
        <f t="shared" si="67"/>
        <v>1.2</v>
      </c>
      <c r="N4320" s="29">
        <v>0.79999999999999982</v>
      </c>
      <c r="O4320" s="30">
        <v>6</v>
      </c>
    </row>
    <row r="4321" spans="1:15" x14ac:dyDescent="0.35">
      <c r="A4321" s="24">
        <v>44976.048611111109</v>
      </c>
      <c r="B4321" s="25">
        <v>44976.069444444445</v>
      </c>
      <c r="C4321" s="26" t="str">
        <f>TEXT(B4321,"dd.mm.yyyy")</f>
        <v>19.02.2023</v>
      </c>
      <c r="D4321" s="27">
        <f>B4321-A4321</f>
        <v>2.0833333335758653E-2</v>
      </c>
      <c r="E4321" s="28" t="s">
        <v>49</v>
      </c>
      <c r="F4321" s="28" t="s">
        <v>192</v>
      </c>
      <c r="G4321" s="28">
        <v>1</v>
      </c>
      <c r="H4321" s="29">
        <v>7</v>
      </c>
      <c r="I4321" s="28">
        <v>1</v>
      </c>
      <c r="J4321" s="28" t="s">
        <v>12</v>
      </c>
      <c r="K4321" s="28">
        <v>1</v>
      </c>
      <c r="L4321" s="29">
        <v>16.8</v>
      </c>
      <c r="M4321" s="29">
        <f t="shared" si="67"/>
        <v>5.04</v>
      </c>
      <c r="N4321" s="29">
        <v>2.16</v>
      </c>
      <c r="O4321" s="30">
        <v>24</v>
      </c>
    </row>
    <row r="4322" spans="1:15" x14ac:dyDescent="0.35">
      <c r="A4322" s="24">
        <v>44976.048611111109</v>
      </c>
      <c r="B4322" s="25">
        <v>44976.056944444441</v>
      </c>
      <c r="C4322" s="26" t="str">
        <f>TEXT(B4322,"dd.mm.yyyy")</f>
        <v>19.02.2023</v>
      </c>
      <c r="D4322" s="27">
        <f>B4322-A4322</f>
        <v>8.333333331393078E-3</v>
      </c>
      <c r="E4322" s="28" t="s">
        <v>75</v>
      </c>
      <c r="F4322" s="28" t="s">
        <v>427</v>
      </c>
      <c r="G4322" s="28">
        <v>1</v>
      </c>
      <c r="H4322" s="29">
        <v>3.2</v>
      </c>
      <c r="I4322" s="28">
        <v>1</v>
      </c>
      <c r="J4322" s="28" t="s">
        <v>12</v>
      </c>
      <c r="K4322" s="28">
        <v>1</v>
      </c>
      <c r="L4322" s="29">
        <v>7.68</v>
      </c>
      <c r="M4322" s="29">
        <f t="shared" si="67"/>
        <v>2.3039999999999998</v>
      </c>
      <c r="N4322" s="29">
        <v>2.016</v>
      </c>
      <c r="O4322" s="30">
        <v>12</v>
      </c>
    </row>
    <row r="4323" spans="1:15" x14ac:dyDescent="0.35">
      <c r="A4323" s="24">
        <v>44976.048611111109</v>
      </c>
      <c r="B4323" s="25">
        <v>44976.054166666669</v>
      </c>
      <c r="C4323" s="26" t="str">
        <f>TEXT(B4323,"dd.mm.yyyy")</f>
        <v>19.02.2023</v>
      </c>
      <c r="D4323" s="27">
        <f>B4323-A4323</f>
        <v>5.5555555591126904E-3</v>
      </c>
      <c r="E4323" s="28" t="s">
        <v>69</v>
      </c>
      <c r="F4323" s="28" t="s">
        <v>780</v>
      </c>
      <c r="G4323" s="28">
        <v>1</v>
      </c>
      <c r="H4323" s="29">
        <v>1.5</v>
      </c>
      <c r="I4323" s="28">
        <v>1</v>
      </c>
      <c r="J4323" s="28" t="s">
        <v>12</v>
      </c>
      <c r="K4323" s="28">
        <v>1</v>
      </c>
      <c r="L4323" s="29">
        <v>3.5</v>
      </c>
      <c r="M4323" s="29">
        <f t="shared" si="67"/>
        <v>1.05</v>
      </c>
      <c r="N4323" s="29">
        <v>1.4500000000000002</v>
      </c>
      <c r="O4323" s="30">
        <v>6</v>
      </c>
    </row>
    <row r="4324" spans="1:15" x14ac:dyDescent="0.35">
      <c r="A4324" s="24">
        <v>44976.049305555556</v>
      </c>
      <c r="B4324" s="25">
        <v>44976.068749999999</v>
      </c>
      <c r="C4324" s="26" t="str">
        <f>TEXT(B4324,"dd.mm.yyyy")</f>
        <v>19.02.2023</v>
      </c>
      <c r="D4324" s="27">
        <f>B4324-A4324</f>
        <v>1.9444444442342501E-2</v>
      </c>
      <c r="E4324" s="28" t="s">
        <v>65</v>
      </c>
      <c r="F4324" s="28" t="s">
        <v>465</v>
      </c>
      <c r="G4324" s="28">
        <v>1</v>
      </c>
      <c r="H4324" s="29">
        <v>7.5</v>
      </c>
      <c r="I4324" s="28">
        <v>1</v>
      </c>
      <c r="J4324" s="28" t="s">
        <v>12</v>
      </c>
      <c r="K4324" s="28">
        <v>2</v>
      </c>
      <c r="L4324" s="29">
        <v>18</v>
      </c>
      <c r="M4324" s="29">
        <f t="shared" si="67"/>
        <v>5.3999999999999995</v>
      </c>
      <c r="N4324" s="29">
        <v>2.6000000000000014</v>
      </c>
      <c r="O4324" s="30">
        <v>26</v>
      </c>
    </row>
    <row r="4325" spans="1:15" x14ac:dyDescent="0.35">
      <c r="A4325" s="24">
        <v>44976.050694444442</v>
      </c>
      <c r="B4325" s="25">
        <v>44976.056250000001</v>
      </c>
      <c r="C4325" s="26" t="str">
        <f>TEXT(B4325,"dd.mm.yyyy")</f>
        <v>19.02.2023</v>
      </c>
      <c r="D4325" s="27">
        <f>B4325-A4325</f>
        <v>5.5555555591126904E-3</v>
      </c>
      <c r="E4325" s="28" t="s">
        <v>67</v>
      </c>
      <c r="F4325" s="28" t="s">
        <v>936</v>
      </c>
      <c r="G4325" s="28">
        <v>1</v>
      </c>
      <c r="H4325" s="29">
        <v>3.8</v>
      </c>
      <c r="I4325" s="28">
        <v>1</v>
      </c>
      <c r="J4325" s="28" t="s">
        <v>12</v>
      </c>
      <c r="K4325" s="28">
        <v>1</v>
      </c>
      <c r="L4325" s="29">
        <v>9.1199999999999992</v>
      </c>
      <c r="M4325" s="29">
        <f t="shared" si="67"/>
        <v>2.7359999999999998</v>
      </c>
      <c r="N4325" s="29">
        <v>2.1440000000000001</v>
      </c>
      <c r="O4325" s="30">
        <v>14</v>
      </c>
    </row>
    <row r="4326" spans="1:15" x14ac:dyDescent="0.35">
      <c r="A4326" s="24">
        <v>44976.050694444442</v>
      </c>
      <c r="B4326" s="25">
        <v>44976.054166666669</v>
      </c>
      <c r="C4326" s="26" t="str">
        <f>TEXT(B4326,"dd.mm.yyyy")</f>
        <v>19.02.2023</v>
      </c>
      <c r="D4326" s="27">
        <f>B4326-A4326</f>
        <v>3.4722222262644209E-3</v>
      </c>
      <c r="E4326" s="28" t="s">
        <v>51</v>
      </c>
      <c r="F4326" s="28" t="s">
        <v>693</v>
      </c>
      <c r="G4326" s="28">
        <v>1</v>
      </c>
      <c r="H4326" s="29">
        <v>1.3</v>
      </c>
      <c r="I4326" s="28">
        <v>1</v>
      </c>
      <c r="J4326" s="28" t="s">
        <v>12</v>
      </c>
      <c r="K4326" s="28">
        <v>2</v>
      </c>
      <c r="L4326" s="29">
        <v>3</v>
      </c>
      <c r="M4326" s="29">
        <f t="shared" si="67"/>
        <v>0.89999999999999991</v>
      </c>
      <c r="N4326" s="29">
        <v>1.0999999999999996</v>
      </c>
      <c r="O4326" s="30">
        <v>5</v>
      </c>
    </row>
    <row r="4327" spans="1:15" x14ac:dyDescent="0.35">
      <c r="A4327" s="24">
        <v>44976.051388888889</v>
      </c>
      <c r="B4327" s="25">
        <v>44976.065972222219</v>
      </c>
      <c r="C4327" s="26" t="str">
        <f>TEXT(B4327,"dd.mm.yyyy")</f>
        <v>19.02.2023</v>
      </c>
      <c r="D4327" s="27">
        <f>B4327-A4327</f>
        <v>1.4583333329937886E-2</v>
      </c>
      <c r="E4327" s="28" t="s">
        <v>20</v>
      </c>
      <c r="F4327" s="28" t="s">
        <v>408</v>
      </c>
      <c r="G4327" s="28">
        <v>1</v>
      </c>
      <c r="H4327" s="29">
        <v>5.5</v>
      </c>
      <c r="I4327" s="28">
        <v>1</v>
      </c>
      <c r="J4327" s="28" t="s">
        <v>12</v>
      </c>
      <c r="K4327" s="28">
        <v>2</v>
      </c>
      <c r="L4327" s="29">
        <v>13.2</v>
      </c>
      <c r="M4327" s="29">
        <f t="shared" si="67"/>
        <v>3.9599999999999995</v>
      </c>
      <c r="N4327" s="29">
        <v>1.8400000000000016</v>
      </c>
      <c r="O4327" s="30">
        <v>19</v>
      </c>
    </row>
    <row r="4328" spans="1:15" x14ac:dyDescent="0.35">
      <c r="A4328" s="24">
        <v>44976.052083333336</v>
      </c>
      <c r="B4328" s="25">
        <v>44976.070138888892</v>
      </c>
      <c r="C4328" s="26" t="str">
        <f>TEXT(B4328,"dd.mm.yyyy")</f>
        <v>19.02.2023</v>
      </c>
      <c r="D4328" s="27">
        <f>B4328-A4328</f>
        <v>1.8055555556202307E-2</v>
      </c>
      <c r="E4328" s="28" t="s">
        <v>63</v>
      </c>
      <c r="F4328" s="28" t="s">
        <v>248</v>
      </c>
      <c r="G4328" s="28">
        <v>2</v>
      </c>
      <c r="H4328" s="29">
        <v>7.1</v>
      </c>
      <c r="I4328" s="28">
        <v>1</v>
      </c>
      <c r="J4328" s="28" t="s">
        <v>12</v>
      </c>
      <c r="K4328" s="28">
        <v>2</v>
      </c>
      <c r="L4328" s="29">
        <v>17.04</v>
      </c>
      <c r="M4328" s="29">
        <f t="shared" si="67"/>
        <v>5.1119999999999992</v>
      </c>
      <c r="N4328" s="29">
        <v>1.8480000000000025</v>
      </c>
      <c r="O4328" s="30">
        <v>24</v>
      </c>
    </row>
    <row r="4329" spans="1:15" x14ac:dyDescent="0.35">
      <c r="A4329" s="24">
        <v>44976.052083333336</v>
      </c>
      <c r="B4329" s="25">
        <v>44976.057638888888</v>
      </c>
      <c r="C4329" s="26" t="str">
        <f>TEXT(B4329,"dd.mm.yyyy")</f>
        <v>19.02.2023</v>
      </c>
      <c r="D4329" s="27">
        <f>B4329-A4329</f>
        <v>5.5555555518367328E-3</v>
      </c>
      <c r="E4329" s="28" t="s">
        <v>63</v>
      </c>
      <c r="F4329" s="28" t="s">
        <v>896</v>
      </c>
      <c r="G4329" s="28">
        <v>1</v>
      </c>
      <c r="H4329" s="29">
        <v>1.5</v>
      </c>
      <c r="I4329" s="28">
        <v>1</v>
      </c>
      <c r="J4329" s="28" t="s">
        <v>12</v>
      </c>
      <c r="K4329" s="28">
        <v>1</v>
      </c>
      <c r="L4329" s="29">
        <v>3.6</v>
      </c>
      <c r="M4329" s="29">
        <f t="shared" si="67"/>
        <v>1.08</v>
      </c>
      <c r="N4329" s="29">
        <v>1.3199999999999998</v>
      </c>
      <c r="O4329" s="30">
        <v>6</v>
      </c>
    </row>
    <row r="4330" spans="1:15" x14ac:dyDescent="0.35">
      <c r="A4330" s="24">
        <v>44976.052083333336</v>
      </c>
      <c r="B4330" s="25">
        <v>44976.061111111114</v>
      </c>
      <c r="C4330" s="26" t="str">
        <f>TEXT(B4330,"dd.mm.yyyy")</f>
        <v>19.02.2023</v>
      </c>
      <c r="D4330" s="27">
        <f>B4330-A4330</f>
        <v>9.0277777781011537E-3</v>
      </c>
      <c r="E4330" s="28" t="s">
        <v>36</v>
      </c>
      <c r="F4330" s="28" t="s">
        <v>676</v>
      </c>
      <c r="G4330" s="28">
        <v>1</v>
      </c>
      <c r="H4330" s="29">
        <v>3.9</v>
      </c>
      <c r="I4330" s="28">
        <v>1</v>
      </c>
      <c r="J4330" s="28" t="s">
        <v>12</v>
      </c>
      <c r="K4330" s="28">
        <v>2</v>
      </c>
      <c r="L4330" s="29">
        <v>9.36</v>
      </c>
      <c r="M4330" s="29">
        <f t="shared" si="67"/>
        <v>2.8079999999999998</v>
      </c>
      <c r="N4330" s="29">
        <v>2.8320000000000007</v>
      </c>
      <c r="O4330" s="30">
        <v>15</v>
      </c>
    </row>
    <row r="4331" spans="1:15" x14ac:dyDescent="0.35">
      <c r="A4331" s="24">
        <v>44976.052777777775</v>
      </c>
      <c r="B4331" s="25">
        <v>44976.061805555553</v>
      </c>
      <c r="C4331" s="26" t="str">
        <f>TEXT(B4331,"dd.mm.yyyy")</f>
        <v>19.02.2023</v>
      </c>
      <c r="D4331" s="27">
        <f>B4331-A4331</f>
        <v>9.0277777781011537E-3</v>
      </c>
      <c r="E4331" s="28" t="s">
        <v>28</v>
      </c>
      <c r="F4331" s="28" t="s">
        <v>865</v>
      </c>
      <c r="G4331" s="28">
        <v>2</v>
      </c>
      <c r="H4331" s="29">
        <v>2.7</v>
      </c>
      <c r="I4331" s="28">
        <v>1</v>
      </c>
      <c r="J4331" s="28" t="s">
        <v>12</v>
      </c>
      <c r="K4331" s="28">
        <v>2</v>
      </c>
      <c r="L4331" s="29">
        <v>6.48</v>
      </c>
      <c r="M4331" s="29">
        <f t="shared" si="67"/>
        <v>1.944</v>
      </c>
      <c r="N4331" s="29">
        <v>1.5760000000000005</v>
      </c>
      <c r="O4331" s="30">
        <v>10</v>
      </c>
    </row>
    <row r="4332" spans="1:15" x14ac:dyDescent="0.35">
      <c r="A4332" s="24">
        <v>44976.054166666669</v>
      </c>
      <c r="B4332" s="25">
        <v>44976.064583333333</v>
      </c>
      <c r="C4332" s="26" t="str">
        <f>TEXT(B4332,"dd.mm.yyyy")</f>
        <v>19.02.2023</v>
      </c>
      <c r="D4332" s="27">
        <f>B4332-A4332</f>
        <v>1.0416666664241347E-2</v>
      </c>
      <c r="E4332" s="28" t="s">
        <v>59</v>
      </c>
      <c r="F4332" s="28" t="s">
        <v>779</v>
      </c>
      <c r="G4332" s="28">
        <v>3</v>
      </c>
      <c r="H4332" s="29">
        <v>4.9000000000000004</v>
      </c>
      <c r="I4332" s="28">
        <v>1</v>
      </c>
      <c r="J4332" s="28" t="s">
        <v>12</v>
      </c>
      <c r="K4332" s="28">
        <v>2</v>
      </c>
      <c r="L4332" s="29">
        <v>11.76</v>
      </c>
      <c r="M4332" s="29">
        <f t="shared" si="67"/>
        <v>3.528</v>
      </c>
      <c r="N4332" s="29">
        <v>1.7119999999999997</v>
      </c>
      <c r="O4332" s="30">
        <v>17</v>
      </c>
    </row>
    <row r="4333" spans="1:15" x14ac:dyDescent="0.35">
      <c r="A4333" s="24">
        <v>44976.055555555555</v>
      </c>
      <c r="B4333" s="25">
        <v>44976.056250000001</v>
      </c>
      <c r="C4333" s="26" t="str">
        <f>TEXT(B4333,"dd.mm.yyyy")</f>
        <v>19.02.2023</v>
      </c>
      <c r="D4333" s="27">
        <f>B4333-A4333</f>
        <v>6.944444467080757E-4</v>
      </c>
      <c r="E4333" s="28" t="s">
        <v>76</v>
      </c>
      <c r="F4333" s="28" t="s">
        <v>351</v>
      </c>
      <c r="G4333" s="28">
        <v>1</v>
      </c>
      <c r="H4333" s="29">
        <v>0.2</v>
      </c>
      <c r="I4333" s="28">
        <v>1</v>
      </c>
      <c r="J4333" s="28" t="s">
        <v>12</v>
      </c>
      <c r="K4333" s="28">
        <v>2</v>
      </c>
      <c r="L4333" s="29">
        <v>3.6</v>
      </c>
      <c r="M4333" s="29">
        <f t="shared" si="67"/>
        <v>1.08</v>
      </c>
      <c r="N4333" s="29">
        <v>1.3199999999999998</v>
      </c>
      <c r="O4333" s="30">
        <v>6</v>
      </c>
    </row>
    <row r="4334" spans="1:15" x14ac:dyDescent="0.35">
      <c r="A4334" s="24">
        <v>44976.055555555555</v>
      </c>
      <c r="B4334" s="25">
        <v>44976.07916666667</v>
      </c>
      <c r="C4334" s="26" t="str">
        <f>TEXT(B4334,"dd.mm.yyyy")</f>
        <v>19.02.2023</v>
      </c>
      <c r="D4334" s="27">
        <f>B4334-A4334</f>
        <v>2.3611111115314998E-2</v>
      </c>
      <c r="E4334" s="28" t="s">
        <v>34</v>
      </c>
      <c r="F4334" s="28" t="s">
        <v>547</v>
      </c>
      <c r="G4334" s="28">
        <v>1</v>
      </c>
      <c r="H4334" s="29">
        <v>17.600000000000001</v>
      </c>
      <c r="I4334" s="28">
        <v>1</v>
      </c>
      <c r="J4334" s="28" t="s">
        <v>12</v>
      </c>
      <c r="K4334" s="28">
        <v>2</v>
      </c>
      <c r="L4334" s="29">
        <v>42.24</v>
      </c>
      <c r="M4334" s="29">
        <f t="shared" si="67"/>
        <v>12.672000000000001</v>
      </c>
      <c r="N4334" s="29">
        <v>5.088000000000001</v>
      </c>
      <c r="O4334" s="30">
        <v>60</v>
      </c>
    </row>
    <row r="4335" spans="1:15" x14ac:dyDescent="0.35">
      <c r="A4335" s="24">
        <v>44976.056250000001</v>
      </c>
      <c r="B4335" s="25">
        <v>44976.070833333331</v>
      </c>
      <c r="C4335" s="26" t="str">
        <f>TEXT(B4335,"dd.mm.yyyy")</f>
        <v>19.02.2023</v>
      </c>
      <c r="D4335" s="27">
        <f>B4335-A4335</f>
        <v>1.4583333329937886E-2</v>
      </c>
      <c r="E4335" s="28" t="s">
        <v>72</v>
      </c>
      <c r="F4335" s="28" t="s">
        <v>330</v>
      </c>
      <c r="G4335" s="28">
        <v>2</v>
      </c>
      <c r="H4335" s="29">
        <v>7.6</v>
      </c>
      <c r="I4335" s="28">
        <v>1</v>
      </c>
      <c r="J4335" s="28" t="s">
        <v>12</v>
      </c>
      <c r="K4335" s="28">
        <v>1</v>
      </c>
      <c r="L4335" s="29">
        <v>18.239999999999998</v>
      </c>
      <c r="M4335" s="29">
        <f t="shared" si="67"/>
        <v>5.4719999999999995</v>
      </c>
      <c r="N4335" s="29">
        <v>2.2880000000000003</v>
      </c>
      <c r="O4335" s="30">
        <v>26</v>
      </c>
    </row>
    <row r="4336" spans="1:15" x14ac:dyDescent="0.35">
      <c r="A4336" s="24">
        <v>44976.056944444441</v>
      </c>
      <c r="B4336" s="25">
        <v>44976.061805555553</v>
      </c>
      <c r="C4336" s="26" t="str">
        <f>TEXT(B4336,"dd.mm.yyyy")</f>
        <v>19.02.2023</v>
      </c>
      <c r="D4336" s="27">
        <f>B4336-A4336</f>
        <v>4.8611111124046147E-3</v>
      </c>
      <c r="E4336" s="28" t="s">
        <v>34</v>
      </c>
      <c r="F4336" s="28" t="s">
        <v>133</v>
      </c>
      <c r="G4336" s="28">
        <v>1</v>
      </c>
      <c r="H4336" s="29">
        <v>1.9</v>
      </c>
      <c r="I4336" s="28">
        <v>1</v>
      </c>
      <c r="J4336" s="28" t="s">
        <v>12</v>
      </c>
      <c r="K4336" s="28">
        <v>1</v>
      </c>
      <c r="L4336" s="29">
        <v>3.2</v>
      </c>
      <c r="M4336" s="29">
        <f t="shared" si="67"/>
        <v>0.96</v>
      </c>
      <c r="N4336" s="29">
        <v>0.83999999999999986</v>
      </c>
      <c r="O4336" s="30">
        <v>5</v>
      </c>
    </row>
    <row r="4337" spans="1:15" x14ac:dyDescent="0.35">
      <c r="A4337" s="24">
        <v>44976.057638888888</v>
      </c>
      <c r="B4337" s="25">
        <v>44976.05972222222</v>
      </c>
      <c r="C4337" s="26" t="str">
        <f>TEXT(B4337,"dd.mm.yyyy")</f>
        <v>19.02.2023</v>
      </c>
      <c r="D4337" s="27">
        <f>B4337-A4337</f>
        <v>2.0833333328482695E-3</v>
      </c>
      <c r="E4337" s="28" t="s">
        <v>34</v>
      </c>
      <c r="F4337" s="28" t="s">
        <v>472</v>
      </c>
      <c r="G4337" s="28">
        <v>1</v>
      </c>
      <c r="H4337" s="29">
        <v>0.8</v>
      </c>
      <c r="I4337" s="28">
        <v>1</v>
      </c>
      <c r="J4337" s="28" t="s">
        <v>12</v>
      </c>
      <c r="K4337" s="28">
        <v>2</v>
      </c>
      <c r="L4337" s="29">
        <v>3.7</v>
      </c>
      <c r="M4337" s="29">
        <f t="shared" si="67"/>
        <v>1.1100000000000001</v>
      </c>
      <c r="N4337" s="29">
        <v>1.1899999999999995</v>
      </c>
      <c r="O4337" s="30">
        <v>6</v>
      </c>
    </row>
    <row r="4338" spans="1:15" x14ac:dyDescent="0.35">
      <c r="A4338" s="24">
        <v>44976.057638888888</v>
      </c>
      <c r="B4338" s="25">
        <v>44976.066666666666</v>
      </c>
      <c r="C4338" s="26" t="str">
        <f>TEXT(B4338,"dd.mm.yyyy")</f>
        <v>19.02.2023</v>
      </c>
      <c r="D4338" s="27">
        <f>B4338-A4338</f>
        <v>9.0277777781011537E-3</v>
      </c>
      <c r="E4338" s="28" t="s">
        <v>51</v>
      </c>
      <c r="F4338" s="28" t="s">
        <v>460</v>
      </c>
      <c r="G4338" s="28">
        <v>1</v>
      </c>
      <c r="H4338" s="29">
        <v>5.7</v>
      </c>
      <c r="I4338" s="28">
        <v>1</v>
      </c>
      <c r="J4338" s="28" t="s">
        <v>12</v>
      </c>
      <c r="K4338" s="28">
        <v>2</v>
      </c>
      <c r="L4338" s="29">
        <v>13.68</v>
      </c>
      <c r="M4338" s="29">
        <f t="shared" si="67"/>
        <v>4.1040000000000001</v>
      </c>
      <c r="N4338" s="29">
        <v>3.2160000000000011</v>
      </c>
      <c r="O4338" s="30">
        <v>21</v>
      </c>
    </row>
    <row r="4339" spans="1:15" x14ac:dyDescent="0.35">
      <c r="A4339" s="24">
        <v>44976.058333333334</v>
      </c>
      <c r="B4339" s="25">
        <v>44976.068749999999</v>
      </c>
      <c r="C4339" s="26" t="str">
        <f>TEXT(B4339,"dd.mm.yyyy")</f>
        <v>19.02.2023</v>
      </c>
      <c r="D4339" s="27">
        <f>B4339-A4339</f>
        <v>1.0416666664241347E-2</v>
      </c>
      <c r="E4339" s="28" t="s">
        <v>55</v>
      </c>
      <c r="F4339" s="28" t="s">
        <v>576</v>
      </c>
      <c r="G4339" s="28">
        <v>1</v>
      </c>
      <c r="H4339" s="29">
        <v>5</v>
      </c>
      <c r="I4339" s="28">
        <v>1</v>
      </c>
      <c r="J4339" s="28" t="s">
        <v>12</v>
      </c>
      <c r="K4339" s="28">
        <v>2</v>
      </c>
      <c r="L4339" s="29">
        <v>12</v>
      </c>
      <c r="M4339" s="29">
        <f t="shared" si="67"/>
        <v>3.5999999999999996</v>
      </c>
      <c r="N4339" s="29">
        <v>1.4000000000000004</v>
      </c>
      <c r="O4339" s="30">
        <v>17</v>
      </c>
    </row>
    <row r="4340" spans="1:15" x14ac:dyDescent="0.35">
      <c r="A4340" s="24">
        <v>44976.05972222222</v>
      </c>
      <c r="B4340" s="25">
        <v>44976.063888888886</v>
      </c>
      <c r="C4340" s="26" t="str">
        <f>TEXT(B4340,"dd.mm.yyyy")</f>
        <v>19.02.2023</v>
      </c>
      <c r="D4340" s="27">
        <f>B4340-A4340</f>
        <v>4.166666665696539E-3</v>
      </c>
      <c r="E4340" s="28" t="s">
        <v>19</v>
      </c>
      <c r="F4340" s="28" t="s">
        <v>455</v>
      </c>
      <c r="G4340" s="28">
        <v>1</v>
      </c>
      <c r="H4340" s="29">
        <v>1.9</v>
      </c>
      <c r="I4340" s="28">
        <v>1</v>
      </c>
      <c r="J4340" s="28" t="s">
        <v>12</v>
      </c>
      <c r="K4340" s="28">
        <v>2</v>
      </c>
      <c r="L4340" s="29">
        <v>4</v>
      </c>
      <c r="M4340" s="29">
        <f t="shared" si="67"/>
        <v>1.2</v>
      </c>
      <c r="N4340" s="29">
        <v>0.79999999999999982</v>
      </c>
      <c r="O4340" s="30">
        <v>6</v>
      </c>
    </row>
    <row r="4341" spans="1:15" x14ac:dyDescent="0.35">
      <c r="A4341" s="24">
        <v>44976.060416666667</v>
      </c>
      <c r="B4341" s="25">
        <v>44976.067361111112</v>
      </c>
      <c r="C4341" s="26" t="str">
        <f>TEXT(B4341,"dd.mm.yyyy")</f>
        <v>19.02.2023</v>
      </c>
      <c r="D4341" s="27">
        <f>B4341-A4341</f>
        <v>6.9444444452528842E-3</v>
      </c>
      <c r="E4341" s="28" t="s">
        <v>50</v>
      </c>
      <c r="F4341" s="28" t="s">
        <v>31</v>
      </c>
      <c r="G4341" s="28">
        <v>2</v>
      </c>
      <c r="H4341" s="29">
        <v>3.1</v>
      </c>
      <c r="I4341" s="28">
        <v>1</v>
      </c>
      <c r="J4341" s="28" t="s">
        <v>12</v>
      </c>
      <c r="K4341" s="28">
        <v>2</v>
      </c>
      <c r="L4341" s="29">
        <v>7.44</v>
      </c>
      <c r="M4341" s="29">
        <f t="shared" si="67"/>
        <v>2.2320000000000002</v>
      </c>
      <c r="N4341" s="29">
        <v>2.3280000000000003</v>
      </c>
      <c r="O4341" s="30">
        <v>12</v>
      </c>
    </row>
    <row r="4342" spans="1:15" x14ac:dyDescent="0.35">
      <c r="A4342" s="24">
        <v>44976.060416666667</v>
      </c>
      <c r="B4342" s="25">
        <v>44976.069444444445</v>
      </c>
      <c r="C4342" s="26" t="str">
        <f>TEXT(B4342,"dd.mm.yyyy")</f>
        <v>19.02.2023</v>
      </c>
      <c r="D4342" s="27">
        <f>B4342-A4342</f>
        <v>9.0277777781011537E-3</v>
      </c>
      <c r="E4342" s="28" t="s">
        <v>16</v>
      </c>
      <c r="F4342" s="28" t="s">
        <v>864</v>
      </c>
      <c r="G4342" s="28">
        <v>1</v>
      </c>
      <c r="H4342" s="29">
        <v>3.6</v>
      </c>
      <c r="I4342" s="28">
        <v>1</v>
      </c>
      <c r="J4342" s="28" t="s">
        <v>12</v>
      </c>
      <c r="K4342" s="28">
        <v>2</v>
      </c>
      <c r="L4342" s="29">
        <v>8.64</v>
      </c>
      <c r="M4342" s="29">
        <f t="shared" si="67"/>
        <v>2.5920000000000001</v>
      </c>
      <c r="N4342" s="29">
        <v>1.7679999999999989</v>
      </c>
      <c r="O4342" s="30">
        <v>13</v>
      </c>
    </row>
    <row r="4343" spans="1:15" x14ac:dyDescent="0.35">
      <c r="A4343" s="24">
        <v>44976.060416666667</v>
      </c>
      <c r="B4343" s="25">
        <v>44976.0625</v>
      </c>
      <c r="C4343" s="26" t="str">
        <f>TEXT(B4343,"dd.mm.yyyy")</f>
        <v>19.02.2023</v>
      </c>
      <c r="D4343" s="27">
        <f>B4343-A4343</f>
        <v>2.0833333328482695E-3</v>
      </c>
      <c r="E4343" s="28" t="s">
        <v>74</v>
      </c>
      <c r="F4343" s="28" t="s">
        <v>849</v>
      </c>
      <c r="G4343" s="28">
        <v>1</v>
      </c>
      <c r="H4343" s="29">
        <v>0.7</v>
      </c>
      <c r="I4343" s="28">
        <v>1</v>
      </c>
      <c r="J4343" s="28" t="s">
        <v>12</v>
      </c>
      <c r="K4343" s="28">
        <v>2</v>
      </c>
      <c r="L4343" s="29">
        <v>3.5</v>
      </c>
      <c r="M4343" s="29">
        <f t="shared" si="67"/>
        <v>1.05</v>
      </c>
      <c r="N4343" s="29">
        <v>1.4500000000000002</v>
      </c>
      <c r="O4343" s="30">
        <v>6</v>
      </c>
    </row>
    <row r="4344" spans="1:15" x14ac:dyDescent="0.35">
      <c r="A4344" s="24">
        <v>44976.0625</v>
      </c>
      <c r="B4344" s="25">
        <v>44976.068749999999</v>
      </c>
      <c r="C4344" s="26" t="str">
        <f>TEXT(B4344,"dd.mm.yyyy")</f>
        <v>19.02.2023</v>
      </c>
      <c r="D4344" s="27">
        <f>B4344-A4344</f>
        <v>6.2499999985448085E-3</v>
      </c>
      <c r="E4344" s="28" t="s">
        <v>58</v>
      </c>
      <c r="F4344" s="28" t="s">
        <v>586</v>
      </c>
      <c r="G4344" s="28">
        <v>1</v>
      </c>
      <c r="H4344" s="29">
        <v>1.7</v>
      </c>
      <c r="I4344" s="28">
        <v>1</v>
      </c>
      <c r="J4344" s="28" t="s">
        <v>12</v>
      </c>
      <c r="K4344" s="28">
        <v>1</v>
      </c>
      <c r="L4344" s="29">
        <v>3.4</v>
      </c>
      <c r="M4344" s="29">
        <f t="shared" si="67"/>
        <v>1.02</v>
      </c>
      <c r="N4344" s="29">
        <v>1.5800000000000005</v>
      </c>
      <c r="O4344" s="30">
        <v>6</v>
      </c>
    </row>
    <row r="4345" spans="1:15" x14ac:dyDescent="0.35">
      <c r="A4345" s="24">
        <v>44976.063888888886</v>
      </c>
      <c r="B4345" s="25">
        <v>44976.070138888892</v>
      </c>
      <c r="C4345" s="26" t="str">
        <f>TEXT(B4345,"dd.mm.yyyy")</f>
        <v>19.02.2023</v>
      </c>
      <c r="D4345" s="27">
        <f>B4345-A4345</f>
        <v>6.2500000058207661E-3</v>
      </c>
      <c r="E4345" s="28" t="s">
        <v>29</v>
      </c>
      <c r="F4345" s="28" t="s">
        <v>282</v>
      </c>
      <c r="G4345" s="28">
        <v>1</v>
      </c>
      <c r="H4345" s="29">
        <v>2.2000000000000002</v>
      </c>
      <c r="I4345" s="28">
        <v>1</v>
      </c>
      <c r="J4345" s="28" t="s">
        <v>12</v>
      </c>
      <c r="K4345" s="28">
        <v>2</v>
      </c>
      <c r="L4345" s="29">
        <v>5.28</v>
      </c>
      <c r="M4345" s="29">
        <f t="shared" si="67"/>
        <v>1.5840000000000001</v>
      </c>
      <c r="N4345" s="29">
        <v>1.1360000000000001</v>
      </c>
      <c r="O4345" s="30">
        <v>8</v>
      </c>
    </row>
    <row r="4346" spans="1:15" x14ac:dyDescent="0.35">
      <c r="A4346" s="24">
        <v>44976.063888888886</v>
      </c>
      <c r="B4346" s="25">
        <v>44976.067361111112</v>
      </c>
      <c r="C4346" s="26" t="str">
        <f>TEXT(B4346,"dd.mm.yyyy")</f>
        <v>19.02.2023</v>
      </c>
      <c r="D4346" s="27">
        <f>B4346-A4346</f>
        <v>3.4722222262644209E-3</v>
      </c>
      <c r="E4346" s="28" t="s">
        <v>45</v>
      </c>
      <c r="F4346" s="28" t="s">
        <v>573</v>
      </c>
      <c r="G4346" s="28">
        <v>1</v>
      </c>
      <c r="H4346" s="29">
        <v>1.9</v>
      </c>
      <c r="I4346" s="28">
        <v>1</v>
      </c>
      <c r="J4346" s="28" t="s">
        <v>12</v>
      </c>
      <c r="K4346" s="28">
        <v>1</v>
      </c>
      <c r="L4346" s="29">
        <v>3.1</v>
      </c>
      <c r="M4346" s="29">
        <f t="shared" si="67"/>
        <v>0.92999999999999994</v>
      </c>
      <c r="N4346" s="29">
        <v>0.9700000000000002</v>
      </c>
      <c r="O4346" s="30">
        <v>5</v>
      </c>
    </row>
    <row r="4347" spans="1:15" x14ac:dyDescent="0.35">
      <c r="A4347" s="24">
        <v>44976.06527777778</v>
      </c>
      <c r="B4347" s="25">
        <v>44976.071527777778</v>
      </c>
      <c r="C4347" s="26" t="str">
        <f>TEXT(B4347,"dd.mm.yyyy")</f>
        <v>19.02.2023</v>
      </c>
      <c r="D4347" s="27">
        <f>B4347-A4347</f>
        <v>6.2499999985448085E-3</v>
      </c>
      <c r="E4347" s="28" t="s">
        <v>14</v>
      </c>
      <c r="F4347" s="28" t="s">
        <v>252</v>
      </c>
      <c r="G4347" s="28">
        <v>1</v>
      </c>
      <c r="H4347" s="29">
        <v>2.8</v>
      </c>
      <c r="I4347" s="28">
        <v>1</v>
      </c>
      <c r="J4347" s="28" t="s">
        <v>12</v>
      </c>
      <c r="K4347" s="28">
        <v>2</v>
      </c>
      <c r="L4347" s="29">
        <v>6.72</v>
      </c>
      <c r="M4347" s="29">
        <f t="shared" si="67"/>
        <v>2.016</v>
      </c>
      <c r="N4347" s="29">
        <v>1.2640000000000002</v>
      </c>
      <c r="O4347" s="30">
        <v>10</v>
      </c>
    </row>
    <row r="4348" spans="1:15" x14ac:dyDescent="0.35">
      <c r="A4348" s="24">
        <v>44976.066666666666</v>
      </c>
      <c r="B4348" s="25">
        <v>44976.067361111112</v>
      </c>
      <c r="C4348" s="26" t="str">
        <f>TEXT(B4348,"dd.mm.yyyy")</f>
        <v>19.02.2023</v>
      </c>
      <c r="D4348" s="27">
        <f>B4348-A4348</f>
        <v>6.944444467080757E-4</v>
      </c>
      <c r="E4348" s="28" t="s">
        <v>27</v>
      </c>
      <c r="F4348" s="28" t="s">
        <v>890</v>
      </c>
      <c r="G4348" s="28">
        <v>1</v>
      </c>
      <c r="H4348" s="29">
        <v>0.1</v>
      </c>
      <c r="I4348" s="28">
        <v>1</v>
      </c>
      <c r="J4348" s="28" t="s">
        <v>12</v>
      </c>
      <c r="K4348" s="28">
        <v>3</v>
      </c>
      <c r="L4348" s="29">
        <v>3.6</v>
      </c>
      <c r="M4348" s="29">
        <f t="shared" si="67"/>
        <v>1.08</v>
      </c>
      <c r="N4348" s="29">
        <v>1.3199999999999998</v>
      </c>
      <c r="O4348" s="30">
        <v>6</v>
      </c>
    </row>
    <row r="4349" spans="1:15" x14ac:dyDescent="0.35">
      <c r="A4349" s="24">
        <v>44976.066666666666</v>
      </c>
      <c r="B4349" s="25">
        <v>44976.076388888891</v>
      </c>
      <c r="C4349" s="26" t="str">
        <f>TEXT(B4349,"dd.mm.yyyy")</f>
        <v>19.02.2023</v>
      </c>
      <c r="D4349" s="27">
        <f>B4349-A4349</f>
        <v>9.7222222248092294E-3</v>
      </c>
      <c r="E4349" s="28" t="s">
        <v>72</v>
      </c>
      <c r="F4349" s="28" t="s">
        <v>108</v>
      </c>
      <c r="G4349" s="28">
        <v>1</v>
      </c>
      <c r="H4349" s="29">
        <v>2.8</v>
      </c>
      <c r="I4349" s="28">
        <v>1</v>
      </c>
      <c r="J4349" s="28" t="s">
        <v>12</v>
      </c>
      <c r="K4349" s="28">
        <v>1</v>
      </c>
      <c r="L4349" s="29">
        <v>6.72</v>
      </c>
      <c r="M4349" s="29">
        <f t="shared" si="67"/>
        <v>2.016</v>
      </c>
      <c r="N4349" s="29">
        <v>1.2640000000000002</v>
      </c>
      <c r="O4349" s="30">
        <v>10</v>
      </c>
    </row>
    <row r="4350" spans="1:15" x14ac:dyDescent="0.35">
      <c r="A4350" s="24">
        <v>44976.068055555559</v>
      </c>
      <c r="B4350" s="25">
        <v>44976.073611111111</v>
      </c>
      <c r="C4350" s="26" t="str">
        <f>TEXT(B4350,"dd.mm.yyyy")</f>
        <v>19.02.2023</v>
      </c>
      <c r="D4350" s="27">
        <f>B4350-A4350</f>
        <v>5.5555555518367328E-3</v>
      </c>
      <c r="E4350" s="28" t="s">
        <v>41</v>
      </c>
      <c r="F4350" s="28" t="s">
        <v>318</v>
      </c>
      <c r="G4350" s="28">
        <v>2</v>
      </c>
      <c r="H4350" s="29">
        <v>3.1</v>
      </c>
      <c r="I4350" s="28">
        <v>1</v>
      </c>
      <c r="J4350" s="28" t="s">
        <v>12</v>
      </c>
      <c r="K4350" s="28">
        <v>1</v>
      </c>
      <c r="L4350" s="29">
        <v>7.44</v>
      </c>
      <c r="M4350" s="29">
        <f t="shared" si="67"/>
        <v>2.2320000000000002</v>
      </c>
      <c r="N4350" s="29">
        <v>2.3280000000000003</v>
      </c>
      <c r="O4350" s="30">
        <v>12</v>
      </c>
    </row>
    <row r="4351" spans="1:15" x14ac:dyDescent="0.35">
      <c r="A4351" s="24">
        <v>44976.070138888892</v>
      </c>
      <c r="B4351" s="25">
        <v>44976.078472222223</v>
      </c>
      <c r="C4351" s="26" t="str">
        <f>TEXT(B4351,"dd.mm.yyyy")</f>
        <v>19.02.2023</v>
      </c>
      <c r="D4351" s="27">
        <f>B4351-A4351</f>
        <v>8.333333331393078E-3</v>
      </c>
      <c r="E4351" s="28" t="s">
        <v>65</v>
      </c>
      <c r="F4351" s="28" t="s">
        <v>521</v>
      </c>
      <c r="G4351" s="28">
        <v>2</v>
      </c>
      <c r="H4351" s="29">
        <v>3.4</v>
      </c>
      <c r="I4351" s="28">
        <v>1</v>
      </c>
      <c r="J4351" s="28" t="s">
        <v>12</v>
      </c>
      <c r="K4351" s="28">
        <v>2</v>
      </c>
      <c r="L4351" s="29">
        <v>8.16</v>
      </c>
      <c r="M4351" s="29">
        <f t="shared" si="67"/>
        <v>2.448</v>
      </c>
      <c r="N4351" s="29">
        <v>2.3919999999999995</v>
      </c>
      <c r="O4351" s="30">
        <v>13</v>
      </c>
    </row>
    <row r="4352" spans="1:15" x14ac:dyDescent="0.35">
      <c r="A4352" s="24">
        <v>44976.070833333331</v>
      </c>
      <c r="B4352" s="25">
        <v>44976.085416666669</v>
      </c>
      <c r="C4352" s="26" t="str">
        <f>TEXT(B4352,"dd.mm.yyyy")</f>
        <v>19.02.2023</v>
      </c>
      <c r="D4352" s="27">
        <f>B4352-A4352</f>
        <v>1.4583333337213844E-2</v>
      </c>
      <c r="E4352" s="28" t="s">
        <v>75</v>
      </c>
      <c r="F4352" s="28" t="s">
        <v>591</v>
      </c>
      <c r="G4352" s="28">
        <v>2</v>
      </c>
      <c r="H4352" s="29">
        <v>14.7</v>
      </c>
      <c r="I4352" s="28">
        <v>1</v>
      </c>
      <c r="J4352" s="28" t="s">
        <v>12</v>
      </c>
      <c r="K4352" s="28">
        <v>2</v>
      </c>
      <c r="L4352" s="29">
        <v>35.28</v>
      </c>
      <c r="M4352" s="29">
        <f t="shared" si="67"/>
        <v>10.584</v>
      </c>
      <c r="N4352" s="29">
        <v>6.1359999999999957</v>
      </c>
      <c r="O4352" s="30">
        <v>52</v>
      </c>
    </row>
    <row r="4353" spans="1:15" x14ac:dyDescent="0.35">
      <c r="A4353" s="24">
        <v>44976.070833333331</v>
      </c>
      <c r="B4353" s="25">
        <v>44976.073611111111</v>
      </c>
      <c r="C4353" s="26" t="str">
        <f>TEXT(B4353,"dd.mm.yyyy")</f>
        <v>19.02.2023</v>
      </c>
      <c r="D4353" s="27">
        <f>B4353-A4353</f>
        <v>2.7777777795563452E-3</v>
      </c>
      <c r="E4353" s="28" t="s">
        <v>34</v>
      </c>
      <c r="F4353" s="28" t="s">
        <v>208</v>
      </c>
      <c r="G4353" s="28">
        <v>1</v>
      </c>
      <c r="H4353" s="29">
        <v>1.2</v>
      </c>
      <c r="I4353" s="28">
        <v>1</v>
      </c>
      <c r="J4353" s="28" t="s">
        <v>12</v>
      </c>
      <c r="K4353" s="28">
        <v>1</v>
      </c>
      <c r="L4353" s="29">
        <v>4</v>
      </c>
      <c r="M4353" s="29">
        <f t="shared" si="67"/>
        <v>1.2</v>
      </c>
      <c r="N4353" s="29">
        <v>0.79999999999999982</v>
      </c>
      <c r="O4353" s="30">
        <v>6</v>
      </c>
    </row>
    <row r="4354" spans="1:15" x14ac:dyDescent="0.35">
      <c r="A4354" s="24">
        <v>44976.070833333331</v>
      </c>
      <c r="B4354" s="25">
        <v>44976.076388888891</v>
      </c>
      <c r="C4354" s="26" t="str">
        <f>TEXT(B4354,"dd.mm.yyyy")</f>
        <v>19.02.2023</v>
      </c>
      <c r="D4354" s="27">
        <f>B4354-A4354</f>
        <v>5.5555555591126904E-3</v>
      </c>
      <c r="E4354" s="28" t="s">
        <v>59</v>
      </c>
      <c r="F4354" s="28" t="s">
        <v>509</v>
      </c>
      <c r="G4354" s="28">
        <v>1</v>
      </c>
      <c r="H4354" s="29">
        <v>1.9</v>
      </c>
      <c r="I4354" s="28">
        <v>1</v>
      </c>
      <c r="J4354" s="28" t="s">
        <v>12</v>
      </c>
      <c r="K4354" s="28">
        <v>2</v>
      </c>
      <c r="L4354" s="29">
        <v>3</v>
      </c>
      <c r="M4354" s="29">
        <f t="shared" si="67"/>
        <v>0.89999999999999991</v>
      </c>
      <c r="N4354" s="29">
        <v>1.0999999999999996</v>
      </c>
      <c r="O4354" s="30">
        <v>5</v>
      </c>
    </row>
    <row r="4355" spans="1:15" x14ac:dyDescent="0.35">
      <c r="A4355" s="24">
        <v>44976.071527777778</v>
      </c>
      <c r="B4355" s="25">
        <v>44976.092361111114</v>
      </c>
      <c r="C4355" s="26" t="str">
        <f>TEXT(B4355,"dd.mm.yyyy")</f>
        <v>19.02.2023</v>
      </c>
      <c r="D4355" s="27">
        <f>B4355-A4355</f>
        <v>2.0833333335758653E-2</v>
      </c>
      <c r="E4355" s="28" t="s">
        <v>70</v>
      </c>
      <c r="F4355" s="28" t="s">
        <v>646</v>
      </c>
      <c r="G4355" s="28">
        <v>3</v>
      </c>
      <c r="H4355" s="29">
        <v>9.8000000000000007</v>
      </c>
      <c r="I4355" s="28">
        <v>1</v>
      </c>
      <c r="J4355" s="28" t="s">
        <v>12</v>
      </c>
      <c r="K4355" s="28">
        <v>2</v>
      </c>
      <c r="L4355" s="29">
        <v>23.52</v>
      </c>
      <c r="M4355" s="29">
        <f t="shared" ref="M4355:M4418" si="68">L4355*30%</f>
        <v>7.056</v>
      </c>
      <c r="N4355" s="29">
        <v>2.4239999999999995</v>
      </c>
      <c r="O4355" s="30">
        <v>33</v>
      </c>
    </row>
    <row r="4356" spans="1:15" x14ac:dyDescent="0.35">
      <c r="A4356" s="24">
        <v>44976.071527777778</v>
      </c>
      <c r="B4356" s="25">
        <v>44976.075694444444</v>
      </c>
      <c r="C4356" s="26" t="str">
        <f>TEXT(B4356,"dd.mm.yyyy")</f>
        <v>19.02.2023</v>
      </c>
      <c r="D4356" s="27">
        <f>B4356-A4356</f>
        <v>4.166666665696539E-3</v>
      </c>
      <c r="E4356" s="28" t="s">
        <v>66</v>
      </c>
      <c r="F4356" s="28" t="s">
        <v>366</v>
      </c>
      <c r="G4356" s="28">
        <v>1</v>
      </c>
      <c r="H4356" s="29">
        <v>1.7</v>
      </c>
      <c r="I4356" s="28">
        <v>1</v>
      </c>
      <c r="J4356" s="28" t="s">
        <v>12</v>
      </c>
      <c r="K4356" s="28">
        <v>2</v>
      </c>
      <c r="L4356" s="29">
        <v>3.8</v>
      </c>
      <c r="M4356" s="29">
        <f t="shared" si="68"/>
        <v>1.1399999999999999</v>
      </c>
      <c r="N4356" s="29">
        <v>1.0600000000000005</v>
      </c>
      <c r="O4356" s="30">
        <v>6</v>
      </c>
    </row>
    <row r="4357" spans="1:15" x14ac:dyDescent="0.35">
      <c r="A4357" s="24">
        <v>44976.072916666664</v>
      </c>
      <c r="B4357" s="25">
        <v>44976.077777777777</v>
      </c>
      <c r="C4357" s="26" t="str">
        <f>TEXT(B4357,"dd.mm.yyyy")</f>
        <v>19.02.2023</v>
      </c>
      <c r="D4357" s="27">
        <f>B4357-A4357</f>
        <v>4.8611111124046147E-3</v>
      </c>
      <c r="E4357" s="28" t="s">
        <v>42</v>
      </c>
      <c r="F4357" s="28" t="s">
        <v>386</v>
      </c>
      <c r="G4357" s="28">
        <v>1</v>
      </c>
      <c r="H4357" s="29">
        <v>1.2</v>
      </c>
      <c r="I4357" s="28">
        <v>1</v>
      </c>
      <c r="J4357" s="28" t="s">
        <v>12</v>
      </c>
      <c r="K4357" s="28">
        <v>2</v>
      </c>
      <c r="L4357" s="29">
        <v>3.5</v>
      </c>
      <c r="M4357" s="29">
        <f t="shared" si="68"/>
        <v>1.05</v>
      </c>
      <c r="N4357" s="29">
        <v>1.4500000000000002</v>
      </c>
      <c r="O4357" s="30">
        <v>6</v>
      </c>
    </row>
    <row r="4358" spans="1:15" x14ac:dyDescent="0.35">
      <c r="A4358" s="24">
        <v>44976.073611111111</v>
      </c>
      <c r="B4358" s="25">
        <v>44976.086805555555</v>
      </c>
      <c r="C4358" s="26" t="str">
        <f>TEXT(B4358,"dd.mm.yyyy")</f>
        <v>19.02.2023</v>
      </c>
      <c r="D4358" s="27">
        <f>B4358-A4358</f>
        <v>1.3194444443797693E-2</v>
      </c>
      <c r="E4358" s="28" t="s">
        <v>17</v>
      </c>
      <c r="F4358" s="28" t="s">
        <v>321</v>
      </c>
      <c r="G4358" s="28">
        <v>2</v>
      </c>
      <c r="H4358" s="29">
        <v>6.3</v>
      </c>
      <c r="I4358" s="28">
        <v>1</v>
      </c>
      <c r="J4358" s="28" t="s">
        <v>12</v>
      </c>
      <c r="K4358" s="28">
        <v>2</v>
      </c>
      <c r="L4358" s="29">
        <v>15.12</v>
      </c>
      <c r="M4358" s="29">
        <f t="shared" si="68"/>
        <v>4.5359999999999996</v>
      </c>
      <c r="N4358" s="29">
        <v>4.3439999999999994</v>
      </c>
      <c r="O4358" s="30">
        <v>24</v>
      </c>
    </row>
    <row r="4359" spans="1:15" x14ac:dyDescent="0.35">
      <c r="A4359" s="24">
        <v>44976.073611111111</v>
      </c>
      <c r="B4359" s="25">
        <v>44976.081944444442</v>
      </c>
      <c r="C4359" s="26" t="str">
        <f>TEXT(B4359,"dd.mm.yyyy")</f>
        <v>19.02.2023</v>
      </c>
      <c r="D4359" s="27">
        <f>B4359-A4359</f>
        <v>8.333333331393078E-3</v>
      </c>
      <c r="E4359" s="28" t="s">
        <v>36</v>
      </c>
      <c r="F4359" s="28" t="s">
        <v>756</v>
      </c>
      <c r="G4359" s="28">
        <v>1</v>
      </c>
      <c r="H4359" s="29">
        <v>4.3</v>
      </c>
      <c r="I4359" s="28">
        <v>1</v>
      </c>
      <c r="J4359" s="28" t="s">
        <v>12</v>
      </c>
      <c r="K4359" s="28">
        <v>2</v>
      </c>
      <c r="L4359" s="29">
        <v>10.32</v>
      </c>
      <c r="M4359" s="29">
        <f t="shared" si="68"/>
        <v>3.0960000000000001</v>
      </c>
      <c r="N4359" s="29">
        <v>2.5839999999999996</v>
      </c>
      <c r="O4359" s="30">
        <v>16</v>
      </c>
    </row>
    <row r="4360" spans="1:15" x14ac:dyDescent="0.35">
      <c r="A4360" s="24">
        <v>44976.074305555558</v>
      </c>
      <c r="B4360" s="25">
        <v>44976.078472222223</v>
      </c>
      <c r="C4360" s="26" t="str">
        <f>TEXT(B4360,"dd.mm.yyyy")</f>
        <v>19.02.2023</v>
      </c>
      <c r="D4360" s="27">
        <f>B4360-A4360</f>
        <v>4.166666665696539E-3</v>
      </c>
      <c r="E4360" s="28" t="s">
        <v>61</v>
      </c>
      <c r="F4360" s="28" t="s">
        <v>896</v>
      </c>
      <c r="G4360" s="28">
        <v>2</v>
      </c>
      <c r="H4360" s="29">
        <v>2.7</v>
      </c>
      <c r="I4360" s="28">
        <v>1</v>
      </c>
      <c r="J4360" s="28" t="s">
        <v>12</v>
      </c>
      <c r="K4360" s="28">
        <v>1</v>
      </c>
      <c r="L4360" s="29">
        <v>6.48</v>
      </c>
      <c r="M4360" s="29">
        <f t="shared" si="68"/>
        <v>1.944</v>
      </c>
      <c r="N4360" s="29">
        <v>0.57599999999999962</v>
      </c>
      <c r="O4360" s="30">
        <v>9</v>
      </c>
    </row>
    <row r="4361" spans="1:15" x14ac:dyDescent="0.35">
      <c r="A4361" s="24">
        <v>44976.074999999997</v>
      </c>
      <c r="B4361" s="25">
        <v>44976.077777777777</v>
      </c>
      <c r="C4361" s="26" t="str">
        <f>TEXT(B4361,"dd.mm.yyyy")</f>
        <v>19.02.2023</v>
      </c>
      <c r="D4361" s="27">
        <f>B4361-A4361</f>
        <v>2.7777777795563452E-3</v>
      </c>
      <c r="E4361" s="28" t="s">
        <v>48</v>
      </c>
      <c r="F4361" s="28" t="s">
        <v>398</v>
      </c>
      <c r="G4361" s="28">
        <v>1</v>
      </c>
      <c r="H4361" s="29">
        <v>0.6</v>
      </c>
      <c r="I4361" s="28">
        <v>1</v>
      </c>
      <c r="J4361" s="28" t="s">
        <v>12</v>
      </c>
      <c r="K4361" s="28">
        <v>1</v>
      </c>
      <c r="L4361" s="29">
        <v>3.1</v>
      </c>
      <c r="M4361" s="29">
        <f t="shared" si="68"/>
        <v>0.92999999999999994</v>
      </c>
      <c r="N4361" s="29">
        <v>0.9700000000000002</v>
      </c>
      <c r="O4361" s="30">
        <v>5</v>
      </c>
    </row>
    <row r="4362" spans="1:15" x14ac:dyDescent="0.35">
      <c r="A4362" s="24">
        <v>44976.075694444444</v>
      </c>
      <c r="B4362" s="25">
        <v>44976.086111111108</v>
      </c>
      <c r="C4362" s="26" t="str">
        <f>TEXT(B4362,"dd.mm.yyyy")</f>
        <v>19.02.2023</v>
      </c>
      <c r="D4362" s="27">
        <f>B4362-A4362</f>
        <v>1.0416666664241347E-2</v>
      </c>
      <c r="E4362" s="28" t="s">
        <v>68</v>
      </c>
      <c r="F4362" s="28" t="s">
        <v>211</v>
      </c>
      <c r="G4362" s="28">
        <v>1</v>
      </c>
      <c r="H4362" s="29">
        <v>7</v>
      </c>
      <c r="I4362" s="28">
        <v>1</v>
      </c>
      <c r="J4362" s="28" t="s">
        <v>12</v>
      </c>
      <c r="K4362" s="28">
        <v>2</v>
      </c>
      <c r="L4362" s="29">
        <v>16.8</v>
      </c>
      <c r="M4362" s="29">
        <f t="shared" si="68"/>
        <v>5.04</v>
      </c>
      <c r="N4362" s="29">
        <v>2.16</v>
      </c>
      <c r="O4362" s="30">
        <v>24</v>
      </c>
    </row>
    <row r="4363" spans="1:15" x14ac:dyDescent="0.35">
      <c r="A4363" s="24">
        <v>44976.075694444444</v>
      </c>
      <c r="B4363" s="25">
        <v>44976.088194444441</v>
      </c>
      <c r="C4363" s="26" t="str">
        <f>TEXT(B4363,"dd.mm.yyyy")</f>
        <v>19.02.2023</v>
      </c>
      <c r="D4363" s="27">
        <f>B4363-A4363</f>
        <v>1.2499999997089617E-2</v>
      </c>
      <c r="E4363" s="28" t="s">
        <v>25</v>
      </c>
      <c r="F4363" s="28" t="s">
        <v>901</v>
      </c>
      <c r="G4363" s="28">
        <v>1</v>
      </c>
      <c r="H4363" s="29">
        <v>3.9</v>
      </c>
      <c r="I4363" s="28">
        <v>1</v>
      </c>
      <c r="J4363" s="28" t="s">
        <v>12</v>
      </c>
      <c r="K4363" s="28">
        <v>1</v>
      </c>
      <c r="L4363" s="29">
        <v>9.36</v>
      </c>
      <c r="M4363" s="29">
        <f t="shared" si="68"/>
        <v>2.8079999999999998</v>
      </c>
      <c r="N4363" s="29">
        <v>1.8320000000000007</v>
      </c>
      <c r="O4363" s="30">
        <v>14</v>
      </c>
    </row>
    <row r="4364" spans="1:15" x14ac:dyDescent="0.35">
      <c r="A4364" s="24">
        <v>44976.07708333333</v>
      </c>
      <c r="B4364" s="25">
        <v>44976.081944444442</v>
      </c>
      <c r="C4364" s="26" t="str">
        <f>TEXT(B4364,"dd.mm.yyyy")</f>
        <v>19.02.2023</v>
      </c>
      <c r="D4364" s="27">
        <f>B4364-A4364</f>
        <v>4.8611111124046147E-3</v>
      </c>
      <c r="E4364" s="28" t="s">
        <v>20</v>
      </c>
      <c r="F4364" s="28" t="s">
        <v>688</v>
      </c>
      <c r="G4364" s="28">
        <v>1</v>
      </c>
      <c r="H4364" s="29">
        <v>2.2999999999999998</v>
      </c>
      <c r="I4364" s="28">
        <v>1</v>
      </c>
      <c r="J4364" s="28" t="s">
        <v>12</v>
      </c>
      <c r="K4364" s="28">
        <v>1</v>
      </c>
      <c r="L4364" s="29">
        <v>5.52</v>
      </c>
      <c r="M4364" s="29">
        <f t="shared" si="68"/>
        <v>1.6559999999999999</v>
      </c>
      <c r="N4364" s="29">
        <v>0.82400000000000073</v>
      </c>
      <c r="O4364" s="30">
        <v>8</v>
      </c>
    </row>
    <row r="4365" spans="1:15" x14ac:dyDescent="0.35">
      <c r="A4365" s="24">
        <v>44976.07708333333</v>
      </c>
      <c r="B4365" s="25">
        <v>44976.088194444441</v>
      </c>
      <c r="C4365" s="26" t="str">
        <f>TEXT(B4365,"dd.mm.yyyy")</f>
        <v>19.02.2023</v>
      </c>
      <c r="D4365" s="27">
        <f>B4365-A4365</f>
        <v>1.1111111110949423E-2</v>
      </c>
      <c r="E4365" s="28" t="s">
        <v>37</v>
      </c>
      <c r="F4365" s="28" t="s">
        <v>699</v>
      </c>
      <c r="G4365" s="28">
        <v>2</v>
      </c>
      <c r="H4365" s="29">
        <v>4.8</v>
      </c>
      <c r="I4365" s="28">
        <v>1</v>
      </c>
      <c r="J4365" s="28" t="s">
        <v>12</v>
      </c>
      <c r="K4365" s="28">
        <v>2</v>
      </c>
      <c r="L4365" s="29">
        <v>11.52</v>
      </c>
      <c r="M4365" s="29">
        <f t="shared" si="68"/>
        <v>3.456</v>
      </c>
      <c r="N4365" s="29">
        <v>2.0240000000000009</v>
      </c>
      <c r="O4365" s="30">
        <v>17</v>
      </c>
    </row>
    <row r="4366" spans="1:15" x14ac:dyDescent="0.35">
      <c r="A4366" s="24">
        <v>44976.07708333333</v>
      </c>
      <c r="B4366" s="25">
        <v>44976.078472222223</v>
      </c>
      <c r="C4366" s="26" t="str">
        <f>TEXT(B4366,"dd.mm.yyyy")</f>
        <v>19.02.2023</v>
      </c>
      <c r="D4366" s="27">
        <f>B4366-A4366</f>
        <v>1.3888888934161514E-3</v>
      </c>
      <c r="E4366" s="28" t="s">
        <v>34</v>
      </c>
      <c r="F4366" s="28" t="s">
        <v>652</v>
      </c>
      <c r="G4366" s="28">
        <v>1</v>
      </c>
      <c r="H4366" s="29">
        <v>0.9</v>
      </c>
      <c r="I4366" s="28">
        <v>1</v>
      </c>
      <c r="J4366" s="28" t="s">
        <v>12</v>
      </c>
      <c r="K4366" s="28">
        <v>1</v>
      </c>
      <c r="L4366" s="29">
        <v>3.8</v>
      </c>
      <c r="M4366" s="29">
        <f t="shared" si="68"/>
        <v>1.1399999999999999</v>
      </c>
      <c r="N4366" s="29">
        <v>1.0600000000000005</v>
      </c>
      <c r="O4366" s="30">
        <v>6</v>
      </c>
    </row>
    <row r="4367" spans="1:15" x14ac:dyDescent="0.35">
      <c r="A4367" s="24">
        <v>44976.07708333333</v>
      </c>
      <c r="B4367" s="25">
        <v>44976.091666666667</v>
      </c>
      <c r="C4367" s="26" t="str">
        <f>TEXT(B4367,"dd.mm.yyyy")</f>
        <v>19.02.2023</v>
      </c>
      <c r="D4367" s="27">
        <f>B4367-A4367</f>
        <v>1.4583333337213844E-2</v>
      </c>
      <c r="E4367" s="28" t="s">
        <v>27</v>
      </c>
      <c r="F4367" s="28" t="s">
        <v>79</v>
      </c>
      <c r="G4367" s="28">
        <v>1</v>
      </c>
      <c r="H4367" s="29">
        <v>5.6</v>
      </c>
      <c r="I4367" s="28">
        <v>1</v>
      </c>
      <c r="J4367" s="28" t="s">
        <v>12</v>
      </c>
      <c r="K4367" s="28">
        <v>2</v>
      </c>
      <c r="L4367" s="29">
        <v>13.44</v>
      </c>
      <c r="M4367" s="29">
        <f t="shared" si="68"/>
        <v>4.032</v>
      </c>
      <c r="N4367" s="29">
        <v>1.5280000000000005</v>
      </c>
      <c r="O4367" s="30">
        <v>19</v>
      </c>
    </row>
    <row r="4368" spans="1:15" x14ac:dyDescent="0.35">
      <c r="A4368" s="24">
        <v>44976.07916666667</v>
      </c>
      <c r="B4368" s="25">
        <v>44976.087500000001</v>
      </c>
      <c r="C4368" s="26" t="str">
        <f>TEXT(B4368,"dd.mm.yyyy")</f>
        <v>19.02.2023</v>
      </c>
      <c r="D4368" s="27">
        <f>B4368-A4368</f>
        <v>8.333333331393078E-3</v>
      </c>
      <c r="E4368" s="28" t="s">
        <v>70</v>
      </c>
      <c r="F4368" s="28" t="s">
        <v>336</v>
      </c>
      <c r="G4368" s="28">
        <v>2</v>
      </c>
      <c r="H4368" s="29">
        <v>4.7</v>
      </c>
      <c r="I4368" s="28">
        <v>5</v>
      </c>
      <c r="J4368" s="28" t="s">
        <v>12</v>
      </c>
      <c r="K4368" s="28">
        <v>4</v>
      </c>
      <c r="L4368" s="29">
        <v>11.28</v>
      </c>
      <c r="M4368" s="29">
        <f t="shared" si="68"/>
        <v>3.3839999999999999</v>
      </c>
      <c r="N4368" s="29">
        <v>2.3360000000000003</v>
      </c>
      <c r="O4368" s="30">
        <v>17</v>
      </c>
    </row>
    <row r="4369" spans="1:15" x14ac:dyDescent="0.35">
      <c r="A4369" s="24">
        <v>44976.07916666667</v>
      </c>
      <c r="B4369" s="25">
        <v>44976.086805555555</v>
      </c>
      <c r="C4369" s="26" t="str">
        <f>TEXT(B4369,"dd.mm.yyyy")</f>
        <v>19.02.2023</v>
      </c>
      <c r="D4369" s="27">
        <f>B4369-A4369</f>
        <v>7.6388888846850023E-3</v>
      </c>
      <c r="E4369" s="28" t="s">
        <v>22</v>
      </c>
      <c r="F4369" s="28" t="s">
        <v>225</v>
      </c>
      <c r="G4369" s="28">
        <v>1</v>
      </c>
      <c r="H4369" s="29">
        <v>3.1</v>
      </c>
      <c r="I4369" s="28">
        <v>1</v>
      </c>
      <c r="J4369" s="28" t="s">
        <v>12</v>
      </c>
      <c r="K4369" s="28">
        <v>2</v>
      </c>
      <c r="L4369" s="29">
        <v>7.44</v>
      </c>
      <c r="M4369" s="29">
        <f t="shared" si="68"/>
        <v>2.2320000000000002</v>
      </c>
      <c r="N4369" s="29">
        <v>1.3280000000000003</v>
      </c>
      <c r="O4369" s="30">
        <v>11</v>
      </c>
    </row>
    <row r="4370" spans="1:15" x14ac:dyDescent="0.35">
      <c r="A4370" s="24">
        <v>44976.07916666667</v>
      </c>
      <c r="B4370" s="25">
        <v>44976.085416666669</v>
      </c>
      <c r="C4370" s="26" t="str">
        <f>TEXT(B4370,"dd.mm.yyyy")</f>
        <v>19.02.2023</v>
      </c>
      <c r="D4370" s="27">
        <f>B4370-A4370</f>
        <v>6.2499999985448085E-3</v>
      </c>
      <c r="E4370" s="28" t="s">
        <v>50</v>
      </c>
      <c r="F4370" s="28" t="s">
        <v>875</v>
      </c>
      <c r="G4370" s="28">
        <v>1</v>
      </c>
      <c r="H4370" s="29">
        <v>2.8</v>
      </c>
      <c r="I4370" s="28">
        <v>1</v>
      </c>
      <c r="J4370" s="28" t="s">
        <v>12</v>
      </c>
      <c r="K4370" s="28">
        <v>1</v>
      </c>
      <c r="L4370" s="29">
        <v>6.72</v>
      </c>
      <c r="M4370" s="29">
        <f t="shared" si="68"/>
        <v>2.016</v>
      </c>
      <c r="N4370" s="29">
        <v>1.2640000000000002</v>
      </c>
      <c r="O4370" s="30">
        <v>10</v>
      </c>
    </row>
    <row r="4371" spans="1:15" x14ac:dyDescent="0.35">
      <c r="A4371" s="24">
        <v>44976.079861111109</v>
      </c>
      <c r="B4371" s="25">
        <v>44976.082638888889</v>
      </c>
      <c r="C4371" s="26" t="str">
        <f>TEXT(B4371,"dd.mm.yyyy")</f>
        <v>19.02.2023</v>
      </c>
      <c r="D4371" s="27">
        <f>B4371-A4371</f>
        <v>2.7777777795563452E-3</v>
      </c>
      <c r="E4371" s="28" t="s">
        <v>56</v>
      </c>
      <c r="F4371" s="28" t="s">
        <v>866</v>
      </c>
      <c r="G4371" s="28">
        <v>1</v>
      </c>
      <c r="H4371" s="29">
        <v>1.1000000000000001</v>
      </c>
      <c r="I4371" s="28">
        <v>1</v>
      </c>
      <c r="J4371" s="28" t="s">
        <v>12</v>
      </c>
      <c r="K4371" s="28">
        <v>2</v>
      </c>
      <c r="L4371" s="29">
        <v>3.1</v>
      </c>
      <c r="M4371" s="29">
        <f t="shared" si="68"/>
        <v>0.92999999999999994</v>
      </c>
      <c r="N4371" s="29">
        <v>0.9700000000000002</v>
      </c>
      <c r="O4371" s="30">
        <v>5</v>
      </c>
    </row>
    <row r="4372" spans="1:15" x14ac:dyDescent="0.35">
      <c r="A4372" s="24">
        <v>44976.079861111109</v>
      </c>
      <c r="B4372" s="25">
        <v>44976.082638888889</v>
      </c>
      <c r="C4372" s="26" t="str">
        <f>TEXT(B4372,"dd.mm.yyyy")</f>
        <v>19.02.2023</v>
      </c>
      <c r="D4372" s="27">
        <f>B4372-A4372</f>
        <v>2.7777777795563452E-3</v>
      </c>
      <c r="E4372" s="28" t="s">
        <v>74</v>
      </c>
      <c r="F4372" s="28" t="s">
        <v>441</v>
      </c>
      <c r="G4372" s="28">
        <v>1</v>
      </c>
      <c r="H4372" s="29">
        <v>1.4</v>
      </c>
      <c r="I4372" s="28">
        <v>1</v>
      </c>
      <c r="J4372" s="28" t="s">
        <v>12</v>
      </c>
      <c r="K4372" s="28">
        <v>1</v>
      </c>
      <c r="L4372" s="29">
        <v>3.3</v>
      </c>
      <c r="M4372" s="29">
        <f t="shared" si="68"/>
        <v>0.98999999999999988</v>
      </c>
      <c r="N4372" s="29">
        <v>1.71</v>
      </c>
      <c r="O4372" s="30">
        <v>6</v>
      </c>
    </row>
    <row r="4373" spans="1:15" x14ac:dyDescent="0.35">
      <c r="A4373" s="24">
        <v>44976.080555555556</v>
      </c>
      <c r="B4373" s="25">
        <v>44976.086805555555</v>
      </c>
      <c r="C4373" s="26" t="str">
        <f>TEXT(B4373,"dd.mm.yyyy")</f>
        <v>19.02.2023</v>
      </c>
      <c r="D4373" s="27">
        <f>B4373-A4373</f>
        <v>6.2499999985448085E-3</v>
      </c>
      <c r="E4373" s="28" t="s">
        <v>11</v>
      </c>
      <c r="F4373" s="28" t="s">
        <v>505</v>
      </c>
      <c r="G4373" s="28">
        <v>1</v>
      </c>
      <c r="H4373" s="29">
        <v>3.4</v>
      </c>
      <c r="I4373" s="28">
        <v>1</v>
      </c>
      <c r="J4373" s="28" t="s">
        <v>12</v>
      </c>
      <c r="K4373" s="28">
        <v>2</v>
      </c>
      <c r="L4373" s="29">
        <v>8.16</v>
      </c>
      <c r="M4373" s="29">
        <f t="shared" si="68"/>
        <v>2.448</v>
      </c>
      <c r="N4373" s="29">
        <v>1.3919999999999995</v>
      </c>
      <c r="O4373" s="30">
        <v>12</v>
      </c>
    </row>
    <row r="4374" spans="1:15" x14ac:dyDescent="0.35">
      <c r="A4374" s="24">
        <v>44976.080555555556</v>
      </c>
      <c r="B4374" s="25">
        <v>44976.082638888889</v>
      </c>
      <c r="C4374" s="26" t="str">
        <f>TEXT(B4374,"dd.mm.yyyy")</f>
        <v>19.02.2023</v>
      </c>
      <c r="D4374" s="27">
        <f>B4374-A4374</f>
        <v>2.0833333328482695E-3</v>
      </c>
      <c r="E4374" s="28" t="s">
        <v>25</v>
      </c>
      <c r="F4374" s="28" t="s">
        <v>357</v>
      </c>
      <c r="G4374" s="28">
        <v>1</v>
      </c>
      <c r="H4374" s="29">
        <v>0.5</v>
      </c>
      <c r="I4374" s="28">
        <v>1</v>
      </c>
      <c r="J4374" s="28" t="s">
        <v>12</v>
      </c>
      <c r="K4374" s="28">
        <v>1</v>
      </c>
      <c r="L4374" s="29">
        <v>3</v>
      </c>
      <c r="M4374" s="29">
        <f t="shared" si="68"/>
        <v>0.89999999999999991</v>
      </c>
      <c r="N4374" s="29">
        <v>1.0999999999999996</v>
      </c>
      <c r="O4374" s="30">
        <v>5</v>
      </c>
    </row>
    <row r="4375" spans="1:15" x14ac:dyDescent="0.35">
      <c r="A4375" s="24">
        <v>44976.080555555556</v>
      </c>
      <c r="B4375" s="25">
        <v>44976.098611111112</v>
      </c>
      <c r="C4375" s="26" t="str">
        <f>TEXT(B4375,"dd.mm.yyyy")</f>
        <v>19.02.2023</v>
      </c>
      <c r="D4375" s="27">
        <f>B4375-A4375</f>
        <v>1.8055555556202307E-2</v>
      </c>
      <c r="E4375" s="28" t="s">
        <v>21</v>
      </c>
      <c r="F4375" s="28" t="s">
        <v>274</v>
      </c>
      <c r="G4375" s="28">
        <v>2</v>
      </c>
      <c r="H4375" s="29">
        <v>17.2</v>
      </c>
      <c r="I4375" s="28">
        <v>2</v>
      </c>
      <c r="J4375" s="28" t="s">
        <v>12</v>
      </c>
      <c r="K4375" s="28">
        <v>1</v>
      </c>
      <c r="L4375" s="29">
        <v>41.28</v>
      </c>
      <c r="M4375" s="29">
        <f t="shared" si="68"/>
        <v>12.384</v>
      </c>
      <c r="N4375" s="29">
        <v>5.3359999999999985</v>
      </c>
      <c r="O4375" s="30">
        <v>59</v>
      </c>
    </row>
    <row r="4376" spans="1:15" x14ac:dyDescent="0.35">
      <c r="A4376" s="24">
        <v>44976.081944444442</v>
      </c>
      <c r="B4376" s="25">
        <v>44976.1</v>
      </c>
      <c r="C4376" s="26" t="str">
        <f>TEXT(B4376,"dd.mm.yyyy")</f>
        <v>19.02.2023</v>
      </c>
      <c r="D4376" s="27">
        <f>B4376-A4376</f>
        <v>1.8055555556202307E-2</v>
      </c>
      <c r="E4376" s="28" t="s">
        <v>47</v>
      </c>
      <c r="F4376" s="28" t="s">
        <v>295</v>
      </c>
      <c r="G4376" s="28">
        <v>1</v>
      </c>
      <c r="H4376" s="29">
        <v>9.9</v>
      </c>
      <c r="I4376" s="28">
        <v>1</v>
      </c>
      <c r="J4376" s="28" t="s">
        <v>12</v>
      </c>
      <c r="K4376" s="28">
        <v>4</v>
      </c>
      <c r="L4376" s="29">
        <v>23.76</v>
      </c>
      <c r="M4376" s="29">
        <f t="shared" si="68"/>
        <v>7.1280000000000001</v>
      </c>
      <c r="N4376" s="29">
        <v>3.1119999999999983</v>
      </c>
      <c r="O4376" s="30">
        <v>34</v>
      </c>
    </row>
    <row r="4377" spans="1:15" x14ac:dyDescent="0.35">
      <c r="A4377" s="24">
        <v>44976.083333333336</v>
      </c>
      <c r="B4377" s="25">
        <v>44976.1</v>
      </c>
      <c r="C4377" s="26" t="str">
        <f>TEXT(B4377,"dd.mm.yyyy")</f>
        <v>19.02.2023</v>
      </c>
      <c r="D4377" s="27">
        <f>B4377-A4377</f>
        <v>1.6666666662786156E-2</v>
      </c>
      <c r="E4377" s="28" t="s">
        <v>76</v>
      </c>
      <c r="F4377" s="28" t="s">
        <v>661</v>
      </c>
      <c r="G4377" s="28">
        <v>4</v>
      </c>
      <c r="H4377" s="29">
        <v>7.6</v>
      </c>
      <c r="I4377" s="28">
        <v>1</v>
      </c>
      <c r="J4377" s="28" t="s">
        <v>12</v>
      </c>
      <c r="K4377" s="28">
        <v>2</v>
      </c>
      <c r="L4377" s="29">
        <v>22.8</v>
      </c>
      <c r="M4377" s="29">
        <f t="shared" si="68"/>
        <v>6.84</v>
      </c>
      <c r="N4377" s="29">
        <v>4.3599999999999994</v>
      </c>
      <c r="O4377" s="30">
        <v>34</v>
      </c>
    </row>
    <row r="4378" spans="1:15" x14ac:dyDescent="0.35">
      <c r="A4378" s="24">
        <v>44976.084027777775</v>
      </c>
      <c r="B4378" s="25">
        <v>44976.087500000001</v>
      </c>
      <c r="C4378" s="26" t="str">
        <f>TEXT(B4378,"dd.mm.yyyy")</f>
        <v>19.02.2023</v>
      </c>
      <c r="D4378" s="27">
        <f>B4378-A4378</f>
        <v>3.4722222262644209E-3</v>
      </c>
      <c r="E4378" s="28" t="s">
        <v>16</v>
      </c>
      <c r="F4378" s="28" t="s">
        <v>645</v>
      </c>
      <c r="G4378" s="28">
        <v>1</v>
      </c>
      <c r="H4378" s="29">
        <v>1.7</v>
      </c>
      <c r="I4378" s="28">
        <v>1</v>
      </c>
      <c r="J4378" s="28" t="s">
        <v>12</v>
      </c>
      <c r="K4378" s="28">
        <v>2</v>
      </c>
      <c r="L4378" s="29">
        <v>3.9</v>
      </c>
      <c r="M4378" s="29">
        <f t="shared" si="68"/>
        <v>1.17</v>
      </c>
      <c r="N4378" s="29">
        <v>0.93000000000000016</v>
      </c>
      <c r="O4378" s="30">
        <v>6</v>
      </c>
    </row>
    <row r="4379" spans="1:15" x14ac:dyDescent="0.35">
      <c r="A4379" s="24">
        <v>44976.084722222222</v>
      </c>
      <c r="B4379" s="25">
        <v>44976.092361111114</v>
      </c>
      <c r="C4379" s="26" t="str">
        <f>TEXT(B4379,"dd.mm.yyyy")</f>
        <v>19.02.2023</v>
      </c>
      <c r="D4379" s="27">
        <f>B4379-A4379</f>
        <v>7.6388888919609599E-3</v>
      </c>
      <c r="E4379" s="28" t="s">
        <v>72</v>
      </c>
      <c r="F4379" s="28" t="s">
        <v>854</v>
      </c>
      <c r="G4379" s="28">
        <v>2</v>
      </c>
      <c r="H4379" s="29">
        <v>3</v>
      </c>
      <c r="I4379" s="28">
        <v>1</v>
      </c>
      <c r="J4379" s="28" t="s">
        <v>12</v>
      </c>
      <c r="K4379" s="28">
        <v>2</v>
      </c>
      <c r="L4379" s="29">
        <v>9</v>
      </c>
      <c r="M4379" s="29">
        <f t="shared" si="68"/>
        <v>2.6999999999999997</v>
      </c>
      <c r="N4379" s="29">
        <v>2.3000000000000007</v>
      </c>
      <c r="O4379" s="30">
        <v>14</v>
      </c>
    </row>
    <row r="4380" spans="1:15" x14ac:dyDescent="0.35">
      <c r="A4380" s="24">
        <v>44976.084722222222</v>
      </c>
      <c r="B4380" s="25">
        <v>44976.097916666666</v>
      </c>
      <c r="C4380" s="26" t="str">
        <f>TEXT(B4380,"dd.mm.yyyy")</f>
        <v>19.02.2023</v>
      </c>
      <c r="D4380" s="27">
        <f>B4380-A4380</f>
        <v>1.3194444443797693E-2</v>
      </c>
      <c r="E4380" s="28" t="s">
        <v>59</v>
      </c>
      <c r="F4380" s="28" t="s">
        <v>913</v>
      </c>
      <c r="G4380" s="28">
        <v>1</v>
      </c>
      <c r="H4380" s="29">
        <v>10.3</v>
      </c>
      <c r="I4380" s="28">
        <v>1</v>
      </c>
      <c r="J4380" s="28" t="s">
        <v>12</v>
      </c>
      <c r="K4380" s="28">
        <v>1</v>
      </c>
      <c r="L4380" s="29">
        <v>30.9</v>
      </c>
      <c r="M4380" s="29">
        <f t="shared" si="68"/>
        <v>9.27</v>
      </c>
      <c r="N4380" s="29">
        <v>6.8300000000000054</v>
      </c>
      <c r="O4380" s="30">
        <v>47</v>
      </c>
    </row>
    <row r="4381" spans="1:15" x14ac:dyDescent="0.35">
      <c r="A4381" s="24">
        <v>44976.085416666669</v>
      </c>
      <c r="B4381" s="25">
        <v>44976.09375</v>
      </c>
      <c r="C4381" s="26" t="str">
        <f>TEXT(B4381,"dd.mm.yyyy")</f>
        <v>19.02.2023</v>
      </c>
      <c r="D4381" s="27">
        <f>B4381-A4381</f>
        <v>8.333333331393078E-3</v>
      </c>
      <c r="E4381" s="28" t="s">
        <v>38</v>
      </c>
      <c r="F4381" s="28" t="s">
        <v>366</v>
      </c>
      <c r="G4381" s="28">
        <v>1</v>
      </c>
      <c r="H4381" s="29">
        <v>2.6</v>
      </c>
      <c r="I4381" s="28">
        <v>1</v>
      </c>
      <c r="J4381" s="28" t="s">
        <v>12</v>
      </c>
      <c r="K4381" s="28">
        <v>1</v>
      </c>
      <c r="L4381" s="29">
        <v>7.8</v>
      </c>
      <c r="M4381" s="29">
        <f t="shared" si="68"/>
        <v>2.34</v>
      </c>
      <c r="N4381" s="29">
        <v>0.86000000000000032</v>
      </c>
      <c r="O4381" s="30">
        <v>11</v>
      </c>
    </row>
    <row r="4382" spans="1:15" x14ac:dyDescent="0.35">
      <c r="A4382" s="24">
        <v>44976.086805555555</v>
      </c>
      <c r="B4382" s="25">
        <v>44976.09097222222</v>
      </c>
      <c r="C4382" s="26" t="str">
        <f>TEXT(B4382,"dd.mm.yyyy")</f>
        <v>19.02.2023</v>
      </c>
      <c r="D4382" s="27">
        <f>B4382-A4382</f>
        <v>4.166666665696539E-3</v>
      </c>
      <c r="E4382" s="28" t="s">
        <v>74</v>
      </c>
      <c r="F4382" s="28" t="s">
        <v>776</v>
      </c>
      <c r="G4382" s="28">
        <v>1</v>
      </c>
      <c r="H4382" s="29">
        <v>1.4</v>
      </c>
      <c r="I4382" s="28">
        <v>1</v>
      </c>
      <c r="J4382" s="28" t="s">
        <v>12</v>
      </c>
      <c r="K4382" s="28">
        <v>1</v>
      </c>
      <c r="L4382" s="29">
        <v>3.8</v>
      </c>
      <c r="M4382" s="29">
        <f t="shared" si="68"/>
        <v>1.1399999999999999</v>
      </c>
      <c r="N4382" s="29">
        <v>1.0600000000000005</v>
      </c>
      <c r="O4382" s="30">
        <v>6</v>
      </c>
    </row>
    <row r="4383" spans="1:15" x14ac:dyDescent="0.35">
      <c r="A4383" s="24">
        <v>44976.086805555555</v>
      </c>
      <c r="B4383" s="25">
        <v>44976.09097222222</v>
      </c>
      <c r="C4383" s="26" t="str">
        <f>TEXT(B4383,"dd.mm.yyyy")</f>
        <v>19.02.2023</v>
      </c>
      <c r="D4383" s="27">
        <f>B4383-A4383</f>
        <v>4.166666665696539E-3</v>
      </c>
      <c r="E4383" s="28" t="s">
        <v>69</v>
      </c>
      <c r="F4383" s="28" t="s">
        <v>485</v>
      </c>
      <c r="G4383" s="28">
        <v>2</v>
      </c>
      <c r="H4383" s="29">
        <v>1.2</v>
      </c>
      <c r="I4383" s="28">
        <v>1</v>
      </c>
      <c r="J4383" s="28" t="s">
        <v>12</v>
      </c>
      <c r="K4383" s="28">
        <v>2</v>
      </c>
      <c r="L4383" s="29">
        <v>3.4</v>
      </c>
      <c r="M4383" s="29">
        <f t="shared" si="68"/>
        <v>1.02</v>
      </c>
      <c r="N4383" s="29">
        <v>0.58000000000000007</v>
      </c>
      <c r="O4383" s="30">
        <v>5</v>
      </c>
    </row>
    <row r="4384" spans="1:15" x14ac:dyDescent="0.35">
      <c r="A4384" s="24">
        <v>44976.086805555555</v>
      </c>
      <c r="B4384" s="25">
        <v>44976.091666666667</v>
      </c>
      <c r="C4384" s="26" t="str">
        <f>TEXT(B4384,"dd.mm.yyyy")</f>
        <v>19.02.2023</v>
      </c>
      <c r="D4384" s="27">
        <f>B4384-A4384</f>
        <v>4.8611111124046147E-3</v>
      </c>
      <c r="E4384" s="28" t="s">
        <v>25</v>
      </c>
      <c r="F4384" s="28" t="s">
        <v>577</v>
      </c>
      <c r="G4384" s="28">
        <v>1</v>
      </c>
      <c r="H4384" s="29">
        <v>1.7</v>
      </c>
      <c r="I4384" s="28">
        <v>1</v>
      </c>
      <c r="J4384" s="28" t="s">
        <v>12</v>
      </c>
      <c r="K4384" s="28">
        <v>2</v>
      </c>
      <c r="L4384" s="29">
        <v>3.2</v>
      </c>
      <c r="M4384" s="29">
        <f t="shared" si="68"/>
        <v>0.96</v>
      </c>
      <c r="N4384" s="29">
        <v>0.83999999999999986</v>
      </c>
      <c r="O4384" s="30">
        <v>5</v>
      </c>
    </row>
    <row r="4385" spans="1:15" x14ac:dyDescent="0.35">
      <c r="A4385" s="24">
        <v>44976.087500000001</v>
      </c>
      <c r="B4385" s="25">
        <v>44976.092361111114</v>
      </c>
      <c r="C4385" s="26" t="str">
        <f>TEXT(B4385,"dd.mm.yyyy")</f>
        <v>19.02.2023</v>
      </c>
      <c r="D4385" s="27">
        <f>B4385-A4385</f>
        <v>4.8611111124046147E-3</v>
      </c>
      <c r="E4385" s="28" t="s">
        <v>13</v>
      </c>
      <c r="F4385" s="28" t="s">
        <v>177</v>
      </c>
      <c r="G4385" s="28">
        <v>1</v>
      </c>
      <c r="H4385" s="29">
        <v>2.2000000000000002</v>
      </c>
      <c r="I4385" s="28">
        <v>1</v>
      </c>
      <c r="J4385" s="28" t="s">
        <v>12</v>
      </c>
      <c r="K4385" s="28">
        <v>1</v>
      </c>
      <c r="L4385" s="29">
        <v>6.6</v>
      </c>
      <c r="M4385" s="29">
        <f t="shared" si="68"/>
        <v>1.9799999999999998</v>
      </c>
      <c r="N4385" s="29">
        <v>1.42</v>
      </c>
      <c r="O4385" s="30">
        <v>10</v>
      </c>
    </row>
    <row r="4386" spans="1:15" x14ac:dyDescent="0.35">
      <c r="A4386" s="24">
        <v>44976.089583333334</v>
      </c>
      <c r="B4386" s="25">
        <v>44976.097916666666</v>
      </c>
      <c r="C4386" s="26" t="str">
        <f>TEXT(B4386,"dd.mm.yyyy")</f>
        <v>19.02.2023</v>
      </c>
      <c r="D4386" s="27">
        <f>B4386-A4386</f>
        <v>8.333333331393078E-3</v>
      </c>
      <c r="E4386" s="28" t="s">
        <v>40</v>
      </c>
      <c r="F4386" s="28" t="s">
        <v>516</v>
      </c>
      <c r="G4386" s="28">
        <v>1</v>
      </c>
      <c r="H4386" s="29">
        <v>2.1</v>
      </c>
      <c r="I4386" s="28">
        <v>1</v>
      </c>
      <c r="J4386" s="28" t="s">
        <v>12</v>
      </c>
      <c r="K4386" s="28">
        <v>1</v>
      </c>
      <c r="L4386" s="29">
        <v>6.3</v>
      </c>
      <c r="M4386" s="29">
        <f t="shared" si="68"/>
        <v>1.89</v>
      </c>
      <c r="N4386" s="29">
        <v>0.8100000000000005</v>
      </c>
      <c r="O4386" s="30">
        <v>9</v>
      </c>
    </row>
    <row r="4387" spans="1:15" x14ac:dyDescent="0.35">
      <c r="A4387" s="24">
        <v>44976.090277777781</v>
      </c>
      <c r="B4387" s="25">
        <v>44976.097222222219</v>
      </c>
      <c r="C4387" s="26" t="str">
        <f>TEXT(B4387,"dd.mm.yyyy")</f>
        <v>19.02.2023</v>
      </c>
      <c r="D4387" s="27">
        <f>B4387-A4387</f>
        <v>6.9444444379769266E-3</v>
      </c>
      <c r="E4387" s="28" t="s">
        <v>42</v>
      </c>
      <c r="F4387" s="28" t="s">
        <v>653</v>
      </c>
      <c r="G4387" s="28">
        <v>1</v>
      </c>
      <c r="H4387" s="29">
        <v>3.8</v>
      </c>
      <c r="I4387" s="28">
        <v>1</v>
      </c>
      <c r="J4387" s="28" t="s">
        <v>12</v>
      </c>
      <c r="K4387" s="28">
        <v>1</v>
      </c>
      <c r="L4387" s="29">
        <v>11.4</v>
      </c>
      <c r="M4387" s="29">
        <f t="shared" si="68"/>
        <v>3.42</v>
      </c>
      <c r="N4387" s="29">
        <v>3.1799999999999997</v>
      </c>
      <c r="O4387" s="30">
        <v>18</v>
      </c>
    </row>
    <row r="4388" spans="1:15" x14ac:dyDescent="0.35">
      <c r="A4388" s="24">
        <v>44976.090277777781</v>
      </c>
      <c r="B4388" s="25">
        <v>44976.11041666667</v>
      </c>
      <c r="C4388" s="26" t="str">
        <f>TEXT(B4388,"dd.mm.yyyy")</f>
        <v>19.02.2023</v>
      </c>
      <c r="D4388" s="27">
        <f>B4388-A4388</f>
        <v>2.0138888889050577E-2</v>
      </c>
      <c r="E4388" s="28" t="s">
        <v>38</v>
      </c>
      <c r="F4388" s="28" t="s">
        <v>627</v>
      </c>
      <c r="G4388" s="28">
        <v>1</v>
      </c>
      <c r="H4388" s="29">
        <v>13.1</v>
      </c>
      <c r="I4388" s="28">
        <v>1</v>
      </c>
      <c r="J4388" s="28" t="s">
        <v>12</v>
      </c>
      <c r="K4388" s="28">
        <v>1</v>
      </c>
      <c r="L4388" s="29">
        <v>39.299999999999997</v>
      </c>
      <c r="M4388" s="29">
        <f t="shared" si="68"/>
        <v>11.79</v>
      </c>
      <c r="N4388" s="29">
        <v>6.9100000000000037</v>
      </c>
      <c r="O4388" s="30">
        <v>58</v>
      </c>
    </row>
    <row r="4389" spans="1:15" x14ac:dyDescent="0.35">
      <c r="A4389" s="24">
        <v>44976.090277777781</v>
      </c>
      <c r="B4389" s="25">
        <v>44976.09375</v>
      </c>
      <c r="C4389" s="26" t="str">
        <f>TEXT(B4389,"dd.mm.yyyy")</f>
        <v>19.02.2023</v>
      </c>
      <c r="D4389" s="27">
        <f>B4389-A4389</f>
        <v>3.4722222189884633E-3</v>
      </c>
      <c r="E4389" s="28" t="s">
        <v>47</v>
      </c>
      <c r="F4389" s="28" t="s">
        <v>158</v>
      </c>
      <c r="G4389" s="28">
        <v>1</v>
      </c>
      <c r="H4389" s="29">
        <v>1.6</v>
      </c>
      <c r="I4389" s="28">
        <v>1</v>
      </c>
      <c r="J4389" s="28" t="s">
        <v>12</v>
      </c>
      <c r="K4389" s="28">
        <v>2</v>
      </c>
      <c r="L4389" s="29">
        <v>3.7</v>
      </c>
      <c r="M4389" s="29">
        <f t="shared" si="68"/>
        <v>1.1100000000000001</v>
      </c>
      <c r="N4389" s="29">
        <v>1.1899999999999995</v>
      </c>
      <c r="O4389" s="30">
        <v>6</v>
      </c>
    </row>
    <row r="4390" spans="1:15" x14ac:dyDescent="0.35">
      <c r="A4390" s="24">
        <v>44976.091666666667</v>
      </c>
      <c r="B4390" s="25">
        <v>44976.09652777778</v>
      </c>
      <c r="C4390" s="26" t="str">
        <f>TEXT(B4390,"dd.mm.yyyy")</f>
        <v>19.02.2023</v>
      </c>
      <c r="D4390" s="27">
        <f>B4390-A4390</f>
        <v>4.8611111124046147E-3</v>
      </c>
      <c r="E4390" s="28" t="s">
        <v>44</v>
      </c>
      <c r="F4390" s="28" t="s">
        <v>225</v>
      </c>
      <c r="G4390" s="28">
        <v>1</v>
      </c>
      <c r="H4390" s="29">
        <v>2.9</v>
      </c>
      <c r="I4390" s="28">
        <v>1</v>
      </c>
      <c r="J4390" s="28" t="s">
        <v>12</v>
      </c>
      <c r="K4390" s="28">
        <v>2</v>
      </c>
      <c r="L4390" s="29">
        <v>8.6999999999999993</v>
      </c>
      <c r="M4390" s="29">
        <f t="shared" si="68"/>
        <v>2.61</v>
      </c>
      <c r="N4390" s="29">
        <v>1.6900000000000013</v>
      </c>
      <c r="O4390" s="30">
        <v>13</v>
      </c>
    </row>
    <row r="4391" spans="1:15" x14ac:dyDescent="0.35">
      <c r="A4391" s="24">
        <v>44976.091666666667</v>
      </c>
      <c r="B4391" s="25">
        <v>44976.097222222219</v>
      </c>
      <c r="C4391" s="26" t="str">
        <f>TEXT(B4391,"dd.mm.yyyy")</f>
        <v>19.02.2023</v>
      </c>
      <c r="D4391" s="27">
        <f>B4391-A4391</f>
        <v>5.5555555518367328E-3</v>
      </c>
      <c r="E4391" s="28" t="s">
        <v>36</v>
      </c>
      <c r="F4391" s="28" t="s">
        <v>215</v>
      </c>
      <c r="G4391" s="28">
        <v>1</v>
      </c>
      <c r="H4391" s="29">
        <v>1.9</v>
      </c>
      <c r="I4391" s="28">
        <v>1</v>
      </c>
      <c r="J4391" s="28" t="s">
        <v>12</v>
      </c>
      <c r="K4391" s="28">
        <v>2</v>
      </c>
      <c r="L4391" s="29">
        <v>3.5</v>
      </c>
      <c r="M4391" s="29">
        <f t="shared" si="68"/>
        <v>1.05</v>
      </c>
      <c r="N4391" s="29">
        <v>1.4500000000000002</v>
      </c>
      <c r="O4391" s="30">
        <v>6</v>
      </c>
    </row>
    <row r="4392" spans="1:15" x14ac:dyDescent="0.35">
      <c r="A4392" s="24">
        <v>44976.092361111114</v>
      </c>
      <c r="B4392" s="25">
        <v>44976.101388888892</v>
      </c>
      <c r="C4392" s="26" t="str">
        <f>TEXT(B4392,"dd.mm.yyyy")</f>
        <v>19.02.2023</v>
      </c>
      <c r="D4392" s="27">
        <f>B4392-A4392</f>
        <v>9.0277777781011537E-3</v>
      </c>
      <c r="E4392" s="28" t="s">
        <v>64</v>
      </c>
      <c r="F4392" s="28" t="s">
        <v>575</v>
      </c>
      <c r="G4392" s="28">
        <v>1</v>
      </c>
      <c r="H4392" s="29">
        <v>4.5999999999999996</v>
      </c>
      <c r="I4392" s="28">
        <v>1</v>
      </c>
      <c r="J4392" s="28" t="s">
        <v>12</v>
      </c>
      <c r="K4392" s="28">
        <v>2</v>
      </c>
      <c r="L4392" s="29">
        <v>13.8</v>
      </c>
      <c r="M4392" s="29">
        <f t="shared" si="68"/>
        <v>4.1399999999999997</v>
      </c>
      <c r="N4392" s="29">
        <v>1.0599999999999987</v>
      </c>
      <c r="O4392" s="30">
        <v>19</v>
      </c>
    </row>
    <row r="4393" spans="1:15" x14ac:dyDescent="0.35">
      <c r="A4393" s="24">
        <v>44976.092361111114</v>
      </c>
      <c r="B4393" s="25">
        <v>44976.1</v>
      </c>
      <c r="C4393" s="26" t="str">
        <f>TEXT(B4393,"dd.mm.yyyy")</f>
        <v>19.02.2023</v>
      </c>
      <c r="D4393" s="27">
        <f>B4393-A4393</f>
        <v>7.6388888846850023E-3</v>
      </c>
      <c r="E4393" s="28" t="s">
        <v>21</v>
      </c>
      <c r="F4393" s="28" t="s">
        <v>413</v>
      </c>
      <c r="G4393" s="28">
        <v>1</v>
      </c>
      <c r="H4393" s="29">
        <v>7.5</v>
      </c>
      <c r="I4393" s="28">
        <v>1</v>
      </c>
      <c r="J4393" s="28" t="s">
        <v>18</v>
      </c>
      <c r="K4393" s="28">
        <v>2</v>
      </c>
      <c r="L4393" s="29">
        <v>22.5</v>
      </c>
      <c r="M4393" s="29">
        <f t="shared" si="68"/>
        <v>6.75</v>
      </c>
      <c r="N4393" s="29">
        <v>2.75</v>
      </c>
      <c r="O4393" s="30">
        <v>32</v>
      </c>
    </row>
    <row r="4394" spans="1:15" x14ac:dyDescent="0.35">
      <c r="A4394" s="24">
        <v>44976.092361111114</v>
      </c>
      <c r="B4394" s="25">
        <v>44976.098611111112</v>
      </c>
      <c r="C4394" s="26" t="str">
        <f>TEXT(B4394,"dd.mm.yyyy")</f>
        <v>19.02.2023</v>
      </c>
      <c r="D4394" s="27">
        <f>B4394-A4394</f>
        <v>6.2499999985448085E-3</v>
      </c>
      <c r="E4394" s="28" t="s">
        <v>34</v>
      </c>
      <c r="F4394" s="28" t="s">
        <v>95</v>
      </c>
      <c r="G4394" s="28">
        <v>1</v>
      </c>
      <c r="H4394" s="29">
        <v>2.8</v>
      </c>
      <c r="I4394" s="28">
        <v>1</v>
      </c>
      <c r="J4394" s="28" t="s">
        <v>12</v>
      </c>
      <c r="K4394" s="28">
        <v>1</v>
      </c>
      <c r="L4394" s="29">
        <v>8.4</v>
      </c>
      <c r="M4394" s="29">
        <f t="shared" si="68"/>
        <v>2.52</v>
      </c>
      <c r="N4394" s="29">
        <v>2.08</v>
      </c>
      <c r="O4394" s="30">
        <v>13</v>
      </c>
    </row>
    <row r="4395" spans="1:15" x14ac:dyDescent="0.35">
      <c r="A4395" s="24">
        <v>44976.094444444447</v>
      </c>
      <c r="B4395" s="25">
        <v>44976.10833333333</v>
      </c>
      <c r="C4395" s="26" t="str">
        <f>TEXT(B4395,"dd.mm.yyyy")</f>
        <v>19.02.2023</v>
      </c>
      <c r="D4395" s="27">
        <f>B4395-A4395</f>
        <v>1.3888888883229811E-2</v>
      </c>
      <c r="E4395" s="28" t="s">
        <v>37</v>
      </c>
      <c r="F4395" s="28" t="s">
        <v>71</v>
      </c>
      <c r="G4395" s="28">
        <v>1</v>
      </c>
      <c r="H4395" s="29">
        <v>6.8</v>
      </c>
      <c r="I4395" s="28">
        <v>1</v>
      </c>
      <c r="J4395" s="28" t="s">
        <v>12</v>
      </c>
      <c r="K4395" s="28">
        <v>1</v>
      </c>
      <c r="L4395" s="29">
        <v>20.399999999999999</v>
      </c>
      <c r="M4395" s="29">
        <f t="shared" si="68"/>
        <v>6.1199999999999992</v>
      </c>
      <c r="N4395" s="29">
        <v>2.480000000000004</v>
      </c>
      <c r="O4395" s="30">
        <v>29</v>
      </c>
    </row>
    <row r="4396" spans="1:15" x14ac:dyDescent="0.35">
      <c r="A4396" s="24">
        <v>44976.095138888886</v>
      </c>
      <c r="B4396" s="25">
        <v>44976.102083333331</v>
      </c>
      <c r="C4396" s="26" t="str">
        <f>TEXT(B4396,"dd.mm.yyyy")</f>
        <v>19.02.2023</v>
      </c>
      <c r="D4396" s="27">
        <f>B4396-A4396</f>
        <v>6.9444444452528842E-3</v>
      </c>
      <c r="E4396" s="28" t="s">
        <v>29</v>
      </c>
      <c r="F4396" s="28" t="s">
        <v>31</v>
      </c>
      <c r="G4396" s="28">
        <v>1</v>
      </c>
      <c r="H4396" s="29">
        <v>2.8</v>
      </c>
      <c r="I4396" s="28">
        <v>1</v>
      </c>
      <c r="J4396" s="28" t="s">
        <v>12</v>
      </c>
      <c r="K4396" s="28">
        <v>2</v>
      </c>
      <c r="L4396" s="29">
        <v>8.4</v>
      </c>
      <c r="M4396" s="29">
        <f t="shared" si="68"/>
        <v>2.52</v>
      </c>
      <c r="N4396" s="29">
        <v>2.08</v>
      </c>
      <c r="O4396" s="30">
        <v>13</v>
      </c>
    </row>
    <row r="4397" spans="1:15" x14ac:dyDescent="0.35">
      <c r="A4397" s="24">
        <v>44976.095138888886</v>
      </c>
      <c r="B4397" s="25">
        <v>44976.105555555558</v>
      </c>
      <c r="C4397" s="26" t="str">
        <f>TEXT(B4397,"dd.mm.yyyy")</f>
        <v>19.02.2023</v>
      </c>
      <c r="D4397" s="27">
        <f>B4397-A4397</f>
        <v>1.0416666671517305E-2</v>
      </c>
      <c r="E4397" s="28" t="s">
        <v>54</v>
      </c>
      <c r="F4397" s="28" t="s">
        <v>587</v>
      </c>
      <c r="G4397" s="28">
        <v>1</v>
      </c>
      <c r="H4397" s="29">
        <v>5.3</v>
      </c>
      <c r="I4397" s="28">
        <v>1</v>
      </c>
      <c r="J4397" s="28" t="s">
        <v>12</v>
      </c>
      <c r="K4397" s="28">
        <v>1</v>
      </c>
      <c r="L4397" s="29">
        <v>15.9</v>
      </c>
      <c r="M4397" s="29">
        <f t="shared" si="68"/>
        <v>4.7699999999999996</v>
      </c>
      <c r="N4397" s="29">
        <v>4.33</v>
      </c>
      <c r="O4397" s="30">
        <v>25</v>
      </c>
    </row>
    <row r="4398" spans="1:15" x14ac:dyDescent="0.35">
      <c r="A4398" s="24">
        <v>44976.097222222219</v>
      </c>
      <c r="B4398" s="25">
        <v>44976.101388888892</v>
      </c>
      <c r="C4398" s="26" t="str">
        <f>TEXT(B4398,"dd.mm.yyyy")</f>
        <v>19.02.2023</v>
      </c>
      <c r="D4398" s="27">
        <f>B4398-A4398</f>
        <v>4.1666666729724966E-3</v>
      </c>
      <c r="E4398" s="28" t="s">
        <v>51</v>
      </c>
      <c r="F4398" s="28" t="s">
        <v>627</v>
      </c>
      <c r="G4398" s="28">
        <v>1</v>
      </c>
      <c r="H4398" s="29">
        <v>1.1000000000000001</v>
      </c>
      <c r="I4398" s="28">
        <v>1</v>
      </c>
      <c r="J4398" s="28" t="s">
        <v>12</v>
      </c>
      <c r="K4398" s="28">
        <v>1</v>
      </c>
      <c r="L4398" s="29">
        <v>3.7</v>
      </c>
      <c r="M4398" s="29">
        <f t="shared" si="68"/>
        <v>1.1100000000000001</v>
      </c>
      <c r="N4398" s="29">
        <v>1.1899999999999995</v>
      </c>
      <c r="O4398" s="30">
        <v>6</v>
      </c>
    </row>
    <row r="4399" spans="1:15" x14ac:dyDescent="0.35">
      <c r="A4399" s="24">
        <v>44976.098611111112</v>
      </c>
      <c r="B4399" s="25">
        <v>44976.106249999997</v>
      </c>
      <c r="C4399" s="26" t="str">
        <f>TEXT(B4399,"dd.mm.yyyy")</f>
        <v>19.02.2023</v>
      </c>
      <c r="D4399" s="27">
        <f>B4399-A4399</f>
        <v>7.6388888846850023E-3</v>
      </c>
      <c r="E4399" s="28" t="s">
        <v>75</v>
      </c>
      <c r="F4399" s="28" t="s">
        <v>280</v>
      </c>
      <c r="G4399" s="28">
        <v>1</v>
      </c>
      <c r="H4399" s="29">
        <v>4.7</v>
      </c>
      <c r="I4399" s="28">
        <v>1</v>
      </c>
      <c r="J4399" s="28" t="s">
        <v>12</v>
      </c>
      <c r="K4399" s="28">
        <v>1</v>
      </c>
      <c r="L4399" s="29">
        <v>14.1</v>
      </c>
      <c r="M4399" s="29">
        <f t="shared" si="68"/>
        <v>4.2299999999999995</v>
      </c>
      <c r="N4399" s="29">
        <v>1.67</v>
      </c>
      <c r="O4399" s="30">
        <v>20</v>
      </c>
    </row>
    <row r="4400" spans="1:15" x14ac:dyDescent="0.35">
      <c r="A4400" s="24">
        <v>44976.099305555559</v>
      </c>
      <c r="B4400" s="25">
        <v>44976.11041666667</v>
      </c>
      <c r="C4400" s="26" t="str">
        <f>TEXT(B4400,"dd.mm.yyyy")</f>
        <v>19.02.2023</v>
      </c>
      <c r="D4400" s="27">
        <f>B4400-A4400</f>
        <v>1.1111111110949423E-2</v>
      </c>
      <c r="E4400" s="28" t="s">
        <v>13</v>
      </c>
      <c r="F4400" s="28" t="s">
        <v>897</v>
      </c>
      <c r="G4400" s="28">
        <v>1</v>
      </c>
      <c r="H4400" s="29">
        <v>4.4000000000000004</v>
      </c>
      <c r="I4400" s="28">
        <v>1</v>
      </c>
      <c r="J4400" s="28" t="s">
        <v>12</v>
      </c>
      <c r="K4400" s="28">
        <v>1</v>
      </c>
      <c r="L4400" s="29">
        <v>13.2</v>
      </c>
      <c r="M4400" s="29">
        <f t="shared" si="68"/>
        <v>3.9599999999999995</v>
      </c>
      <c r="N4400" s="29">
        <v>2.84</v>
      </c>
      <c r="O4400" s="30">
        <v>20</v>
      </c>
    </row>
    <row r="4401" spans="1:15" x14ac:dyDescent="0.35">
      <c r="A4401" s="24">
        <v>44976.1</v>
      </c>
      <c r="B4401" s="25">
        <v>44976.113888888889</v>
      </c>
      <c r="C4401" s="26" t="str">
        <f>TEXT(B4401,"dd.mm.yyyy")</f>
        <v>19.02.2023</v>
      </c>
      <c r="D4401" s="27">
        <f>B4401-A4401</f>
        <v>1.3888888890505768E-2</v>
      </c>
      <c r="E4401" s="28" t="s">
        <v>34</v>
      </c>
      <c r="F4401" s="28" t="s">
        <v>924</v>
      </c>
      <c r="G4401" s="28">
        <v>1</v>
      </c>
      <c r="H4401" s="29">
        <v>7.5</v>
      </c>
      <c r="I4401" s="28">
        <v>1</v>
      </c>
      <c r="J4401" s="28" t="s">
        <v>12</v>
      </c>
      <c r="K4401" s="28">
        <v>2</v>
      </c>
      <c r="L4401" s="29">
        <v>22.5</v>
      </c>
      <c r="M4401" s="29">
        <f t="shared" si="68"/>
        <v>6.75</v>
      </c>
      <c r="N4401" s="29">
        <v>1.75</v>
      </c>
      <c r="O4401" s="30">
        <v>31</v>
      </c>
    </row>
    <row r="4402" spans="1:15" x14ac:dyDescent="0.35">
      <c r="A4402" s="24">
        <v>44976.1</v>
      </c>
      <c r="B4402" s="25">
        <v>44976.109722222223</v>
      </c>
      <c r="C4402" s="26" t="str">
        <f>TEXT(B4402,"dd.mm.yyyy")</f>
        <v>19.02.2023</v>
      </c>
      <c r="D4402" s="27">
        <f>B4402-A4402</f>
        <v>9.7222222248092294E-3</v>
      </c>
      <c r="E4402" s="28" t="s">
        <v>13</v>
      </c>
      <c r="F4402" s="28" t="s">
        <v>96</v>
      </c>
      <c r="G4402" s="28">
        <v>1</v>
      </c>
      <c r="H4402" s="29">
        <v>3.9</v>
      </c>
      <c r="I4402" s="28">
        <v>1</v>
      </c>
      <c r="J4402" s="28" t="s">
        <v>12</v>
      </c>
      <c r="K4402" s="28">
        <v>1</v>
      </c>
      <c r="L4402" s="29">
        <v>11.7</v>
      </c>
      <c r="M4402" s="29">
        <f t="shared" si="68"/>
        <v>3.51</v>
      </c>
      <c r="N4402" s="29">
        <v>1.7900000000000009</v>
      </c>
      <c r="O4402" s="30">
        <v>17</v>
      </c>
    </row>
    <row r="4403" spans="1:15" x14ac:dyDescent="0.35">
      <c r="A4403" s="24">
        <v>44976.1</v>
      </c>
      <c r="B4403" s="25">
        <v>44976.104861111111</v>
      </c>
      <c r="C4403" s="26" t="str">
        <f>TEXT(B4403,"dd.mm.yyyy")</f>
        <v>19.02.2023</v>
      </c>
      <c r="D4403" s="27">
        <f>B4403-A4403</f>
        <v>4.8611111124046147E-3</v>
      </c>
      <c r="E4403" s="28" t="s">
        <v>36</v>
      </c>
      <c r="F4403" s="28" t="s">
        <v>828</v>
      </c>
      <c r="G4403" s="28">
        <v>1</v>
      </c>
      <c r="H4403" s="29">
        <v>1.8</v>
      </c>
      <c r="I4403" s="28">
        <v>1</v>
      </c>
      <c r="J4403" s="28" t="s">
        <v>12</v>
      </c>
      <c r="K4403" s="28">
        <v>2</v>
      </c>
      <c r="L4403" s="29">
        <v>3.9</v>
      </c>
      <c r="M4403" s="29">
        <f t="shared" si="68"/>
        <v>1.17</v>
      </c>
      <c r="N4403" s="29">
        <v>0.93000000000000016</v>
      </c>
      <c r="O4403" s="30">
        <v>6</v>
      </c>
    </row>
    <row r="4404" spans="1:15" x14ac:dyDescent="0.35">
      <c r="A4404" s="24">
        <v>44976.100694444445</v>
      </c>
      <c r="B4404" s="25">
        <v>44976.11041666667</v>
      </c>
      <c r="C4404" s="26" t="str">
        <f>TEXT(B4404,"dd.mm.yyyy")</f>
        <v>19.02.2023</v>
      </c>
      <c r="D4404" s="27">
        <f>B4404-A4404</f>
        <v>9.7222222248092294E-3</v>
      </c>
      <c r="E4404" s="28" t="s">
        <v>73</v>
      </c>
      <c r="F4404" s="28" t="s">
        <v>770</v>
      </c>
      <c r="G4404" s="28">
        <v>1</v>
      </c>
      <c r="H4404" s="29">
        <v>4</v>
      </c>
      <c r="I4404" s="28">
        <v>1</v>
      </c>
      <c r="J4404" s="28" t="s">
        <v>12</v>
      </c>
      <c r="K4404" s="28">
        <v>3</v>
      </c>
      <c r="L4404" s="29">
        <v>12</v>
      </c>
      <c r="M4404" s="29">
        <f t="shared" si="68"/>
        <v>3.5999999999999996</v>
      </c>
      <c r="N4404" s="29">
        <v>1.4000000000000004</v>
      </c>
      <c r="O4404" s="30">
        <v>17</v>
      </c>
    </row>
    <row r="4405" spans="1:15" x14ac:dyDescent="0.35">
      <c r="A4405" s="24">
        <v>44976.103472222225</v>
      </c>
      <c r="B4405" s="25">
        <v>44976.104166666664</v>
      </c>
      <c r="C4405" s="26" t="str">
        <f>TEXT(B4405,"dd.mm.yyyy")</f>
        <v>19.02.2023</v>
      </c>
      <c r="D4405" s="27">
        <f>B4405-A4405</f>
        <v>6.9444443943211809E-4</v>
      </c>
      <c r="E4405" s="28" t="s">
        <v>45</v>
      </c>
      <c r="F4405" s="28" t="s">
        <v>142</v>
      </c>
      <c r="G4405" s="28">
        <v>1</v>
      </c>
      <c r="H4405" s="29">
        <v>0.4</v>
      </c>
      <c r="I4405" s="28">
        <v>1</v>
      </c>
      <c r="J4405" s="28" t="s">
        <v>12</v>
      </c>
      <c r="K4405" s="28">
        <v>2</v>
      </c>
      <c r="L4405" s="29">
        <v>3.4</v>
      </c>
      <c r="M4405" s="29">
        <f t="shared" si="68"/>
        <v>1.02</v>
      </c>
      <c r="N4405" s="29">
        <v>1.5800000000000005</v>
      </c>
      <c r="O4405" s="30">
        <v>6</v>
      </c>
    </row>
    <row r="4406" spans="1:15" x14ac:dyDescent="0.35">
      <c r="A4406" s="24">
        <v>44976.104861111111</v>
      </c>
      <c r="B4406" s="25">
        <v>44976.120138888888</v>
      </c>
      <c r="C4406" s="26" t="str">
        <f>TEXT(B4406,"dd.mm.yyyy")</f>
        <v>19.02.2023</v>
      </c>
      <c r="D4406" s="27">
        <f>B4406-A4406</f>
        <v>1.5277777776645962E-2</v>
      </c>
      <c r="E4406" s="28" t="s">
        <v>70</v>
      </c>
      <c r="F4406" s="28" t="s">
        <v>657</v>
      </c>
      <c r="G4406" s="28">
        <v>1</v>
      </c>
      <c r="H4406" s="29">
        <v>5.5</v>
      </c>
      <c r="I4406" s="28">
        <v>1</v>
      </c>
      <c r="J4406" s="28" t="s">
        <v>12</v>
      </c>
      <c r="K4406" s="28">
        <v>2</v>
      </c>
      <c r="L4406" s="29">
        <v>16.5</v>
      </c>
      <c r="M4406" s="29">
        <f t="shared" si="68"/>
        <v>4.95</v>
      </c>
      <c r="N4406" s="29">
        <v>2.5500000000000007</v>
      </c>
      <c r="O4406" s="30">
        <v>24</v>
      </c>
    </row>
    <row r="4407" spans="1:15" x14ac:dyDescent="0.35">
      <c r="A4407" s="24">
        <v>44976.106249999997</v>
      </c>
      <c r="B4407" s="25">
        <v>44976.117361111108</v>
      </c>
      <c r="C4407" s="26" t="str">
        <f>TEXT(B4407,"dd.mm.yyyy")</f>
        <v>19.02.2023</v>
      </c>
      <c r="D4407" s="27">
        <f>B4407-A4407</f>
        <v>1.1111111110949423E-2</v>
      </c>
      <c r="E4407" s="28" t="s">
        <v>17</v>
      </c>
      <c r="F4407" s="28" t="s">
        <v>757</v>
      </c>
      <c r="G4407" s="28">
        <v>1</v>
      </c>
      <c r="H4407" s="29">
        <v>6.5</v>
      </c>
      <c r="I4407" s="28">
        <v>1</v>
      </c>
      <c r="J4407" s="28" t="s">
        <v>12</v>
      </c>
      <c r="K4407" s="28">
        <v>2</v>
      </c>
      <c r="L4407" s="29">
        <v>19.5</v>
      </c>
      <c r="M4407" s="29">
        <f t="shared" si="68"/>
        <v>5.85</v>
      </c>
      <c r="N4407" s="29">
        <v>3.6499999999999986</v>
      </c>
      <c r="O4407" s="30">
        <v>29</v>
      </c>
    </row>
    <row r="4408" spans="1:15" x14ac:dyDescent="0.35">
      <c r="A4408" s="24">
        <v>44976.106944444444</v>
      </c>
      <c r="B4408" s="25">
        <v>44976.109027777777</v>
      </c>
      <c r="C4408" s="26" t="str">
        <f>TEXT(B4408,"dd.mm.yyyy")</f>
        <v>19.02.2023</v>
      </c>
      <c r="D4408" s="27">
        <f>B4408-A4408</f>
        <v>2.0833333328482695E-3</v>
      </c>
      <c r="E4408" s="28" t="s">
        <v>13</v>
      </c>
      <c r="F4408" s="28" t="s">
        <v>151</v>
      </c>
      <c r="G4408" s="28">
        <v>1</v>
      </c>
      <c r="H4408" s="29">
        <v>0.7</v>
      </c>
      <c r="I4408" s="28">
        <v>1</v>
      </c>
      <c r="J4408" s="28" t="s">
        <v>12</v>
      </c>
      <c r="K4408" s="28">
        <v>2</v>
      </c>
      <c r="L4408" s="29">
        <v>3.1</v>
      </c>
      <c r="M4408" s="29">
        <f t="shared" si="68"/>
        <v>0.92999999999999994</v>
      </c>
      <c r="N4408" s="29">
        <v>0.9700000000000002</v>
      </c>
      <c r="O4408" s="30">
        <v>5</v>
      </c>
    </row>
    <row r="4409" spans="1:15" x14ac:dyDescent="0.35">
      <c r="A4409" s="24">
        <v>44976.107638888891</v>
      </c>
      <c r="B4409" s="25">
        <v>44976.109027777777</v>
      </c>
      <c r="C4409" s="26" t="str">
        <f>TEXT(B4409,"dd.mm.yyyy")</f>
        <v>19.02.2023</v>
      </c>
      <c r="D4409" s="27">
        <f>B4409-A4409</f>
        <v>1.3888888861401938E-3</v>
      </c>
      <c r="E4409" s="28" t="s">
        <v>16</v>
      </c>
      <c r="F4409" s="28" t="s">
        <v>744</v>
      </c>
      <c r="G4409" s="28">
        <v>1</v>
      </c>
      <c r="H4409" s="29">
        <v>0.8</v>
      </c>
      <c r="I4409" s="28">
        <v>1</v>
      </c>
      <c r="J4409" s="28" t="s">
        <v>12</v>
      </c>
      <c r="K4409" s="28">
        <v>2</v>
      </c>
      <c r="L4409" s="29">
        <v>3.6</v>
      </c>
      <c r="M4409" s="29">
        <f t="shared" si="68"/>
        <v>1.08</v>
      </c>
      <c r="N4409" s="29">
        <v>1.3199999999999998</v>
      </c>
      <c r="O4409" s="30">
        <v>6</v>
      </c>
    </row>
    <row r="4410" spans="1:15" x14ac:dyDescent="0.35">
      <c r="A4410" s="24">
        <v>44976.109027777777</v>
      </c>
      <c r="B4410" s="25">
        <v>44976.112500000003</v>
      </c>
      <c r="C4410" s="26" t="str">
        <f>TEXT(B4410,"dd.mm.yyyy")</f>
        <v>19.02.2023</v>
      </c>
      <c r="D4410" s="27">
        <f>B4410-A4410</f>
        <v>3.4722222262644209E-3</v>
      </c>
      <c r="E4410" s="28" t="s">
        <v>76</v>
      </c>
      <c r="F4410" s="28" t="s">
        <v>717</v>
      </c>
      <c r="G4410" s="28">
        <v>1</v>
      </c>
      <c r="H4410" s="29">
        <v>1.6</v>
      </c>
      <c r="I4410" s="28">
        <v>1</v>
      </c>
      <c r="J4410" s="28" t="s">
        <v>12</v>
      </c>
      <c r="K4410" s="28">
        <v>1</v>
      </c>
      <c r="L4410" s="29">
        <v>3.4</v>
      </c>
      <c r="M4410" s="29">
        <f t="shared" si="68"/>
        <v>1.02</v>
      </c>
      <c r="N4410" s="29">
        <v>1.5800000000000005</v>
      </c>
      <c r="O4410" s="30">
        <v>6</v>
      </c>
    </row>
    <row r="4411" spans="1:15" x14ac:dyDescent="0.35">
      <c r="A4411" s="24">
        <v>44976.109027777777</v>
      </c>
      <c r="B4411" s="25">
        <v>44976.11041666667</v>
      </c>
      <c r="C4411" s="26" t="str">
        <f>TEXT(B4411,"dd.mm.yyyy")</f>
        <v>19.02.2023</v>
      </c>
      <c r="D4411" s="27">
        <f>B4411-A4411</f>
        <v>1.3888888934161514E-3</v>
      </c>
      <c r="E4411" s="28" t="s">
        <v>73</v>
      </c>
      <c r="F4411" s="28" t="s">
        <v>435</v>
      </c>
      <c r="G4411" s="28">
        <v>1</v>
      </c>
      <c r="H4411" s="29">
        <v>0.4</v>
      </c>
      <c r="I4411" s="28">
        <v>1</v>
      </c>
      <c r="J4411" s="28" t="s">
        <v>12</v>
      </c>
      <c r="K4411" s="28">
        <v>2</v>
      </c>
      <c r="L4411" s="29">
        <v>3.6</v>
      </c>
      <c r="M4411" s="29">
        <f t="shared" si="68"/>
        <v>1.08</v>
      </c>
      <c r="N4411" s="29">
        <v>1.3199999999999998</v>
      </c>
      <c r="O4411" s="30">
        <v>6</v>
      </c>
    </row>
    <row r="4412" spans="1:15" x14ac:dyDescent="0.35">
      <c r="A4412" s="24">
        <v>44976.109722222223</v>
      </c>
      <c r="B4412" s="25">
        <v>44976.124305555553</v>
      </c>
      <c r="C4412" s="26" t="str">
        <f>TEXT(B4412,"dd.mm.yyyy")</f>
        <v>19.02.2023</v>
      </c>
      <c r="D4412" s="27">
        <f>B4412-A4412</f>
        <v>1.4583333329937886E-2</v>
      </c>
      <c r="E4412" s="28" t="s">
        <v>65</v>
      </c>
      <c r="F4412" s="28" t="s">
        <v>778</v>
      </c>
      <c r="G4412" s="28">
        <v>1</v>
      </c>
      <c r="H4412" s="29">
        <v>10.6</v>
      </c>
      <c r="I4412" s="28">
        <v>1</v>
      </c>
      <c r="J4412" s="28" t="s">
        <v>12</v>
      </c>
      <c r="K4412" s="28">
        <v>2</v>
      </c>
      <c r="L4412" s="29">
        <v>31.8</v>
      </c>
      <c r="M4412" s="29">
        <f t="shared" si="68"/>
        <v>9.5399999999999991</v>
      </c>
      <c r="N4412" s="29">
        <v>4.66</v>
      </c>
      <c r="O4412" s="30">
        <v>46</v>
      </c>
    </row>
    <row r="4413" spans="1:15" x14ac:dyDescent="0.35">
      <c r="A4413" s="24">
        <v>44976.109722222223</v>
      </c>
      <c r="B4413" s="25">
        <v>44976.120833333334</v>
      </c>
      <c r="C4413" s="26" t="str">
        <f>TEXT(B4413,"dd.mm.yyyy")</f>
        <v>19.02.2023</v>
      </c>
      <c r="D4413" s="27">
        <f>B4413-A4413</f>
        <v>1.1111111110949423E-2</v>
      </c>
      <c r="E4413" s="28" t="s">
        <v>67</v>
      </c>
      <c r="F4413" s="28" t="s">
        <v>772</v>
      </c>
      <c r="G4413" s="28">
        <v>1</v>
      </c>
      <c r="H4413" s="29">
        <v>3.1</v>
      </c>
      <c r="I4413" s="28">
        <v>1</v>
      </c>
      <c r="J4413" s="28" t="s">
        <v>12</v>
      </c>
      <c r="K4413" s="28">
        <v>2</v>
      </c>
      <c r="L4413" s="29">
        <v>9.3000000000000007</v>
      </c>
      <c r="M4413" s="29">
        <f t="shared" si="68"/>
        <v>2.79</v>
      </c>
      <c r="N4413" s="29">
        <v>0.91000000000000014</v>
      </c>
      <c r="O4413" s="30">
        <v>13</v>
      </c>
    </row>
    <row r="4414" spans="1:15" x14ac:dyDescent="0.35">
      <c r="A4414" s="24">
        <v>44976.11041666667</v>
      </c>
      <c r="B4414" s="25">
        <v>44976.115277777775</v>
      </c>
      <c r="C4414" s="26" t="str">
        <f>TEXT(B4414,"dd.mm.yyyy")</f>
        <v>19.02.2023</v>
      </c>
      <c r="D4414" s="27">
        <f>B4414-A4414</f>
        <v>4.8611111051286571E-3</v>
      </c>
      <c r="E4414" s="28" t="s">
        <v>68</v>
      </c>
      <c r="F4414" s="28" t="s">
        <v>730</v>
      </c>
      <c r="G4414" s="28">
        <v>1</v>
      </c>
      <c r="H4414" s="29">
        <v>1.4</v>
      </c>
      <c r="I4414" s="28">
        <v>1</v>
      </c>
      <c r="J4414" s="28" t="s">
        <v>12</v>
      </c>
      <c r="K4414" s="28">
        <v>2</v>
      </c>
      <c r="L4414" s="29">
        <v>3.6</v>
      </c>
      <c r="M4414" s="29">
        <f t="shared" si="68"/>
        <v>1.08</v>
      </c>
      <c r="N4414" s="29">
        <v>1.3199999999999998</v>
      </c>
      <c r="O4414" s="30">
        <v>6</v>
      </c>
    </row>
    <row r="4415" spans="1:15" x14ac:dyDescent="0.35">
      <c r="A4415" s="24">
        <v>44976.111111111109</v>
      </c>
      <c r="B4415" s="25">
        <v>44976.120138888888</v>
      </c>
      <c r="C4415" s="26" t="str">
        <f>TEXT(B4415,"dd.mm.yyyy")</f>
        <v>19.02.2023</v>
      </c>
      <c r="D4415" s="27">
        <f>B4415-A4415</f>
        <v>9.0277777781011537E-3</v>
      </c>
      <c r="E4415" s="28" t="s">
        <v>15</v>
      </c>
      <c r="F4415" s="28" t="s">
        <v>579</v>
      </c>
      <c r="G4415" s="28">
        <v>1</v>
      </c>
      <c r="H4415" s="29">
        <v>6</v>
      </c>
      <c r="I4415" s="28">
        <v>1</v>
      </c>
      <c r="J4415" s="28" t="s">
        <v>12</v>
      </c>
      <c r="K4415" s="28">
        <v>2</v>
      </c>
      <c r="L4415" s="29">
        <v>18</v>
      </c>
      <c r="M4415" s="29">
        <f t="shared" si="68"/>
        <v>5.3999999999999995</v>
      </c>
      <c r="N4415" s="29">
        <v>3.6000000000000014</v>
      </c>
      <c r="O4415" s="30">
        <v>27</v>
      </c>
    </row>
    <row r="4416" spans="1:15" x14ac:dyDescent="0.35">
      <c r="A4416" s="24">
        <v>44976.111805555556</v>
      </c>
      <c r="B4416" s="25">
        <v>44976.128472222219</v>
      </c>
      <c r="C4416" s="26" t="str">
        <f>TEXT(B4416,"dd.mm.yyyy")</f>
        <v>19.02.2023</v>
      </c>
      <c r="D4416" s="27">
        <f>B4416-A4416</f>
        <v>1.6666666662786156E-2</v>
      </c>
      <c r="E4416" s="28" t="s">
        <v>41</v>
      </c>
      <c r="F4416" s="28" t="s">
        <v>850</v>
      </c>
      <c r="G4416" s="28">
        <v>1</v>
      </c>
      <c r="H4416" s="29">
        <v>17.3</v>
      </c>
      <c r="I4416" s="28">
        <v>2</v>
      </c>
      <c r="J4416" s="28" t="s">
        <v>12</v>
      </c>
      <c r="K4416" s="28">
        <v>1</v>
      </c>
      <c r="L4416" s="29">
        <v>51.9</v>
      </c>
      <c r="M4416" s="29">
        <f t="shared" si="68"/>
        <v>15.569999999999999</v>
      </c>
      <c r="N4416" s="29">
        <v>11.530000000000001</v>
      </c>
      <c r="O4416" s="30">
        <v>79</v>
      </c>
    </row>
    <row r="4417" spans="1:15" x14ac:dyDescent="0.35">
      <c r="A4417" s="24">
        <v>44976.112500000003</v>
      </c>
      <c r="B4417" s="25">
        <v>44976.115972222222</v>
      </c>
      <c r="C4417" s="26" t="str">
        <f>TEXT(B4417,"dd.mm.yyyy")</f>
        <v>19.02.2023</v>
      </c>
      <c r="D4417" s="27">
        <f>B4417-A4417</f>
        <v>3.4722222189884633E-3</v>
      </c>
      <c r="E4417" s="28" t="s">
        <v>43</v>
      </c>
      <c r="F4417" s="28" t="s">
        <v>833</v>
      </c>
      <c r="G4417" s="28">
        <v>1</v>
      </c>
      <c r="H4417" s="29">
        <v>0.9</v>
      </c>
      <c r="I4417" s="28">
        <v>1</v>
      </c>
      <c r="J4417" s="28" t="s">
        <v>12</v>
      </c>
      <c r="K4417" s="28">
        <v>1</v>
      </c>
      <c r="L4417" s="29">
        <v>3.6</v>
      </c>
      <c r="M4417" s="29">
        <f t="shared" si="68"/>
        <v>1.08</v>
      </c>
      <c r="N4417" s="29">
        <v>1.3199999999999998</v>
      </c>
      <c r="O4417" s="30">
        <v>6</v>
      </c>
    </row>
    <row r="4418" spans="1:15" x14ac:dyDescent="0.35">
      <c r="A4418" s="24">
        <v>44976.113194444442</v>
      </c>
      <c r="B4418" s="25">
        <v>44976.119444444441</v>
      </c>
      <c r="C4418" s="26" t="str">
        <f>TEXT(B4418,"dd.mm.yyyy")</f>
        <v>19.02.2023</v>
      </c>
      <c r="D4418" s="27">
        <f>B4418-A4418</f>
        <v>6.2499999985448085E-3</v>
      </c>
      <c r="E4418" s="28" t="s">
        <v>14</v>
      </c>
      <c r="F4418" s="28" t="s">
        <v>138</v>
      </c>
      <c r="G4418" s="28">
        <v>1</v>
      </c>
      <c r="H4418" s="29">
        <v>4</v>
      </c>
      <c r="I4418" s="28">
        <v>1</v>
      </c>
      <c r="J4418" s="28" t="s">
        <v>12</v>
      </c>
      <c r="K4418" s="28">
        <v>2</v>
      </c>
      <c r="L4418" s="29">
        <v>12</v>
      </c>
      <c r="M4418" s="29">
        <f t="shared" si="68"/>
        <v>3.5999999999999996</v>
      </c>
      <c r="N4418" s="29">
        <v>3.4000000000000004</v>
      </c>
      <c r="O4418" s="30">
        <v>19</v>
      </c>
    </row>
    <row r="4419" spans="1:15" x14ac:dyDescent="0.35">
      <c r="A4419" s="24">
        <v>44976.115972222222</v>
      </c>
      <c r="B4419" s="25">
        <v>44976.129861111112</v>
      </c>
      <c r="C4419" s="26" t="str">
        <f>TEXT(B4419,"dd.mm.yyyy")</f>
        <v>19.02.2023</v>
      </c>
      <c r="D4419" s="27">
        <f>B4419-A4419</f>
        <v>1.3888888890505768E-2</v>
      </c>
      <c r="E4419" s="28" t="s">
        <v>21</v>
      </c>
      <c r="F4419" s="28" t="s">
        <v>616</v>
      </c>
      <c r="G4419" s="28">
        <v>3</v>
      </c>
      <c r="H4419" s="29">
        <v>11.1</v>
      </c>
      <c r="I4419" s="28">
        <v>1</v>
      </c>
      <c r="J4419" s="28" t="s">
        <v>12</v>
      </c>
      <c r="K4419" s="28">
        <v>1</v>
      </c>
      <c r="L4419" s="29">
        <v>33.299999999999997</v>
      </c>
      <c r="M4419" s="29">
        <f t="shared" ref="M4419:M4482" si="69">L4419*30%</f>
        <v>9.9899999999999984</v>
      </c>
      <c r="N4419" s="29">
        <v>4.710000000000008</v>
      </c>
      <c r="O4419" s="30">
        <v>48</v>
      </c>
    </row>
    <row r="4420" spans="1:15" x14ac:dyDescent="0.35">
      <c r="A4420" s="24">
        <v>44976.115972222222</v>
      </c>
      <c r="B4420" s="25">
        <v>44976.134027777778</v>
      </c>
      <c r="C4420" s="26" t="str">
        <f>TEXT(B4420,"dd.mm.yyyy")</f>
        <v>19.02.2023</v>
      </c>
      <c r="D4420" s="27">
        <f>B4420-A4420</f>
        <v>1.8055555556202307E-2</v>
      </c>
      <c r="E4420" s="28" t="s">
        <v>56</v>
      </c>
      <c r="F4420" s="28" t="s">
        <v>251</v>
      </c>
      <c r="G4420" s="28">
        <v>2</v>
      </c>
      <c r="H4420" s="29">
        <v>16.899999999999999</v>
      </c>
      <c r="I4420" s="28">
        <v>2</v>
      </c>
      <c r="J4420" s="28" t="s">
        <v>12</v>
      </c>
      <c r="K4420" s="28">
        <v>2</v>
      </c>
      <c r="L4420" s="29">
        <v>50.7</v>
      </c>
      <c r="M4420" s="29">
        <f t="shared" si="69"/>
        <v>15.21</v>
      </c>
      <c r="N4420" s="29">
        <v>10.089999999999996</v>
      </c>
      <c r="O4420" s="30">
        <v>76</v>
      </c>
    </row>
    <row r="4421" spans="1:15" x14ac:dyDescent="0.35">
      <c r="A4421" s="24">
        <v>44976.117361111108</v>
      </c>
      <c r="B4421" s="25">
        <v>44976.119444444441</v>
      </c>
      <c r="C4421" s="26" t="str">
        <f>TEXT(B4421,"dd.mm.yyyy")</f>
        <v>19.02.2023</v>
      </c>
      <c r="D4421" s="27">
        <f>B4421-A4421</f>
        <v>2.0833333328482695E-3</v>
      </c>
      <c r="E4421" s="28" t="s">
        <v>44</v>
      </c>
      <c r="F4421" s="28" t="s">
        <v>537</v>
      </c>
      <c r="G4421" s="28">
        <v>1</v>
      </c>
      <c r="H4421" s="29">
        <v>0.7</v>
      </c>
      <c r="I4421" s="28">
        <v>1</v>
      </c>
      <c r="J4421" s="28" t="s">
        <v>12</v>
      </c>
      <c r="K4421" s="28">
        <v>1</v>
      </c>
      <c r="L4421" s="29">
        <v>3.5</v>
      </c>
      <c r="M4421" s="29">
        <f t="shared" si="69"/>
        <v>1.05</v>
      </c>
      <c r="N4421" s="29">
        <v>1.4500000000000002</v>
      </c>
      <c r="O4421" s="30">
        <v>6</v>
      </c>
    </row>
    <row r="4422" spans="1:15" x14ac:dyDescent="0.35">
      <c r="A4422" s="24">
        <v>44976.117361111108</v>
      </c>
      <c r="B4422" s="25">
        <v>44976.118055555555</v>
      </c>
      <c r="C4422" s="26" t="str">
        <f>TEXT(B4422,"dd.mm.yyyy")</f>
        <v>19.02.2023</v>
      </c>
      <c r="D4422" s="27">
        <f>B4422-A4422</f>
        <v>6.944444467080757E-4</v>
      </c>
      <c r="E4422" s="28" t="s">
        <v>32</v>
      </c>
      <c r="F4422" s="28" t="s">
        <v>562</v>
      </c>
      <c r="G4422" s="28">
        <v>1</v>
      </c>
      <c r="H4422" s="29">
        <v>0.6</v>
      </c>
      <c r="I4422" s="28">
        <v>1</v>
      </c>
      <c r="J4422" s="28" t="s">
        <v>12</v>
      </c>
      <c r="K4422" s="28">
        <v>2</v>
      </c>
      <c r="L4422" s="29">
        <v>3.2</v>
      </c>
      <c r="M4422" s="29">
        <f t="shared" si="69"/>
        <v>0.96</v>
      </c>
      <c r="N4422" s="29">
        <v>0.83999999999999986</v>
      </c>
      <c r="O4422" s="30">
        <v>5</v>
      </c>
    </row>
    <row r="4423" spans="1:15" x14ac:dyDescent="0.35">
      <c r="A4423" s="24">
        <v>44976.117361111108</v>
      </c>
      <c r="B4423" s="25">
        <v>44976.13958333333</v>
      </c>
      <c r="C4423" s="26" t="str">
        <f>TEXT(B4423,"dd.mm.yyyy")</f>
        <v>19.02.2023</v>
      </c>
      <c r="D4423" s="27">
        <f>B4423-A4423</f>
        <v>2.2222222221898846E-2</v>
      </c>
      <c r="E4423" s="28" t="s">
        <v>54</v>
      </c>
      <c r="F4423" s="28" t="s">
        <v>834</v>
      </c>
      <c r="G4423" s="28">
        <v>2</v>
      </c>
      <c r="H4423" s="29">
        <v>10</v>
      </c>
      <c r="I4423" s="28">
        <v>1</v>
      </c>
      <c r="J4423" s="28" t="s">
        <v>12</v>
      </c>
      <c r="K4423" s="28">
        <v>3</v>
      </c>
      <c r="L4423" s="29">
        <v>30</v>
      </c>
      <c r="M4423" s="29">
        <f t="shared" si="69"/>
        <v>9</v>
      </c>
      <c r="N4423" s="29">
        <v>6</v>
      </c>
      <c r="O4423" s="30">
        <v>45</v>
      </c>
    </row>
    <row r="4424" spans="1:15" x14ac:dyDescent="0.35">
      <c r="A4424" s="24">
        <v>44976.118055555555</v>
      </c>
      <c r="B4424" s="25">
        <v>44976.120138888888</v>
      </c>
      <c r="C4424" s="26" t="str">
        <f>TEXT(B4424,"dd.mm.yyyy")</f>
        <v>19.02.2023</v>
      </c>
      <c r="D4424" s="27">
        <f>B4424-A4424</f>
        <v>2.0833333328482695E-3</v>
      </c>
      <c r="E4424" s="28" t="s">
        <v>15</v>
      </c>
      <c r="F4424" s="28" t="s">
        <v>635</v>
      </c>
      <c r="G4424" s="28">
        <v>1</v>
      </c>
      <c r="H4424" s="29">
        <v>1</v>
      </c>
      <c r="I4424" s="28">
        <v>1</v>
      </c>
      <c r="J4424" s="28" t="s">
        <v>12</v>
      </c>
      <c r="K4424" s="28">
        <v>1</v>
      </c>
      <c r="L4424" s="29">
        <v>3.2</v>
      </c>
      <c r="M4424" s="29">
        <f t="shared" si="69"/>
        <v>0.96</v>
      </c>
      <c r="N4424" s="29">
        <v>0.83999999999999986</v>
      </c>
      <c r="O4424" s="30">
        <v>5</v>
      </c>
    </row>
    <row r="4425" spans="1:15" x14ac:dyDescent="0.35">
      <c r="A4425" s="24">
        <v>44976.119444444441</v>
      </c>
      <c r="B4425" s="25">
        <v>44976.123611111114</v>
      </c>
      <c r="C4425" s="26" t="str">
        <f>TEXT(B4425,"dd.mm.yyyy")</f>
        <v>19.02.2023</v>
      </c>
      <c r="D4425" s="27">
        <f>B4425-A4425</f>
        <v>4.1666666729724966E-3</v>
      </c>
      <c r="E4425" s="28" t="s">
        <v>65</v>
      </c>
      <c r="F4425" s="28" t="s">
        <v>759</v>
      </c>
      <c r="G4425" s="28">
        <v>1</v>
      </c>
      <c r="H4425" s="29">
        <v>2.2999999999999998</v>
      </c>
      <c r="I4425" s="28">
        <v>1</v>
      </c>
      <c r="J4425" s="28" t="s">
        <v>12</v>
      </c>
      <c r="K4425" s="28">
        <v>2</v>
      </c>
      <c r="L4425" s="29">
        <v>6.9</v>
      </c>
      <c r="M4425" s="29">
        <f t="shared" si="69"/>
        <v>2.0699999999999998</v>
      </c>
      <c r="N4425" s="29">
        <v>2.0299999999999994</v>
      </c>
      <c r="O4425" s="30">
        <v>11</v>
      </c>
    </row>
    <row r="4426" spans="1:15" x14ac:dyDescent="0.35">
      <c r="A4426" s="24">
        <v>44976.120138888888</v>
      </c>
      <c r="B4426" s="25">
        <v>44976.130555555559</v>
      </c>
      <c r="C4426" s="26" t="str">
        <f>TEXT(B4426,"dd.mm.yyyy")</f>
        <v>19.02.2023</v>
      </c>
      <c r="D4426" s="27">
        <f>B4426-A4426</f>
        <v>1.0416666671517305E-2</v>
      </c>
      <c r="E4426" s="28" t="s">
        <v>53</v>
      </c>
      <c r="F4426" s="28" t="s">
        <v>909</v>
      </c>
      <c r="G4426" s="28">
        <v>1</v>
      </c>
      <c r="H4426" s="29">
        <v>5.2</v>
      </c>
      <c r="I4426" s="28">
        <v>1</v>
      </c>
      <c r="J4426" s="28" t="s">
        <v>12</v>
      </c>
      <c r="K4426" s="28">
        <v>2</v>
      </c>
      <c r="L4426" s="29">
        <v>15.6</v>
      </c>
      <c r="M4426" s="29">
        <f t="shared" si="69"/>
        <v>4.68</v>
      </c>
      <c r="N4426" s="29">
        <v>1.7200000000000006</v>
      </c>
      <c r="O4426" s="30">
        <v>22</v>
      </c>
    </row>
    <row r="4427" spans="1:15" x14ac:dyDescent="0.35">
      <c r="A4427" s="24">
        <v>44976.120833333334</v>
      </c>
      <c r="B4427" s="25">
        <v>44976.127083333333</v>
      </c>
      <c r="C4427" s="26" t="str">
        <f>TEXT(B4427,"dd.mm.yyyy")</f>
        <v>19.02.2023</v>
      </c>
      <c r="D4427" s="27">
        <f>B4427-A4427</f>
        <v>6.2499999985448085E-3</v>
      </c>
      <c r="E4427" s="28" t="s">
        <v>57</v>
      </c>
      <c r="F4427" s="28" t="s">
        <v>177</v>
      </c>
      <c r="G4427" s="28">
        <v>1</v>
      </c>
      <c r="H4427" s="29">
        <v>2.6</v>
      </c>
      <c r="I4427" s="28">
        <v>1</v>
      </c>
      <c r="J4427" s="28" t="s">
        <v>12</v>
      </c>
      <c r="K4427" s="28">
        <v>2</v>
      </c>
      <c r="L4427" s="29">
        <v>7.8</v>
      </c>
      <c r="M4427" s="29">
        <f t="shared" si="69"/>
        <v>2.34</v>
      </c>
      <c r="N4427" s="29">
        <v>1.8600000000000003</v>
      </c>
      <c r="O4427" s="30">
        <v>12</v>
      </c>
    </row>
    <row r="4428" spans="1:15" x14ac:dyDescent="0.35">
      <c r="A4428" s="24">
        <v>44976.120833333334</v>
      </c>
      <c r="B4428" s="25">
        <v>44976.12222222222</v>
      </c>
      <c r="C4428" s="26" t="str">
        <f>TEXT(B4428,"dd.mm.yyyy")</f>
        <v>19.02.2023</v>
      </c>
      <c r="D4428" s="27">
        <f>B4428-A4428</f>
        <v>1.3888888861401938E-3</v>
      </c>
      <c r="E4428" s="28" t="s">
        <v>57</v>
      </c>
      <c r="F4428" s="28" t="s">
        <v>711</v>
      </c>
      <c r="G4428" s="28">
        <v>2</v>
      </c>
      <c r="H4428" s="29">
        <v>0.7</v>
      </c>
      <c r="I4428" s="28">
        <v>1</v>
      </c>
      <c r="J4428" s="28" t="s">
        <v>12</v>
      </c>
      <c r="K4428" s="28">
        <v>2</v>
      </c>
      <c r="L4428" s="29">
        <v>3.1</v>
      </c>
      <c r="M4428" s="29">
        <f t="shared" si="69"/>
        <v>0.92999999999999994</v>
      </c>
      <c r="N4428" s="29">
        <v>0.9700000000000002</v>
      </c>
      <c r="O4428" s="30">
        <v>5</v>
      </c>
    </row>
    <row r="4429" spans="1:15" x14ac:dyDescent="0.35">
      <c r="A4429" s="24">
        <v>44976.120833333334</v>
      </c>
      <c r="B4429" s="25">
        <v>44976.135416666664</v>
      </c>
      <c r="C4429" s="26" t="str">
        <f>TEXT(B4429,"dd.mm.yyyy")</f>
        <v>19.02.2023</v>
      </c>
      <c r="D4429" s="27">
        <f>B4429-A4429</f>
        <v>1.4583333329937886E-2</v>
      </c>
      <c r="E4429" s="28" t="s">
        <v>30</v>
      </c>
      <c r="F4429" s="28" t="s">
        <v>416</v>
      </c>
      <c r="G4429" s="28">
        <v>1</v>
      </c>
      <c r="H4429" s="29">
        <v>11</v>
      </c>
      <c r="I4429" s="28">
        <v>1</v>
      </c>
      <c r="J4429" s="28" t="s">
        <v>12</v>
      </c>
      <c r="K4429" s="28">
        <v>2</v>
      </c>
      <c r="L4429" s="29">
        <v>33</v>
      </c>
      <c r="M4429" s="29">
        <f t="shared" si="69"/>
        <v>9.9</v>
      </c>
      <c r="N4429" s="29">
        <v>2.1000000000000014</v>
      </c>
      <c r="O4429" s="30">
        <v>45</v>
      </c>
    </row>
    <row r="4430" spans="1:15" x14ac:dyDescent="0.35">
      <c r="A4430" s="24">
        <v>44976.12222222222</v>
      </c>
      <c r="B4430" s="25">
        <v>44976.127083333333</v>
      </c>
      <c r="C4430" s="26" t="str">
        <f>TEXT(B4430,"dd.mm.yyyy")</f>
        <v>19.02.2023</v>
      </c>
      <c r="D4430" s="27">
        <f>B4430-A4430</f>
        <v>4.8611111124046147E-3</v>
      </c>
      <c r="E4430" s="28" t="s">
        <v>59</v>
      </c>
      <c r="F4430" s="28" t="s">
        <v>277</v>
      </c>
      <c r="G4430" s="28">
        <v>1</v>
      </c>
      <c r="H4430" s="29">
        <v>1.8</v>
      </c>
      <c r="I4430" s="28">
        <v>1</v>
      </c>
      <c r="J4430" s="28" t="s">
        <v>12</v>
      </c>
      <c r="K4430" s="28">
        <v>2</v>
      </c>
      <c r="L4430" s="29">
        <v>3.1</v>
      </c>
      <c r="M4430" s="29">
        <f t="shared" si="69"/>
        <v>0.92999999999999994</v>
      </c>
      <c r="N4430" s="29">
        <v>0.9700000000000002</v>
      </c>
      <c r="O4430" s="30">
        <v>5</v>
      </c>
    </row>
    <row r="4431" spans="1:15" x14ac:dyDescent="0.35">
      <c r="A4431" s="24">
        <v>44976.12222222222</v>
      </c>
      <c r="B4431" s="25">
        <v>44976.125</v>
      </c>
      <c r="C4431" s="26" t="str">
        <f>TEXT(B4431,"dd.mm.yyyy")</f>
        <v>19.02.2023</v>
      </c>
      <c r="D4431" s="27">
        <f>B4431-A4431</f>
        <v>2.7777777795563452E-3</v>
      </c>
      <c r="E4431" s="28" t="s">
        <v>51</v>
      </c>
      <c r="F4431" s="28" t="s">
        <v>677</v>
      </c>
      <c r="G4431" s="28">
        <v>1</v>
      </c>
      <c r="H4431" s="29">
        <v>0.6</v>
      </c>
      <c r="I4431" s="28">
        <v>1</v>
      </c>
      <c r="J4431" s="28" t="s">
        <v>12</v>
      </c>
      <c r="K4431" s="28">
        <v>2</v>
      </c>
      <c r="L4431" s="29">
        <v>3.5</v>
      </c>
      <c r="M4431" s="29">
        <f t="shared" si="69"/>
        <v>1.05</v>
      </c>
      <c r="N4431" s="29">
        <v>1.4500000000000002</v>
      </c>
      <c r="O4431" s="30">
        <v>6</v>
      </c>
    </row>
    <row r="4432" spans="1:15" x14ac:dyDescent="0.35">
      <c r="A4432" s="24">
        <v>44976.124305555553</v>
      </c>
      <c r="B4432" s="25">
        <v>44976.126388888886</v>
      </c>
      <c r="C4432" s="26" t="str">
        <f>TEXT(B4432,"dd.mm.yyyy")</f>
        <v>19.02.2023</v>
      </c>
      <c r="D4432" s="27">
        <f>B4432-A4432</f>
        <v>2.0833333328482695E-3</v>
      </c>
      <c r="E4432" s="28" t="s">
        <v>65</v>
      </c>
      <c r="F4432" s="28" t="s">
        <v>706</v>
      </c>
      <c r="G4432" s="28">
        <v>1</v>
      </c>
      <c r="H4432" s="29">
        <v>0.9</v>
      </c>
      <c r="I4432" s="28">
        <v>1</v>
      </c>
      <c r="J4432" s="28" t="s">
        <v>12</v>
      </c>
      <c r="K4432" s="28">
        <v>1</v>
      </c>
      <c r="L4432" s="29">
        <v>3.8</v>
      </c>
      <c r="M4432" s="29">
        <f t="shared" si="69"/>
        <v>1.1399999999999999</v>
      </c>
      <c r="N4432" s="29">
        <v>1.0600000000000005</v>
      </c>
      <c r="O4432" s="30">
        <v>6</v>
      </c>
    </row>
    <row r="4433" spans="1:15" x14ac:dyDescent="0.35">
      <c r="A4433" s="24">
        <v>44976.125</v>
      </c>
      <c r="B4433" s="25">
        <v>44976.126388888886</v>
      </c>
      <c r="C4433" s="26" t="str">
        <f>TEXT(B4433,"dd.mm.yyyy")</f>
        <v>19.02.2023</v>
      </c>
      <c r="D4433" s="27">
        <f>B4433-A4433</f>
        <v>1.3888888861401938E-3</v>
      </c>
      <c r="E4433" s="28" t="s">
        <v>20</v>
      </c>
      <c r="F4433" s="28" t="s">
        <v>857</v>
      </c>
      <c r="G4433" s="28">
        <v>1</v>
      </c>
      <c r="H4433" s="29">
        <v>0.5</v>
      </c>
      <c r="I4433" s="28">
        <v>1</v>
      </c>
      <c r="J4433" s="28" t="s">
        <v>12</v>
      </c>
      <c r="K4433" s="28">
        <v>2</v>
      </c>
      <c r="L4433" s="29">
        <v>3.6</v>
      </c>
      <c r="M4433" s="29">
        <f t="shared" si="69"/>
        <v>1.08</v>
      </c>
      <c r="N4433" s="29">
        <v>1.3199999999999998</v>
      </c>
      <c r="O4433" s="30">
        <v>6</v>
      </c>
    </row>
    <row r="4434" spans="1:15" x14ac:dyDescent="0.35">
      <c r="A4434" s="24">
        <v>44976.125</v>
      </c>
      <c r="B4434" s="25">
        <v>44976.127083333333</v>
      </c>
      <c r="C4434" s="26" t="str">
        <f>TEXT(B4434,"dd.mm.yyyy")</f>
        <v>19.02.2023</v>
      </c>
      <c r="D4434" s="27">
        <f>B4434-A4434</f>
        <v>2.0833333328482695E-3</v>
      </c>
      <c r="E4434" s="28" t="s">
        <v>54</v>
      </c>
      <c r="F4434" s="28" t="s">
        <v>315</v>
      </c>
      <c r="G4434" s="28">
        <v>1</v>
      </c>
      <c r="H4434" s="29">
        <v>0.6</v>
      </c>
      <c r="I4434" s="28">
        <v>1</v>
      </c>
      <c r="J4434" s="28" t="s">
        <v>12</v>
      </c>
      <c r="K4434" s="28">
        <v>1</v>
      </c>
      <c r="L4434" s="29">
        <v>3.7</v>
      </c>
      <c r="M4434" s="29">
        <f t="shared" si="69"/>
        <v>1.1100000000000001</v>
      </c>
      <c r="N4434" s="29">
        <v>1.1899999999999995</v>
      </c>
      <c r="O4434" s="30">
        <v>6</v>
      </c>
    </row>
    <row r="4435" spans="1:15" x14ac:dyDescent="0.35">
      <c r="A4435" s="24">
        <v>44976.125694444447</v>
      </c>
      <c r="B4435" s="25">
        <v>44976.129166666666</v>
      </c>
      <c r="C4435" s="26" t="str">
        <f>TEXT(B4435,"dd.mm.yyyy")</f>
        <v>19.02.2023</v>
      </c>
      <c r="D4435" s="27">
        <f>B4435-A4435</f>
        <v>3.4722222189884633E-3</v>
      </c>
      <c r="E4435" s="28" t="s">
        <v>58</v>
      </c>
      <c r="F4435" s="28" t="s">
        <v>246</v>
      </c>
      <c r="G4435" s="28">
        <v>1</v>
      </c>
      <c r="H4435" s="29">
        <v>0.8</v>
      </c>
      <c r="I4435" s="28">
        <v>1</v>
      </c>
      <c r="J4435" s="28" t="s">
        <v>12</v>
      </c>
      <c r="K4435" s="28">
        <v>2</v>
      </c>
      <c r="L4435" s="29">
        <v>4</v>
      </c>
      <c r="M4435" s="29">
        <f t="shared" si="69"/>
        <v>1.2</v>
      </c>
      <c r="N4435" s="29">
        <v>0.79999999999999982</v>
      </c>
      <c r="O4435" s="30">
        <v>6</v>
      </c>
    </row>
    <row r="4436" spans="1:15" x14ac:dyDescent="0.35">
      <c r="A4436" s="24">
        <v>44976.127083333333</v>
      </c>
      <c r="B4436" s="25">
        <v>44976.140277777777</v>
      </c>
      <c r="C4436" s="26" t="str">
        <f>TEXT(B4436,"dd.mm.yyyy")</f>
        <v>19.02.2023</v>
      </c>
      <c r="D4436" s="27">
        <f>B4436-A4436</f>
        <v>1.3194444443797693E-2</v>
      </c>
      <c r="E4436" s="28" t="s">
        <v>34</v>
      </c>
      <c r="F4436" s="28" t="s">
        <v>162</v>
      </c>
      <c r="G4436" s="28">
        <v>1</v>
      </c>
      <c r="H4436" s="29">
        <v>10.6</v>
      </c>
      <c r="I4436" s="28">
        <v>1</v>
      </c>
      <c r="J4436" s="28" t="s">
        <v>12</v>
      </c>
      <c r="K4436" s="28">
        <v>2</v>
      </c>
      <c r="L4436" s="29">
        <v>31.8</v>
      </c>
      <c r="M4436" s="29">
        <f t="shared" si="69"/>
        <v>9.5399999999999991</v>
      </c>
      <c r="N4436" s="29">
        <v>6.66</v>
      </c>
      <c r="O4436" s="30">
        <v>48</v>
      </c>
    </row>
    <row r="4437" spans="1:15" x14ac:dyDescent="0.35">
      <c r="A4437" s="24">
        <v>44976.127083333333</v>
      </c>
      <c r="B4437" s="25">
        <v>44976.134027777778</v>
      </c>
      <c r="C4437" s="26" t="str">
        <f>TEXT(B4437,"dd.mm.yyyy")</f>
        <v>19.02.2023</v>
      </c>
      <c r="D4437" s="27">
        <f>B4437-A4437</f>
        <v>6.9444444452528842E-3</v>
      </c>
      <c r="E4437" s="28" t="s">
        <v>44</v>
      </c>
      <c r="F4437" s="28" t="s">
        <v>478</v>
      </c>
      <c r="G4437" s="28">
        <v>1</v>
      </c>
      <c r="H4437" s="29">
        <v>5.8</v>
      </c>
      <c r="I4437" s="28">
        <v>1</v>
      </c>
      <c r="J4437" s="28" t="s">
        <v>12</v>
      </c>
      <c r="K4437" s="28">
        <v>2</v>
      </c>
      <c r="L4437" s="29">
        <v>17.399999999999999</v>
      </c>
      <c r="M4437" s="29">
        <f t="shared" si="69"/>
        <v>5.22</v>
      </c>
      <c r="N4437" s="29">
        <v>3.3800000000000026</v>
      </c>
      <c r="O4437" s="30">
        <v>26</v>
      </c>
    </row>
    <row r="4438" spans="1:15" x14ac:dyDescent="0.35">
      <c r="A4438" s="24">
        <v>44976.129861111112</v>
      </c>
      <c r="B4438" s="25">
        <v>44976.145138888889</v>
      </c>
      <c r="C4438" s="26" t="str">
        <f>TEXT(B4438,"dd.mm.yyyy")</f>
        <v>19.02.2023</v>
      </c>
      <c r="D4438" s="27">
        <f>B4438-A4438</f>
        <v>1.5277777776645962E-2</v>
      </c>
      <c r="E4438" s="28" t="s">
        <v>47</v>
      </c>
      <c r="F4438" s="28" t="s">
        <v>359</v>
      </c>
      <c r="G4438" s="28">
        <v>1</v>
      </c>
      <c r="H4438" s="29">
        <v>12.6</v>
      </c>
      <c r="I4438" s="28">
        <v>1</v>
      </c>
      <c r="J4438" s="28" t="s">
        <v>12</v>
      </c>
      <c r="K4438" s="28">
        <v>1</v>
      </c>
      <c r="L4438" s="29">
        <v>37.799999999999997</v>
      </c>
      <c r="M4438" s="29">
        <f t="shared" si="69"/>
        <v>11.339999999999998</v>
      </c>
      <c r="N4438" s="29">
        <v>4.8600000000000065</v>
      </c>
      <c r="O4438" s="30">
        <v>54</v>
      </c>
    </row>
    <row r="4439" spans="1:15" x14ac:dyDescent="0.35">
      <c r="A4439" s="24">
        <v>44976.129861111112</v>
      </c>
      <c r="B4439" s="25">
        <v>44976.135416666664</v>
      </c>
      <c r="C4439" s="26" t="str">
        <f>TEXT(B4439,"dd.mm.yyyy")</f>
        <v>19.02.2023</v>
      </c>
      <c r="D4439" s="27">
        <f>B4439-A4439</f>
        <v>5.5555555518367328E-3</v>
      </c>
      <c r="E4439" s="28" t="s">
        <v>16</v>
      </c>
      <c r="F4439" s="28" t="s">
        <v>334</v>
      </c>
      <c r="G4439" s="28">
        <v>1</v>
      </c>
      <c r="H4439" s="29">
        <v>1.7</v>
      </c>
      <c r="I4439" s="28">
        <v>1</v>
      </c>
      <c r="J4439" s="28" t="s">
        <v>12</v>
      </c>
      <c r="K4439" s="28">
        <v>1</v>
      </c>
      <c r="L4439" s="29">
        <v>4</v>
      </c>
      <c r="M4439" s="29">
        <f t="shared" si="69"/>
        <v>1.2</v>
      </c>
      <c r="N4439" s="29">
        <v>1.7999999999999998</v>
      </c>
      <c r="O4439" s="30">
        <v>7</v>
      </c>
    </row>
    <row r="4440" spans="1:15" x14ac:dyDescent="0.35">
      <c r="A4440" s="24">
        <v>44976.131944444445</v>
      </c>
      <c r="B4440" s="25">
        <v>44976.133333333331</v>
      </c>
      <c r="C4440" s="26" t="str">
        <f>TEXT(B4440,"dd.mm.yyyy")</f>
        <v>19.02.2023</v>
      </c>
      <c r="D4440" s="27">
        <f>B4440-A4440</f>
        <v>1.3888888861401938E-3</v>
      </c>
      <c r="E4440" s="28" t="s">
        <v>40</v>
      </c>
      <c r="F4440" s="28" t="s">
        <v>150</v>
      </c>
      <c r="G4440" s="28">
        <v>1</v>
      </c>
      <c r="H4440" s="29">
        <v>0.4</v>
      </c>
      <c r="I4440" s="28">
        <v>1</v>
      </c>
      <c r="J4440" s="28" t="s">
        <v>12</v>
      </c>
      <c r="K4440" s="28">
        <v>1</v>
      </c>
      <c r="L4440" s="29">
        <v>3.3</v>
      </c>
      <c r="M4440" s="29">
        <f t="shared" si="69"/>
        <v>0.98999999999999988</v>
      </c>
      <c r="N4440" s="29">
        <v>1.71</v>
      </c>
      <c r="O4440" s="30">
        <v>6</v>
      </c>
    </row>
    <row r="4441" spans="1:15" x14ac:dyDescent="0.35">
      <c r="A4441" s="24">
        <v>44976.134027777778</v>
      </c>
      <c r="B4441" s="25">
        <v>44976.136111111111</v>
      </c>
      <c r="C4441" s="26" t="str">
        <f>TEXT(B4441,"dd.mm.yyyy")</f>
        <v>19.02.2023</v>
      </c>
      <c r="D4441" s="27">
        <f>B4441-A4441</f>
        <v>2.0833333328482695E-3</v>
      </c>
      <c r="E4441" s="28" t="s">
        <v>49</v>
      </c>
      <c r="F4441" s="28" t="s">
        <v>178</v>
      </c>
      <c r="G4441" s="28">
        <v>2</v>
      </c>
      <c r="H4441" s="29">
        <v>0.5</v>
      </c>
      <c r="I4441" s="28">
        <v>1</v>
      </c>
      <c r="J4441" s="28" t="s">
        <v>12</v>
      </c>
      <c r="K4441" s="28">
        <v>2</v>
      </c>
      <c r="L4441" s="29">
        <v>3.5</v>
      </c>
      <c r="M4441" s="29">
        <f t="shared" si="69"/>
        <v>1.05</v>
      </c>
      <c r="N4441" s="29">
        <v>1.4500000000000002</v>
      </c>
      <c r="O4441" s="30">
        <v>6</v>
      </c>
    </row>
    <row r="4442" spans="1:15" x14ac:dyDescent="0.35">
      <c r="A4442" s="24">
        <v>44976.134027777778</v>
      </c>
      <c r="B4442" s="25">
        <v>44976.150694444441</v>
      </c>
      <c r="C4442" s="26" t="str">
        <f>TEXT(B4442,"dd.mm.yyyy")</f>
        <v>19.02.2023</v>
      </c>
      <c r="D4442" s="27">
        <f>B4442-A4442</f>
        <v>1.6666666662786156E-2</v>
      </c>
      <c r="E4442" s="28" t="s">
        <v>41</v>
      </c>
      <c r="F4442" s="28" t="s">
        <v>912</v>
      </c>
      <c r="G4442" s="28">
        <v>1</v>
      </c>
      <c r="H4442" s="29">
        <v>16.899999999999999</v>
      </c>
      <c r="I4442" s="28">
        <v>2</v>
      </c>
      <c r="J4442" s="28" t="s">
        <v>12</v>
      </c>
      <c r="K4442" s="28">
        <v>1</v>
      </c>
      <c r="L4442" s="29">
        <v>50.7</v>
      </c>
      <c r="M4442" s="29">
        <f t="shared" si="69"/>
        <v>15.21</v>
      </c>
      <c r="N4442" s="29">
        <v>11.089999999999996</v>
      </c>
      <c r="O4442" s="30">
        <v>77</v>
      </c>
    </row>
    <row r="4443" spans="1:15" x14ac:dyDescent="0.35">
      <c r="A4443" s="24">
        <v>44976.134722222225</v>
      </c>
      <c r="B4443" s="25">
        <v>44976.137499999997</v>
      </c>
      <c r="C4443" s="26" t="str">
        <f>TEXT(B4443,"dd.mm.yyyy")</f>
        <v>19.02.2023</v>
      </c>
      <c r="D4443" s="27">
        <f>B4443-A4443</f>
        <v>2.7777777722803876E-3</v>
      </c>
      <c r="E4443" s="28" t="s">
        <v>16</v>
      </c>
      <c r="F4443" s="28" t="s">
        <v>829</v>
      </c>
      <c r="G4443" s="28">
        <v>1</v>
      </c>
      <c r="H4443" s="29">
        <v>1.7</v>
      </c>
      <c r="I4443" s="28">
        <v>5</v>
      </c>
      <c r="J4443" s="28" t="s">
        <v>12</v>
      </c>
      <c r="K4443" s="28">
        <v>2</v>
      </c>
      <c r="L4443" s="29">
        <v>3.6</v>
      </c>
      <c r="M4443" s="29">
        <f t="shared" si="69"/>
        <v>1.08</v>
      </c>
      <c r="N4443" s="29">
        <v>1.3199999999999998</v>
      </c>
      <c r="O4443" s="30">
        <v>6</v>
      </c>
    </row>
    <row r="4444" spans="1:15" x14ac:dyDescent="0.35">
      <c r="A4444" s="24">
        <v>44976.136805555558</v>
      </c>
      <c r="B4444" s="25">
        <v>44976.143055555556</v>
      </c>
      <c r="C4444" s="26" t="str">
        <f>TEXT(B4444,"dd.mm.yyyy")</f>
        <v>19.02.2023</v>
      </c>
      <c r="D4444" s="27">
        <f>B4444-A4444</f>
        <v>6.2499999985448085E-3</v>
      </c>
      <c r="E4444" s="28" t="s">
        <v>59</v>
      </c>
      <c r="F4444" s="28" t="s">
        <v>797</v>
      </c>
      <c r="G4444" s="28">
        <v>1</v>
      </c>
      <c r="H4444" s="29">
        <v>3.5</v>
      </c>
      <c r="I4444" s="28">
        <v>1</v>
      </c>
      <c r="J4444" s="28" t="s">
        <v>12</v>
      </c>
      <c r="K4444" s="28">
        <v>2</v>
      </c>
      <c r="L4444" s="29">
        <v>10.5</v>
      </c>
      <c r="M4444" s="29">
        <f t="shared" si="69"/>
        <v>3.15</v>
      </c>
      <c r="N4444" s="29">
        <v>3.3499999999999996</v>
      </c>
      <c r="O4444" s="30">
        <v>17</v>
      </c>
    </row>
    <row r="4445" spans="1:15" x14ac:dyDescent="0.35">
      <c r="A4445" s="24">
        <v>44976.138194444444</v>
      </c>
      <c r="B4445" s="25">
        <v>44976.14166666667</v>
      </c>
      <c r="C4445" s="26" t="str">
        <f>TEXT(B4445,"dd.mm.yyyy")</f>
        <v>19.02.2023</v>
      </c>
      <c r="D4445" s="27">
        <f>B4445-A4445</f>
        <v>3.4722222262644209E-3</v>
      </c>
      <c r="E4445" s="28" t="s">
        <v>57</v>
      </c>
      <c r="F4445" s="28" t="s">
        <v>707</v>
      </c>
      <c r="G4445" s="28">
        <v>1</v>
      </c>
      <c r="H4445" s="29">
        <v>1.2</v>
      </c>
      <c r="I4445" s="28">
        <v>1</v>
      </c>
      <c r="J4445" s="28" t="s">
        <v>12</v>
      </c>
      <c r="K4445" s="28">
        <v>2</v>
      </c>
      <c r="L4445" s="29">
        <v>3.7</v>
      </c>
      <c r="M4445" s="29">
        <f t="shared" si="69"/>
        <v>1.1100000000000001</v>
      </c>
      <c r="N4445" s="29">
        <v>1.1899999999999995</v>
      </c>
      <c r="O4445" s="30">
        <v>6</v>
      </c>
    </row>
    <row r="4446" spans="1:15" x14ac:dyDescent="0.35">
      <c r="A4446" s="24">
        <v>44976.14166666667</v>
      </c>
      <c r="B4446" s="25">
        <v>44976.152083333334</v>
      </c>
      <c r="C4446" s="26" t="str">
        <f>TEXT(B4446,"dd.mm.yyyy")</f>
        <v>19.02.2023</v>
      </c>
      <c r="D4446" s="27">
        <f>B4446-A4446</f>
        <v>1.0416666664241347E-2</v>
      </c>
      <c r="E4446" s="28" t="s">
        <v>58</v>
      </c>
      <c r="F4446" s="28" t="s">
        <v>215</v>
      </c>
      <c r="G4446" s="28">
        <v>4</v>
      </c>
      <c r="H4446" s="29">
        <v>0.9</v>
      </c>
      <c r="I4446" s="28">
        <v>1</v>
      </c>
      <c r="J4446" s="28" t="s">
        <v>12</v>
      </c>
      <c r="K4446" s="28">
        <v>2</v>
      </c>
      <c r="L4446" s="29">
        <v>7.5</v>
      </c>
      <c r="M4446" s="29">
        <f t="shared" si="69"/>
        <v>2.25</v>
      </c>
      <c r="N4446" s="29">
        <v>2.25</v>
      </c>
      <c r="O4446" s="30">
        <v>12</v>
      </c>
    </row>
    <row r="4447" spans="1:15" x14ac:dyDescent="0.35">
      <c r="A4447" s="24">
        <v>44976.143750000003</v>
      </c>
      <c r="B4447" s="25">
        <v>44976.154861111114</v>
      </c>
      <c r="C4447" s="26" t="str">
        <f>TEXT(B4447,"dd.mm.yyyy")</f>
        <v>19.02.2023</v>
      </c>
      <c r="D4447" s="27">
        <f>B4447-A4447</f>
        <v>1.1111111110949423E-2</v>
      </c>
      <c r="E4447" s="28" t="s">
        <v>41</v>
      </c>
      <c r="F4447" s="28" t="s">
        <v>899</v>
      </c>
      <c r="G4447" s="28">
        <v>1</v>
      </c>
      <c r="H4447" s="29">
        <v>5</v>
      </c>
      <c r="I4447" s="28">
        <v>1</v>
      </c>
      <c r="J4447" s="28" t="s">
        <v>12</v>
      </c>
      <c r="K4447" s="28">
        <v>2</v>
      </c>
      <c r="L4447" s="29">
        <v>15</v>
      </c>
      <c r="M4447" s="29">
        <f t="shared" si="69"/>
        <v>4.5</v>
      </c>
      <c r="N4447" s="29">
        <v>2.5</v>
      </c>
      <c r="O4447" s="30">
        <v>22</v>
      </c>
    </row>
    <row r="4448" spans="1:15" x14ac:dyDescent="0.35">
      <c r="A4448" s="24">
        <v>44976.143750000003</v>
      </c>
      <c r="B4448" s="25">
        <v>44976.154166666667</v>
      </c>
      <c r="C4448" s="26" t="str">
        <f>TEXT(B4448,"dd.mm.yyyy")</f>
        <v>19.02.2023</v>
      </c>
      <c r="D4448" s="27">
        <f>B4448-A4448</f>
        <v>1.0416666664241347E-2</v>
      </c>
      <c r="E4448" s="28" t="s">
        <v>15</v>
      </c>
      <c r="F4448" s="28" t="s">
        <v>220</v>
      </c>
      <c r="G4448" s="28">
        <v>1</v>
      </c>
      <c r="H4448" s="29">
        <v>12.5</v>
      </c>
      <c r="I4448" s="28">
        <v>1</v>
      </c>
      <c r="J4448" s="28" t="s">
        <v>12</v>
      </c>
      <c r="K4448" s="28">
        <v>1</v>
      </c>
      <c r="L4448" s="29">
        <v>37.5</v>
      </c>
      <c r="M4448" s="29">
        <f t="shared" si="69"/>
        <v>11.25</v>
      </c>
      <c r="N4448" s="29">
        <v>8.25</v>
      </c>
      <c r="O4448" s="30">
        <v>57</v>
      </c>
    </row>
    <row r="4449" spans="1:15" x14ac:dyDescent="0.35">
      <c r="A4449" s="24">
        <v>44976.145138888889</v>
      </c>
      <c r="B4449" s="25">
        <v>44976.147916666669</v>
      </c>
      <c r="C4449" s="26" t="str">
        <f>TEXT(B4449,"dd.mm.yyyy")</f>
        <v>19.02.2023</v>
      </c>
      <c r="D4449" s="27">
        <f>B4449-A4449</f>
        <v>2.7777777795563452E-3</v>
      </c>
      <c r="E4449" s="28" t="s">
        <v>66</v>
      </c>
      <c r="F4449" s="28" t="s">
        <v>863</v>
      </c>
      <c r="G4449" s="28">
        <v>1</v>
      </c>
      <c r="H4449" s="29">
        <v>0.9</v>
      </c>
      <c r="I4449" s="28">
        <v>1</v>
      </c>
      <c r="J4449" s="28" t="s">
        <v>12</v>
      </c>
      <c r="K4449" s="28">
        <v>2</v>
      </c>
      <c r="L4449" s="29">
        <v>4</v>
      </c>
      <c r="M4449" s="29">
        <f t="shared" si="69"/>
        <v>1.2</v>
      </c>
      <c r="N4449" s="29">
        <v>0.79999999999999982</v>
      </c>
      <c r="O4449" s="30">
        <v>6</v>
      </c>
    </row>
    <row r="4450" spans="1:15" x14ac:dyDescent="0.35">
      <c r="A4450" s="24">
        <v>44976.145833333336</v>
      </c>
      <c r="B4450" s="25">
        <v>44976.148611111108</v>
      </c>
      <c r="C4450" s="26" t="str">
        <f>TEXT(B4450,"dd.mm.yyyy")</f>
        <v>19.02.2023</v>
      </c>
      <c r="D4450" s="27">
        <f>B4450-A4450</f>
        <v>2.7777777722803876E-3</v>
      </c>
      <c r="E4450" s="28" t="s">
        <v>69</v>
      </c>
      <c r="F4450" s="28" t="s">
        <v>689</v>
      </c>
      <c r="G4450" s="28">
        <v>1</v>
      </c>
      <c r="H4450" s="29">
        <v>1</v>
      </c>
      <c r="I4450" s="28">
        <v>1</v>
      </c>
      <c r="J4450" s="28" t="s">
        <v>12</v>
      </c>
      <c r="K4450" s="28">
        <v>2</v>
      </c>
      <c r="L4450" s="29">
        <v>3.8</v>
      </c>
      <c r="M4450" s="29">
        <f t="shared" si="69"/>
        <v>1.1399999999999999</v>
      </c>
      <c r="N4450" s="29">
        <v>1.0600000000000005</v>
      </c>
      <c r="O4450" s="30">
        <v>6</v>
      </c>
    </row>
    <row r="4451" spans="1:15" x14ac:dyDescent="0.35">
      <c r="A4451" s="24">
        <v>44976.147916666669</v>
      </c>
      <c r="B4451" s="25">
        <v>44976.152083333334</v>
      </c>
      <c r="C4451" s="26" t="str">
        <f>TEXT(B4451,"dd.mm.yyyy")</f>
        <v>19.02.2023</v>
      </c>
      <c r="D4451" s="27">
        <f>B4451-A4451</f>
        <v>4.166666665696539E-3</v>
      </c>
      <c r="E4451" s="28" t="s">
        <v>47</v>
      </c>
      <c r="F4451" s="28" t="s">
        <v>286</v>
      </c>
      <c r="G4451" s="28">
        <v>1</v>
      </c>
      <c r="H4451" s="29">
        <v>2.1</v>
      </c>
      <c r="I4451" s="28">
        <v>1</v>
      </c>
      <c r="J4451" s="28" t="s">
        <v>12</v>
      </c>
      <c r="K4451" s="28">
        <v>1</v>
      </c>
      <c r="L4451" s="29">
        <v>6.3</v>
      </c>
      <c r="M4451" s="29">
        <f t="shared" si="69"/>
        <v>1.89</v>
      </c>
      <c r="N4451" s="29">
        <v>0.8100000000000005</v>
      </c>
      <c r="O4451" s="30">
        <v>9</v>
      </c>
    </row>
    <row r="4452" spans="1:15" x14ac:dyDescent="0.35">
      <c r="A4452" s="24">
        <v>44976.147916666669</v>
      </c>
      <c r="B4452" s="25">
        <v>44976.150694444441</v>
      </c>
      <c r="C4452" s="26" t="str">
        <f>TEXT(B4452,"dd.mm.yyyy")</f>
        <v>19.02.2023</v>
      </c>
      <c r="D4452" s="27">
        <f>B4452-A4452</f>
        <v>2.7777777722803876E-3</v>
      </c>
      <c r="E4452" s="28" t="s">
        <v>48</v>
      </c>
      <c r="F4452" s="28" t="s">
        <v>861</v>
      </c>
      <c r="G4452" s="28">
        <v>1</v>
      </c>
      <c r="H4452" s="29">
        <v>1.2</v>
      </c>
      <c r="I4452" s="28">
        <v>1</v>
      </c>
      <c r="J4452" s="28" t="s">
        <v>12</v>
      </c>
      <c r="K4452" s="28">
        <v>1</v>
      </c>
      <c r="L4452" s="29">
        <v>3.1</v>
      </c>
      <c r="M4452" s="29">
        <f t="shared" si="69"/>
        <v>0.92999999999999994</v>
      </c>
      <c r="N4452" s="29">
        <v>0.9700000000000002</v>
      </c>
      <c r="O4452" s="30">
        <v>5</v>
      </c>
    </row>
    <row r="4453" spans="1:15" x14ac:dyDescent="0.35">
      <c r="A4453" s="24">
        <v>44976.147916666669</v>
      </c>
      <c r="B4453" s="25">
        <v>44976.152777777781</v>
      </c>
      <c r="C4453" s="26" t="str">
        <f>TEXT(B4453,"dd.mm.yyyy")</f>
        <v>19.02.2023</v>
      </c>
      <c r="D4453" s="27">
        <f>B4453-A4453</f>
        <v>4.8611111124046147E-3</v>
      </c>
      <c r="E4453" s="28" t="s">
        <v>51</v>
      </c>
      <c r="F4453" s="28" t="s">
        <v>432</v>
      </c>
      <c r="G4453" s="28">
        <v>2</v>
      </c>
      <c r="H4453" s="29">
        <v>3.7</v>
      </c>
      <c r="I4453" s="28">
        <v>1</v>
      </c>
      <c r="J4453" s="28" t="s">
        <v>12</v>
      </c>
      <c r="K4453" s="28">
        <v>1</v>
      </c>
      <c r="L4453" s="29">
        <v>11.1</v>
      </c>
      <c r="M4453" s="29">
        <f t="shared" si="69"/>
        <v>3.3299999999999996</v>
      </c>
      <c r="N4453" s="29">
        <v>2.5700000000000003</v>
      </c>
      <c r="O4453" s="30">
        <v>17</v>
      </c>
    </row>
    <row r="4454" spans="1:15" x14ac:dyDescent="0.35">
      <c r="A4454" s="24">
        <v>44976.147916666669</v>
      </c>
      <c r="B4454" s="25">
        <v>44976.154166666667</v>
      </c>
      <c r="C4454" s="26" t="str">
        <f>TEXT(B4454,"dd.mm.yyyy")</f>
        <v>19.02.2023</v>
      </c>
      <c r="D4454" s="27">
        <f>B4454-A4454</f>
        <v>6.2499999985448085E-3</v>
      </c>
      <c r="E4454" s="28" t="s">
        <v>14</v>
      </c>
      <c r="F4454" s="28" t="s">
        <v>279</v>
      </c>
      <c r="G4454" s="28">
        <v>4</v>
      </c>
      <c r="H4454" s="29">
        <v>1.9</v>
      </c>
      <c r="I4454" s="28">
        <v>1</v>
      </c>
      <c r="J4454" s="28" t="s">
        <v>12</v>
      </c>
      <c r="K4454" s="28">
        <v>2</v>
      </c>
      <c r="L4454" s="29">
        <v>4</v>
      </c>
      <c r="M4454" s="29">
        <f t="shared" si="69"/>
        <v>1.2</v>
      </c>
      <c r="N4454" s="29">
        <v>0.79999999999999982</v>
      </c>
      <c r="O4454" s="30">
        <v>6</v>
      </c>
    </row>
    <row r="4455" spans="1:15" x14ac:dyDescent="0.35">
      <c r="A4455" s="24">
        <v>44976.148611111108</v>
      </c>
      <c r="B4455" s="25">
        <v>44976.15347222222</v>
      </c>
      <c r="C4455" s="26" t="str">
        <f>TEXT(B4455,"dd.mm.yyyy")</f>
        <v>19.02.2023</v>
      </c>
      <c r="D4455" s="27">
        <f>B4455-A4455</f>
        <v>4.8611111124046147E-3</v>
      </c>
      <c r="E4455" s="28" t="s">
        <v>64</v>
      </c>
      <c r="F4455" s="28" t="s">
        <v>866</v>
      </c>
      <c r="G4455" s="28">
        <v>1</v>
      </c>
      <c r="H4455" s="29">
        <v>1.9</v>
      </c>
      <c r="I4455" s="28">
        <v>1</v>
      </c>
      <c r="J4455" s="28" t="s">
        <v>12</v>
      </c>
      <c r="K4455" s="28">
        <v>2</v>
      </c>
      <c r="L4455" s="29">
        <v>3.8</v>
      </c>
      <c r="M4455" s="29">
        <f t="shared" si="69"/>
        <v>1.1399999999999999</v>
      </c>
      <c r="N4455" s="29">
        <v>1.0600000000000005</v>
      </c>
      <c r="O4455" s="30">
        <v>6</v>
      </c>
    </row>
    <row r="4456" spans="1:15" x14ac:dyDescent="0.35">
      <c r="A4456" s="24">
        <v>44976.15</v>
      </c>
      <c r="B4456" s="25">
        <v>44976.154861111114</v>
      </c>
      <c r="C4456" s="26" t="str">
        <f>TEXT(B4456,"dd.mm.yyyy")</f>
        <v>19.02.2023</v>
      </c>
      <c r="D4456" s="27">
        <f>B4456-A4456</f>
        <v>4.8611111124046147E-3</v>
      </c>
      <c r="E4456" s="28" t="s">
        <v>14</v>
      </c>
      <c r="F4456" s="28" t="s">
        <v>575</v>
      </c>
      <c r="G4456" s="28">
        <v>1</v>
      </c>
      <c r="H4456" s="29">
        <v>1.3</v>
      </c>
      <c r="I4456" s="28">
        <v>1</v>
      </c>
      <c r="J4456" s="28" t="s">
        <v>12</v>
      </c>
      <c r="K4456" s="28">
        <v>1</v>
      </c>
      <c r="L4456" s="29">
        <v>3.6</v>
      </c>
      <c r="M4456" s="29">
        <f t="shared" si="69"/>
        <v>1.08</v>
      </c>
      <c r="N4456" s="29">
        <v>1.3199999999999998</v>
      </c>
      <c r="O4456" s="30">
        <v>6</v>
      </c>
    </row>
    <row r="4457" spans="1:15" x14ac:dyDescent="0.35">
      <c r="A4457" s="24">
        <v>44976.152083333334</v>
      </c>
      <c r="B4457" s="25">
        <v>44976.154861111114</v>
      </c>
      <c r="C4457" s="26" t="str">
        <f>TEXT(B4457,"dd.mm.yyyy")</f>
        <v>19.02.2023</v>
      </c>
      <c r="D4457" s="27">
        <f>B4457-A4457</f>
        <v>2.7777777795563452E-3</v>
      </c>
      <c r="E4457" s="28" t="s">
        <v>68</v>
      </c>
      <c r="F4457" s="28" t="s">
        <v>695</v>
      </c>
      <c r="G4457" s="28">
        <v>1</v>
      </c>
      <c r="H4457" s="29">
        <v>1.6</v>
      </c>
      <c r="I4457" s="28">
        <v>1</v>
      </c>
      <c r="J4457" s="28" t="s">
        <v>12</v>
      </c>
      <c r="K4457" s="28">
        <v>2</v>
      </c>
      <c r="L4457" s="29">
        <v>3.4</v>
      </c>
      <c r="M4457" s="29">
        <f t="shared" si="69"/>
        <v>1.02</v>
      </c>
      <c r="N4457" s="29">
        <v>1.5800000000000005</v>
      </c>
      <c r="O4457" s="30">
        <v>6</v>
      </c>
    </row>
    <row r="4458" spans="1:15" x14ac:dyDescent="0.35">
      <c r="A4458" s="24">
        <v>44976.152083333334</v>
      </c>
      <c r="B4458" s="25">
        <v>44976.156944444447</v>
      </c>
      <c r="C4458" s="26" t="str">
        <f>TEXT(B4458,"dd.mm.yyyy")</f>
        <v>19.02.2023</v>
      </c>
      <c r="D4458" s="27">
        <f>B4458-A4458</f>
        <v>4.8611111124046147E-3</v>
      </c>
      <c r="E4458" s="28" t="s">
        <v>50</v>
      </c>
      <c r="F4458" s="28" t="s">
        <v>641</v>
      </c>
      <c r="G4458" s="28">
        <v>1</v>
      </c>
      <c r="H4458" s="29">
        <v>1.5</v>
      </c>
      <c r="I4458" s="28">
        <v>1</v>
      </c>
      <c r="J4458" s="28" t="s">
        <v>12</v>
      </c>
      <c r="K4458" s="28">
        <v>2</v>
      </c>
      <c r="L4458" s="29">
        <v>3.2</v>
      </c>
      <c r="M4458" s="29">
        <f t="shared" si="69"/>
        <v>0.96</v>
      </c>
      <c r="N4458" s="29">
        <v>0.83999999999999986</v>
      </c>
      <c r="O4458" s="30">
        <v>5</v>
      </c>
    </row>
    <row r="4459" spans="1:15" x14ac:dyDescent="0.35">
      <c r="A4459" s="24">
        <v>44976.152083333334</v>
      </c>
      <c r="B4459" s="25">
        <v>44976.160416666666</v>
      </c>
      <c r="C4459" s="26" t="str">
        <f>TEXT(B4459,"dd.mm.yyyy")</f>
        <v>19.02.2023</v>
      </c>
      <c r="D4459" s="27">
        <f>B4459-A4459</f>
        <v>8.333333331393078E-3</v>
      </c>
      <c r="E4459" s="28" t="s">
        <v>30</v>
      </c>
      <c r="F4459" s="28" t="s">
        <v>671</v>
      </c>
      <c r="G4459" s="28">
        <v>1</v>
      </c>
      <c r="H4459" s="29">
        <v>4.5</v>
      </c>
      <c r="I4459" s="28">
        <v>1</v>
      </c>
      <c r="J4459" s="28" t="s">
        <v>12</v>
      </c>
      <c r="K4459" s="28">
        <v>2</v>
      </c>
      <c r="L4459" s="29">
        <v>13.5</v>
      </c>
      <c r="M4459" s="29">
        <f t="shared" si="69"/>
        <v>4.05</v>
      </c>
      <c r="N4459" s="29">
        <v>3.4499999999999993</v>
      </c>
      <c r="O4459" s="30">
        <v>21</v>
      </c>
    </row>
    <row r="4460" spans="1:15" x14ac:dyDescent="0.35">
      <c r="A4460" s="24">
        <v>44976.154166666667</v>
      </c>
      <c r="B4460" s="25">
        <v>44976.159722222219</v>
      </c>
      <c r="C4460" s="26" t="str">
        <f>TEXT(B4460,"dd.mm.yyyy")</f>
        <v>19.02.2023</v>
      </c>
      <c r="D4460" s="27">
        <f>B4460-A4460</f>
        <v>5.5555555518367328E-3</v>
      </c>
      <c r="E4460" s="28" t="s">
        <v>27</v>
      </c>
      <c r="F4460" s="28" t="s">
        <v>587</v>
      </c>
      <c r="G4460" s="28">
        <v>1</v>
      </c>
      <c r="H4460" s="29">
        <v>2.4</v>
      </c>
      <c r="I4460" s="28">
        <v>1</v>
      </c>
      <c r="J4460" s="28" t="s">
        <v>12</v>
      </c>
      <c r="K4460" s="28">
        <v>1</v>
      </c>
      <c r="L4460" s="29">
        <v>7.2</v>
      </c>
      <c r="M4460" s="29">
        <f t="shared" si="69"/>
        <v>2.16</v>
      </c>
      <c r="N4460" s="29">
        <v>1.6399999999999997</v>
      </c>
      <c r="O4460" s="30">
        <v>11</v>
      </c>
    </row>
    <row r="4461" spans="1:15" x14ac:dyDescent="0.35">
      <c r="A4461" s="24">
        <v>44976.155555555553</v>
      </c>
      <c r="B4461" s="25">
        <v>44976.166666666664</v>
      </c>
      <c r="C4461" s="26" t="str">
        <f>TEXT(B4461,"dd.mm.yyyy")</f>
        <v>19.02.2023</v>
      </c>
      <c r="D4461" s="27">
        <f>B4461-A4461</f>
        <v>1.1111111110949423E-2</v>
      </c>
      <c r="E4461" s="28" t="s">
        <v>59</v>
      </c>
      <c r="F4461" s="28" t="s">
        <v>725</v>
      </c>
      <c r="G4461" s="28">
        <v>2</v>
      </c>
      <c r="H4461" s="29">
        <v>5.2</v>
      </c>
      <c r="I4461" s="28">
        <v>1</v>
      </c>
      <c r="J4461" s="28" t="s">
        <v>12</v>
      </c>
      <c r="K4461" s="28">
        <v>1</v>
      </c>
      <c r="L4461" s="29">
        <v>15.6</v>
      </c>
      <c r="M4461" s="29">
        <f t="shared" si="69"/>
        <v>4.68</v>
      </c>
      <c r="N4461" s="29">
        <v>2.7200000000000006</v>
      </c>
      <c r="O4461" s="30">
        <v>23</v>
      </c>
    </row>
    <row r="4462" spans="1:15" x14ac:dyDescent="0.35">
      <c r="A4462" s="24">
        <v>44976.156944444447</v>
      </c>
      <c r="B4462" s="25">
        <v>44976.162499999999</v>
      </c>
      <c r="C4462" s="26" t="str">
        <f>TEXT(B4462,"dd.mm.yyyy")</f>
        <v>19.02.2023</v>
      </c>
      <c r="D4462" s="27">
        <f>B4462-A4462</f>
        <v>5.5555555518367328E-3</v>
      </c>
      <c r="E4462" s="28" t="s">
        <v>19</v>
      </c>
      <c r="F4462" s="28" t="s">
        <v>138</v>
      </c>
      <c r="G4462" s="28">
        <v>1</v>
      </c>
      <c r="H4462" s="29">
        <v>1.6</v>
      </c>
      <c r="I4462" s="28">
        <v>1</v>
      </c>
      <c r="J4462" s="28" t="s">
        <v>12</v>
      </c>
      <c r="K4462" s="28">
        <v>2</v>
      </c>
      <c r="L4462" s="29">
        <v>3.5</v>
      </c>
      <c r="M4462" s="29">
        <f t="shared" si="69"/>
        <v>1.05</v>
      </c>
      <c r="N4462" s="29">
        <v>1.4500000000000002</v>
      </c>
      <c r="O4462" s="30">
        <v>6</v>
      </c>
    </row>
    <row r="4463" spans="1:15" x14ac:dyDescent="0.35">
      <c r="A4463" s="24">
        <v>44976.156944444447</v>
      </c>
      <c r="B4463" s="25">
        <v>44976.162499999999</v>
      </c>
      <c r="C4463" s="26" t="str">
        <f>TEXT(B4463,"dd.mm.yyyy")</f>
        <v>19.02.2023</v>
      </c>
      <c r="D4463" s="27">
        <f>B4463-A4463</f>
        <v>5.5555555518367328E-3</v>
      </c>
      <c r="E4463" s="28" t="s">
        <v>51</v>
      </c>
      <c r="F4463" s="28" t="s">
        <v>737</v>
      </c>
      <c r="G4463" s="28">
        <v>1</v>
      </c>
      <c r="H4463" s="29">
        <v>1.9</v>
      </c>
      <c r="I4463" s="28">
        <v>1</v>
      </c>
      <c r="J4463" s="28" t="s">
        <v>12</v>
      </c>
      <c r="K4463" s="28">
        <v>1</v>
      </c>
      <c r="L4463" s="29">
        <v>3.4</v>
      </c>
      <c r="M4463" s="29">
        <f t="shared" si="69"/>
        <v>1.02</v>
      </c>
      <c r="N4463" s="29">
        <v>1.5800000000000005</v>
      </c>
      <c r="O4463" s="30">
        <v>6</v>
      </c>
    </row>
    <row r="4464" spans="1:15" x14ac:dyDescent="0.35">
      <c r="A4464" s="24">
        <v>44976.157638888886</v>
      </c>
      <c r="B4464" s="25">
        <v>44976.15902777778</v>
      </c>
      <c r="C4464" s="26" t="str">
        <f>TEXT(B4464,"dd.mm.yyyy")</f>
        <v>19.02.2023</v>
      </c>
      <c r="D4464" s="27">
        <f>B4464-A4464</f>
        <v>1.3888888934161514E-3</v>
      </c>
      <c r="E4464" s="28" t="s">
        <v>53</v>
      </c>
      <c r="F4464" s="28" t="s">
        <v>869</v>
      </c>
      <c r="G4464" s="28">
        <v>1</v>
      </c>
      <c r="H4464" s="29">
        <v>0.8</v>
      </c>
      <c r="I4464" s="28">
        <v>1</v>
      </c>
      <c r="J4464" s="28" t="s">
        <v>12</v>
      </c>
      <c r="K4464" s="28">
        <v>1</v>
      </c>
      <c r="L4464" s="29">
        <v>3.7</v>
      </c>
      <c r="M4464" s="29">
        <f t="shared" si="69"/>
        <v>1.1100000000000001</v>
      </c>
      <c r="N4464" s="29">
        <v>1.1899999999999995</v>
      </c>
      <c r="O4464" s="30">
        <v>6</v>
      </c>
    </row>
    <row r="4465" spans="1:15" x14ac:dyDescent="0.35">
      <c r="A4465" s="24">
        <v>44976.158333333333</v>
      </c>
      <c r="B4465" s="25">
        <v>44976.161111111112</v>
      </c>
      <c r="C4465" s="26" t="str">
        <f>TEXT(B4465,"dd.mm.yyyy")</f>
        <v>19.02.2023</v>
      </c>
      <c r="D4465" s="27">
        <f>B4465-A4465</f>
        <v>2.7777777795563452E-3</v>
      </c>
      <c r="E4465" s="28" t="s">
        <v>13</v>
      </c>
      <c r="F4465" s="28" t="s">
        <v>218</v>
      </c>
      <c r="G4465" s="28">
        <v>1</v>
      </c>
      <c r="H4465" s="29">
        <v>0.7</v>
      </c>
      <c r="I4465" s="28">
        <v>1</v>
      </c>
      <c r="J4465" s="28" t="s">
        <v>12</v>
      </c>
      <c r="K4465" s="28">
        <v>2</v>
      </c>
      <c r="L4465" s="29">
        <v>3.7</v>
      </c>
      <c r="M4465" s="29">
        <f t="shared" si="69"/>
        <v>1.1100000000000001</v>
      </c>
      <c r="N4465" s="29">
        <v>1.1899999999999995</v>
      </c>
      <c r="O4465" s="30">
        <v>6</v>
      </c>
    </row>
    <row r="4466" spans="1:15" x14ac:dyDescent="0.35">
      <c r="A4466" s="24">
        <v>44976.159722222219</v>
      </c>
      <c r="B4466" s="25">
        <v>44976.165972222225</v>
      </c>
      <c r="C4466" s="26" t="str">
        <f>TEXT(B4466,"dd.mm.yyyy")</f>
        <v>19.02.2023</v>
      </c>
      <c r="D4466" s="27">
        <f>B4466-A4466</f>
        <v>6.2500000058207661E-3</v>
      </c>
      <c r="E4466" s="28" t="s">
        <v>41</v>
      </c>
      <c r="F4466" s="28" t="s">
        <v>664</v>
      </c>
      <c r="G4466" s="28">
        <v>1</v>
      </c>
      <c r="H4466" s="29">
        <v>4.3</v>
      </c>
      <c r="I4466" s="28">
        <v>1</v>
      </c>
      <c r="J4466" s="28" t="s">
        <v>12</v>
      </c>
      <c r="K4466" s="28">
        <v>2</v>
      </c>
      <c r="L4466" s="29">
        <v>12.9</v>
      </c>
      <c r="M4466" s="29">
        <f t="shared" si="69"/>
        <v>3.87</v>
      </c>
      <c r="N4466" s="29">
        <v>2.2299999999999986</v>
      </c>
      <c r="O4466" s="30">
        <v>19</v>
      </c>
    </row>
    <row r="4467" spans="1:15" x14ac:dyDescent="0.35">
      <c r="A4467" s="24">
        <v>44976.162499999999</v>
      </c>
      <c r="B4467" s="25">
        <v>44976.169444444444</v>
      </c>
      <c r="C4467" s="26" t="str">
        <f>TEXT(B4467,"dd.mm.yyyy")</f>
        <v>19.02.2023</v>
      </c>
      <c r="D4467" s="27">
        <f>B4467-A4467</f>
        <v>6.9444444452528842E-3</v>
      </c>
      <c r="E4467" s="28" t="s">
        <v>49</v>
      </c>
      <c r="F4467" s="28" t="s">
        <v>420</v>
      </c>
      <c r="G4467" s="28">
        <v>1</v>
      </c>
      <c r="H4467" s="29">
        <v>2.1</v>
      </c>
      <c r="I4467" s="28">
        <v>1</v>
      </c>
      <c r="J4467" s="28" t="s">
        <v>12</v>
      </c>
      <c r="K4467" s="28">
        <v>1</v>
      </c>
      <c r="L4467" s="29">
        <v>6.3</v>
      </c>
      <c r="M4467" s="29">
        <f t="shared" si="69"/>
        <v>1.89</v>
      </c>
      <c r="N4467" s="29">
        <v>0.8100000000000005</v>
      </c>
      <c r="O4467" s="30">
        <v>9</v>
      </c>
    </row>
    <row r="4468" spans="1:15" x14ac:dyDescent="0.35">
      <c r="A4468" s="24">
        <v>44976.163888888892</v>
      </c>
      <c r="B4468" s="25">
        <v>44976.167361111111</v>
      </c>
      <c r="C4468" s="26" t="str">
        <f>TEXT(B4468,"dd.mm.yyyy")</f>
        <v>19.02.2023</v>
      </c>
      <c r="D4468" s="27">
        <f>B4468-A4468</f>
        <v>3.4722222189884633E-3</v>
      </c>
      <c r="E4468" s="28" t="s">
        <v>55</v>
      </c>
      <c r="F4468" s="28" t="s">
        <v>110</v>
      </c>
      <c r="G4468" s="28">
        <v>2</v>
      </c>
      <c r="H4468" s="29">
        <v>1.3</v>
      </c>
      <c r="I4468" s="28">
        <v>1</v>
      </c>
      <c r="J4468" s="28" t="s">
        <v>12</v>
      </c>
      <c r="K4468" s="28">
        <v>2</v>
      </c>
      <c r="L4468" s="29">
        <v>3.8</v>
      </c>
      <c r="M4468" s="29">
        <f t="shared" si="69"/>
        <v>1.1399999999999999</v>
      </c>
      <c r="N4468" s="29">
        <v>1.0600000000000005</v>
      </c>
      <c r="O4468" s="30">
        <v>6</v>
      </c>
    </row>
    <row r="4469" spans="1:15" x14ac:dyDescent="0.35">
      <c r="A4469" s="24">
        <v>44976.164583333331</v>
      </c>
      <c r="B4469" s="25">
        <v>44976.166666666664</v>
      </c>
      <c r="C4469" s="26" t="str">
        <f>TEXT(B4469,"dd.mm.yyyy")</f>
        <v>19.02.2023</v>
      </c>
      <c r="D4469" s="27">
        <f>B4469-A4469</f>
        <v>2.0833333328482695E-3</v>
      </c>
      <c r="E4469" s="28" t="s">
        <v>74</v>
      </c>
      <c r="F4469" s="28" t="s">
        <v>403</v>
      </c>
      <c r="G4469" s="28">
        <v>1</v>
      </c>
      <c r="H4469" s="29">
        <v>1.1000000000000001</v>
      </c>
      <c r="I4469" s="28">
        <v>1</v>
      </c>
      <c r="J4469" s="28" t="s">
        <v>12</v>
      </c>
      <c r="K4469" s="28">
        <v>1</v>
      </c>
      <c r="L4469" s="29">
        <v>3.8</v>
      </c>
      <c r="M4469" s="29">
        <f t="shared" si="69"/>
        <v>1.1399999999999999</v>
      </c>
      <c r="N4469" s="29">
        <v>1.0600000000000005</v>
      </c>
      <c r="O4469" s="30">
        <v>6</v>
      </c>
    </row>
    <row r="4470" spans="1:15" x14ac:dyDescent="0.35">
      <c r="A4470" s="24">
        <v>44976.164583333331</v>
      </c>
      <c r="B4470" s="25">
        <v>44976.167361111111</v>
      </c>
      <c r="C4470" s="26" t="str">
        <f>TEXT(B4470,"dd.mm.yyyy")</f>
        <v>19.02.2023</v>
      </c>
      <c r="D4470" s="27">
        <f>B4470-A4470</f>
        <v>2.7777777795563452E-3</v>
      </c>
      <c r="E4470" s="28" t="s">
        <v>65</v>
      </c>
      <c r="F4470" s="28" t="s">
        <v>407</v>
      </c>
      <c r="G4470" s="28">
        <v>1</v>
      </c>
      <c r="H4470" s="29">
        <v>1.3</v>
      </c>
      <c r="I4470" s="28">
        <v>1</v>
      </c>
      <c r="J4470" s="28" t="s">
        <v>12</v>
      </c>
      <c r="K4470" s="28">
        <v>2</v>
      </c>
      <c r="L4470" s="29">
        <v>3.6</v>
      </c>
      <c r="M4470" s="29">
        <f t="shared" si="69"/>
        <v>1.08</v>
      </c>
      <c r="N4470" s="29">
        <v>1.3199999999999998</v>
      </c>
      <c r="O4470" s="30">
        <v>6</v>
      </c>
    </row>
    <row r="4471" spans="1:15" x14ac:dyDescent="0.35">
      <c r="A4471" s="24">
        <v>44976.164583333331</v>
      </c>
      <c r="B4471" s="25">
        <v>44976.168055555558</v>
      </c>
      <c r="C4471" s="26" t="str">
        <f>TEXT(B4471,"dd.mm.yyyy")</f>
        <v>19.02.2023</v>
      </c>
      <c r="D4471" s="27">
        <f>B4471-A4471</f>
        <v>3.4722222262644209E-3</v>
      </c>
      <c r="E4471" s="28" t="s">
        <v>67</v>
      </c>
      <c r="F4471" s="28" t="s">
        <v>824</v>
      </c>
      <c r="G4471" s="28">
        <v>1</v>
      </c>
      <c r="H4471" s="29">
        <v>0.6</v>
      </c>
      <c r="I4471" s="28">
        <v>1</v>
      </c>
      <c r="J4471" s="28" t="s">
        <v>12</v>
      </c>
      <c r="K4471" s="28">
        <v>1</v>
      </c>
      <c r="L4471" s="29">
        <v>3.7</v>
      </c>
      <c r="M4471" s="29">
        <f t="shared" si="69"/>
        <v>1.1100000000000001</v>
      </c>
      <c r="N4471" s="29">
        <v>1.1899999999999995</v>
      </c>
      <c r="O4471" s="30">
        <v>6</v>
      </c>
    </row>
    <row r="4472" spans="1:15" x14ac:dyDescent="0.35">
      <c r="A4472" s="24">
        <v>44976.165277777778</v>
      </c>
      <c r="B4472" s="25">
        <v>44976.168055555558</v>
      </c>
      <c r="C4472" s="26" t="str">
        <f>TEXT(B4472,"dd.mm.yyyy")</f>
        <v>19.02.2023</v>
      </c>
      <c r="D4472" s="27">
        <f>B4472-A4472</f>
        <v>2.7777777795563452E-3</v>
      </c>
      <c r="E4472" s="28" t="s">
        <v>61</v>
      </c>
      <c r="F4472" s="28" t="s">
        <v>680</v>
      </c>
      <c r="G4472" s="28">
        <v>1</v>
      </c>
      <c r="H4472" s="29">
        <v>0.9</v>
      </c>
      <c r="I4472" s="28">
        <v>1</v>
      </c>
      <c r="J4472" s="28" t="s">
        <v>12</v>
      </c>
      <c r="K4472" s="28">
        <v>2</v>
      </c>
      <c r="L4472" s="29">
        <v>3.8</v>
      </c>
      <c r="M4472" s="29">
        <f t="shared" si="69"/>
        <v>1.1399999999999999</v>
      </c>
      <c r="N4472" s="29">
        <v>1.0600000000000005</v>
      </c>
      <c r="O4472" s="30">
        <v>6</v>
      </c>
    </row>
    <row r="4473" spans="1:15" x14ac:dyDescent="0.35">
      <c r="A4473" s="24">
        <v>44976.165972222225</v>
      </c>
      <c r="B4473" s="25">
        <v>44976.170138888891</v>
      </c>
      <c r="C4473" s="26" t="str">
        <f>TEXT(B4473,"dd.mm.yyyy")</f>
        <v>19.02.2023</v>
      </c>
      <c r="D4473" s="27">
        <f>B4473-A4473</f>
        <v>4.166666665696539E-3</v>
      </c>
      <c r="E4473" s="28" t="s">
        <v>32</v>
      </c>
      <c r="F4473" s="28" t="s">
        <v>132</v>
      </c>
      <c r="G4473" s="28">
        <v>1</v>
      </c>
      <c r="H4473" s="29">
        <v>1.7</v>
      </c>
      <c r="I4473" s="28">
        <v>1</v>
      </c>
      <c r="J4473" s="28" t="s">
        <v>12</v>
      </c>
      <c r="K4473" s="28">
        <v>2</v>
      </c>
      <c r="L4473" s="29">
        <v>3.9</v>
      </c>
      <c r="M4473" s="29">
        <f t="shared" si="69"/>
        <v>1.17</v>
      </c>
      <c r="N4473" s="29">
        <v>0.93000000000000016</v>
      </c>
      <c r="O4473" s="30">
        <v>6</v>
      </c>
    </row>
    <row r="4474" spans="1:15" x14ac:dyDescent="0.35">
      <c r="A4474" s="24">
        <v>44976.166666666664</v>
      </c>
      <c r="B4474" s="25">
        <v>44976.173611111109</v>
      </c>
      <c r="C4474" s="26" t="str">
        <f>TEXT(B4474,"dd.mm.yyyy")</f>
        <v>19.02.2023</v>
      </c>
      <c r="D4474" s="27">
        <f>B4474-A4474</f>
        <v>6.9444444452528842E-3</v>
      </c>
      <c r="E4474" s="28" t="s">
        <v>56</v>
      </c>
      <c r="F4474" s="28" t="s">
        <v>110</v>
      </c>
      <c r="G4474" s="28">
        <v>1</v>
      </c>
      <c r="H4474" s="29">
        <v>2.9</v>
      </c>
      <c r="I4474" s="28">
        <v>1</v>
      </c>
      <c r="J4474" s="28" t="s">
        <v>12</v>
      </c>
      <c r="K4474" s="28">
        <v>1</v>
      </c>
      <c r="L4474" s="29">
        <v>8.6999999999999993</v>
      </c>
      <c r="M4474" s="29">
        <f t="shared" si="69"/>
        <v>2.61</v>
      </c>
      <c r="N4474" s="29">
        <v>2.6900000000000013</v>
      </c>
      <c r="O4474" s="30">
        <v>14</v>
      </c>
    </row>
    <row r="4475" spans="1:15" x14ac:dyDescent="0.35">
      <c r="A4475" s="24">
        <v>44976.168749999997</v>
      </c>
      <c r="B4475" s="25">
        <v>44976.171527777777</v>
      </c>
      <c r="C4475" s="26" t="str">
        <f>TEXT(B4475,"dd.mm.yyyy")</f>
        <v>19.02.2023</v>
      </c>
      <c r="D4475" s="27">
        <f>B4475-A4475</f>
        <v>2.7777777795563452E-3</v>
      </c>
      <c r="E4475" s="28" t="s">
        <v>40</v>
      </c>
      <c r="F4475" s="28" t="s">
        <v>741</v>
      </c>
      <c r="G4475" s="28">
        <v>1</v>
      </c>
      <c r="H4475" s="29">
        <v>0.9</v>
      </c>
      <c r="I4475" s="28">
        <v>1</v>
      </c>
      <c r="J4475" s="28" t="s">
        <v>12</v>
      </c>
      <c r="K4475" s="28">
        <v>2</v>
      </c>
      <c r="L4475" s="29">
        <v>3.6</v>
      </c>
      <c r="M4475" s="29">
        <f t="shared" si="69"/>
        <v>1.08</v>
      </c>
      <c r="N4475" s="29">
        <v>1.3199999999999998</v>
      </c>
      <c r="O4475" s="30">
        <v>6</v>
      </c>
    </row>
    <row r="4476" spans="1:15" x14ac:dyDescent="0.35">
      <c r="A4476" s="24">
        <v>44976.169444444444</v>
      </c>
      <c r="B4476" s="25">
        <v>44976.172222222223</v>
      </c>
      <c r="C4476" s="26" t="str">
        <f>TEXT(B4476,"dd.mm.yyyy")</f>
        <v>19.02.2023</v>
      </c>
      <c r="D4476" s="27">
        <f>B4476-A4476</f>
        <v>2.7777777795563452E-3</v>
      </c>
      <c r="E4476" s="28" t="s">
        <v>44</v>
      </c>
      <c r="F4476" s="28" t="s">
        <v>754</v>
      </c>
      <c r="G4476" s="28">
        <v>1</v>
      </c>
      <c r="H4476" s="29">
        <v>1</v>
      </c>
      <c r="I4476" s="28">
        <v>1</v>
      </c>
      <c r="J4476" s="28" t="s">
        <v>12</v>
      </c>
      <c r="K4476" s="28">
        <v>2</v>
      </c>
      <c r="L4476" s="29">
        <v>3.8</v>
      </c>
      <c r="M4476" s="29">
        <f t="shared" si="69"/>
        <v>1.1399999999999999</v>
      </c>
      <c r="N4476" s="29">
        <v>1.0600000000000005</v>
      </c>
      <c r="O4476" s="30">
        <v>6</v>
      </c>
    </row>
    <row r="4477" spans="1:15" x14ac:dyDescent="0.35">
      <c r="A4477" s="24">
        <v>44976.169444444444</v>
      </c>
      <c r="B4477" s="25">
        <v>44976.175000000003</v>
      </c>
      <c r="C4477" s="26" t="str">
        <f>TEXT(B4477,"dd.mm.yyyy")</f>
        <v>19.02.2023</v>
      </c>
      <c r="D4477" s="27">
        <f>B4477-A4477</f>
        <v>5.5555555591126904E-3</v>
      </c>
      <c r="E4477" s="28" t="s">
        <v>59</v>
      </c>
      <c r="F4477" s="28" t="s">
        <v>418</v>
      </c>
      <c r="G4477" s="28">
        <v>1</v>
      </c>
      <c r="H4477" s="29">
        <v>2.5</v>
      </c>
      <c r="I4477" s="28">
        <v>1</v>
      </c>
      <c r="J4477" s="28" t="s">
        <v>12</v>
      </c>
      <c r="K4477" s="28">
        <v>1</v>
      </c>
      <c r="L4477" s="29">
        <v>7.5</v>
      </c>
      <c r="M4477" s="29">
        <f t="shared" si="69"/>
        <v>2.25</v>
      </c>
      <c r="N4477" s="29">
        <v>2.25</v>
      </c>
      <c r="O4477" s="30">
        <v>12</v>
      </c>
    </row>
    <row r="4478" spans="1:15" x14ac:dyDescent="0.35">
      <c r="A4478" s="24">
        <v>44976.17083333333</v>
      </c>
      <c r="B4478" s="25">
        <v>44976.175000000003</v>
      </c>
      <c r="C4478" s="26" t="str">
        <f>TEXT(B4478,"dd.mm.yyyy")</f>
        <v>19.02.2023</v>
      </c>
      <c r="D4478" s="27">
        <f>B4478-A4478</f>
        <v>4.1666666729724966E-3</v>
      </c>
      <c r="E4478" s="28" t="s">
        <v>72</v>
      </c>
      <c r="F4478" s="28" t="s">
        <v>152</v>
      </c>
      <c r="G4478" s="28">
        <v>1</v>
      </c>
      <c r="H4478" s="29">
        <v>1.2</v>
      </c>
      <c r="I4478" s="28">
        <v>1</v>
      </c>
      <c r="J4478" s="28" t="s">
        <v>12</v>
      </c>
      <c r="K4478" s="28">
        <v>2</v>
      </c>
      <c r="L4478" s="29">
        <v>3.4</v>
      </c>
      <c r="M4478" s="29">
        <f t="shared" si="69"/>
        <v>1.02</v>
      </c>
      <c r="N4478" s="29">
        <v>0.58000000000000007</v>
      </c>
      <c r="O4478" s="30">
        <v>5</v>
      </c>
    </row>
    <row r="4479" spans="1:15" x14ac:dyDescent="0.35">
      <c r="A4479" s="24">
        <v>44976.171527777777</v>
      </c>
      <c r="B4479" s="25">
        <v>44976.175000000003</v>
      </c>
      <c r="C4479" s="26" t="str">
        <f>TEXT(B4479,"dd.mm.yyyy")</f>
        <v>19.02.2023</v>
      </c>
      <c r="D4479" s="27">
        <f>B4479-A4479</f>
        <v>3.4722222262644209E-3</v>
      </c>
      <c r="E4479" s="28" t="s">
        <v>75</v>
      </c>
      <c r="F4479" s="28" t="s">
        <v>351</v>
      </c>
      <c r="G4479" s="28">
        <v>1</v>
      </c>
      <c r="H4479" s="29">
        <v>1.4</v>
      </c>
      <c r="I4479" s="28">
        <v>1</v>
      </c>
      <c r="J4479" s="28" t="s">
        <v>12</v>
      </c>
      <c r="K4479" s="28">
        <v>2</v>
      </c>
      <c r="L4479" s="29">
        <v>3.6</v>
      </c>
      <c r="M4479" s="29">
        <f t="shared" si="69"/>
        <v>1.08</v>
      </c>
      <c r="N4479" s="29">
        <v>1.3199999999999998</v>
      </c>
      <c r="O4479" s="30">
        <v>6</v>
      </c>
    </row>
    <row r="4480" spans="1:15" x14ac:dyDescent="0.35">
      <c r="A4480" s="24">
        <v>44976.172222222223</v>
      </c>
      <c r="B4480" s="25">
        <v>44976.179166666669</v>
      </c>
      <c r="C4480" s="26" t="str">
        <f>TEXT(B4480,"dd.mm.yyyy")</f>
        <v>19.02.2023</v>
      </c>
      <c r="D4480" s="27">
        <f>B4480-A4480</f>
        <v>6.9444444452528842E-3</v>
      </c>
      <c r="E4480" s="28" t="s">
        <v>47</v>
      </c>
      <c r="F4480" s="28" t="s">
        <v>243</v>
      </c>
      <c r="G4480" s="28">
        <v>1</v>
      </c>
      <c r="H4480" s="29">
        <v>2.1</v>
      </c>
      <c r="I4480" s="28">
        <v>1</v>
      </c>
      <c r="J4480" s="28" t="s">
        <v>12</v>
      </c>
      <c r="K4480" s="28">
        <v>2</v>
      </c>
      <c r="L4480" s="29">
        <v>6.3</v>
      </c>
      <c r="M4480" s="29">
        <f t="shared" si="69"/>
        <v>1.89</v>
      </c>
      <c r="N4480" s="29">
        <v>1.8099999999999996</v>
      </c>
      <c r="O4480" s="30">
        <v>10</v>
      </c>
    </row>
    <row r="4481" spans="1:15" x14ac:dyDescent="0.35">
      <c r="A4481" s="24">
        <v>44976.17291666667</v>
      </c>
      <c r="B4481" s="25">
        <v>44976.175694444442</v>
      </c>
      <c r="C4481" s="26" t="str">
        <f>TEXT(B4481,"dd.mm.yyyy")</f>
        <v>19.02.2023</v>
      </c>
      <c r="D4481" s="27">
        <f>B4481-A4481</f>
        <v>2.7777777722803876E-3</v>
      </c>
      <c r="E4481" s="28" t="s">
        <v>16</v>
      </c>
      <c r="F4481" s="28" t="s">
        <v>439</v>
      </c>
      <c r="G4481" s="28">
        <v>2</v>
      </c>
      <c r="H4481" s="29">
        <v>1.2</v>
      </c>
      <c r="I4481" s="28">
        <v>1</v>
      </c>
      <c r="J4481" s="28" t="s">
        <v>12</v>
      </c>
      <c r="K4481" s="28">
        <v>2</v>
      </c>
      <c r="L4481" s="29">
        <v>3.4</v>
      </c>
      <c r="M4481" s="29">
        <f t="shared" si="69"/>
        <v>1.02</v>
      </c>
      <c r="N4481" s="29">
        <v>1.5800000000000005</v>
      </c>
      <c r="O4481" s="30">
        <v>6</v>
      </c>
    </row>
    <row r="4482" spans="1:15" x14ac:dyDescent="0.35">
      <c r="A4482" s="24">
        <v>44976.174305555556</v>
      </c>
      <c r="B4482" s="25">
        <v>44976.177083333336</v>
      </c>
      <c r="C4482" s="26" t="str">
        <f>TEXT(B4482,"dd.mm.yyyy")</f>
        <v>19.02.2023</v>
      </c>
      <c r="D4482" s="27">
        <f>B4482-A4482</f>
        <v>2.7777777795563452E-3</v>
      </c>
      <c r="E4482" s="28" t="s">
        <v>53</v>
      </c>
      <c r="F4482" s="28" t="s">
        <v>446</v>
      </c>
      <c r="G4482" s="28">
        <v>2</v>
      </c>
      <c r="H4482" s="29">
        <v>0.8</v>
      </c>
      <c r="I4482" s="28">
        <v>1</v>
      </c>
      <c r="J4482" s="28" t="s">
        <v>12</v>
      </c>
      <c r="K4482" s="28">
        <v>2</v>
      </c>
      <c r="L4482" s="29">
        <v>3.5</v>
      </c>
      <c r="M4482" s="29">
        <f t="shared" si="69"/>
        <v>1.05</v>
      </c>
      <c r="N4482" s="29">
        <v>1.4500000000000002</v>
      </c>
      <c r="O4482" s="30">
        <v>6</v>
      </c>
    </row>
    <row r="4483" spans="1:15" x14ac:dyDescent="0.35">
      <c r="A4483" s="24">
        <v>44976.174305555556</v>
      </c>
      <c r="B4483" s="25">
        <v>44976.186805555553</v>
      </c>
      <c r="C4483" s="26" t="str">
        <f>TEXT(B4483,"dd.mm.yyyy")</f>
        <v>19.02.2023</v>
      </c>
      <c r="D4483" s="27">
        <f>B4483-A4483</f>
        <v>1.2499999997089617E-2</v>
      </c>
      <c r="E4483" s="28" t="s">
        <v>57</v>
      </c>
      <c r="F4483" s="28" t="s">
        <v>775</v>
      </c>
      <c r="G4483" s="28">
        <v>1</v>
      </c>
      <c r="H4483" s="29">
        <v>4.4000000000000004</v>
      </c>
      <c r="I4483" s="28">
        <v>1</v>
      </c>
      <c r="J4483" s="28" t="s">
        <v>12</v>
      </c>
      <c r="K4483" s="28">
        <v>1</v>
      </c>
      <c r="L4483" s="29">
        <v>13.2</v>
      </c>
      <c r="M4483" s="29">
        <f t="shared" ref="M4483:M4546" si="70">L4483*30%</f>
        <v>3.9599999999999995</v>
      </c>
      <c r="N4483" s="29">
        <v>2.84</v>
      </c>
      <c r="O4483" s="30">
        <v>20</v>
      </c>
    </row>
    <row r="4484" spans="1:15" x14ac:dyDescent="0.35">
      <c r="A4484" s="24">
        <v>44976.175694444442</v>
      </c>
      <c r="B4484" s="25">
        <v>44976.183333333334</v>
      </c>
      <c r="C4484" s="26" t="str">
        <f>TEXT(B4484,"dd.mm.yyyy")</f>
        <v>19.02.2023</v>
      </c>
      <c r="D4484" s="27">
        <f>B4484-A4484</f>
        <v>7.6388888919609599E-3</v>
      </c>
      <c r="E4484" s="28" t="s">
        <v>22</v>
      </c>
      <c r="F4484" s="28" t="s">
        <v>521</v>
      </c>
      <c r="G4484" s="28">
        <v>1</v>
      </c>
      <c r="H4484" s="29">
        <v>5.4</v>
      </c>
      <c r="I4484" s="28">
        <v>1</v>
      </c>
      <c r="J4484" s="28" t="s">
        <v>12</v>
      </c>
      <c r="K4484" s="28">
        <v>1</v>
      </c>
      <c r="L4484" s="29">
        <v>16.2</v>
      </c>
      <c r="M4484" s="29">
        <f t="shared" si="70"/>
        <v>4.8599999999999994</v>
      </c>
      <c r="N4484" s="29">
        <v>1.9400000000000013</v>
      </c>
      <c r="O4484" s="30">
        <v>23</v>
      </c>
    </row>
    <row r="4485" spans="1:15" x14ac:dyDescent="0.35">
      <c r="A4485" s="24">
        <v>44976.175694444442</v>
      </c>
      <c r="B4485" s="25">
        <v>44976.184027777781</v>
      </c>
      <c r="C4485" s="26" t="str">
        <f>TEXT(B4485,"dd.mm.yyyy")</f>
        <v>19.02.2023</v>
      </c>
      <c r="D4485" s="27">
        <f>B4485-A4485</f>
        <v>8.3333333386690356E-3</v>
      </c>
      <c r="E4485" s="28" t="s">
        <v>29</v>
      </c>
      <c r="F4485" s="28" t="s">
        <v>563</v>
      </c>
      <c r="G4485" s="28">
        <v>2</v>
      </c>
      <c r="H4485" s="29">
        <v>3.2</v>
      </c>
      <c r="I4485" s="28">
        <v>1</v>
      </c>
      <c r="J4485" s="28" t="s">
        <v>12</v>
      </c>
      <c r="K4485" s="28">
        <v>1</v>
      </c>
      <c r="L4485" s="29">
        <v>9.6</v>
      </c>
      <c r="M4485" s="29">
        <f t="shared" si="70"/>
        <v>2.88</v>
      </c>
      <c r="N4485" s="29">
        <v>2.5200000000000014</v>
      </c>
      <c r="O4485" s="30">
        <v>15</v>
      </c>
    </row>
    <row r="4486" spans="1:15" x14ac:dyDescent="0.35">
      <c r="A4486" s="24">
        <v>44976.177777777775</v>
      </c>
      <c r="B4486" s="25">
        <v>44976.182638888888</v>
      </c>
      <c r="C4486" s="26" t="str">
        <f>TEXT(B4486,"dd.mm.yyyy")</f>
        <v>19.02.2023</v>
      </c>
      <c r="D4486" s="27">
        <f>B4486-A4486</f>
        <v>4.8611111124046147E-3</v>
      </c>
      <c r="E4486" s="28" t="s">
        <v>16</v>
      </c>
      <c r="F4486" s="28" t="s">
        <v>793</v>
      </c>
      <c r="G4486" s="28">
        <v>2</v>
      </c>
      <c r="H4486" s="29">
        <v>3</v>
      </c>
      <c r="I4486" s="28">
        <v>1</v>
      </c>
      <c r="J4486" s="28" t="s">
        <v>12</v>
      </c>
      <c r="K4486" s="28">
        <v>1</v>
      </c>
      <c r="L4486" s="29">
        <v>9</v>
      </c>
      <c r="M4486" s="29">
        <f t="shared" si="70"/>
        <v>2.6999999999999997</v>
      </c>
      <c r="N4486" s="29">
        <v>2.3000000000000007</v>
      </c>
      <c r="O4486" s="30">
        <v>14</v>
      </c>
    </row>
    <row r="4487" spans="1:15" x14ac:dyDescent="0.35">
      <c r="A4487" s="24">
        <v>44976.179166666669</v>
      </c>
      <c r="B4487" s="25">
        <v>44976.180555555555</v>
      </c>
      <c r="C4487" s="26" t="str">
        <f>TEXT(B4487,"dd.mm.yyyy")</f>
        <v>19.02.2023</v>
      </c>
      <c r="D4487" s="27">
        <f>B4487-A4487</f>
        <v>1.3888888861401938E-3</v>
      </c>
      <c r="E4487" s="28" t="s">
        <v>74</v>
      </c>
      <c r="F4487" s="28" t="s">
        <v>790</v>
      </c>
      <c r="G4487" s="28">
        <v>1</v>
      </c>
      <c r="H4487" s="29">
        <v>0.7</v>
      </c>
      <c r="I4487" s="28">
        <v>1</v>
      </c>
      <c r="J4487" s="28" t="s">
        <v>12</v>
      </c>
      <c r="K4487" s="28">
        <v>1</v>
      </c>
      <c r="L4487" s="29">
        <v>3.2</v>
      </c>
      <c r="M4487" s="29">
        <f t="shared" si="70"/>
        <v>0.96</v>
      </c>
      <c r="N4487" s="29">
        <v>0.83999999999999986</v>
      </c>
      <c r="O4487" s="30">
        <v>5</v>
      </c>
    </row>
    <row r="4488" spans="1:15" x14ac:dyDescent="0.35">
      <c r="A4488" s="24">
        <v>44976.179166666669</v>
      </c>
      <c r="B4488" s="25">
        <v>44976.192361111112</v>
      </c>
      <c r="C4488" s="26" t="str">
        <f>TEXT(B4488,"dd.mm.yyyy")</f>
        <v>19.02.2023</v>
      </c>
      <c r="D4488" s="27">
        <f>B4488-A4488</f>
        <v>1.3194444443797693E-2</v>
      </c>
      <c r="E4488" s="28" t="s">
        <v>21</v>
      </c>
      <c r="F4488" s="28" t="s">
        <v>802</v>
      </c>
      <c r="G4488" s="28">
        <v>1</v>
      </c>
      <c r="H4488" s="29">
        <v>10.8</v>
      </c>
      <c r="I4488" s="28">
        <v>1</v>
      </c>
      <c r="J4488" s="28" t="s">
        <v>12</v>
      </c>
      <c r="K4488" s="28">
        <v>1</v>
      </c>
      <c r="L4488" s="29">
        <v>32.4</v>
      </c>
      <c r="M4488" s="29">
        <f t="shared" si="70"/>
        <v>9.7199999999999989</v>
      </c>
      <c r="N4488" s="29">
        <v>6.8800000000000026</v>
      </c>
      <c r="O4488" s="30">
        <v>49</v>
      </c>
    </row>
    <row r="4489" spans="1:15" x14ac:dyDescent="0.35">
      <c r="A4489" s="24">
        <v>44976.179166666669</v>
      </c>
      <c r="B4489" s="25">
        <v>44976.193055555559</v>
      </c>
      <c r="C4489" s="26" t="str">
        <f>TEXT(B4489,"dd.mm.yyyy")</f>
        <v>19.02.2023</v>
      </c>
      <c r="D4489" s="27">
        <f>B4489-A4489</f>
        <v>1.3888888890505768E-2</v>
      </c>
      <c r="E4489" s="28" t="s">
        <v>21</v>
      </c>
      <c r="F4489" s="28" t="s">
        <v>250</v>
      </c>
      <c r="G4489" s="28">
        <v>2</v>
      </c>
      <c r="H4489" s="29">
        <v>9</v>
      </c>
      <c r="I4489" s="28">
        <v>1</v>
      </c>
      <c r="J4489" s="28" t="s">
        <v>12</v>
      </c>
      <c r="K4489" s="28">
        <v>2</v>
      </c>
      <c r="L4489" s="29">
        <v>27</v>
      </c>
      <c r="M4489" s="29">
        <f t="shared" si="70"/>
        <v>8.1</v>
      </c>
      <c r="N4489" s="29">
        <v>3.8999999999999986</v>
      </c>
      <c r="O4489" s="30">
        <v>39</v>
      </c>
    </row>
    <row r="4490" spans="1:15" x14ac:dyDescent="0.35">
      <c r="A4490" s="24">
        <v>44976.179861111108</v>
      </c>
      <c r="B4490" s="25">
        <v>44976.194444444445</v>
      </c>
      <c r="C4490" s="26" t="str">
        <f>TEXT(B4490,"dd.mm.yyyy")</f>
        <v>19.02.2023</v>
      </c>
      <c r="D4490" s="27">
        <f>B4490-A4490</f>
        <v>1.4583333337213844E-2</v>
      </c>
      <c r="E4490" s="28" t="s">
        <v>45</v>
      </c>
      <c r="F4490" s="28" t="s">
        <v>507</v>
      </c>
      <c r="G4490" s="28">
        <v>1</v>
      </c>
      <c r="H4490" s="29">
        <v>8.1999999999999993</v>
      </c>
      <c r="I4490" s="28">
        <v>1</v>
      </c>
      <c r="J4490" s="28" t="s">
        <v>12</v>
      </c>
      <c r="K4490" s="28">
        <v>2</v>
      </c>
      <c r="L4490" s="29">
        <v>24.6</v>
      </c>
      <c r="M4490" s="29">
        <f t="shared" si="70"/>
        <v>7.38</v>
      </c>
      <c r="N4490" s="29">
        <v>3.0199999999999996</v>
      </c>
      <c r="O4490" s="30">
        <v>35</v>
      </c>
    </row>
    <row r="4491" spans="1:15" x14ac:dyDescent="0.35">
      <c r="A4491" s="24">
        <v>44976.179861111108</v>
      </c>
      <c r="B4491" s="25">
        <v>44976.182638888888</v>
      </c>
      <c r="C4491" s="26" t="str">
        <f>TEXT(B4491,"dd.mm.yyyy")</f>
        <v>19.02.2023</v>
      </c>
      <c r="D4491" s="27">
        <f>B4491-A4491</f>
        <v>2.7777777795563452E-3</v>
      </c>
      <c r="E4491" s="28" t="s">
        <v>44</v>
      </c>
      <c r="F4491" s="28" t="s">
        <v>102</v>
      </c>
      <c r="G4491" s="28">
        <v>1</v>
      </c>
      <c r="H4491" s="29">
        <v>1</v>
      </c>
      <c r="I4491" s="28">
        <v>1</v>
      </c>
      <c r="J4491" s="28" t="s">
        <v>12</v>
      </c>
      <c r="K4491" s="28">
        <v>1</v>
      </c>
      <c r="L4491" s="29">
        <v>3.8</v>
      </c>
      <c r="M4491" s="29">
        <f t="shared" si="70"/>
        <v>1.1399999999999999</v>
      </c>
      <c r="N4491" s="29">
        <v>1.0600000000000005</v>
      </c>
      <c r="O4491" s="30">
        <v>6</v>
      </c>
    </row>
    <row r="4492" spans="1:15" x14ac:dyDescent="0.35">
      <c r="A4492" s="24">
        <v>44976.179861111108</v>
      </c>
      <c r="B4492" s="25">
        <v>44976.1875</v>
      </c>
      <c r="C4492" s="26" t="str">
        <f>TEXT(B4492,"dd.mm.yyyy")</f>
        <v>19.02.2023</v>
      </c>
      <c r="D4492" s="27">
        <f>B4492-A4492</f>
        <v>7.6388888919609599E-3</v>
      </c>
      <c r="E4492" s="28" t="s">
        <v>11</v>
      </c>
      <c r="F4492" s="28" t="s">
        <v>533</v>
      </c>
      <c r="G4492" s="28">
        <v>2</v>
      </c>
      <c r="H4492" s="29">
        <v>3.9</v>
      </c>
      <c r="I4492" s="28">
        <v>1</v>
      </c>
      <c r="J4492" s="28" t="s">
        <v>12</v>
      </c>
      <c r="K4492" s="28">
        <v>1</v>
      </c>
      <c r="L4492" s="29">
        <v>11.7</v>
      </c>
      <c r="M4492" s="29">
        <f t="shared" si="70"/>
        <v>3.51</v>
      </c>
      <c r="N4492" s="29">
        <v>2.7900000000000009</v>
      </c>
      <c r="O4492" s="30">
        <v>18</v>
      </c>
    </row>
    <row r="4493" spans="1:15" x14ac:dyDescent="0.35">
      <c r="A4493" s="24">
        <v>44976.179861111108</v>
      </c>
      <c r="B4493" s="25">
        <v>44976.195833333331</v>
      </c>
      <c r="C4493" s="26" t="str">
        <f>TEXT(B4493,"dd.mm.yyyy")</f>
        <v>19.02.2023</v>
      </c>
      <c r="D4493" s="27">
        <f>B4493-A4493</f>
        <v>1.5972222223354038E-2</v>
      </c>
      <c r="E4493" s="28" t="s">
        <v>29</v>
      </c>
      <c r="F4493" s="28" t="s">
        <v>167</v>
      </c>
      <c r="G4493" s="28">
        <v>1</v>
      </c>
      <c r="H4493" s="29">
        <v>13.3</v>
      </c>
      <c r="I4493" s="28">
        <v>1</v>
      </c>
      <c r="J4493" s="28" t="s">
        <v>12</v>
      </c>
      <c r="K4493" s="28">
        <v>2</v>
      </c>
      <c r="L4493" s="29">
        <v>39.9</v>
      </c>
      <c r="M4493" s="29">
        <f t="shared" si="70"/>
        <v>11.969999999999999</v>
      </c>
      <c r="N4493" s="29">
        <v>10.130000000000003</v>
      </c>
      <c r="O4493" s="30">
        <v>62</v>
      </c>
    </row>
    <row r="4494" spans="1:15" x14ac:dyDescent="0.35">
      <c r="A4494" s="24">
        <v>44976.180555555555</v>
      </c>
      <c r="B4494" s="25">
        <v>44976.195138888892</v>
      </c>
      <c r="C4494" s="26" t="str">
        <f>TEXT(B4494,"dd.mm.yyyy")</f>
        <v>19.02.2023</v>
      </c>
      <c r="D4494" s="27">
        <f>B4494-A4494</f>
        <v>1.4583333337213844E-2</v>
      </c>
      <c r="E4494" s="28" t="s">
        <v>68</v>
      </c>
      <c r="F4494" s="28" t="s">
        <v>846</v>
      </c>
      <c r="G4494" s="28">
        <v>2</v>
      </c>
      <c r="H4494" s="29">
        <v>17.2</v>
      </c>
      <c r="I4494" s="28">
        <v>2</v>
      </c>
      <c r="J4494" s="28" t="s">
        <v>12</v>
      </c>
      <c r="K4494" s="28">
        <v>2</v>
      </c>
      <c r="L4494" s="29">
        <v>51.6</v>
      </c>
      <c r="M4494" s="29">
        <f t="shared" si="70"/>
        <v>15.48</v>
      </c>
      <c r="N4494" s="29">
        <v>5.9199999999999946</v>
      </c>
      <c r="O4494" s="30">
        <v>73</v>
      </c>
    </row>
    <row r="4495" spans="1:15" x14ac:dyDescent="0.35">
      <c r="A4495" s="24">
        <v>44976.181250000001</v>
      </c>
      <c r="B4495" s="25">
        <v>44976.197222222225</v>
      </c>
      <c r="C4495" s="26" t="str">
        <f>TEXT(B4495,"dd.mm.yyyy")</f>
        <v>19.02.2023</v>
      </c>
      <c r="D4495" s="27">
        <f>B4495-A4495</f>
        <v>1.5972222223354038E-2</v>
      </c>
      <c r="E4495" s="28" t="s">
        <v>57</v>
      </c>
      <c r="F4495" s="28" t="s">
        <v>131</v>
      </c>
      <c r="G4495" s="28">
        <v>1</v>
      </c>
      <c r="H4495" s="29">
        <v>18.399999999999999</v>
      </c>
      <c r="I4495" s="28">
        <v>1</v>
      </c>
      <c r="J4495" s="28" t="s">
        <v>12</v>
      </c>
      <c r="K4495" s="28">
        <v>1</v>
      </c>
      <c r="L4495" s="29">
        <v>55.2</v>
      </c>
      <c r="M4495" s="29">
        <f t="shared" si="70"/>
        <v>16.559999999999999</v>
      </c>
      <c r="N4495" s="29">
        <v>11.239999999999995</v>
      </c>
      <c r="O4495" s="30">
        <v>83</v>
      </c>
    </row>
    <row r="4496" spans="1:15" x14ac:dyDescent="0.35">
      <c r="A4496" s="24">
        <v>44976.181250000001</v>
      </c>
      <c r="B4496" s="25">
        <v>44976.188194444447</v>
      </c>
      <c r="C4496" s="26" t="str">
        <f>TEXT(B4496,"dd.mm.yyyy")</f>
        <v>19.02.2023</v>
      </c>
      <c r="D4496" s="27">
        <f>B4496-A4496</f>
        <v>6.9444444452528842E-3</v>
      </c>
      <c r="E4496" s="28" t="s">
        <v>51</v>
      </c>
      <c r="F4496" s="28" t="s">
        <v>895</v>
      </c>
      <c r="G4496" s="28">
        <v>1</v>
      </c>
      <c r="H4496" s="29">
        <v>3.2</v>
      </c>
      <c r="I4496" s="28">
        <v>1</v>
      </c>
      <c r="J4496" s="28" t="s">
        <v>12</v>
      </c>
      <c r="K4496" s="28">
        <v>1</v>
      </c>
      <c r="L4496" s="29">
        <v>9.6</v>
      </c>
      <c r="M4496" s="29">
        <f t="shared" si="70"/>
        <v>2.88</v>
      </c>
      <c r="N4496" s="29">
        <v>1.5200000000000014</v>
      </c>
      <c r="O4496" s="30">
        <v>14</v>
      </c>
    </row>
    <row r="4497" spans="1:15" x14ac:dyDescent="0.35">
      <c r="A4497" s="24">
        <v>44976.181250000001</v>
      </c>
      <c r="B4497" s="25">
        <v>44976.195138888892</v>
      </c>
      <c r="C4497" s="26" t="str">
        <f>TEXT(B4497,"dd.mm.yyyy")</f>
        <v>19.02.2023</v>
      </c>
      <c r="D4497" s="27">
        <f>B4497-A4497</f>
        <v>1.3888888890505768E-2</v>
      </c>
      <c r="E4497" s="28" t="s">
        <v>76</v>
      </c>
      <c r="F4497" s="28" t="s">
        <v>420</v>
      </c>
      <c r="G4497" s="28">
        <v>1</v>
      </c>
      <c r="H4497" s="29">
        <v>13.5</v>
      </c>
      <c r="I4497" s="28">
        <v>1</v>
      </c>
      <c r="J4497" s="28" t="s">
        <v>18</v>
      </c>
      <c r="K4497" s="28">
        <v>2</v>
      </c>
      <c r="L4497" s="29">
        <v>40.5</v>
      </c>
      <c r="M4497" s="29">
        <f t="shared" si="70"/>
        <v>12.15</v>
      </c>
      <c r="N4497" s="29">
        <v>8.3500000000000014</v>
      </c>
      <c r="O4497" s="30">
        <v>61</v>
      </c>
    </row>
    <row r="4498" spans="1:15" x14ac:dyDescent="0.35">
      <c r="A4498" s="24">
        <v>44976.183333333334</v>
      </c>
      <c r="B4498" s="25">
        <v>44976.186111111114</v>
      </c>
      <c r="C4498" s="26" t="str">
        <f>TEXT(B4498,"dd.mm.yyyy")</f>
        <v>19.02.2023</v>
      </c>
      <c r="D4498" s="27">
        <f>B4498-A4498</f>
        <v>2.7777777795563452E-3</v>
      </c>
      <c r="E4498" s="28" t="s">
        <v>21</v>
      </c>
      <c r="F4498" s="28" t="s">
        <v>590</v>
      </c>
      <c r="G4498" s="28">
        <v>1</v>
      </c>
      <c r="H4498" s="29">
        <v>0.8</v>
      </c>
      <c r="I4498" s="28">
        <v>1</v>
      </c>
      <c r="J4498" s="28" t="s">
        <v>18</v>
      </c>
      <c r="K4498" s="28">
        <v>1</v>
      </c>
      <c r="L4498" s="29">
        <v>3.9</v>
      </c>
      <c r="M4498" s="29">
        <f t="shared" si="70"/>
        <v>1.17</v>
      </c>
      <c r="N4498" s="29">
        <v>0.93000000000000016</v>
      </c>
      <c r="O4498" s="30">
        <v>6</v>
      </c>
    </row>
    <row r="4499" spans="1:15" x14ac:dyDescent="0.35">
      <c r="A4499" s="24">
        <v>44976.183333333334</v>
      </c>
      <c r="B4499" s="25">
        <v>44976.193749999999</v>
      </c>
      <c r="C4499" s="26" t="str">
        <f>TEXT(B4499,"dd.mm.yyyy")</f>
        <v>19.02.2023</v>
      </c>
      <c r="D4499" s="27">
        <f>B4499-A4499</f>
        <v>1.0416666664241347E-2</v>
      </c>
      <c r="E4499" s="28" t="s">
        <v>21</v>
      </c>
      <c r="F4499" s="28" t="s">
        <v>648</v>
      </c>
      <c r="G4499" s="28">
        <v>1</v>
      </c>
      <c r="H4499" s="29">
        <v>4.5</v>
      </c>
      <c r="I4499" s="28">
        <v>1</v>
      </c>
      <c r="J4499" s="28" t="s">
        <v>12</v>
      </c>
      <c r="K4499" s="28">
        <v>2</v>
      </c>
      <c r="L4499" s="29">
        <v>13.5</v>
      </c>
      <c r="M4499" s="29">
        <f t="shared" si="70"/>
        <v>4.05</v>
      </c>
      <c r="N4499" s="29">
        <v>2.4499999999999993</v>
      </c>
      <c r="O4499" s="30">
        <v>20</v>
      </c>
    </row>
    <row r="4500" spans="1:15" x14ac:dyDescent="0.35">
      <c r="A4500" s="24">
        <v>44976.183333333334</v>
      </c>
      <c r="B4500" s="25">
        <v>44976.193055555559</v>
      </c>
      <c r="C4500" s="26" t="str">
        <f>TEXT(B4500,"dd.mm.yyyy")</f>
        <v>19.02.2023</v>
      </c>
      <c r="D4500" s="27">
        <f>B4500-A4500</f>
        <v>9.7222222248092294E-3</v>
      </c>
      <c r="E4500" s="28" t="s">
        <v>41</v>
      </c>
      <c r="F4500" s="28" t="s">
        <v>510</v>
      </c>
      <c r="G4500" s="28">
        <v>1</v>
      </c>
      <c r="H4500" s="29">
        <v>3.9</v>
      </c>
      <c r="I4500" s="28">
        <v>1</v>
      </c>
      <c r="J4500" s="28" t="s">
        <v>12</v>
      </c>
      <c r="K4500" s="28">
        <v>1</v>
      </c>
      <c r="L4500" s="29">
        <v>11.7</v>
      </c>
      <c r="M4500" s="29">
        <f t="shared" si="70"/>
        <v>3.51</v>
      </c>
      <c r="N4500" s="29">
        <v>1.7900000000000009</v>
      </c>
      <c r="O4500" s="30">
        <v>17</v>
      </c>
    </row>
    <row r="4501" spans="1:15" x14ac:dyDescent="0.35">
      <c r="A4501" s="24">
        <v>44976.184027777781</v>
      </c>
      <c r="B4501" s="25">
        <v>44976.198611111111</v>
      </c>
      <c r="C4501" s="26" t="str">
        <f>TEXT(B4501,"dd.mm.yyyy")</f>
        <v>19.02.2023</v>
      </c>
      <c r="D4501" s="27">
        <f>B4501-A4501</f>
        <v>1.4583333329937886E-2</v>
      </c>
      <c r="E4501" s="28" t="s">
        <v>63</v>
      </c>
      <c r="F4501" s="28" t="s">
        <v>85</v>
      </c>
      <c r="G4501" s="28">
        <v>1</v>
      </c>
      <c r="H4501" s="29">
        <v>7</v>
      </c>
      <c r="I4501" s="28">
        <v>1</v>
      </c>
      <c r="J4501" s="28" t="s">
        <v>12</v>
      </c>
      <c r="K4501" s="28">
        <v>2</v>
      </c>
      <c r="L4501" s="29">
        <v>21</v>
      </c>
      <c r="M4501" s="29">
        <f t="shared" si="70"/>
        <v>6.3</v>
      </c>
      <c r="N4501" s="29">
        <v>4.6999999999999993</v>
      </c>
      <c r="O4501" s="30">
        <v>32</v>
      </c>
    </row>
    <row r="4502" spans="1:15" x14ac:dyDescent="0.35">
      <c r="A4502" s="24">
        <v>44976.184027777781</v>
      </c>
      <c r="B4502" s="25">
        <v>44976.2</v>
      </c>
      <c r="C4502" s="26" t="str">
        <f>TEXT(B4502,"dd.mm.yyyy")</f>
        <v>19.02.2023</v>
      </c>
      <c r="D4502" s="27">
        <f>B4502-A4502</f>
        <v>1.597222221607808E-2</v>
      </c>
      <c r="E4502" s="28" t="s">
        <v>47</v>
      </c>
      <c r="F4502" s="28" t="s">
        <v>422</v>
      </c>
      <c r="G4502" s="28">
        <v>1</v>
      </c>
      <c r="H4502" s="29">
        <v>10.4</v>
      </c>
      <c r="I4502" s="28">
        <v>1</v>
      </c>
      <c r="J4502" s="28" t="s">
        <v>12</v>
      </c>
      <c r="K4502" s="28">
        <v>1</v>
      </c>
      <c r="L4502" s="29">
        <v>31.2</v>
      </c>
      <c r="M4502" s="29">
        <f t="shared" si="70"/>
        <v>9.36</v>
      </c>
      <c r="N4502" s="29">
        <v>4.4400000000000013</v>
      </c>
      <c r="O4502" s="30">
        <v>45</v>
      </c>
    </row>
    <row r="4503" spans="1:15" x14ac:dyDescent="0.35">
      <c r="A4503" s="24">
        <v>44976.184027777781</v>
      </c>
      <c r="B4503" s="25">
        <v>44976.193055555559</v>
      </c>
      <c r="C4503" s="26" t="str">
        <f>TEXT(B4503,"dd.mm.yyyy")</f>
        <v>19.02.2023</v>
      </c>
      <c r="D4503" s="27">
        <f>B4503-A4503</f>
        <v>9.0277777781011537E-3</v>
      </c>
      <c r="E4503" s="28" t="s">
        <v>36</v>
      </c>
      <c r="F4503" s="28" t="s">
        <v>399</v>
      </c>
      <c r="G4503" s="28">
        <v>2</v>
      </c>
      <c r="H4503" s="29">
        <v>2.9</v>
      </c>
      <c r="I4503" s="28">
        <v>1</v>
      </c>
      <c r="J4503" s="28" t="s">
        <v>12</v>
      </c>
      <c r="K4503" s="28">
        <v>1</v>
      </c>
      <c r="L4503" s="29">
        <v>8.6999999999999993</v>
      </c>
      <c r="M4503" s="29">
        <f t="shared" si="70"/>
        <v>2.61</v>
      </c>
      <c r="N4503" s="29">
        <v>1.6900000000000013</v>
      </c>
      <c r="O4503" s="30">
        <v>13</v>
      </c>
    </row>
    <row r="4504" spans="1:15" x14ac:dyDescent="0.35">
      <c r="A4504" s="24">
        <v>44976.18472222222</v>
      </c>
      <c r="B4504" s="25">
        <v>44976.197222222225</v>
      </c>
      <c r="C4504" s="26" t="str">
        <f>TEXT(B4504,"dd.mm.yyyy")</f>
        <v>19.02.2023</v>
      </c>
      <c r="D4504" s="27">
        <f>B4504-A4504</f>
        <v>1.2500000004365575E-2</v>
      </c>
      <c r="E4504" s="28" t="s">
        <v>25</v>
      </c>
      <c r="F4504" s="28" t="s">
        <v>346</v>
      </c>
      <c r="G4504" s="28">
        <v>2</v>
      </c>
      <c r="H4504" s="29">
        <v>10.5</v>
      </c>
      <c r="I4504" s="28">
        <v>1</v>
      </c>
      <c r="J4504" s="28" t="s">
        <v>12</v>
      </c>
      <c r="K4504" s="28">
        <v>2</v>
      </c>
      <c r="L4504" s="29">
        <v>31.5</v>
      </c>
      <c r="M4504" s="29">
        <f t="shared" si="70"/>
        <v>9.4499999999999993</v>
      </c>
      <c r="N4504" s="29">
        <v>4.0499999999999972</v>
      </c>
      <c r="O4504" s="30">
        <v>45</v>
      </c>
    </row>
    <row r="4505" spans="1:15" x14ac:dyDescent="0.35">
      <c r="A4505" s="24">
        <v>44976.18472222222</v>
      </c>
      <c r="B4505" s="25">
        <v>44976.201388888891</v>
      </c>
      <c r="C4505" s="26" t="str">
        <f>TEXT(B4505,"dd.mm.yyyy")</f>
        <v>19.02.2023</v>
      </c>
      <c r="D4505" s="27">
        <f>B4505-A4505</f>
        <v>1.6666666670062114E-2</v>
      </c>
      <c r="E4505" s="28" t="s">
        <v>14</v>
      </c>
      <c r="F4505" s="28" t="s">
        <v>502</v>
      </c>
      <c r="G4505" s="28">
        <v>2</v>
      </c>
      <c r="H4505" s="29">
        <v>17.399999999999999</v>
      </c>
      <c r="I4505" s="28">
        <v>3</v>
      </c>
      <c r="J4505" s="28" t="s">
        <v>12</v>
      </c>
      <c r="K4505" s="28">
        <v>1</v>
      </c>
      <c r="L4505" s="29">
        <v>52.2</v>
      </c>
      <c r="M4505" s="29">
        <f t="shared" si="70"/>
        <v>15.66</v>
      </c>
      <c r="N4505" s="29">
        <v>5.1400000000000006</v>
      </c>
      <c r="O4505" s="30">
        <v>73</v>
      </c>
    </row>
    <row r="4506" spans="1:15" x14ac:dyDescent="0.35">
      <c r="A4506" s="24">
        <v>44976.186805555553</v>
      </c>
      <c r="B4506" s="25">
        <v>44976.2</v>
      </c>
      <c r="C4506" s="26" t="str">
        <f>TEXT(B4506,"dd.mm.yyyy")</f>
        <v>19.02.2023</v>
      </c>
      <c r="D4506" s="27">
        <f>B4506-A4506</f>
        <v>1.3194444443797693E-2</v>
      </c>
      <c r="E4506" s="28" t="s">
        <v>13</v>
      </c>
      <c r="F4506" s="28" t="s">
        <v>698</v>
      </c>
      <c r="G4506" s="28">
        <v>2</v>
      </c>
      <c r="H4506" s="29">
        <v>7.5</v>
      </c>
      <c r="I4506" s="28">
        <v>1</v>
      </c>
      <c r="J4506" s="28" t="s">
        <v>12</v>
      </c>
      <c r="K4506" s="28">
        <v>2</v>
      </c>
      <c r="L4506" s="29">
        <v>22.5</v>
      </c>
      <c r="M4506" s="29">
        <f t="shared" si="70"/>
        <v>6.75</v>
      </c>
      <c r="N4506" s="29">
        <v>3.75</v>
      </c>
      <c r="O4506" s="30">
        <v>33</v>
      </c>
    </row>
    <row r="4507" spans="1:15" x14ac:dyDescent="0.35">
      <c r="A4507" s="24">
        <v>44976.188194444447</v>
      </c>
      <c r="B4507" s="25">
        <v>44976.198611111111</v>
      </c>
      <c r="C4507" s="26" t="str">
        <f>TEXT(B4507,"dd.mm.yyyy")</f>
        <v>19.02.2023</v>
      </c>
      <c r="D4507" s="27">
        <f>B4507-A4507</f>
        <v>1.0416666664241347E-2</v>
      </c>
      <c r="E4507" s="28" t="s">
        <v>59</v>
      </c>
      <c r="F4507" s="28" t="s">
        <v>450</v>
      </c>
      <c r="G4507" s="28">
        <v>1</v>
      </c>
      <c r="H4507" s="29">
        <v>6.4</v>
      </c>
      <c r="I4507" s="28">
        <v>1</v>
      </c>
      <c r="J4507" s="28" t="s">
        <v>12</v>
      </c>
      <c r="K4507" s="28">
        <v>2</v>
      </c>
      <c r="L4507" s="29">
        <v>19.2</v>
      </c>
      <c r="M4507" s="29">
        <f t="shared" si="70"/>
        <v>5.76</v>
      </c>
      <c r="N4507" s="29">
        <v>3.0400000000000027</v>
      </c>
      <c r="O4507" s="30">
        <v>28</v>
      </c>
    </row>
    <row r="4508" spans="1:15" x14ac:dyDescent="0.35">
      <c r="A4508" s="24">
        <v>44976.188888888886</v>
      </c>
      <c r="B4508" s="25">
        <v>44976.196527777778</v>
      </c>
      <c r="C4508" s="26" t="str">
        <f>TEXT(B4508,"dd.mm.yyyy")</f>
        <v>19.02.2023</v>
      </c>
      <c r="D4508" s="27">
        <f>B4508-A4508</f>
        <v>7.6388888919609599E-3</v>
      </c>
      <c r="E4508" s="28" t="s">
        <v>72</v>
      </c>
      <c r="F4508" s="28" t="s">
        <v>364</v>
      </c>
      <c r="G4508" s="28">
        <v>1</v>
      </c>
      <c r="H4508" s="29">
        <v>3.1</v>
      </c>
      <c r="I4508" s="28">
        <v>1</v>
      </c>
      <c r="J4508" s="28" t="s">
        <v>12</v>
      </c>
      <c r="K4508" s="28">
        <v>2</v>
      </c>
      <c r="L4508" s="29">
        <v>9.3000000000000007</v>
      </c>
      <c r="M4508" s="29">
        <f t="shared" si="70"/>
        <v>2.79</v>
      </c>
      <c r="N4508" s="29">
        <v>1.9100000000000001</v>
      </c>
      <c r="O4508" s="30">
        <v>14</v>
      </c>
    </row>
    <row r="4509" spans="1:15" x14ac:dyDescent="0.35">
      <c r="A4509" s="24">
        <v>44976.188888888886</v>
      </c>
      <c r="B4509" s="25">
        <v>44976.193749999999</v>
      </c>
      <c r="C4509" s="26" t="str">
        <f>TEXT(B4509,"dd.mm.yyyy")</f>
        <v>19.02.2023</v>
      </c>
      <c r="D4509" s="27">
        <f>B4509-A4509</f>
        <v>4.8611111124046147E-3</v>
      </c>
      <c r="E4509" s="28" t="s">
        <v>21</v>
      </c>
      <c r="F4509" s="28" t="s">
        <v>505</v>
      </c>
      <c r="G4509" s="28">
        <v>2</v>
      </c>
      <c r="H4509" s="29">
        <v>1.8</v>
      </c>
      <c r="I4509" s="28">
        <v>1</v>
      </c>
      <c r="J4509" s="28" t="s">
        <v>12</v>
      </c>
      <c r="K4509" s="28">
        <v>2</v>
      </c>
      <c r="L4509" s="29">
        <v>3.3</v>
      </c>
      <c r="M4509" s="29">
        <f t="shared" si="70"/>
        <v>0.98999999999999988</v>
      </c>
      <c r="N4509" s="29">
        <v>0.71</v>
      </c>
      <c r="O4509" s="30">
        <v>5</v>
      </c>
    </row>
    <row r="4510" spans="1:15" x14ac:dyDescent="0.35">
      <c r="A4510" s="24">
        <v>44976.189583333333</v>
      </c>
      <c r="B4510" s="25">
        <v>44976.197222222225</v>
      </c>
      <c r="C4510" s="26" t="str">
        <f>TEXT(B4510,"dd.mm.yyyy")</f>
        <v>19.02.2023</v>
      </c>
      <c r="D4510" s="27">
        <f>B4510-A4510</f>
        <v>7.6388888919609599E-3</v>
      </c>
      <c r="E4510" s="28" t="s">
        <v>40</v>
      </c>
      <c r="F4510" s="28" t="s">
        <v>776</v>
      </c>
      <c r="G4510" s="28">
        <v>1</v>
      </c>
      <c r="H4510" s="29">
        <v>3.5</v>
      </c>
      <c r="I4510" s="28">
        <v>1</v>
      </c>
      <c r="J4510" s="28" t="s">
        <v>12</v>
      </c>
      <c r="K4510" s="28">
        <v>1</v>
      </c>
      <c r="L4510" s="29">
        <v>10.5</v>
      </c>
      <c r="M4510" s="29">
        <f t="shared" si="70"/>
        <v>3.15</v>
      </c>
      <c r="N4510" s="29">
        <v>2.3499999999999996</v>
      </c>
      <c r="O4510" s="30">
        <v>16</v>
      </c>
    </row>
    <row r="4511" spans="1:15" x14ac:dyDescent="0.35">
      <c r="A4511" s="24">
        <v>44976.190972222219</v>
      </c>
      <c r="B4511" s="25">
        <v>44976.20208333333</v>
      </c>
      <c r="C4511" s="26" t="str">
        <f>TEXT(B4511,"dd.mm.yyyy")</f>
        <v>19.02.2023</v>
      </c>
      <c r="D4511" s="27">
        <f>B4511-A4511</f>
        <v>1.1111111110949423E-2</v>
      </c>
      <c r="E4511" s="28" t="s">
        <v>72</v>
      </c>
      <c r="F4511" s="28" t="s">
        <v>399</v>
      </c>
      <c r="G4511" s="28">
        <v>1</v>
      </c>
      <c r="H4511" s="29">
        <v>7.3</v>
      </c>
      <c r="I4511" s="28">
        <v>1</v>
      </c>
      <c r="J4511" s="28" t="s">
        <v>12</v>
      </c>
      <c r="K4511" s="28">
        <v>1</v>
      </c>
      <c r="L4511" s="29">
        <v>21.9</v>
      </c>
      <c r="M4511" s="29">
        <f t="shared" si="70"/>
        <v>6.5699999999999994</v>
      </c>
      <c r="N4511" s="29">
        <v>2.5300000000000011</v>
      </c>
      <c r="O4511" s="30">
        <v>31</v>
      </c>
    </row>
    <row r="4512" spans="1:15" x14ac:dyDescent="0.35">
      <c r="A4512" s="24">
        <v>44976.190972222219</v>
      </c>
      <c r="B4512" s="25">
        <v>44976.196527777778</v>
      </c>
      <c r="C4512" s="26" t="str">
        <f>TEXT(B4512,"dd.mm.yyyy")</f>
        <v>19.02.2023</v>
      </c>
      <c r="D4512" s="27">
        <f>B4512-A4512</f>
        <v>5.5555555591126904E-3</v>
      </c>
      <c r="E4512" s="28" t="s">
        <v>23</v>
      </c>
      <c r="F4512" s="28" t="s">
        <v>236</v>
      </c>
      <c r="G4512" s="28">
        <v>1</v>
      </c>
      <c r="H4512" s="29">
        <v>1.2</v>
      </c>
      <c r="I4512" s="28">
        <v>1</v>
      </c>
      <c r="J4512" s="28" t="s">
        <v>12</v>
      </c>
      <c r="K4512" s="28">
        <v>2</v>
      </c>
      <c r="L4512" s="29">
        <v>3</v>
      </c>
      <c r="M4512" s="29">
        <f t="shared" si="70"/>
        <v>0.89999999999999991</v>
      </c>
      <c r="N4512" s="29">
        <v>1.0999999999999996</v>
      </c>
      <c r="O4512" s="30">
        <v>5</v>
      </c>
    </row>
    <row r="4513" spans="1:15" x14ac:dyDescent="0.35">
      <c r="A4513" s="24">
        <v>44976.192361111112</v>
      </c>
      <c r="B4513" s="25">
        <v>44976.195138888892</v>
      </c>
      <c r="C4513" s="26" t="str">
        <f>TEXT(B4513,"dd.mm.yyyy")</f>
        <v>19.02.2023</v>
      </c>
      <c r="D4513" s="27">
        <f>B4513-A4513</f>
        <v>2.7777777795563452E-3</v>
      </c>
      <c r="E4513" s="28" t="s">
        <v>29</v>
      </c>
      <c r="F4513" s="28" t="s">
        <v>794</v>
      </c>
      <c r="G4513" s="28">
        <v>2</v>
      </c>
      <c r="H4513" s="29">
        <v>0.7</v>
      </c>
      <c r="I4513" s="28">
        <v>1</v>
      </c>
      <c r="J4513" s="28" t="s">
        <v>12</v>
      </c>
      <c r="K4513" s="28">
        <v>2</v>
      </c>
      <c r="L4513" s="29">
        <v>3.8</v>
      </c>
      <c r="M4513" s="29">
        <f t="shared" si="70"/>
        <v>1.1399999999999999</v>
      </c>
      <c r="N4513" s="29">
        <v>1.0600000000000005</v>
      </c>
      <c r="O4513" s="30">
        <v>6</v>
      </c>
    </row>
    <row r="4514" spans="1:15" x14ac:dyDescent="0.35">
      <c r="A4514" s="24">
        <v>44976.192361111112</v>
      </c>
      <c r="B4514" s="25">
        <v>44976.197916666664</v>
      </c>
      <c r="C4514" s="26" t="str">
        <f>TEXT(B4514,"dd.mm.yyyy")</f>
        <v>19.02.2023</v>
      </c>
      <c r="D4514" s="27">
        <f>B4514-A4514</f>
        <v>5.5555555518367328E-3</v>
      </c>
      <c r="E4514" s="28" t="s">
        <v>47</v>
      </c>
      <c r="F4514" s="28" t="s">
        <v>378</v>
      </c>
      <c r="G4514" s="28">
        <v>1</v>
      </c>
      <c r="H4514" s="29">
        <v>1.9</v>
      </c>
      <c r="I4514" s="28">
        <v>1</v>
      </c>
      <c r="J4514" s="28" t="s">
        <v>12</v>
      </c>
      <c r="K4514" s="28">
        <v>1</v>
      </c>
      <c r="L4514" s="29">
        <v>3.4</v>
      </c>
      <c r="M4514" s="29">
        <f t="shared" si="70"/>
        <v>1.02</v>
      </c>
      <c r="N4514" s="29">
        <v>1.5800000000000005</v>
      </c>
      <c r="O4514" s="30">
        <v>6</v>
      </c>
    </row>
    <row r="4515" spans="1:15" x14ac:dyDescent="0.35">
      <c r="A4515" s="24">
        <v>44976.193055555559</v>
      </c>
      <c r="B4515" s="25">
        <v>44976.2</v>
      </c>
      <c r="C4515" s="26" t="str">
        <f>TEXT(B4515,"dd.mm.yyyy")</f>
        <v>19.02.2023</v>
      </c>
      <c r="D4515" s="27">
        <f>B4515-A4515</f>
        <v>6.9444444379769266E-3</v>
      </c>
      <c r="E4515" s="28" t="s">
        <v>51</v>
      </c>
      <c r="F4515" s="28" t="s">
        <v>540</v>
      </c>
      <c r="G4515" s="28">
        <v>1</v>
      </c>
      <c r="H4515" s="29">
        <v>3.8</v>
      </c>
      <c r="I4515" s="28">
        <v>1</v>
      </c>
      <c r="J4515" s="28" t="s">
        <v>18</v>
      </c>
      <c r="K4515" s="28">
        <v>1</v>
      </c>
      <c r="L4515" s="29">
        <v>11.4</v>
      </c>
      <c r="M4515" s="29">
        <f t="shared" si="70"/>
        <v>3.42</v>
      </c>
      <c r="N4515" s="29">
        <v>2.1799999999999997</v>
      </c>
      <c r="O4515" s="30">
        <v>17</v>
      </c>
    </row>
    <row r="4516" spans="1:15" x14ac:dyDescent="0.35">
      <c r="A4516" s="24">
        <v>44976.193749999999</v>
      </c>
      <c r="B4516" s="25">
        <v>44976.196527777778</v>
      </c>
      <c r="C4516" s="26" t="str">
        <f>TEXT(B4516,"dd.mm.yyyy")</f>
        <v>19.02.2023</v>
      </c>
      <c r="D4516" s="27">
        <f>B4516-A4516</f>
        <v>2.7777777795563452E-3</v>
      </c>
      <c r="E4516" s="28" t="s">
        <v>75</v>
      </c>
      <c r="F4516" s="28" t="s">
        <v>543</v>
      </c>
      <c r="G4516" s="28">
        <v>1</v>
      </c>
      <c r="H4516" s="29">
        <v>1.3</v>
      </c>
      <c r="I4516" s="28">
        <v>1</v>
      </c>
      <c r="J4516" s="28" t="s">
        <v>12</v>
      </c>
      <c r="K4516" s="28">
        <v>2</v>
      </c>
      <c r="L4516" s="29">
        <v>3.2</v>
      </c>
      <c r="M4516" s="29">
        <f t="shared" si="70"/>
        <v>0.96</v>
      </c>
      <c r="N4516" s="29">
        <v>0.83999999999999986</v>
      </c>
      <c r="O4516" s="30">
        <v>5</v>
      </c>
    </row>
    <row r="4517" spans="1:15" x14ac:dyDescent="0.35">
      <c r="A4517" s="24">
        <v>44976.193749999999</v>
      </c>
      <c r="B4517" s="25">
        <v>44976.20208333333</v>
      </c>
      <c r="C4517" s="26" t="str">
        <f>TEXT(B4517,"dd.mm.yyyy")</f>
        <v>19.02.2023</v>
      </c>
      <c r="D4517" s="27">
        <f>B4517-A4517</f>
        <v>8.333333331393078E-3</v>
      </c>
      <c r="E4517" s="28" t="s">
        <v>27</v>
      </c>
      <c r="F4517" s="28" t="s">
        <v>432</v>
      </c>
      <c r="G4517" s="28">
        <v>1</v>
      </c>
      <c r="H4517" s="29">
        <v>3.1</v>
      </c>
      <c r="I4517" s="28">
        <v>1</v>
      </c>
      <c r="J4517" s="28" t="s">
        <v>12</v>
      </c>
      <c r="K4517" s="28">
        <v>1</v>
      </c>
      <c r="L4517" s="29">
        <v>9.3000000000000007</v>
      </c>
      <c r="M4517" s="29">
        <f t="shared" si="70"/>
        <v>2.79</v>
      </c>
      <c r="N4517" s="29">
        <v>1.9100000000000001</v>
      </c>
      <c r="O4517" s="30">
        <v>14</v>
      </c>
    </row>
    <row r="4518" spans="1:15" x14ac:dyDescent="0.35">
      <c r="A4518" s="24">
        <v>44976.193749999999</v>
      </c>
      <c r="B4518" s="25">
        <v>44976.200694444444</v>
      </c>
      <c r="C4518" s="26" t="str">
        <f>TEXT(B4518,"dd.mm.yyyy")</f>
        <v>19.02.2023</v>
      </c>
      <c r="D4518" s="27">
        <f>B4518-A4518</f>
        <v>6.9444444452528842E-3</v>
      </c>
      <c r="E4518" s="28" t="s">
        <v>48</v>
      </c>
      <c r="F4518" s="28" t="s">
        <v>107</v>
      </c>
      <c r="G4518" s="28">
        <v>1</v>
      </c>
      <c r="H4518" s="29">
        <v>2.6</v>
      </c>
      <c r="I4518" s="28">
        <v>1</v>
      </c>
      <c r="J4518" s="28" t="s">
        <v>12</v>
      </c>
      <c r="K4518" s="28">
        <v>2</v>
      </c>
      <c r="L4518" s="29">
        <v>7.8</v>
      </c>
      <c r="M4518" s="29">
        <f t="shared" si="70"/>
        <v>2.34</v>
      </c>
      <c r="N4518" s="29">
        <v>1.8600000000000003</v>
      </c>
      <c r="O4518" s="30">
        <v>12</v>
      </c>
    </row>
    <row r="4519" spans="1:15" x14ac:dyDescent="0.35">
      <c r="A4519" s="24">
        <v>44976.193749999999</v>
      </c>
      <c r="B4519" s="25">
        <v>44976.20208333333</v>
      </c>
      <c r="C4519" s="26" t="str">
        <f>TEXT(B4519,"dd.mm.yyyy")</f>
        <v>19.02.2023</v>
      </c>
      <c r="D4519" s="27">
        <f>B4519-A4519</f>
        <v>8.333333331393078E-3</v>
      </c>
      <c r="E4519" s="28" t="s">
        <v>58</v>
      </c>
      <c r="F4519" s="28" t="s">
        <v>175</v>
      </c>
      <c r="G4519" s="28">
        <v>1</v>
      </c>
      <c r="H4519" s="29">
        <v>3.5</v>
      </c>
      <c r="I4519" s="28">
        <v>1</v>
      </c>
      <c r="J4519" s="28" t="s">
        <v>12</v>
      </c>
      <c r="K4519" s="28">
        <v>2</v>
      </c>
      <c r="L4519" s="29">
        <v>10.5</v>
      </c>
      <c r="M4519" s="29">
        <f t="shared" si="70"/>
        <v>3.15</v>
      </c>
      <c r="N4519" s="29">
        <v>1.3499999999999996</v>
      </c>
      <c r="O4519" s="30">
        <v>15</v>
      </c>
    </row>
    <row r="4520" spans="1:15" x14ac:dyDescent="0.35">
      <c r="A4520" s="24">
        <v>44976.193749999999</v>
      </c>
      <c r="B4520" s="25">
        <v>44976.198611111111</v>
      </c>
      <c r="C4520" s="26" t="str">
        <f>TEXT(B4520,"dd.mm.yyyy")</f>
        <v>19.02.2023</v>
      </c>
      <c r="D4520" s="27">
        <f>B4520-A4520</f>
        <v>4.8611111124046147E-3</v>
      </c>
      <c r="E4520" s="28" t="s">
        <v>58</v>
      </c>
      <c r="F4520" s="28" t="s">
        <v>257</v>
      </c>
      <c r="G4520" s="28">
        <v>2</v>
      </c>
      <c r="H4520" s="29">
        <v>0.7</v>
      </c>
      <c r="I4520" s="28">
        <v>1</v>
      </c>
      <c r="J4520" s="28" t="s">
        <v>12</v>
      </c>
      <c r="K4520" s="28">
        <v>2</v>
      </c>
      <c r="L4520" s="29">
        <v>6.6</v>
      </c>
      <c r="M4520" s="29">
        <f t="shared" si="70"/>
        <v>1.9799999999999998</v>
      </c>
      <c r="N4520" s="29">
        <v>1.42</v>
      </c>
      <c r="O4520" s="30">
        <v>10</v>
      </c>
    </row>
    <row r="4521" spans="1:15" x14ac:dyDescent="0.35">
      <c r="A4521" s="24">
        <v>44976.193749999999</v>
      </c>
      <c r="B4521" s="25">
        <v>44976.199305555558</v>
      </c>
      <c r="C4521" s="26" t="str">
        <f>TEXT(B4521,"dd.mm.yyyy")</f>
        <v>19.02.2023</v>
      </c>
      <c r="D4521" s="27">
        <f>B4521-A4521</f>
        <v>5.5555555591126904E-3</v>
      </c>
      <c r="E4521" s="28" t="s">
        <v>29</v>
      </c>
      <c r="F4521" s="28" t="s">
        <v>849</v>
      </c>
      <c r="G4521" s="28">
        <v>1</v>
      </c>
      <c r="H4521" s="29">
        <v>1.7</v>
      </c>
      <c r="I4521" s="28">
        <v>1</v>
      </c>
      <c r="J4521" s="28" t="s">
        <v>12</v>
      </c>
      <c r="K4521" s="28">
        <v>2</v>
      </c>
      <c r="L4521" s="29">
        <v>3.3</v>
      </c>
      <c r="M4521" s="29">
        <f t="shared" si="70"/>
        <v>0.98999999999999988</v>
      </c>
      <c r="N4521" s="29">
        <v>0.71</v>
      </c>
      <c r="O4521" s="30">
        <v>5</v>
      </c>
    </row>
    <row r="4522" spans="1:15" x14ac:dyDescent="0.35">
      <c r="A4522" s="24">
        <v>44976.194444444445</v>
      </c>
      <c r="B4522" s="25">
        <v>44976.198611111111</v>
      </c>
      <c r="C4522" s="26" t="str">
        <f>TEXT(B4522,"dd.mm.yyyy")</f>
        <v>19.02.2023</v>
      </c>
      <c r="D4522" s="27">
        <f>B4522-A4522</f>
        <v>4.166666665696539E-3</v>
      </c>
      <c r="E4522" s="28" t="s">
        <v>14</v>
      </c>
      <c r="F4522" s="28" t="s">
        <v>916</v>
      </c>
      <c r="G4522" s="28">
        <v>2</v>
      </c>
      <c r="H4522" s="29">
        <v>1</v>
      </c>
      <c r="I4522" s="28">
        <v>1</v>
      </c>
      <c r="J4522" s="28" t="s">
        <v>12</v>
      </c>
      <c r="K4522" s="28">
        <v>1</v>
      </c>
      <c r="L4522" s="29">
        <v>3.9</v>
      </c>
      <c r="M4522" s="29">
        <f t="shared" si="70"/>
        <v>1.17</v>
      </c>
      <c r="N4522" s="29">
        <v>0.93000000000000016</v>
      </c>
      <c r="O4522" s="30">
        <v>6</v>
      </c>
    </row>
    <row r="4523" spans="1:15" x14ac:dyDescent="0.35">
      <c r="A4523" s="24">
        <v>44976.195138888892</v>
      </c>
      <c r="B4523" s="25">
        <v>44976.200694444444</v>
      </c>
      <c r="C4523" s="26" t="str">
        <f>TEXT(B4523,"dd.mm.yyyy")</f>
        <v>19.02.2023</v>
      </c>
      <c r="D4523" s="27">
        <f>B4523-A4523</f>
        <v>5.5555555518367328E-3</v>
      </c>
      <c r="E4523" s="28" t="s">
        <v>58</v>
      </c>
      <c r="F4523" s="28" t="s">
        <v>739</v>
      </c>
      <c r="G4523" s="28">
        <v>1</v>
      </c>
      <c r="H4523" s="29">
        <v>0.7</v>
      </c>
      <c r="I4523" s="28">
        <v>1</v>
      </c>
      <c r="J4523" s="28" t="s">
        <v>12</v>
      </c>
      <c r="K4523" s="28">
        <v>1</v>
      </c>
      <c r="L4523" s="29">
        <v>3.1</v>
      </c>
      <c r="M4523" s="29">
        <f t="shared" si="70"/>
        <v>0.92999999999999994</v>
      </c>
      <c r="N4523" s="29">
        <v>0.9700000000000002</v>
      </c>
      <c r="O4523" s="30">
        <v>5</v>
      </c>
    </row>
    <row r="4524" spans="1:15" x14ac:dyDescent="0.35">
      <c r="A4524" s="24">
        <v>44976.196527777778</v>
      </c>
      <c r="B4524" s="25">
        <v>44976.197222222225</v>
      </c>
      <c r="C4524" s="26" t="str">
        <f>TEXT(B4524,"dd.mm.yyyy")</f>
        <v>19.02.2023</v>
      </c>
      <c r="D4524" s="27">
        <f>B4524-A4524</f>
        <v>6.944444467080757E-4</v>
      </c>
      <c r="E4524" s="28" t="s">
        <v>13</v>
      </c>
      <c r="F4524" s="28" t="s">
        <v>791</v>
      </c>
      <c r="G4524" s="28">
        <v>1</v>
      </c>
      <c r="H4524" s="29">
        <v>0.2</v>
      </c>
      <c r="I4524" s="28">
        <v>1</v>
      </c>
      <c r="J4524" s="28" t="s">
        <v>12</v>
      </c>
      <c r="K4524" s="28">
        <v>2</v>
      </c>
      <c r="L4524" s="29">
        <v>3.3</v>
      </c>
      <c r="M4524" s="29">
        <f t="shared" si="70"/>
        <v>0.98999999999999988</v>
      </c>
      <c r="N4524" s="29">
        <v>0.71</v>
      </c>
      <c r="O4524" s="30">
        <v>5</v>
      </c>
    </row>
    <row r="4525" spans="1:15" x14ac:dyDescent="0.35">
      <c r="A4525" s="24">
        <v>44976.197222222225</v>
      </c>
      <c r="B4525" s="25">
        <v>44976.20416666667</v>
      </c>
      <c r="C4525" s="26" t="str">
        <f>TEXT(B4525,"dd.mm.yyyy")</f>
        <v>19.02.2023</v>
      </c>
      <c r="D4525" s="27">
        <f>B4525-A4525</f>
        <v>6.9444444452528842E-3</v>
      </c>
      <c r="E4525" s="28" t="s">
        <v>22</v>
      </c>
      <c r="F4525" s="28" t="s">
        <v>90</v>
      </c>
      <c r="G4525" s="28">
        <v>2</v>
      </c>
      <c r="H4525" s="29">
        <v>2.2000000000000002</v>
      </c>
      <c r="I4525" s="28">
        <v>1</v>
      </c>
      <c r="J4525" s="28" t="s">
        <v>18</v>
      </c>
      <c r="K4525" s="28">
        <v>2</v>
      </c>
      <c r="L4525" s="29">
        <v>6.6</v>
      </c>
      <c r="M4525" s="29">
        <f t="shared" si="70"/>
        <v>1.9799999999999998</v>
      </c>
      <c r="N4525" s="29">
        <v>1.42</v>
      </c>
      <c r="O4525" s="30">
        <v>10</v>
      </c>
    </row>
    <row r="4526" spans="1:15" x14ac:dyDescent="0.35">
      <c r="A4526" s="24">
        <v>44976.197222222225</v>
      </c>
      <c r="B4526" s="25">
        <v>44976.215277777781</v>
      </c>
      <c r="C4526" s="26" t="str">
        <f>TEXT(B4526,"dd.mm.yyyy")</f>
        <v>19.02.2023</v>
      </c>
      <c r="D4526" s="27">
        <f>B4526-A4526</f>
        <v>1.8055555556202307E-2</v>
      </c>
      <c r="E4526" s="28" t="s">
        <v>20</v>
      </c>
      <c r="F4526" s="28" t="s">
        <v>431</v>
      </c>
      <c r="G4526" s="28">
        <v>2</v>
      </c>
      <c r="H4526" s="29">
        <v>17.100000000000001</v>
      </c>
      <c r="I4526" s="28">
        <v>2</v>
      </c>
      <c r="J4526" s="28" t="s">
        <v>12</v>
      </c>
      <c r="K4526" s="28">
        <v>2</v>
      </c>
      <c r="L4526" s="29">
        <v>51.3</v>
      </c>
      <c r="M4526" s="29">
        <f t="shared" si="70"/>
        <v>15.389999999999999</v>
      </c>
      <c r="N4526" s="29">
        <v>7.3100000000000023</v>
      </c>
      <c r="O4526" s="30">
        <v>74</v>
      </c>
    </row>
    <row r="4527" spans="1:15" x14ac:dyDescent="0.35">
      <c r="A4527" s="24">
        <v>44976.197222222225</v>
      </c>
      <c r="B4527" s="25">
        <v>44976.200694444444</v>
      </c>
      <c r="C4527" s="26" t="str">
        <f>TEXT(B4527,"dd.mm.yyyy")</f>
        <v>19.02.2023</v>
      </c>
      <c r="D4527" s="27">
        <f>B4527-A4527</f>
        <v>3.4722222189884633E-3</v>
      </c>
      <c r="E4527" s="28" t="s">
        <v>36</v>
      </c>
      <c r="F4527" s="28" t="s">
        <v>677</v>
      </c>
      <c r="G4527" s="28">
        <v>1</v>
      </c>
      <c r="H4527" s="29">
        <v>0.8</v>
      </c>
      <c r="I4527" s="28">
        <v>1</v>
      </c>
      <c r="J4527" s="28" t="s">
        <v>12</v>
      </c>
      <c r="K4527" s="28">
        <v>2</v>
      </c>
      <c r="L4527" s="29">
        <v>3.1</v>
      </c>
      <c r="M4527" s="29">
        <f t="shared" si="70"/>
        <v>0.92999999999999994</v>
      </c>
      <c r="N4527" s="29">
        <v>0.9700000000000002</v>
      </c>
      <c r="O4527" s="30">
        <v>5</v>
      </c>
    </row>
    <row r="4528" spans="1:15" x14ac:dyDescent="0.35">
      <c r="A4528" s="24">
        <v>44976.198611111111</v>
      </c>
      <c r="B4528" s="25">
        <v>44976.205555555556</v>
      </c>
      <c r="C4528" s="26" t="str">
        <f>TEXT(B4528,"dd.mm.yyyy")</f>
        <v>19.02.2023</v>
      </c>
      <c r="D4528" s="27">
        <f>B4528-A4528</f>
        <v>6.9444444452528842E-3</v>
      </c>
      <c r="E4528" s="28" t="s">
        <v>40</v>
      </c>
      <c r="F4528" s="28" t="s">
        <v>413</v>
      </c>
      <c r="G4528" s="28">
        <v>1</v>
      </c>
      <c r="H4528" s="29">
        <v>2.6</v>
      </c>
      <c r="I4528" s="28">
        <v>1</v>
      </c>
      <c r="J4528" s="28" t="s">
        <v>12</v>
      </c>
      <c r="K4528" s="28">
        <v>1</v>
      </c>
      <c r="L4528" s="29">
        <v>7.8</v>
      </c>
      <c r="M4528" s="29">
        <f t="shared" si="70"/>
        <v>2.34</v>
      </c>
      <c r="N4528" s="29">
        <v>0.86000000000000032</v>
      </c>
      <c r="O4528" s="30">
        <v>11</v>
      </c>
    </row>
    <row r="4529" spans="1:15" x14ac:dyDescent="0.35">
      <c r="A4529" s="24">
        <v>44976.198611111111</v>
      </c>
      <c r="B4529" s="25">
        <v>44976.206944444442</v>
      </c>
      <c r="C4529" s="26" t="str">
        <f>TEXT(B4529,"dd.mm.yyyy")</f>
        <v>19.02.2023</v>
      </c>
      <c r="D4529" s="27">
        <f>B4529-A4529</f>
        <v>8.333333331393078E-3</v>
      </c>
      <c r="E4529" s="28" t="s">
        <v>66</v>
      </c>
      <c r="F4529" s="28" t="s">
        <v>558</v>
      </c>
      <c r="G4529" s="28">
        <v>1</v>
      </c>
      <c r="H4529" s="29">
        <v>3</v>
      </c>
      <c r="I4529" s="28">
        <v>1</v>
      </c>
      <c r="J4529" s="28" t="s">
        <v>12</v>
      </c>
      <c r="K4529" s="28">
        <v>2</v>
      </c>
      <c r="L4529" s="29">
        <v>9</v>
      </c>
      <c r="M4529" s="29">
        <f t="shared" si="70"/>
        <v>2.6999999999999997</v>
      </c>
      <c r="N4529" s="29">
        <v>1.3000000000000007</v>
      </c>
      <c r="O4529" s="30">
        <v>13</v>
      </c>
    </row>
    <row r="4530" spans="1:15" x14ac:dyDescent="0.35">
      <c r="A4530" s="24">
        <v>44976.199305555558</v>
      </c>
      <c r="B4530" s="25">
        <v>44976.208333333336</v>
      </c>
      <c r="C4530" s="26" t="str">
        <f>TEXT(B4530,"dd.mm.yyyy")</f>
        <v>19.02.2023</v>
      </c>
      <c r="D4530" s="27">
        <f>B4530-A4530</f>
        <v>9.0277777781011537E-3</v>
      </c>
      <c r="E4530" s="28" t="s">
        <v>74</v>
      </c>
      <c r="F4530" s="28" t="s">
        <v>153</v>
      </c>
      <c r="G4530" s="28">
        <v>1</v>
      </c>
      <c r="H4530" s="29">
        <v>4.5</v>
      </c>
      <c r="I4530" s="28">
        <v>1</v>
      </c>
      <c r="J4530" s="28" t="s">
        <v>12</v>
      </c>
      <c r="K4530" s="28">
        <v>1</v>
      </c>
      <c r="L4530" s="29">
        <v>13.5</v>
      </c>
      <c r="M4530" s="29">
        <f t="shared" si="70"/>
        <v>4.05</v>
      </c>
      <c r="N4530" s="29">
        <v>2.4499999999999993</v>
      </c>
      <c r="O4530" s="30">
        <v>20</v>
      </c>
    </row>
    <row r="4531" spans="1:15" x14ac:dyDescent="0.35">
      <c r="A4531" s="24">
        <v>44976.201388888891</v>
      </c>
      <c r="B4531" s="25">
        <v>44976.212500000001</v>
      </c>
      <c r="C4531" s="26" t="str">
        <f>TEXT(B4531,"dd.mm.yyyy")</f>
        <v>19.02.2023</v>
      </c>
      <c r="D4531" s="27">
        <f>B4531-A4531</f>
        <v>1.1111111110949423E-2</v>
      </c>
      <c r="E4531" s="28" t="s">
        <v>49</v>
      </c>
      <c r="F4531" s="28" t="s">
        <v>134</v>
      </c>
      <c r="G4531" s="28">
        <v>2</v>
      </c>
      <c r="H4531" s="29">
        <v>3.6</v>
      </c>
      <c r="I4531" s="28">
        <v>1</v>
      </c>
      <c r="J4531" s="28" t="s">
        <v>12</v>
      </c>
      <c r="K4531" s="28">
        <v>1</v>
      </c>
      <c r="L4531" s="29">
        <v>10.8</v>
      </c>
      <c r="M4531" s="29">
        <f t="shared" si="70"/>
        <v>3.24</v>
      </c>
      <c r="N4531" s="29">
        <v>1.9599999999999991</v>
      </c>
      <c r="O4531" s="30">
        <v>16</v>
      </c>
    </row>
    <row r="4532" spans="1:15" x14ac:dyDescent="0.35">
      <c r="A4532" s="24">
        <v>44976.201388888891</v>
      </c>
      <c r="B4532" s="25">
        <v>44976.204861111109</v>
      </c>
      <c r="C4532" s="26" t="str">
        <f>TEXT(B4532,"dd.mm.yyyy")</f>
        <v>19.02.2023</v>
      </c>
      <c r="D4532" s="27">
        <f>B4532-A4532</f>
        <v>3.4722222189884633E-3</v>
      </c>
      <c r="E4532" s="28" t="s">
        <v>49</v>
      </c>
      <c r="F4532" s="28" t="s">
        <v>294</v>
      </c>
      <c r="G4532" s="28">
        <v>1</v>
      </c>
      <c r="H4532" s="29">
        <v>1.5</v>
      </c>
      <c r="I4532" s="28">
        <v>1</v>
      </c>
      <c r="J4532" s="28" t="s">
        <v>12</v>
      </c>
      <c r="K4532" s="28">
        <v>1</v>
      </c>
      <c r="L4532" s="29">
        <v>3.8</v>
      </c>
      <c r="M4532" s="29">
        <f t="shared" si="70"/>
        <v>1.1399999999999999</v>
      </c>
      <c r="N4532" s="29">
        <v>1.0600000000000005</v>
      </c>
      <c r="O4532" s="30">
        <v>6</v>
      </c>
    </row>
    <row r="4533" spans="1:15" x14ac:dyDescent="0.35">
      <c r="A4533" s="24">
        <v>44976.201388888891</v>
      </c>
      <c r="B4533" s="25">
        <v>44976.20416666667</v>
      </c>
      <c r="C4533" s="26" t="str">
        <f>TEXT(B4533,"dd.mm.yyyy")</f>
        <v>19.02.2023</v>
      </c>
      <c r="D4533" s="27">
        <f>B4533-A4533</f>
        <v>2.7777777795563452E-3</v>
      </c>
      <c r="E4533" s="28" t="s">
        <v>47</v>
      </c>
      <c r="F4533" s="28" t="s">
        <v>155</v>
      </c>
      <c r="G4533" s="28">
        <v>2</v>
      </c>
      <c r="H4533" s="29">
        <v>0.6</v>
      </c>
      <c r="I4533" s="28">
        <v>1</v>
      </c>
      <c r="J4533" s="28" t="s">
        <v>12</v>
      </c>
      <c r="K4533" s="28">
        <v>2</v>
      </c>
      <c r="L4533" s="29">
        <v>3.3</v>
      </c>
      <c r="M4533" s="29">
        <f t="shared" si="70"/>
        <v>0.98999999999999988</v>
      </c>
      <c r="N4533" s="29">
        <v>0.71</v>
      </c>
      <c r="O4533" s="30">
        <v>5</v>
      </c>
    </row>
    <row r="4534" spans="1:15" x14ac:dyDescent="0.35">
      <c r="A4534" s="24">
        <v>44976.203472222223</v>
      </c>
      <c r="B4534" s="25">
        <v>44976.209722222222</v>
      </c>
      <c r="C4534" s="26" t="str">
        <f>TEXT(B4534,"dd.mm.yyyy")</f>
        <v>19.02.2023</v>
      </c>
      <c r="D4534" s="27">
        <f>B4534-A4534</f>
        <v>6.2499999985448085E-3</v>
      </c>
      <c r="E4534" s="28" t="s">
        <v>14</v>
      </c>
      <c r="F4534" s="28" t="s">
        <v>168</v>
      </c>
      <c r="G4534" s="28">
        <v>1</v>
      </c>
      <c r="H4534" s="29">
        <v>5.3</v>
      </c>
      <c r="I4534" s="28">
        <v>1</v>
      </c>
      <c r="J4534" s="28" t="s">
        <v>12</v>
      </c>
      <c r="K4534" s="28">
        <v>1</v>
      </c>
      <c r="L4534" s="29">
        <v>15.9</v>
      </c>
      <c r="M4534" s="29">
        <f t="shared" si="70"/>
        <v>4.7699999999999996</v>
      </c>
      <c r="N4534" s="29">
        <v>3.33</v>
      </c>
      <c r="O4534" s="30">
        <v>24</v>
      </c>
    </row>
    <row r="4535" spans="1:15" x14ac:dyDescent="0.35">
      <c r="A4535" s="24">
        <v>44976.203472222223</v>
      </c>
      <c r="B4535" s="25">
        <v>44976.213194444441</v>
      </c>
      <c r="C4535" s="26" t="str">
        <f>TEXT(B4535,"dd.mm.yyyy")</f>
        <v>19.02.2023</v>
      </c>
      <c r="D4535" s="27">
        <f>B4535-A4535</f>
        <v>9.7222222175332718E-3</v>
      </c>
      <c r="E4535" s="28" t="s">
        <v>34</v>
      </c>
      <c r="F4535" s="28" t="s">
        <v>914</v>
      </c>
      <c r="G4535" s="28">
        <v>1</v>
      </c>
      <c r="H4535" s="29">
        <v>6.2</v>
      </c>
      <c r="I4535" s="28">
        <v>1</v>
      </c>
      <c r="J4535" s="28" t="s">
        <v>12</v>
      </c>
      <c r="K4535" s="28">
        <v>2</v>
      </c>
      <c r="L4535" s="29">
        <v>18.600000000000001</v>
      </c>
      <c r="M4535" s="29">
        <f t="shared" si="70"/>
        <v>5.58</v>
      </c>
      <c r="N4535" s="29">
        <v>2.8200000000000003</v>
      </c>
      <c r="O4535" s="30">
        <v>27</v>
      </c>
    </row>
    <row r="4536" spans="1:15" x14ac:dyDescent="0.35">
      <c r="A4536" s="24">
        <v>44976.203472222223</v>
      </c>
      <c r="B4536" s="25">
        <v>44976.209027777775</v>
      </c>
      <c r="C4536" s="26" t="str">
        <f>TEXT(B4536,"dd.mm.yyyy")</f>
        <v>19.02.2023</v>
      </c>
      <c r="D4536" s="27">
        <f>B4536-A4536</f>
        <v>5.5555555518367328E-3</v>
      </c>
      <c r="E4536" s="28" t="s">
        <v>19</v>
      </c>
      <c r="F4536" s="28" t="s">
        <v>215</v>
      </c>
      <c r="G4536" s="28">
        <v>1</v>
      </c>
      <c r="H4536" s="29">
        <v>2.4</v>
      </c>
      <c r="I4536" s="28">
        <v>1</v>
      </c>
      <c r="J4536" s="28" t="s">
        <v>12</v>
      </c>
      <c r="K4536" s="28">
        <v>1</v>
      </c>
      <c r="L4536" s="29">
        <v>7.2</v>
      </c>
      <c r="M4536" s="29">
        <f t="shared" si="70"/>
        <v>2.16</v>
      </c>
      <c r="N4536" s="29">
        <v>1.6399999999999997</v>
      </c>
      <c r="O4536" s="30">
        <v>11</v>
      </c>
    </row>
    <row r="4537" spans="1:15" x14ac:dyDescent="0.35">
      <c r="A4537" s="24">
        <v>44976.20416666667</v>
      </c>
      <c r="B4537" s="25">
        <v>44976.213194444441</v>
      </c>
      <c r="C4537" s="26" t="str">
        <f>TEXT(B4537,"dd.mm.yyyy")</f>
        <v>19.02.2023</v>
      </c>
      <c r="D4537" s="27">
        <f>B4537-A4537</f>
        <v>9.0277777708251961E-3</v>
      </c>
      <c r="E4537" s="28" t="s">
        <v>59</v>
      </c>
      <c r="F4537" s="28" t="s">
        <v>610</v>
      </c>
      <c r="G4537" s="28">
        <v>1</v>
      </c>
      <c r="H4537" s="29">
        <v>4.5999999999999996</v>
      </c>
      <c r="I4537" s="28">
        <v>1</v>
      </c>
      <c r="J4537" s="28" t="s">
        <v>12</v>
      </c>
      <c r="K4537" s="28">
        <v>2</v>
      </c>
      <c r="L4537" s="29">
        <v>13.8</v>
      </c>
      <c r="M4537" s="29">
        <f t="shared" si="70"/>
        <v>4.1399999999999997</v>
      </c>
      <c r="N4537" s="29">
        <v>3.0599999999999987</v>
      </c>
      <c r="O4537" s="30">
        <v>21</v>
      </c>
    </row>
    <row r="4538" spans="1:15" x14ac:dyDescent="0.35">
      <c r="A4538" s="24">
        <v>44976.20416666667</v>
      </c>
      <c r="B4538" s="25">
        <v>44976.205555555556</v>
      </c>
      <c r="C4538" s="26" t="str">
        <f>TEXT(B4538,"dd.mm.yyyy")</f>
        <v>19.02.2023</v>
      </c>
      <c r="D4538" s="27">
        <f>B4538-A4538</f>
        <v>1.3888888861401938E-3</v>
      </c>
      <c r="E4538" s="28" t="s">
        <v>70</v>
      </c>
      <c r="F4538" s="28" t="s">
        <v>377</v>
      </c>
      <c r="G4538" s="28">
        <v>1</v>
      </c>
      <c r="H4538" s="29">
        <v>0.3</v>
      </c>
      <c r="I4538" s="28">
        <v>1</v>
      </c>
      <c r="J4538" s="28" t="s">
        <v>12</v>
      </c>
      <c r="K4538" s="28">
        <v>2</v>
      </c>
      <c r="L4538" s="29">
        <v>3.2</v>
      </c>
      <c r="M4538" s="29">
        <f t="shared" si="70"/>
        <v>0.96</v>
      </c>
      <c r="N4538" s="29">
        <v>0.83999999999999986</v>
      </c>
      <c r="O4538" s="30">
        <v>5</v>
      </c>
    </row>
    <row r="4539" spans="1:15" x14ac:dyDescent="0.35">
      <c r="A4539" s="24">
        <v>44976.205555555556</v>
      </c>
      <c r="B4539" s="25">
        <v>44976.207638888889</v>
      </c>
      <c r="C4539" s="26" t="str">
        <f>TEXT(B4539,"dd.mm.yyyy")</f>
        <v>19.02.2023</v>
      </c>
      <c r="D4539" s="27">
        <f>B4539-A4539</f>
        <v>2.0833333328482695E-3</v>
      </c>
      <c r="E4539" s="28" t="s">
        <v>74</v>
      </c>
      <c r="F4539" s="28" t="s">
        <v>613</v>
      </c>
      <c r="G4539" s="28">
        <v>2</v>
      </c>
      <c r="H4539" s="29">
        <v>0.7</v>
      </c>
      <c r="I4539" s="28">
        <v>1</v>
      </c>
      <c r="J4539" s="28" t="s">
        <v>12</v>
      </c>
      <c r="K4539" s="28">
        <v>2</v>
      </c>
      <c r="L4539" s="29">
        <v>3</v>
      </c>
      <c r="M4539" s="29">
        <f t="shared" si="70"/>
        <v>0.89999999999999991</v>
      </c>
      <c r="N4539" s="29">
        <v>1.0999999999999996</v>
      </c>
      <c r="O4539" s="30">
        <v>5</v>
      </c>
    </row>
    <row r="4540" spans="1:15" x14ac:dyDescent="0.35">
      <c r="A4540" s="24">
        <v>44976.205555555556</v>
      </c>
      <c r="B4540" s="25">
        <v>44976.208333333336</v>
      </c>
      <c r="C4540" s="26" t="str">
        <f>TEXT(B4540,"dd.mm.yyyy")</f>
        <v>19.02.2023</v>
      </c>
      <c r="D4540" s="27">
        <f>B4540-A4540</f>
        <v>2.7777777795563452E-3</v>
      </c>
      <c r="E4540" s="28" t="s">
        <v>66</v>
      </c>
      <c r="F4540" s="28" t="s">
        <v>640</v>
      </c>
      <c r="G4540" s="28">
        <v>4</v>
      </c>
      <c r="H4540" s="29">
        <v>0.7</v>
      </c>
      <c r="I4540" s="28">
        <v>1</v>
      </c>
      <c r="J4540" s="28" t="s">
        <v>12</v>
      </c>
      <c r="K4540" s="28">
        <v>2</v>
      </c>
      <c r="L4540" s="29">
        <v>3.6</v>
      </c>
      <c r="M4540" s="29">
        <f t="shared" si="70"/>
        <v>1.08</v>
      </c>
      <c r="N4540" s="29">
        <v>1.3199999999999998</v>
      </c>
      <c r="O4540" s="30">
        <v>6</v>
      </c>
    </row>
    <row r="4541" spans="1:15" x14ac:dyDescent="0.35">
      <c r="A4541" s="24">
        <v>44976.206250000003</v>
      </c>
      <c r="B4541" s="25">
        <v>44976.209027777775</v>
      </c>
      <c r="C4541" s="26" t="str">
        <f>TEXT(B4541,"dd.mm.yyyy")</f>
        <v>19.02.2023</v>
      </c>
      <c r="D4541" s="27">
        <f>B4541-A4541</f>
        <v>2.7777777722803876E-3</v>
      </c>
      <c r="E4541" s="28" t="s">
        <v>67</v>
      </c>
      <c r="F4541" s="28" t="s">
        <v>529</v>
      </c>
      <c r="G4541" s="28">
        <v>1</v>
      </c>
      <c r="H4541" s="29">
        <v>1.2</v>
      </c>
      <c r="I4541" s="28">
        <v>1</v>
      </c>
      <c r="J4541" s="28" t="s">
        <v>12</v>
      </c>
      <c r="K4541" s="28">
        <v>1</v>
      </c>
      <c r="L4541" s="29">
        <v>3.1</v>
      </c>
      <c r="M4541" s="29">
        <f t="shared" si="70"/>
        <v>0.92999999999999994</v>
      </c>
      <c r="N4541" s="29">
        <v>0.9700000000000002</v>
      </c>
      <c r="O4541" s="30">
        <v>5</v>
      </c>
    </row>
    <row r="4542" spans="1:15" x14ac:dyDescent="0.35">
      <c r="A4542" s="24">
        <v>44976.207638888889</v>
      </c>
      <c r="B4542" s="25">
        <v>44976.212500000001</v>
      </c>
      <c r="C4542" s="26" t="str">
        <f>TEXT(B4542,"dd.mm.yyyy")</f>
        <v>19.02.2023</v>
      </c>
      <c r="D4542" s="27">
        <f>B4542-A4542</f>
        <v>4.8611111124046147E-3</v>
      </c>
      <c r="E4542" s="28" t="s">
        <v>49</v>
      </c>
      <c r="F4542" s="28" t="s">
        <v>834</v>
      </c>
      <c r="G4542" s="28">
        <v>2</v>
      </c>
      <c r="H4542" s="29">
        <v>2.2000000000000002</v>
      </c>
      <c r="I4542" s="28">
        <v>1</v>
      </c>
      <c r="J4542" s="28" t="s">
        <v>12</v>
      </c>
      <c r="K4542" s="28">
        <v>2</v>
      </c>
      <c r="L4542" s="29">
        <v>6.6</v>
      </c>
      <c r="M4542" s="29">
        <f t="shared" si="70"/>
        <v>1.9799999999999998</v>
      </c>
      <c r="N4542" s="29">
        <v>1.42</v>
      </c>
      <c r="O4542" s="30">
        <v>10</v>
      </c>
    </row>
    <row r="4543" spans="1:15" x14ac:dyDescent="0.35">
      <c r="A4543" s="24">
        <v>44976.208333333336</v>
      </c>
      <c r="B4543" s="25">
        <v>44976.219444444447</v>
      </c>
      <c r="C4543" s="26" t="str">
        <f>TEXT(B4543,"dd.mm.yyyy")</f>
        <v>19.02.2023</v>
      </c>
      <c r="D4543" s="27">
        <f>B4543-A4543</f>
        <v>1.1111111110949423E-2</v>
      </c>
      <c r="E4543" s="28" t="s">
        <v>53</v>
      </c>
      <c r="F4543" s="28" t="s">
        <v>645</v>
      </c>
      <c r="G4543" s="28">
        <v>1</v>
      </c>
      <c r="H4543" s="29">
        <v>3.2</v>
      </c>
      <c r="I4543" s="28">
        <v>1</v>
      </c>
      <c r="J4543" s="28" t="s">
        <v>12</v>
      </c>
      <c r="K4543" s="28">
        <v>2</v>
      </c>
      <c r="L4543" s="29">
        <v>9.6</v>
      </c>
      <c r="M4543" s="29">
        <f t="shared" si="70"/>
        <v>2.88</v>
      </c>
      <c r="N4543" s="29">
        <v>1.5200000000000014</v>
      </c>
      <c r="O4543" s="30">
        <v>14</v>
      </c>
    </row>
    <row r="4544" spans="1:15" x14ac:dyDescent="0.35">
      <c r="A4544" s="24">
        <v>44976.209027777775</v>
      </c>
      <c r="B4544" s="25">
        <v>44976.212500000001</v>
      </c>
      <c r="C4544" s="26" t="str">
        <f>TEXT(B4544,"dd.mm.yyyy")</f>
        <v>19.02.2023</v>
      </c>
      <c r="D4544" s="27">
        <f>B4544-A4544</f>
        <v>3.4722222262644209E-3</v>
      </c>
      <c r="E4544" s="28" t="s">
        <v>17</v>
      </c>
      <c r="F4544" s="28" t="s">
        <v>479</v>
      </c>
      <c r="G4544" s="28">
        <v>1</v>
      </c>
      <c r="H4544" s="29">
        <v>0.7</v>
      </c>
      <c r="I4544" s="28">
        <v>1</v>
      </c>
      <c r="J4544" s="28" t="s">
        <v>12</v>
      </c>
      <c r="K4544" s="28">
        <v>2</v>
      </c>
      <c r="L4544" s="29">
        <v>3.7</v>
      </c>
      <c r="M4544" s="29">
        <f t="shared" si="70"/>
        <v>1.1100000000000001</v>
      </c>
      <c r="N4544" s="29">
        <v>1.1899999999999995</v>
      </c>
      <c r="O4544" s="30">
        <v>6</v>
      </c>
    </row>
    <row r="4545" spans="1:15" x14ac:dyDescent="0.35">
      <c r="A4545" s="24">
        <v>44976.210416666669</v>
      </c>
      <c r="B4545" s="25">
        <v>44976.215277777781</v>
      </c>
      <c r="C4545" s="26" t="str">
        <f>TEXT(B4545,"dd.mm.yyyy")</f>
        <v>19.02.2023</v>
      </c>
      <c r="D4545" s="27">
        <f>B4545-A4545</f>
        <v>4.8611111124046147E-3</v>
      </c>
      <c r="E4545" s="28" t="s">
        <v>16</v>
      </c>
      <c r="F4545" s="28" t="s">
        <v>863</v>
      </c>
      <c r="G4545" s="28">
        <v>2</v>
      </c>
      <c r="H4545" s="29">
        <v>1.9</v>
      </c>
      <c r="I4545" s="28">
        <v>1</v>
      </c>
      <c r="J4545" s="28" t="s">
        <v>12</v>
      </c>
      <c r="K4545" s="28">
        <v>2</v>
      </c>
      <c r="L4545" s="29">
        <v>3.3</v>
      </c>
      <c r="M4545" s="29">
        <f t="shared" si="70"/>
        <v>0.98999999999999988</v>
      </c>
      <c r="N4545" s="29">
        <v>1.71</v>
      </c>
      <c r="O4545" s="30">
        <v>6</v>
      </c>
    </row>
    <row r="4546" spans="1:15" x14ac:dyDescent="0.35">
      <c r="A4546" s="24">
        <v>44976.211111111108</v>
      </c>
      <c r="B4546" s="25">
        <v>44976.224305555559</v>
      </c>
      <c r="C4546" s="26" t="str">
        <f>TEXT(B4546,"dd.mm.yyyy")</f>
        <v>19.02.2023</v>
      </c>
      <c r="D4546" s="27">
        <f>B4546-A4546</f>
        <v>1.319444445107365E-2</v>
      </c>
      <c r="E4546" s="28" t="s">
        <v>30</v>
      </c>
      <c r="F4546" s="28" t="s">
        <v>400</v>
      </c>
      <c r="G4546" s="28">
        <v>2</v>
      </c>
      <c r="H4546" s="29">
        <v>8.5</v>
      </c>
      <c r="I4546" s="28">
        <v>1</v>
      </c>
      <c r="J4546" s="28" t="s">
        <v>12</v>
      </c>
      <c r="K4546" s="28">
        <v>2</v>
      </c>
      <c r="L4546" s="29">
        <v>25.5</v>
      </c>
      <c r="M4546" s="29">
        <f t="shared" si="70"/>
        <v>7.6499999999999995</v>
      </c>
      <c r="N4546" s="29">
        <v>3.8500000000000014</v>
      </c>
      <c r="O4546" s="30">
        <v>37</v>
      </c>
    </row>
    <row r="4547" spans="1:15" x14ac:dyDescent="0.35">
      <c r="A4547" s="24">
        <v>44976.211111111108</v>
      </c>
      <c r="B4547" s="25">
        <v>44976.220138888886</v>
      </c>
      <c r="C4547" s="26" t="str">
        <f>TEXT(B4547,"dd.mm.yyyy")</f>
        <v>19.02.2023</v>
      </c>
      <c r="D4547" s="27">
        <f>B4547-A4547</f>
        <v>9.0277777781011537E-3</v>
      </c>
      <c r="E4547" s="28" t="s">
        <v>16</v>
      </c>
      <c r="F4547" s="28" t="s">
        <v>506</v>
      </c>
      <c r="G4547" s="28">
        <v>1</v>
      </c>
      <c r="H4547" s="29">
        <v>4.3</v>
      </c>
      <c r="I4547" s="28">
        <v>1</v>
      </c>
      <c r="J4547" s="28" t="s">
        <v>12</v>
      </c>
      <c r="K4547" s="28">
        <v>2</v>
      </c>
      <c r="L4547" s="29">
        <v>12.9</v>
      </c>
      <c r="M4547" s="29">
        <f t="shared" ref="M4547:M4610" si="71">L4547*30%</f>
        <v>3.87</v>
      </c>
      <c r="N4547" s="29">
        <v>3.2299999999999986</v>
      </c>
      <c r="O4547" s="30">
        <v>20</v>
      </c>
    </row>
    <row r="4548" spans="1:15" x14ac:dyDescent="0.35">
      <c r="A4548" s="24">
        <v>44976.211111111108</v>
      </c>
      <c r="B4548" s="25">
        <v>44976.214583333334</v>
      </c>
      <c r="C4548" s="26" t="str">
        <f>TEXT(B4548,"dd.mm.yyyy")</f>
        <v>19.02.2023</v>
      </c>
      <c r="D4548" s="27">
        <f>B4548-A4548</f>
        <v>3.4722222262644209E-3</v>
      </c>
      <c r="E4548" s="28" t="s">
        <v>23</v>
      </c>
      <c r="F4548" s="28" t="s">
        <v>151</v>
      </c>
      <c r="G4548" s="28">
        <v>1</v>
      </c>
      <c r="H4548" s="29">
        <v>0.7</v>
      </c>
      <c r="I4548" s="28">
        <v>1</v>
      </c>
      <c r="J4548" s="28" t="s">
        <v>12</v>
      </c>
      <c r="K4548" s="28">
        <v>1</v>
      </c>
      <c r="L4548" s="29">
        <v>3.1</v>
      </c>
      <c r="M4548" s="29">
        <f t="shared" si="71"/>
        <v>0.92999999999999994</v>
      </c>
      <c r="N4548" s="29">
        <v>0.9700000000000002</v>
      </c>
      <c r="O4548" s="30">
        <v>5</v>
      </c>
    </row>
    <row r="4549" spans="1:15" x14ac:dyDescent="0.35">
      <c r="A4549" s="24">
        <v>44976.211805555555</v>
      </c>
      <c r="B4549" s="25">
        <v>44976.222222222219</v>
      </c>
      <c r="C4549" s="26" t="str">
        <f>TEXT(B4549,"dd.mm.yyyy")</f>
        <v>19.02.2023</v>
      </c>
      <c r="D4549" s="27">
        <f>B4549-A4549</f>
        <v>1.0416666664241347E-2</v>
      </c>
      <c r="E4549" s="28" t="s">
        <v>16</v>
      </c>
      <c r="F4549" s="28" t="s">
        <v>46</v>
      </c>
      <c r="G4549" s="28">
        <v>1</v>
      </c>
      <c r="H4549" s="29">
        <v>3.7</v>
      </c>
      <c r="I4549" s="28">
        <v>1</v>
      </c>
      <c r="J4549" s="28" t="s">
        <v>12</v>
      </c>
      <c r="K4549" s="28">
        <v>1</v>
      </c>
      <c r="L4549" s="29">
        <v>11.1</v>
      </c>
      <c r="M4549" s="29">
        <f t="shared" si="71"/>
        <v>3.3299999999999996</v>
      </c>
      <c r="N4549" s="29">
        <v>2.5700000000000003</v>
      </c>
      <c r="O4549" s="30">
        <v>17</v>
      </c>
    </row>
    <row r="4550" spans="1:15" x14ac:dyDescent="0.35">
      <c r="A4550" s="24">
        <v>44976.213194444441</v>
      </c>
      <c r="B4550" s="25">
        <v>44976.218055555553</v>
      </c>
      <c r="C4550" s="26" t="str">
        <f>TEXT(B4550,"dd.mm.yyyy")</f>
        <v>19.02.2023</v>
      </c>
      <c r="D4550" s="27">
        <f>B4550-A4550</f>
        <v>4.8611111124046147E-3</v>
      </c>
      <c r="E4550" s="28" t="s">
        <v>41</v>
      </c>
      <c r="F4550" s="28" t="s">
        <v>82</v>
      </c>
      <c r="G4550" s="28">
        <v>1</v>
      </c>
      <c r="H4550" s="29">
        <v>2.1</v>
      </c>
      <c r="I4550" s="28">
        <v>1</v>
      </c>
      <c r="J4550" s="28" t="s">
        <v>12</v>
      </c>
      <c r="K4550" s="28">
        <v>1</v>
      </c>
      <c r="L4550" s="29">
        <v>6.3</v>
      </c>
      <c r="M4550" s="29">
        <f t="shared" si="71"/>
        <v>1.89</v>
      </c>
      <c r="N4550" s="29">
        <v>0.8100000000000005</v>
      </c>
      <c r="O4550" s="30">
        <v>9</v>
      </c>
    </row>
    <row r="4551" spans="1:15" x14ac:dyDescent="0.35">
      <c r="A4551" s="24">
        <v>44976.213194444441</v>
      </c>
      <c r="B4551" s="25">
        <v>44976.21875</v>
      </c>
      <c r="C4551" s="26" t="str">
        <f>TEXT(B4551,"dd.mm.yyyy")</f>
        <v>19.02.2023</v>
      </c>
      <c r="D4551" s="27">
        <f>B4551-A4551</f>
        <v>5.5555555591126904E-3</v>
      </c>
      <c r="E4551" s="28" t="s">
        <v>21</v>
      </c>
      <c r="F4551" s="28" t="s">
        <v>442</v>
      </c>
      <c r="G4551" s="28">
        <v>1</v>
      </c>
      <c r="H4551" s="29">
        <v>5.0999999999999996</v>
      </c>
      <c r="I4551" s="28">
        <v>1</v>
      </c>
      <c r="J4551" s="28" t="s">
        <v>12</v>
      </c>
      <c r="K4551" s="28">
        <v>2</v>
      </c>
      <c r="L4551" s="29">
        <v>15.3</v>
      </c>
      <c r="M4551" s="29">
        <f t="shared" si="71"/>
        <v>4.59</v>
      </c>
      <c r="N4551" s="29">
        <v>2.1099999999999994</v>
      </c>
      <c r="O4551" s="30">
        <v>22</v>
      </c>
    </row>
    <row r="4552" spans="1:15" x14ac:dyDescent="0.35">
      <c r="A4552" s="24">
        <v>44976.213194444441</v>
      </c>
      <c r="B4552" s="25">
        <v>44976.220833333333</v>
      </c>
      <c r="C4552" s="26" t="str">
        <f>TEXT(B4552,"dd.mm.yyyy")</f>
        <v>19.02.2023</v>
      </c>
      <c r="D4552" s="27">
        <f>B4552-A4552</f>
        <v>7.6388888919609599E-3</v>
      </c>
      <c r="E4552" s="28" t="s">
        <v>34</v>
      </c>
      <c r="F4552" s="28" t="s">
        <v>659</v>
      </c>
      <c r="G4552" s="28">
        <v>2</v>
      </c>
      <c r="H4552" s="29">
        <v>1.7</v>
      </c>
      <c r="I4552" s="28">
        <v>1</v>
      </c>
      <c r="J4552" s="28" t="s">
        <v>12</v>
      </c>
      <c r="K4552" s="28">
        <v>1</v>
      </c>
      <c r="L4552" s="29">
        <v>3.4</v>
      </c>
      <c r="M4552" s="29">
        <f t="shared" si="71"/>
        <v>1.02</v>
      </c>
      <c r="N4552" s="29">
        <v>1.5800000000000005</v>
      </c>
      <c r="O4552" s="30">
        <v>6</v>
      </c>
    </row>
    <row r="4553" spans="1:15" x14ac:dyDescent="0.35">
      <c r="A4553" s="24">
        <v>44976.214583333334</v>
      </c>
      <c r="B4553" s="25">
        <v>44976.225694444445</v>
      </c>
      <c r="C4553" s="26" t="str">
        <f>TEXT(B4553,"dd.mm.yyyy")</f>
        <v>19.02.2023</v>
      </c>
      <c r="D4553" s="27">
        <f>B4553-A4553</f>
        <v>1.1111111110949423E-2</v>
      </c>
      <c r="E4553" s="28" t="s">
        <v>41</v>
      </c>
      <c r="F4553" s="28" t="s">
        <v>361</v>
      </c>
      <c r="G4553" s="28">
        <v>1</v>
      </c>
      <c r="H4553" s="29">
        <v>4.0999999999999996</v>
      </c>
      <c r="I4553" s="28">
        <v>1</v>
      </c>
      <c r="J4553" s="28" t="s">
        <v>12</v>
      </c>
      <c r="K4553" s="28">
        <v>1</v>
      </c>
      <c r="L4553" s="29">
        <v>12.3</v>
      </c>
      <c r="M4553" s="29">
        <f t="shared" si="71"/>
        <v>3.69</v>
      </c>
      <c r="N4553" s="29">
        <v>2.0099999999999998</v>
      </c>
      <c r="O4553" s="30">
        <v>18</v>
      </c>
    </row>
    <row r="4554" spans="1:15" x14ac:dyDescent="0.35">
      <c r="A4554" s="24">
        <v>44976.215277777781</v>
      </c>
      <c r="B4554" s="25">
        <v>44976.220138888886</v>
      </c>
      <c r="C4554" s="26" t="str">
        <f>TEXT(B4554,"dd.mm.yyyy")</f>
        <v>19.02.2023</v>
      </c>
      <c r="D4554" s="27">
        <f>B4554-A4554</f>
        <v>4.8611111051286571E-3</v>
      </c>
      <c r="E4554" s="28" t="s">
        <v>74</v>
      </c>
      <c r="F4554" s="28" t="s">
        <v>491</v>
      </c>
      <c r="G4554" s="28">
        <v>1</v>
      </c>
      <c r="H4554" s="29">
        <v>2</v>
      </c>
      <c r="I4554" s="28">
        <v>1</v>
      </c>
      <c r="J4554" s="28" t="s">
        <v>12</v>
      </c>
      <c r="K4554" s="28">
        <v>2</v>
      </c>
      <c r="L4554" s="29">
        <v>6</v>
      </c>
      <c r="M4554" s="29">
        <f t="shared" si="71"/>
        <v>1.7999999999999998</v>
      </c>
      <c r="N4554" s="29">
        <v>1.2000000000000002</v>
      </c>
      <c r="O4554" s="30">
        <v>9</v>
      </c>
    </row>
    <row r="4555" spans="1:15" x14ac:dyDescent="0.35">
      <c r="A4555" s="24">
        <v>44976.215277777781</v>
      </c>
      <c r="B4555" s="25">
        <v>44976.227777777778</v>
      </c>
      <c r="C4555" s="26" t="str">
        <f>TEXT(B4555,"dd.mm.yyyy")</f>
        <v>19.02.2023</v>
      </c>
      <c r="D4555" s="27">
        <f>B4555-A4555</f>
        <v>1.2499999997089617E-2</v>
      </c>
      <c r="E4555" s="28" t="s">
        <v>13</v>
      </c>
      <c r="F4555" s="28" t="s">
        <v>625</v>
      </c>
      <c r="G4555" s="28">
        <v>1</v>
      </c>
      <c r="H4555" s="29">
        <v>4.4000000000000004</v>
      </c>
      <c r="I4555" s="28">
        <v>1</v>
      </c>
      <c r="J4555" s="28" t="s">
        <v>12</v>
      </c>
      <c r="K4555" s="28">
        <v>2</v>
      </c>
      <c r="L4555" s="29">
        <v>13.2</v>
      </c>
      <c r="M4555" s="29">
        <f t="shared" si="71"/>
        <v>3.9599999999999995</v>
      </c>
      <c r="N4555" s="29">
        <v>1.8400000000000016</v>
      </c>
      <c r="O4555" s="30">
        <v>19</v>
      </c>
    </row>
    <row r="4556" spans="1:15" x14ac:dyDescent="0.35">
      <c r="A4556" s="24">
        <v>44976.21597222222</v>
      </c>
      <c r="B4556" s="25">
        <v>44976.22152777778</v>
      </c>
      <c r="C4556" s="26" t="str">
        <f>TEXT(B4556,"dd.mm.yyyy")</f>
        <v>19.02.2023</v>
      </c>
      <c r="D4556" s="27">
        <f>B4556-A4556</f>
        <v>5.5555555591126904E-3</v>
      </c>
      <c r="E4556" s="28" t="s">
        <v>44</v>
      </c>
      <c r="F4556" s="28" t="s">
        <v>631</v>
      </c>
      <c r="G4556" s="28">
        <v>3</v>
      </c>
      <c r="H4556" s="29">
        <v>2</v>
      </c>
      <c r="I4556" s="28">
        <v>1</v>
      </c>
      <c r="J4556" s="28" t="s">
        <v>12</v>
      </c>
      <c r="K4556" s="28">
        <v>2</v>
      </c>
      <c r="L4556" s="29">
        <v>6</v>
      </c>
      <c r="M4556" s="29">
        <f t="shared" si="71"/>
        <v>1.7999999999999998</v>
      </c>
      <c r="N4556" s="29">
        <v>1.2000000000000002</v>
      </c>
      <c r="O4556" s="30">
        <v>9</v>
      </c>
    </row>
    <row r="4557" spans="1:15" x14ac:dyDescent="0.35">
      <c r="A4557" s="24">
        <v>44976.216666666667</v>
      </c>
      <c r="B4557" s="25">
        <v>44976.227083333331</v>
      </c>
      <c r="C4557" s="26" t="str">
        <f>TEXT(B4557,"dd.mm.yyyy")</f>
        <v>19.02.2023</v>
      </c>
      <c r="D4557" s="27">
        <f>B4557-A4557</f>
        <v>1.0416666664241347E-2</v>
      </c>
      <c r="E4557" s="28" t="s">
        <v>47</v>
      </c>
      <c r="F4557" s="28" t="s">
        <v>114</v>
      </c>
      <c r="G4557" s="28">
        <v>4</v>
      </c>
      <c r="H4557" s="29">
        <v>4.7</v>
      </c>
      <c r="I4557" s="28">
        <v>1</v>
      </c>
      <c r="J4557" s="28" t="s">
        <v>12</v>
      </c>
      <c r="K4557" s="28">
        <v>2</v>
      </c>
      <c r="L4557" s="29">
        <v>14.1</v>
      </c>
      <c r="M4557" s="29">
        <f t="shared" si="71"/>
        <v>4.2299999999999995</v>
      </c>
      <c r="N4557" s="29">
        <v>2.67</v>
      </c>
      <c r="O4557" s="30">
        <v>21</v>
      </c>
    </row>
    <row r="4558" spans="1:15" x14ac:dyDescent="0.35">
      <c r="A4558" s="24">
        <v>44976.217361111114</v>
      </c>
      <c r="B4558" s="25">
        <v>44976.231249999997</v>
      </c>
      <c r="C4558" s="26" t="str">
        <f>TEXT(B4558,"dd.mm.yyyy")</f>
        <v>19.02.2023</v>
      </c>
      <c r="D4558" s="27">
        <f>B4558-A4558</f>
        <v>1.3888888883229811E-2</v>
      </c>
      <c r="E4558" s="28" t="s">
        <v>15</v>
      </c>
      <c r="F4558" s="28" t="s">
        <v>113</v>
      </c>
      <c r="G4558" s="28">
        <v>1</v>
      </c>
      <c r="H4558" s="29">
        <v>5.4</v>
      </c>
      <c r="I4558" s="28">
        <v>1</v>
      </c>
      <c r="J4558" s="28" t="s">
        <v>12</v>
      </c>
      <c r="K4558" s="28">
        <v>2</v>
      </c>
      <c r="L4558" s="29">
        <v>16.2</v>
      </c>
      <c r="M4558" s="29">
        <f t="shared" si="71"/>
        <v>4.8599999999999994</v>
      </c>
      <c r="N4558" s="29">
        <v>3.9400000000000013</v>
      </c>
      <c r="O4558" s="30">
        <v>25</v>
      </c>
    </row>
    <row r="4559" spans="1:15" x14ac:dyDescent="0.35">
      <c r="A4559" s="24">
        <v>44976.217361111114</v>
      </c>
      <c r="B4559" s="25">
        <v>44976.229166666664</v>
      </c>
      <c r="C4559" s="26" t="str">
        <f>TEXT(B4559,"dd.mm.yyyy")</f>
        <v>19.02.2023</v>
      </c>
      <c r="D4559" s="27">
        <f>B4559-A4559</f>
        <v>1.1805555550381541E-2</v>
      </c>
      <c r="E4559" s="28" t="s">
        <v>59</v>
      </c>
      <c r="F4559" s="28" t="s">
        <v>579</v>
      </c>
      <c r="G4559" s="28">
        <v>1</v>
      </c>
      <c r="H4559" s="29">
        <v>4.3</v>
      </c>
      <c r="I4559" s="28">
        <v>1</v>
      </c>
      <c r="J4559" s="28" t="s">
        <v>12</v>
      </c>
      <c r="K4559" s="28">
        <v>2</v>
      </c>
      <c r="L4559" s="29">
        <v>12.9</v>
      </c>
      <c r="M4559" s="29">
        <f t="shared" si="71"/>
        <v>3.87</v>
      </c>
      <c r="N4559" s="29">
        <v>3.2299999999999986</v>
      </c>
      <c r="O4559" s="30">
        <v>20</v>
      </c>
    </row>
    <row r="4560" spans="1:15" x14ac:dyDescent="0.35">
      <c r="A4560" s="24">
        <v>44976.217361111114</v>
      </c>
      <c r="B4560" s="25">
        <v>44976.218055555553</v>
      </c>
      <c r="C4560" s="26" t="str">
        <f>TEXT(B4560,"dd.mm.yyyy")</f>
        <v>19.02.2023</v>
      </c>
      <c r="D4560" s="27">
        <f>B4560-A4560</f>
        <v>6.9444443943211809E-4</v>
      </c>
      <c r="E4560" s="28" t="s">
        <v>76</v>
      </c>
      <c r="F4560" s="28" t="s">
        <v>501</v>
      </c>
      <c r="G4560" s="28">
        <v>1</v>
      </c>
      <c r="H4560" s="29">
        <v>0.4</v>
      </c>
      <c r="I4560" s="28">
        <v>1</v>
      </c>
      <c r="J4560" s="28" t="s">
        <v>12</v>
      </c>
      <c r="K4560" s="28">
        <v>1</v>
      </c>
      <c r="L4560" s="29">
        <v>3.8</v>
      </c>
      <c r="M4560" s="29">
        <f t="shared" si="71"/>
        <v>1.1399999999999999</v>
      </c>
      <c r="N4560" s="29">
        <v>1.0600000000000005</v>
      </c>
      <c r="O4560" s="30">
        <v>6</v>
      </c>
    </row>
    <row r="4561" spans="1:15" x14ac:dyDescent="0.35">
      <c r="A4561" s="24">
        <v>44976.218055555553</v>
      </c>
      <c r="B4561" s="25">
        <v>44976.226388888892</v>
      </c>
      <c r="C4561" s="26" t="str">
        <f>TEXT(B4561,"dd.mm.yyyy")</f>
        <v>19.02.2023</v>
      </c>
      <c r="D4561" s="27">
        <f>B4561-A4561</f>
        <v>8.3333333386690356E-3</v>
      </c>
      <c r="E4561" s="28" t="s">
        <v>56</v>
      </c>
      <c r="F4561" s="28" t="s">
        <v>724</v>
      </c>
      <c r="G4561" s="28">
        <v>1</v>
      </c>
      <c r="H4561" s="29">
        <v>6</v>
      </c>
      <c r="I4561" s="28">
        <v>1</v>
      </c>
      <c r="J4561" s="28" t="s">
        <v>12</v>
      </c>
      <c r="K4561" s="28">
        <v>2</v>
      </c>
      <c r="L4561" s="29">
        <v>18</v>
      </c>
      <c r="M4561" s="29">
        <f t="shared" si="71"/>
        <v>5.3999999999999995</v>
      </c>
      <c r="N4561" s="29">
        <v>3.6000000000000014</v>
      </c>
      <c r="O4561" s="30">
        <v>27</v>
      </c>
    </row>
    <row r="4562" spans="1:15" x14ac:dyDescent="0.35">
      <c r="A4562" s="24">
        <v>44976.21875</v>
      </c>
      <c r="B4562" s="25">
        <v>44976.22152777778</v>
      </c>
      <c r="C4562" s="26" t="str">
        <f>TEXT(B4562,"dd.mm.yyyy")</f>
        <v>19.02.2023</v>
      </c>
      <c r="D4562" s="27">
        <f>B4562-A4562</f>
        <v>2.7777777795563452E-3</v>
      </c>
      <c r="E4562" s="28" t="s">
        <v>15</v>
      </c>
      <c r="F4562" s="28" t="s">
        <v>95</v>
      </c>
      <c r="G4562" s="28">
        <v>1</v>
      </c>
      <c r="H4562" s="29">
        <v>1.2</v>
      </c>
      <c r="I4562" s="28">
        <v>1</v>
      </c>
      <c r="J4562" s="28" t="s">
        <v>12</v>
      </c>
      <c r="K4562" s="28">
        <v>1</v>
      </c>
      <c r="L4562" s="29">
        <v>3.5</v>
      </c>
      <c r="M4562" s="29">
        <f t="shared" si="71"/>
        <v>1.05</v>
      </c>
      <c r="N4562" s="29">
        <v>1.4500000000000002</v>
      </c>
      <c r="O4562" s="30">
        <v>6</v>
      </c>
    </row>
    <row r="4563" spans="1:15" x14ac:dyDescent="0.35">
      <c r="A4563" s="24">
        <v>44976.219444444447</v>
      </c>
      <c r="B4563" s="25">
        <v>44976.227083333331</v>
      </c>
      <c r="C4563" s="26" t="str">
        <f>TEXT(B4563,"dd.mm.yyyy")</f>
        <v>19.02.2023</v>
      </c>
      <c r="D4563" s="27">
        <f>B4563-A4563</f>
        <v>7.6388888846850023E-3</v>
      </c>
      <c r="E4563" s="28" t="s">
        <v>34</v>
      </c>
      <c r="F4563" s="28" t="s">
        <v>759</v>
      </c>
      <c r="G4563" s="28">
        <v>1</v>
      </c>
      <c r="H4563" s="29">
        <v>2.2999999999999998</v>
      </c>
      <c r="I4563" s="28">
        <v>1</v>
      </c>
      <c r="J4563" s="28" t="s">
        <v>12</v>
      </c>
      <c r="K4563" s="28">
        <v>2</v>
      </c>
      <c r="L4563" s="29">
        <v>6.9</v>
      </c>
      <c r="M4563" s="29">
        <f t="shared" si="71"/>
        <v>2.0699999999999998</v>
      </c>
      <c r="N4563" s="29">
        <v>1.0299999999999994</v>
      </c>
      <c r="O4563" s="30">
        <v>10</v>
      </c>
    </row>
    <row r="4564" spans="1:15" x14ac:dyDescent="0.35">
      <c r="A4564" s="24">
        <v>44976.220138888886</v>
      </c>
      <c r="B4564" s="25">
        <v>44976.231249999997</v>
      </c>
      <c r="C4564" s="26" t="str">
        <f>TEXT(B4564,"dd.mm.yyyy")</f>
        <v>19.02.2023</v>
      </c>
      <c r="D4564" s="27">
        <f>B4564-A4564</f>
        <v>1.1111111110949423E-2</v>
      </c>
      <c r="E4564" s="28" t="s">
        <v>53</v>
      </c>
      <c r="F4564" s="28" t="s">
        <v>733</v>
      </c>
      <c r="G4564" s="28">
        <v>1</v>
      </c>
      <c r="H4564" s="29">
        <v>4</v>
      </c>
      <c r="I4564" s="28">
        <v>1</v>
      </c>
      <c r="J4564" s="28" t="s">
        <v>12</v>
      </c>
      <c r="K4564" s="28">
        <v>2</v>
      </c>
      <c r="L4564" s="29">
        <v>12</v>
      </c>
      <c r="M4564" s="29">
        <f t="shared" si="71"/>
        <v>3.5999999999999996</v>
      </c>
      <c r="N4564" s="29">
        <v>3.4000000000000004</v>
      </c>
      <c r="O4564" s="30">
        <v>19</v>
      </c>
    </row>
    <row r="4565" spans="1:15" x14ac:dyDescent="0.35">
      <c r="A4565" s="24">
        <v>44976.220138888886</v>
      </c>
      <c r="B4565" s="25">
        <v>44976.23333333333</v>
      </c>
      <c r="C4565" s="26" t="str">
        <f>TEXT(B4565,"dd.mm.yyyy")</f>
        <v>19.02.2023</v>
      </c>
      <c r="D4565" s="27">
        <f>B4565-A4565</f>
        <v>1.3194444443797693E-2</v>
      </c>
      <c r="E4565" s="28" t="s">
        <v>61</v>
      </c>
      <c r="F4565" s="28" t="s">
        <v>677</v>
      </c>
      <c r="G4565" s="28">
        <v>1</v>
      </c>
      <c r="H4565" s="29">
        <v>5.5</v>
      </c>
      <c r="I4565" s="28">
        <v>1</v>
      </c>
      <c r="J4565" s="28" t="s">
        <v>12</v>
      </c>
      <c r="K4565" s="28">
        <v>2</v>
      </c>
      <c r="L4565" s="29">
        <v>16.5</v>
      </c>
      <c r="M4565" s="29">
        <f t="shared" si="71"/>
        <v>4.95</v>
      </c>
      <c r="N4565" s="29">
        <v>3.5500000000000007</v>
      </c>
      <c r="O4565" s="30">
        <v>25</v>
      </c>
    </row>
    <row r="4566" spans="1:15" x14ac:dyDescent="0.35">
      <c r="A4566" s="24">
        <v>44976.220833333333</v>
      </c>
      <c r="B4566" s="25">
        <v>44976.226388888892</v>
      </c>
      <c r="C4566" s="26" t="str">
        <f>TEXT(B4566,"dd.mm.yyyy")</f>
        <v>19.02.2023</v>
      </c>
      <c r="D4566" s="27">
        <f>B4566-A4566</f>
        <v>5.5555555591126904E-3</v>
      </c>
      <c r="E4566" s="28" t="s">
        <v>51</v>
      </c>
      <c r="F4566" s="28" t="s">
        <v>812</v>
      </c>
      <c r="G4566" s="28">
        <v>1</v>
      </c>
      <c r="H4566" s="29">
        <v>1.6</v>
      </c>
      <c r="I4566" s="28">
        <v>1</v>
      </c>
      <c r="J4566" s="28" t="s">
        <v>12</v>
      </c>
      <c r="K4566" s="28">
        <v>1</v>
      </c>
      <c r="L4566" s="29">
        <v>3</v>
      </c>
      <c r="M4566" s="29">
        <f t="shared" si="71"/>
        <v>0.89999999999999991</v>
      </c>
      <c r="N4566" s="29">
        <v>1.0999999999999996</v>
      </c>
      <c r="O4566" s="30">
        <v>5</v>
      </c>
    </row>
    <row r="4567" spans="1:15" x14ac:dyDescent="0.35">
      <c r="A4567" s="24">
        <v>44976.220833333333</v>
      </c>
      <c r="B4567" s="25">
        <v>44976.234722222223</v>
      </c>
      <c r="C4567" s="26" t="str">
        <f>TEXT(B4567,"dd.mm.yyyy")</f>
        <v>19.02.2023</v>
      </c>
      <c r="D4567" s="27">
        <f>B4567-A4567</f>
        <v>1.3888888890505768E-2</v>
      </c>
      <c r="E4567" s="28" t="s">
        <v>72</v>
      </c>
      <c r="F4567" s="28" t="s">
        <v>707</v>
      </c>
      <c r="G4567" s="28">
        <v>3</v>
      </c>
      <c r="H4567" s="29">
        <v>14.3</v>
      </c>
      <c r="I4567" s="28">
        <v>2</v>
      </c>
      <c r="J4567" s="28" t="s">
        <v>12</v>
      </c>
      <c r="K4567" s="28">
        <v>1</v>
      </c>
      <c r="L4567" s="29">
        <v>42.9</v>
      </c>
      <c r="M4567" s="29">
        <f t="shared" si="71"/>
        <v>12.87</v>
      </c>
      <c r="N4567" s="29">
        <v>10.230000000000004</v>
      </c>
      <c r="O4567" s="30">
        <v>66</v>
      </c>
    </row>
    <row r="4568" spans="1:15" x14ac:dyDescent="0.35">
      <c r="A4568" s="24">
        <v>44976.220833333333</v>
      </c>
      <c r="B4568" s="25">
        <v>44976.23333333333</v>
      </c>
      <c r="C4568" s="26" t="str">
        <f>TEXT(B4568,"dd.mm.yyyy")</f>
        <v>19.02.2023</v>
      </c>
      <c r="D4568" s="27">
        <f>B4568-A4568</f>
        <v>1.2499999997089617E-2</v>
      </c>
      <c r="E4568" s="28" t="s">
        <v>36</v>
      </c>
      <c r="F4568" s="28" t="s">
        <v>423</v>
      </c>
      <c r="G4568" s="28">
        <v>2</v>
      </c>
      <c r="H4568" s="29">
        <v>10.1</v>
      </c>
      <c r="I4568" s="28">
        <v>1</v>
      </c>
      <c r="J4568" s="28" t="s">
        <v>12</v>
      </c>
      <c r="K4568" s="28">
        <v>2</v>
      </c>
      <c r="L4568" s="29">
        <v>30.3</v>
      </c>
      <c r="M4568" s="29">
        <f t="shared" si="71"/>
        <v>9.09</v>
      </c>
      <c r="N4568" s="29">
        <v>5.6099999999999959</v>
      </c>
      <c r="O4568" s="30">
        <v>45</v>
      </c>
    </row>
    <row r="4569" spans="1:15" x14ac:dyDescent="0.35">
      <c r="A4569" s="24">
        <v>44976.220833333333</v>
      </c>
      <c r="B4569" s="25">
        <v>44976.224305555559</v>
      </c>
      <c r="C4569" s="26" t="str">
        <f>TEXT(B4569,"dd.mm.yyyy")</f>
        <v>19.02.2023</v>
      </c>
      <c r="D4569" s="27">
        <f>B4569-A4569</f>
        <v>3.4722222262644209E-3</v>
      </c>
      <c r="E4569" s="28" t="s">
        <v>13</v>
      </c>
      <c r="F4569" s="28" t="s">
        <v>855</v>
      </c>
      <c r="G4569" s="28">
        <v>2</v>
      </c>
      <c r="H4569" s="29">
        <v>0.8</v>
      </c>
      <c r="I4569" s="28">
        <v>1</v>
      </c>
      <c r="J4569" s="28" t="s">
        <v>12</v>
      </c>
      <c r="K4569" s="28">
        <v>2</v>
      </c>
      <c r="L4569" s="29">
        <v>3.7</v>
      </c>
      <c r="M4569" s="29">
        <f t="shared" si="71"/>
        <v>1.1100000000000001</v>
      </c>
      <c r="N4569" s="29">
        <v>1.1899999999999995</v>
      </c>
      <c r="O4569" s="30">
        <v>6</v>
      </c>
    </row>
    <row r="4570" spans="1:15" x14ac:dyDescent="0.35">
      <c r="A4570" s="24">
        <v>44976.223611111112</v>
      </c>
      <c r="B4570" s="25">
        <v>44976.223611111112</v>
      </c>
      <c r="C4570" s="26" t="str">
        <f>TEXT(B4570,"dd.mm.yyyy")</f>
        <v>19.02.2023</v>
      </c>
      <c r="D4570" s="27">
        <f>B4570-A4570</f>
        <v>0</v>
      </c>
      <c r="E4570" s="28" t="s">
        <v>16</v>
      </c>
      <c r="F4570" s="28" t="s">
        <v>360</v>
      </c>
      <c r="G4570" s="28">
        <v>1</v>
      </c>
      <c r="H4570" s="29">
        <v>0</v>
      </c>
      <c r="I4570" s="28">
        <v>1</v>
      </c>
      <c r="J4570" s="28" t="s">
        <v>12</v>
      </c>
      <c r="K4570" s="28">
        <v>3</v>
      </c>
      <c r="L4570" s="29">
        <v>3.2</v>
      </c>
      <c r="M4570" s="29">
        <f t="shared" si="71"/>
        <v>0.96</v>
      </c>
      <c r="N4570" s="29">
        <v>0.83999999999999986</v>
      </c>
      <c r="O4570" s="30">
        <v>5</v>
      </c>
    </row>
    <row r="4571" spans="1:15" x14ac:dyDescent="0.35">
      <c r="A4571" s="24">
        <v>44976.224999999999</v>
      </c>
      <c r="B4571" s="25">
        <v>44976.229166666664</v>
      </c>
      <c r="C4571" s="26" t="str">
        <f>TEXT(B4571,"dd.mm.yyyy")</f>
        <v>19.02.2023</v>
      </c>
      <c r="D4571" s="27">
        <f>B4571-A4571</f>
        <v>4.166666665696539E-3</v>
      </c>
      <c r="E4571" s="28" t="s">
        <v>72</v>
      </c>
      <c r="F4571" s="28" t="s">
        <v>586</v>
      </c>
      <c r="G4571" s="28">
        <v>1</v>
      </c>
      <c r="H4571" s="29">
        <v>1.3</v>
      </c>
      <c r="I4571" s="28">
        <v>1</v>
      </c>
      <c r="J4571" s="28" t="s">
        <v>12</v>
      </c>
      <c r="K4571" s="28">
        <v>1</v>
      </c>
      <c r="L4571" s="29">
        <v>3.3</v>
      </c>
      <c r="M4571" s="29">
        <f t="shared" si="71"/>
        <v>0.98999999999999988</v>
      </c>
      <c r="N4571" s="29">
        <v>0.71</v>
      </c>
      <c r="O4571" s="30">
        <v>5</v>
      </c>
    </row>
    <row r="4572" spans="1:15" x14ac:dyDescent="0.35">
      <c r="A4572" s="24">
        <v>44976.224999999999</v>
      </c>
      <c r="B4572" s="25">
        <v>44976.237500000003</v>
      </c>
      <c r="C4572" s="26" t="str">
        <f>TEXT(B4572,"dd.mm.yyyy")</f>
        <v>19.02.2023</v>
      </c>
      <c r="D4572" s="27">
        <f>B4572-A4572</f>
        <v>1.2500000004365575E-2</v>
      </c>
      <c r="E4572" s="28" t="s">
        <v>56</v>
      </c>
      <c r="F4572" s="28" t="s">
        <v>649</v>
      </c>
      <c r="G4572" s="28">
        <v>1</v>
      </c>
      <c r="H4572" s="29">
        <v>9.3000000000000007</v>
      </c>
      <c r="I4572" s="28">
        <v>1</v>
      </c>
      <c r="J4572" s="28" t="s">
        <v>12</v>
      </c>
      <c r="K4572" s="28">
        <v>1</v>
      </c>
      <c r="L4572" s="29">
        <v>27.9</v>
      </c>
      <c r="M4572" s="29">
        <f t="shared" si="71"/>
        <v>8.3699999999999992</v>
      </c>
      <c r="N4572" s="29">
        <v>6.730000000000004</v>
      </c>
      <c r="O4572" s="30">
        <v>43</v>
      </c>
    </row>
    <row r="4573" spans="1:15" x14ac:dyDescent="0.35">
      <c r="A4573" s="24">
        <v>44976.225694444445</v>
      </c>
      <c r="B4573" s="25">
        <v>44976.226388888892</v>
      </c>
      <c r="C4573" s="26" t="str">
        <f>TEXT(B4573,"dd.mm.yyyy")</f>
        <v>19.02.2023</v>
      </c>
      <c r="D4573" s="27">
        <f>B4573-A4573</f>
        <v>6.944444467080757E-4</v>
      </c>
      <c r="E4573" s="28" t="s">
        <v>57</v>
      </c>
      <c r="F4573" s="28" t="s">
        <v>690</v>
      </c>
      <c r="G4573" s="28">
        <v>1</v>
      </c>
      <c r="H4573" s="29">
        <v>0.1</v>
      </c>
      <c r="I4573" s="28">
        <v>1</v>
      </c>
      <c r="J4573" s="28" t="s">
        <v>12</v>
      </c>
      <c r="K4573" s="28">
        <v>2</v>
      </c>
      <c r="L4573" s="29">
        <v>3</v>
      </c>
      <c r="M4573" s="29">
        <f t="shared" si="71"/>
        <v>0.89999999999999991</v>
      </c>
      <c r="N4573" s="29">
        <v>1.0999999999999996</v>
      </c>
      <c r="O4573" s="30">
        <v>5</v>
      </c>
    </row>
    <row r="4574" spans="1:15" x14ac:dyDescent="0.35">
      <c r="A4574" s="24">
        <v>44976.226388888892</v>
      </c>
      <c r="B4574" s="25">
        <v>44976.23333333333</v>
      </c>
      <c r="C4574" s="26" t="str">
        <f>TEXT(B4574,"dd.mm.yyyy")</f>
        <v>19.02.2023</v>
      </c>
      <c r="D4574" s="27">
        <f>B4574-A4574</f>
        <v>6.9444444379769266E-3</v>
      </c>
      <c r="E4574" s="28" t="s">
        <v>56</v>
      </c>
      <c r="F4574" s="28" t="s">
        <v>198</v>
      </c>
      <c r="G4574" s="28">
        <v>2</v>
      </c>
      <c r="H4574" s="29">
        <v>2.4</v>
      </c>
      <c r="I4574" s="28">
        <v>1</v>
      </c>
      <c r="J4574" s="28" t="s">
        <v>12</v>
      </c>
      <c r="K4574" s="28">
        <v>1</v>
      </c>
      <c r="L4574" s="29">
        <v>7.2</v>
      </c>
      <c r="M4574" s="29">
        <f t="shared" si="71"/>
        <v>2.16</v>
      </c>
      <c r="N4574" s="29">
        <v>1.6399999999999997</v>
      </c>
      <c r="O4574" s="30">
        <v>11</v>
      </c>
    </row>
    <row r="4575" spans="1:15" x14ac:dyDescent="0.35">
      <c r="A4575" s="24">
        <v>44976.227777777778</v>
      </c>
      <c r="B4575" s="25">
        <v>44976.231944444444</v>
      </c>
      <c r="C4575" s="26" t="str">
        <f>TEXT(B4575,"dd.mm.yyyy")</f>
        <v>19.02.2023</v>
      </c>
      <c r="D4575" s="27">
        <f>B4575-A4575</f>
        <v>4.166666665696539E-3</v>
      </c>
      <c r="E4575" s="28" t="s">
        <v>59</v>
      </c>
      <c r="F4575" s="28" t="s">
        <v>356</v>
      </c>
      <c r="G4575" s="28">
        <v>1</v>
      </c>
      <c r="H4575" s="29">
        <v>1.8</v>
      </c>
      <c r="I4575" s="28">
        <v>1</v>
      </c>
      <c r="J4575" s="28" t="s">
        <v>12</v>
      </c>
      <c r="K4575" s="28">
        <v>2</v>
      </c>
      <c r="L4575" s="29">
        <v>3.5</v>
      </c>
      <c r="M4575" s="29">
        <f t="shared" si="71"/>
        <v>1.05</v>
      </c>
      <c r="N4575" s="29">
        <v>1.4500000000000002</v>
      </c>
      <c r="O4575" s="30">
        <v>6</v>
      </c>
    </row>
    <row r="4576" spans="1:15" x14ac:dyDescent="0.35">
      <c r="A4576" s="24">
        <v>44976.227777777778</v>
      </c>
      <c r="B4576" s="25">
        <v>44976.236111111109</v>
      </c>
      <c r="C4576" s="26" t="str">
        <f>TEXT(B4576,"dd.mm.yyyy")</f>
        <v>19.02.2023</v>
      </c>
      <c r="D4576" s="27">
        <f>B4576-A4576</f>
        <v>8.333333331393078E-3</v>
      </c>
      <c r="E4576" s="28" t="s">
        <v>54</v>
      </c>
      <c r="F4576" s="28" t="s">
        <v>901</v>
      </c>
      <c r="G4576" s="28">
        <v>1</v>
      </c>
      <c r="H4576" s="29">
        <v>4.5999999999999996</v>
      </c>
      <c r="I4576" s="28">
        <v>1</v>
      </c>
      <c r="J4576" s="28" t="s">
        <v>12</v>
      </c>
      <c r="K4576" s="28">
        <v>2</v>
      </c>
      <c r="L4576" s="29">
        <v>13.8</v>
      </c>
      <c r="M4576" s="29">
        <f t="shared" si="71"/>
        <v>4.1399999999999997</v>
      </c>
      <c r="N4576" s="29">
        <v>3.0599999999999987</v>
      </c>
      <c r="O4576" s="30">
        <v>21</v>
      </c>
    </row>
    <row r="4577" spans="1:15" x14ac:dyDescent="0.35">
      <c r="A4577" s="24">
        <v>44976.228472222225</v>
      </c>
      <c r="B4577" s="25">
        <v>44976.231249999997</v>
      </c>
      <c r="C4577" s="26" t="str">
        <f>TEXT(B4577,"dd.mm.yyyy")</f>
        <v>19.02.2023</v>
      </c>
      <c r="D4577" s="27">
        <f>B4577-A4577</f>
        <v>2.7777777722803876E-3</v>
      </c>
      <c r="E4577" s="28" t="s">
        <v>34</v>
      </c>
      <c r="F4577" s="28" t="s">
        <v>669</v>
      </c>
      <c r="G4577" s="28">
        <v>1</v>
      </c>
      <c r="H4577" s="29">
        <v>0.9</v>
      </c>
      <c r="I4577" s="28">
        <v>1</v>
      </c>
      <c r="J4577" s="28" t="s">
        <v>12</v>
      </c>
      <c r="K4577" s="28">
        <v>2</v>
      </c>
      <c r="L4577" s="29">
        <v>3.4</v>
      </c>
      <c r="M4577" s="29">
        <f t="shared" si="71"/>
        <v>1.02</v>
      </c>
      <c r="N4577" s="29">
        <v>1.5800000000000005</v>
      </c>
      <c r="O4577" s="30">
        <v>6</v>
      </c>
    </row>
    <row r="4578" spans="1:15" x14ac:dyDescent="0.35">
      <c r="A4578" s="24">
        <v>44976.229166666664</v>
      </c>
      <c r="B4578" s="25">
        <v>44976.237500000003</v>
      </c>
      <c r="C4578" s="26" t="str">
        <f>TEXT(B4578,"dd.mm.yyyy")</f>
        <v>19.02.2023</v>
      </c>
      <c r="D4578" s="27">
        <f>B4578-A4578</f>
        <v>8.3333333386690356E-3</v>
      </c>
      <c r="E4578" s="28" t="s">
        <v>63</v>
      </c>
      <c r="F4578" s="28" t="s">
        <v>790</v>
      </c>
      <c r="G4578" s="28">
        <v>2</v>
      </c>
      <c r="H4578" s="29">
        <v>9.6999999999999993</v>
      </c>
      <c r="I4578" s="28">
        <v>1</v>
      </c>
      <c r="J4578" s="28" t="s">
        <v>12</v>
      </c>
      <c r="K4578" s="28">
        <v>2</v>
      </c>
      <c r="L4578" s="29">
        <v>29.1</v>
      </c>
      <c r="M4578" s="29">
        <f t="shared" si="71"/>
        <v>8.73</v>
      </c>
      <c r="N4578" s="29">
        <v>4.1699999999999946</v>
      </c>
      <c r="O4578" s="30">
        <v>42</v>
      </c>
    </row>
    <row r="4579" spans="1:15" x14ac:dyDescent="0.35">
      <c r="A4579" s="24">
        <v>44976.229166666664</v>
      </c>
      <c r="B4579" s="25">
        <v>44976.229166666664</v>
      </c>
      <c r="C4579" s="26" t="str">
        <f>TEXT(B4579,"dd.mm.yyyy")</f>
        <v>19.02.2023</v>
      </c>
      <c r="D4579" s="27">
        <f>B4579-A4579</f>
        <v>0</v>
      </c>
      <c r="E4579" s="28" t="s">
        <v>74</v>
      </c>
      <c r="F4579" s="28" t="s">
        <v>175</v>
      </c>
      <c r="G4579" s="28">
        <v>2</v>
      </c>
      <c r="H4579" s="29">
        <v>0</v>
      </c>
      <c r="I4579" s="28">
        <v>1</v>
      </c>
      <c r="J4579" s="28" t="s">
        <v>18</v>
      </c>
      <c r="K4579" s="28">
        <v>2</v>
      </c>
      <c r="L4579" s="29">
        <v>3.2</v>
      </c>
      <c r="M4579" s="29">
        <f t="shared" si="71"/>
        <v>0.96</v>
      </c>
      <c r="N4579" s="29">
        <v>0.83999999999999986</v>
      </c>
      <c r="O4579" s="30">
        <v>5</v>
      </c>
    </row>
    <row r="4580" spans="1:15" x14ac:dyDescent="0.35">
      <c r="A4580" s="24">
        <v>44976.229861111111</v>
      </c>
      <c r="B4580" s="25">
        <v>44976.236111111109</v>
      </c>
      <c r="C4580" s="26" t="str">
        <f>TEXT(B4580,"dd.mm.yyyy")</f>
        <v>19.02.2023</v>
      </c>
      <c r="D4580" s="27">
        <f>B4580-A4580</f>
        <v>6.2499999985448085E-3</v>
      </c>
      <c r="E4580" s="28" t="s">
        <v>19</v>
      </c>
      <c r="F4580" s="28" t="s">
        <v>534</v>
      </c>
      <c r="G4580" s="28">
        <v>2</v>
      </c>
      <c r="H4580" s="29">
        <v>2.1</v>
      </c>
      <c r="I4580" s="28">
        <v>1</v>
      </c>
      <c r="J4580" s="28" t="s">
        <v>12</v>
      </c>
      <c r="K4580" s="28">
        <v>1</v>
      </c>
      <c r="L4580" s="29">
        <v>6.3</v>
      </c>
      <c r="M4580" s="29">
        <f t="shared" si="71"/>
        <v>1.89</v>
      </c>
      <c r="N4580" s="29">
        <v>0.8100000000000005</v>
      </c>
      <c r="O4580" s="30">
        <v>9</v>
      </c>
    </row>
    <row r="4581" spans="1:15" x14ac:dyDescent="0.35">
      <c r="A4581" s="24">
        <v>44976.229861111111</v>
      </c>
      <c r="B4581" s="25">
        <v>44976.237500000003</v>
      </c>
      <c r="C4581" s="26" t="str">
        <f>TEXT(B4581,"dd.mm.yyyy")</f>
        <v>19.02.2023</v>
      </c>
      <c r="D4581" s="27">
        <f>B4581-A4581</f>
        <v>7.6388888919609599E-3</v>
      </c>
      <c r="E4581" s="28" t="s">
        <v>45</v>
      </c>
      <c r="F4581" s="28" t="s">
        <v>590</v>
      </c>
      <c r="G4581" s="28">
        <v>1</v>
      </c>
      <c r="H4581" s="29">
        <v>1.5</v>
      </c>
      <c r="I4581" s="28">
        <v>1</v>
      </c>
      <c r="J4581" s="28" t="s">
        <v>12</v>
      </c>
      <c r="K4581" s="28">
        <v>1</v>
      </c>
      <c r="L4581" s="29">
        <v>3.9</v>
      </c>
      <c r="M4581" s="29">
        <f t="shared" si="71"/>
        <v>1.17</v>
      </c>
      <c r="N4581" s="29">
        <v>0.93000000000000016</v>
      </c>
      <c r="O4581" s="30">
        <v>6</v>
      </c>
    </row>
    <row r="4582" spans="1:15" x14ac:dyDescent="0.35">
      <c r="A4582" s="24">
        <v>44976.229861111111</v>
      </c>
      <c r="B4582" s="25">
        <v>44976.238194444442</v>
      </c>
      <c r="C4582" s="26" t="str">
        <f>TEXT(B4582,"dd.mm.yyyy")</f>
        <v>19.02.2023</v>
      </c>
      <c r="D4582" s="27">
        <f>B4582-A4582</f>
        <v>8.333333331393078E-3</v>
      </c>
      <c r="E4582" s="28" t="s">
        <v>48</v>
      </c>
      <c r="F4582" s="28" t="s">
        <v>384</v>
      </c>
      <c r="G4582" s="28">
        <v>1</v>
      </c>
      <c r="H4582" s="29">
        <v>3</v>
      </c>
      <c r="I4582" s="28">
        <v>1</v>
      </c>
      <c r="J4582" s="28" t="s">
        <v>12</v>
      </c>
      <c r="K4582" s="28">
        <v>2</v>
      </c>
      <c r="L4582" s="29">
        <v>9</v>
      </c>
      <c r="M4582" s="29">
        <f t="shared" si="71"/>
        <v>2.6999999999999997</v>
      </c>
      <c r="N4582" s="29">
        <v>1.3000000000000007</v>
      </c>
      <c r="O4582" s="30">
        <v>13</v>
      </c>
    </row>
    <row r="4583" spans="1:15" x14ac:dyDescent="0.35">
      <c r="A4583" s="24">
        <v>44976.230555555558</v>
      </c>
      <c r="B4583" s="25">
        <v>44976.23333333333</v>
      </c>
      <c r="C4583" s="26" t="str">
        <f>TEXT(B4583,"dd.mm.yyyy")</f>
        <v>19.02.2023</v>
      </c>
      <c r="D4583" s="27">
        <f>B4583-A4583</f>
        <v>2.7777777722803876E-3</v>
      </c>
      <c r="E4583" s="28" t="s">
        <v>76</v>
      </c>
      <c r="F4583" s="28" t="s">
        <v>305</v>
      </c>
      <c r="G4583" s="28">
        <v>1</v>
      </c>
      <c r="H4583" s="29">
        <v>0.9</v>
      </c>
      <c r="I4583" s="28">
        <v>1</v>
      </c>
      <c r="J4583" s="28" t="s">
        <v>12</v>
      </c>
      <c r="K4583" s="28">
        <v>2</v>
      </c>
      <c r="L4583" s="29">
        <v>3</v>
      </c>
      <c r="M4583" s="29">
        <f t="shared" si="71"/>
        <v>0.89999999999999991</v>
      </c>
      <c r="N4583" s="29">
        <v>1.0999999999999996</v>
      </c>
      <c r="O4583" s="30">
        <v>5</v>
      </c>
    </row>
    <row r="4584" spans="1:15" x14ac:dyDescent="0.35">
      <c r="A4584" s="24">
        <v>44976.230555555558</v>
      </c>
      <c r="B4584" s="25">
        <v>44976.236805555556</v>
      </c>
      <c r="C4584" s="26" t="str">
        <f>TEXT(B4584,"dd.mm.yyyy")</f>
        <v>19.02.2023</v>
      </c>
      <c r="D4584" s="27">
        <f>B4584-A4584</f>
        <v>6.2499999985448085E-3</v>
      </c>
      <c r="E4584" s="28" t="s">
        <v>58</v>
      </c>
      <c r="F4584" s="28" t="s">
        <v>297</v>
      </c>
      <c r="G4584" s="28">
        <v>1</v>
      </c>
      <c r="H4584" s="29">
        <v>0.9</v>
      </c>
      <c r="I4584" s="28">
        <v>1</v>
      </c>
      <c r="J4584" s="28" t="s">
        <v>12</v>
      </c>
      <c r="K4584" s="28">
        <v>2</v>
      </c>
      <c r="L4584" s="29">
        <v>6.3</v>
      </c>
      <c r="M4584" s="29">
        <f t="shared" si="71"/>
        <v>1.89</v>
      </c>
      <c r="N4584" s="29">
        <v>0.8100000000000005</v>
      </c>
      <c r="O4584" s="30">
        <v>9</v>
      </c>
    </row>
    <row r="4585" spans="1:15" x14ac:dyDescent="0.35">
      <c r="A4585" s="24">
        <v>44976.230555555558</v>
      </c>
      <c r="B4585" s="25">
        <v>44976.236111111109</v>
      </c>
      <c r="C4585" s="26" t="str">
        <f>TEXT(B4585,"dd.mm.yyyy")</f>
        <v>19.02.2023</v>
      </c>
      <c r="D4585" s="27">
        <f>B4585-A4585</f>
        <v>5.5555555518367328E-3</v>
      </c>
      <c r="E4585" s="28" t="s">
        <v>51</v>
      </c>
      <c r="F4585" s="28" t="s">
        <v>624</v>
      </c>
      <c r="G4585" s="28">
        <v>1</v>
      </c>
      <c r="H4585" s="29">
        <v>2</v>
      </c>
      <c r="I4585" s="28">
        <v>1</v>
      </c>
      <c r="J4585" s="28" t="s">
        <v>12</v>
      </c>
      <c r="K4585" s="28">
        <v>1</v>
      </c>
      <c r="L4585" s="29">
        <v>6</v>
      </c>
      <c r="M4585" s="29">
        <f t="shared" si="71"/>
        <v>1.7999999999999998</v>
      </c>
      <c r="N4585" s="29">
        <v>1.2000000000000002</v>
      </c>
      <c r="O4585" s="30">
        <v>9</v>
      </c>
    </row>
    <row r="4586" spans="1:15" x14ac:dyDescent="0.35">
      <c r="A4586" s="24">
        <v>44976.231249999997</v>
      </c>
      <c r="B4586" s="25">
        <v>44976.23333333333</v>
      </c>
      <c r="C4586" s="26" t="str">
        <f>TEXT(B4586,"dd.mm.yyyy")</f>
        <v>19.02.2023</v>
      </c>
      <c r="D4586" s="27">
        <f>B4586-A4586</f>
        <v>2.0833333328482695E-3</v>
      </c>
      <c r="E4586" s="28" t="s">
        <v>32</v>
      </c>
      <c r="F4586" s="28" t="s">
        <v>111</v>
      </c>
      <c r="G4586" s="28">
        <v>1</v>
      </c>
      <c r="H4586" s="29">
        <v>0.8</v>
      </c>
      <c r="I4586" s="28">
        <v>1</v>
      </c>
      <c r="J4586" s="28" t="s">
        <v>12</v>
      </c>
      <c r="K4586" s="28">
        <v>1</v>
      </c>
      <c r="L4586" s="29">
        <v>3</v>
      </c>
      <c r="M4586" s="29">
        <f t="shared" si="71"/>
        <v>0.89999999999999991</v>
      </c>
      <c r="N4586" s="29">
        <v>1.0999999999999996</v>
      </c>
      <c r="O4586" s="30">
        <v>5</v>
      </c>
    </row>
    <row r="4587" spans="1:15" x14ac:dyDescent="0.35">
      <c r="A4587" s="24">
        <v>44976.231249999997</v>
      </c>
      <c r="B4587" s="25">
        <v>44976.245138888888</v>
      </c>
      <c r="C4587" s="26" t="str">
        <f>TEXT(B4587,"dd.mm.yyyy")</f>
        <v>19.02.2023</v>
      </c>
      <c r="D4587" s="27">
        <f>B4587-A4587</f>
        <v>1.3888888890505768E-2</v>
      </c>
      <c r="E4587" s="28" t="s">
        <v>67</v>
      </c>
      <c r="F4587" s="28" t="s">
        <v>765</v>
      </c>
      <c r="G4587" s="28">
        <v>2</v>
      </c>
      <c r="H4587" s="29">
        <v>5.3</v>
      </c>
      <c r="I4587" s="28">
        <v>1</v>
      </c>
      <c r="J4587" s="28" t="s">
        <v>12</v>
      </c>
      <c r="K4587" s="28">
        <v>1</v>
      </c>
      <c r="L4587" s="29">
        <v>15.9</v>
      </c>
      <c r="M4587" s="29">
        <f t="shared" si="71"/>
        <v>4.7699999999999996</v>
      </c>
      <c r="N4587" s="29">
        <v>2.33</v>
      </c>
      <c r="O4587" s="30">
        <v>23</v>
      </c>
    </row>
    <row r="4588" spans="1:15" x14ac:dyDescent="0.35">
      <c r="A4588" s="24">
        <v>44976.231249999997</v>
      </c>
      <c r="B4588" s="25">
        <v>44976.236805555556</v>
      </c>
      <c r="C4588" s="26" t="str">
        <f>TEXT(B4588,"dd.mm.yyyy")</f>
        <v>19.02.2023</v>
      </c>
      <c r="D4588" s="27">
        <f>B4588-A4588</f>
        <v>5.5555555591126904E-3</v>
      </c>
      <c r="E4588" s="28" t="s">
        <v>15</v>
      </c>
      <c r="F4588" s="28" t="s">
        <v>161</v>
      </c>
      <c r="G4588" s="28">
        <v>1</v>
      </c>
      <c r="H4588" s="29">
        <v>1.7</v>
      </c>
      <c r="I4588" s="28">
        <v>1</v>
      </c>
      <c r="J4588" s="28" t="s">
        <v>12</v>
      </c>
      <c r="K4588" s="28">
        <v>2</v>
      </c>
      <c r="L4588" s="29">
        <v>3.6</v>
      </c>
      <c r="M4588" s="29">
        <f t="shared" si="71"/>
        <v>1.08</v>
      </c>
      <c r="N4588" s="29">
        <v>1.3199999999999998</v>
      </c>
      <c r="O4588" s="30">
        <v>6</v>
      </c>
    </row>
    <row r="4589" spans="1:15" x14ac:dyDescent="0.35">
      <c r="A4589" s="24">
        <v>44976.231944444444</v>
      </c>
      <c r="B4589" s="25">
        <v>44976.24722222222</v>
      </c>
      <c r="C4589" s="26" t="str">
        <f>TEXT(B4589,"dd.mm.yyyy")</f>
        <v>19.02.2023</v>
      </c>
      <c r="D4589" s="27">
        <f>B4589-A4589</f>
        <v>1.5277777776645962E-2</v>
      </c>
      <c r="E4589" s="28" t="s">
        <v>36</v>
      </c>
      <c r="F4589" s="28" t="s">
        <v>284</v>
      </c>
      <c r="G4589" s="28">
        <v>1</v>
      </c>
      <c r="H4589" s="29">
        <v>8</v>
      </c>
      <c r="I4589" s="28">
        <v>1</v>
      </c>
      <c r="J4589" s="28" t="s">
        <v>12</v>
      </c>
      <c r="K4589" s="28">
        <v>2</v>
      </c>
      <c r="L4589" s="29">
        <v>24</v>
      </c>
      <c r="M4589" s="29">
        <f t="shared" si="71"/>
        <v>7.1999999999999993</v>
      </c>
      <c r="N4589" s="29">
        <v>3.8000000000000007</v>
      </c>
      <c r="O4589" s="30">
        <v>35</v>
      </c>
    </row>
    <row r="4590" spans="1:15" x14ac:dyDescent="0.35">
      <c r="A4590" s="24">
        <v>44976.231944444444</v>
      </c>
      <c r="B4590" s="25">
        <v>44976.238194444442</v>
      </c>
      <c r="C4590" s="26" t="str">
        <f>TEXT(B4590,"dd.mm.yyyy")</f>
        <v>19.02.2023</v>
      </c>
      <c r="D4590" s="27">
        <f>B4590-A4590</f>
        <v>6.2499999985448085E-3</v>
      </c>
      <c r="E4590" s="28" t="s">
        <v>72</v>
      </c>
      <c r="F4590" s="28" t="s">
        <v>586</v>
      </c>
      <c r="G4590" s="28">
        <v>1</v>
      </c>
      <c r="H4590" s="29">
        <v>4</v>
      </c>
      <c r="I4590" s="28">
        <v>1</v>
      </c>
      <c r="J4590" s="28" t="s">
        <v>12</v>
      </c>
      <c r="K4590" s="28">
        <v>1</v>
      </c>
      <c r="L4590" s="29">
        <v>12</v>
      </c>
      <c r="M4590" s="29">
        <f t="shared" si="71"/>
        <v>3.5999999999999996</v>
      </c>
      <c r="N4590" s="29">
        <v>1.4000000000000004</v>
      </c>
      <c r="O4590" s="30">
        <v>17</v>
      </c>
    </row>
    <row r="4591" spans="1:15" x14ac:dyDescent="0.35">
      <c r="A4591" s="24">
        <v>44976.232638888891</v>
      </c>
      <c r="B4591" s="25">
        <v>44976.245138888888</v>
      </c>
      <c r="C4591" s="26" t="str">
        <f>TEXT(B4591,"dd.mm.yyyy")</f>
        <v>19.02.2023</v>
      </c>
      <c r="D4591" s="27">
        <f>B4591-A4591</f>
        <v>1.2499999997089617E-2</v>
      </c>
      <c r="E4591" s="28" t="s">
        <v>30</v>
      </c>
      <c r="F4591" s="28" t="s">
        <v>863</v>
      </c>
      <c r="G4591" s="28">
        <v>3</v>
      </c>
      <c r="H4591" s="29">
        <v>7.9</v>
      </c>
      <c r="I4591" s="28">
        <v>1</v>
      </c>
      <c r="J4591" s="28" t="s">
        <v>12</v>
      </c>
      <c r="K4591" s="28">
        <v>1</v>
      </c>
      <c r="L4591" s="29">
        <v>23.7</v>
      </c>
      <c r="M4591" s="29">
        <f t="shared" si="71"/>
        <v>7.1099999999999994</v>
      </c>
      <c r="N4591" s="29">
        <v>3.1900000000000013</v>
      </c>
      <c r="O4591" s="30">
        <v>34</v>
      </c>
    </row>
    <row r="4592" spans="1:15" x14ac:dyDescent="0.35">
      <c r="A4592" s="24">
        <v>44976.23333333333</v>
      </c>
      <c r="B4592" s="25">
        <v>44976.236805555556</v>
      </c>
      <c r="C4592" s="26" t="str">
        <f>TEXT(B4592,"dd.mm.yyyy")</f>
        <v>19.02.2023</v>
      </c>
      <c r="D4592" s="27">
        <f>B4592-A4592</f>
        <v>3.4722222262644209E-3</v>
      </c>
      <c r="E4592" s="28" t="s">
        <v>52</v>
      </c>
      <c r="F4592" s="28" t="s">
        <v>145</v>
      </c>
      <c r="G4592" s="28">
        <v>1</v>
      </c>
      <c r="H4592" s="29">
        <v>0.7</v>
      </c>
      <c r="I4592" s="28">
        <v>1</v>
      </c>
      <c r="J4592" s="28" t="s">
        <v>12</v>
      </c>
      <c r="K4592" s="28">
        <v>1</v>
      </c>
      <c r="L4592" s="29">
        <v>3.7</v>
      </c>
      <c r="M4592" s="29">
        <f t="shared" si="71"/>
        <v>1.1100000000000001</v>
      </c>
      <c r="N4592" s="29">
        <v>1.1899999999999995</v>
      </c>
      <c r="O4592" s="30">
        <v>6</v>
      </c>
    </row>
    <row r="4593" spans="1:15" x14ac:dyDescent="0.35">
      <c r="A4593" s="24">
        <v>44976.23333333333</v>
      </c>
      <c r="B4593" s="25">
        <v>44976.237500000003</v>
      </c>
      <c r="C4593" s="26" t="str">
        <f>TEXT(B4593,"dd.mm.yyyy")</f>
        <v>19.02.2023</v>
      </c>
      <c r="D4593" s="27">
        <f>B4593-A4593</f>
        <v>4.1666666729724966E-3</v>
      </c>
      <c r="E4593" s="28" t="s">
        <v>74</v>
      </c>
      <c r="F4593" s="28" t="s">
        <v>819</v>
      </c>
      <c r="G4593" s="28">
        <v>1</v>
      </c>
      <c r="H4593" s="29">
        <v>1.4</v>
      </c>
      <c r="I4593" s="28">
        <v>1</v>
      </c>
      <c r="J4593" s="28" t="s">
        <v>12</v>
      </c>
      <c r="K4593" s="28">
        <v>1</v>
      </c>
      <c r="L4593" s="29">
        <v>3.4</v>
      </c>
      <c r="M4593" s="29">
        <f t="shared" si="71"/>
        <v>1.02</v>
      </c>
      <c r="N4593" s="29">
        <v>1.5800000000000005</v>
      </c>
      <c r="O4593" s="30">
        <v>6</v>
      </c>
    </row>
    <row r="4594" spans="1:15" x14ac:dyDescent="0.35">
      <c r="A4594" s="24">
        <v>44976.23333333333</v>
      </c>
      <c r="B4594" s="25">
        <v>44976.243055555555</v>
      </c>
      <c r="C4594" s="26" t="str">
        <f>TEXT(B4594,"dd.mm.yyyy")</f>
        <v>19.02.2023</v>
      </c>
      <c r="D4594" s="27">
        <f>B4594-A4594</f>
        <v>9.7222222248092294E-3</v>
      </c>
      <c r="E4594" s="28" t="s">
        <v>63</v>
      </c>
      <c r="F4594" s="28" t="s">
        <v>910</v>
      </c>
      <c r="G4594" s="28">
        <v>1</v>
      </c>
      <c r="H4594" s="29">
        <v>3.5</v>
      </c>
      <c r="I4594" s="28">
        <v>1</v>
      </c>
      <c r="J4594" s="28" t="s">
        <v>12</v>
      </c>
      <c r="K4594" s="28">
        <v>1</v>
      </c>
      <c r="L4594" s="29">
        <v>10.5</v>
      </c>
      <c r="M4594" s="29">
        <f t="shared" si="71"/>
        <v>3.15</v>
      </c>
      <c r="N4594" s="29">
        <v>2.3499999999999996</v>
      </c>
      <c r="O4594" s="30">
        <v>16</v>
      </c>
    </row>
    <row r="4595" spans="1:15" x14ac:dyDescent="0.35">
      <c r="A4595" s="24">
        <v>44976.23333333333</v>
      </c>
      <c r="B4595" s="25">
        <v>44976.239583333336</v>
      </c>
      <c r="C4595" s="26" t="str">
        <f>TEXT(B4595,"dd.mm.yyyy")</f>
        <v>19.02.2023</v>
      </c>
      <c r="D4595" s="27">
        <f>B4595-A4595</f>
        <v>6.2500000058207661E-3</v>
      </c>
      <c r="E4595" s="28" t="s">
        <v>14</v>
      </c>
      <c r="F4595" s="28" t="s">
        <v>226</v>
      </c>
      <c r="G4595" s="28">
        <v>4</v>
      </c>
      <c r="H4595" s="29">
        <v>2.9</v>
      </c>
      <c r="I4595" s="28">
        <v>1</v>
      </c>
      <c r="J4595" s="28" t="s">
        <v>12</v>
      </c>
      <c r="K4595" s="28">
        <v>2</v>
      </c>
      <c r="L4595" s="29">
        <v>8.6999999999999993</v>
      </c>
      <c r="M4595" s="29">
        <f t="shared" si="71"/>
        <v>2.61</v>
      </c>
      <c r="N4595" s="29">
        <v>2.6900000000000013</v>
      </c>
      <c r="O4595" s="30">
        <v>14</v>
      </c>
    </row>
    <row r="4596" spans="1:15" x14ac:dyDescent="0.35">
      <c r="A4596" s="24">
        <v>44976.234027777777</v>
      </c>
      <c r="B4596" s="25">
        <v>44976.247916666667</v>
      </c>
      <c r="C4596" s="26" t="str">
        <f>TEXT(B4596,"dd.mm.yyyy")</f>
        <v>19.02.2023</v>
      </c>
      <c r="D4596" s="27">
        <f>B4596-A4596</f>
        <v>1.3888888890505768E-2</v>
      </c>
      <c r="E4596" s="28" t="s">
        <v>20</v>
      </c>
      <c r="F4596" s="28" t="s">
        <v>460</v>
      </c>
      <c r="G4596" s="28">
        <v>2</v>
      </c>
      <c r="H4596" s="29">
        <v>13.1</v>
      </c>
      <c r="I4596" s="28">
        <v>1</v>
      </c>
      <c r="J4596" s="28" t="s">
        <v>12</v>
      </c>
      <c r="K4596" s="28">
        <v>2</v>
      </c>
      <c r="L4596" s="29">
        <v>39.299999999999997</v>
      </c>
      <c r="M4596" s="29">
        <f t="shared" si="71"/>
        <v>11.79</v>
      </c>
      <c r="N4596" s="29">
        <v>7.9100000000000037</v>
      </c>
      <c r="O4596" s="30">
        <v>59</v>
      </c>
    </row>
    <row r="4597" spans="1:15" x14ac:dyDescent="0.35">
      <c r="A4597" s="24">
        <v>44976.234027777777</v>
      </c>
      <c r="B4597" s="25">
        <v>44976.236805555556</v>
      </c>
      <c r="C4597" s="26" t="str">
        <f>TEXT(B4597,"dd.mm.yyyy")</f>
        <v>19.02.2023</v>
      </c>
      <c r="D4597" s="27">
        <f>B4597-A4597</f>
        <v>2.7777777795563452E-3</v>
      </c>
      <c r="E4597" s="28" t="s">
        <v>32</v>
      </c>
      <c r="F4597" s="28" t="s">
        <v>420</v>
      </c>
      <c r="G4597" s="28">
        <v>1</v>
      </c>
      <c r="H4597" s="29">
        <v>1.2</v>
      </c>
      <c r="I4597" s="28">
        <v>1</v>
      </c>
      <c r="J4597" s="28" t="s">
        <v>12</v>
      </c>
      <c r="K4597" s="28">
        <v>2</v>
      </c>
      <c r="L4597" s="29">
        <v>3.5</v>
      </c>
      <c r="M4597" s="29">
        <f t="shared" si="71"/>
        <v>1.05</v>
      </c>
      <c r="N4597" s="29">
        <v>1.4500000000000002</v>
      </c>
      <c r="O4597" s="30">
        <v>6</v>
      </c>
    </row>
    <row r="4598" spans="1:15" x14ac:dyDescent="0.35">
      <c r="A4598" s="24">
        <v>44976.234722222223</v>
      </c>
      <c r="B4598" s="25">
        <v>44976.241666666669</v>
      </c>
      <c r="C4598" s="26" t="str">
        <f>TEXT(B4598,"dd.mm.yyyy")</f>
        <v>19.02.2023</v>
      </c>
      <c r="D4598" s="27">
        <f>B4598-A4598</f>
        <v>6.9444444452528842E-3</v>
      </c>
      <c r="E4598" s="28" t="s">
        <v>72</v>
      </c>
      <c r="F4598" s="28" t="s">
        <v>636</v>
      </c>
      <c r="G4598" s="28">
        <v>1</v>
      </c>
      <c r="H4598" s="29">
        <v>2</v>
      </c>
      <c r="I4598" s="28">
        <v>1</v>
      </c>
      <c r="J4598" s="28" t="s">
        <v>12</v>
      </c>
      <c r="K4598" s="28">
        <v>2</v>
      </c>
      <c r="L4598" s="29">
        <v>6</v>
      </c>
      <c r="M4598" s="29">
        <f t="shared" si="71"/>
        <v>1.7999999999999998</v>
      </c>
      <c r="N4598" s="29">
        <v>1.2000000000000002</v>
      </c>
      <c r="O4598" s="30">
        <v>9</v>
      </c>
    </row>
    <row r="4599" spans="1:15" x14ac:dyDescent="0.35">
      <c r="A4599" s="24">
        <v>44976.23541666667</v>
      </c>
      <c r="B4599" s="25">
        <v>44976.250694444447</v>
      </c>
      <c r="C4599" s="26" t="str">
        <f>TEXT(B4599,"dd.mm.yyyy")</f>
        <v>19.02.2023</v>
      </c>
      <c r="D4599" s="27">
        <f>B4599-A4599</f>
        <v>1.5277777776645962E-2</v>
      </c>
      <c r="E4599" s="28" t="s">
        <v>53</v>
      </c>
      <c r="F4599" s="28" t="s">
        <v>841</v>
      </c>
      <c r="G4599" s="28">
        <v>3</v>
      </c>
      <c r="H4599" s="29">
        <v>11.7</v>
      </c>
      <c r="I4599" s="28">
        <v>1</v>
      </c>
      <c r="J4599" s="28" t="s">
        <v>12</v>
      </c>
      <c r="K4599" s="28">
        <v>2</v>
      </c>
      <c r="L4599" s="29">
        <v>35.1</v>
      </c>
      <c r="M4599" s="29">
        <f t="shared" si="71"/>
        <v>10.53</v>
      </c>
      <c r="N4599" s="29">
        <v>8.3699999999999974</v>
      </c>
      <c r="O4599" s="30">
        <v>54</v>
      </c>
    </row>
    <row r="4600" spans="1:15" x14ac:dyDescent="0.35">
      <c r="A4600" s="24">
        <v>44976.23541666667</v>
      </c>
      <c r="B4600" s="25">
        <v>44976.238194444442</v>
      </c>
      <c r="C4600" s="26" t="str">
        <f>TEXT(B4600,"dd.mm.yyyy")</f>
        <v>19.02.2023</v>
      </c>
      <c r="D4600" s="27">
        <f>B4600-A4600</f>
        <v>2.7777777722803876E-3</v>
      </c>
      <c r="E4600" s="28" t="s">
        <v>22</v>
      </c>
      <c r="F4600" s="28" t="s">
        <v>698</v>
      </c>
      <c r="G4600" s="28">
        <v>2</v>
      </c>
      <c r="H4600" s="29">
        <v>0.8</v>
      </c>
      <c r="I4600" s="28">
        <v>1</v>
      </c>
      <c r="J4600" s="28" t="s">
        <v>12</v>
      </c>
      <c r="K4600" s="28">
        <v>1</v>
      </c>
      <c r="L4600" s="29">
        <v>3.8</v>
      </c>
      <c r="M4600" s="29">
        <f t="shared" si="71"/>
        <v>1.1399999999999999</v>
      </c>
      <c r="N4600" s="29">
        <v>1.0600000000000005</v>
      </c>
      <c r="O4600" s="30">
        <v>6</v>
      </c>
    </row>
    <row r="4601" spans="1:15" x14ac:dyDescent="0.35">
      <c r="A4601" s="24">
        <v>44976.23541666667</v>
      </c>
      <c r="B4601" s="25">
        <v>44976.241666666669</v>
      </c>
      <c r="C4601" s="26" t="str">
        <f>TEXT(B4601,"dd.mm.yyyy")</f>
        <v>19.02.2023</v>
      </c>
      <c r="D4601" s="27">
        <f>B4601-A4601</f>
        <v>6.2499999985448085E-3</v>
      </c>
      <c r="E4601" s="28" t="s">
        <v>32</v>
      </c>
      <c r="F4601" s="28" t="s">
        <v>750</v>
      </c>
      <c r="G4601" s="28">
        <v>1</v>
      </c>
      <c r="H4601" s="29">
        <v>2.7</v>
      </c>
      <c r="I4601" s="28">
        <v>1</v>
      </c>
      <c r="J4601" s="28" t="s">
        <v>12</v>
      </c>
      <c r="K4601" s="28">
        <v>2</v>
      </c>
      <c r="L4601" s="29">
        <v>8.1</v>
      </c>
      <c r="M4601" s="29">
        <f t="shared" si="71"/>
        <v>2.4299999999999997</v>
      </c>
      <c r="N4601" s="29">
        <v>1.4700000000000006</v>
      </c>
      <c r="O4601" s="30">
        <v>12</v>
      </c>
    </row>
    <row r="4602" spans="1:15" x14ac:dyDescent="0.35">
      <c r="A4602" s="24">
        <v>44976.236111111109</v>
      </c>
      <c r="B4602" s="25">
        <v>44976.246527777781</v>
      </c>
      <c r="C4602" s="26" t="str">
        <f>TEXT(B4602,"dd.mm.yyyy")</f>
        <v>19.02.2023</v>
      </c>
      <c r="D4602" s="27">
        <f>B4602-A4602</f>
        <v>1.0416666671517305E-2</v>
      </c>
      <c r="E4602" s="28" t="s">
        <v>38</v>
      </c>
      <c r="F4602" s="28" t="s">
        <v>555</v>
      </c>
      <c r="G4602" s="28">
        <v>1</v>
      </c>
      <c r="H4602" s="29">
        <v>4</v>
      </c>
      <c r="I4602" s="28">
        <v>1</v>
      </c>
      <c r="J4602" s="28" t="s">
        <v>12</v>
      </c>
      <c r="K4602" s="28">
        <v>2</v>
      </c>
      <c r="L4602" s="29">
        <v>12</v>
      </c>
      <c r="M4602" s="29">
        <f t="shared" si="71"/>
        <v>3.5999999999999996</v>
      </c>
      <c r="N4602" s="29">
        <v>2.4000000000000004</v>
      </c>
      <c r="O4602" s="30">
        <v>18</v>
      </c>
    </row>
    <row r="4603" spans="1:15" x14ac:dyDescent="0.35">
      <c r="A4603" s="24">
        <v>44976.236805555556</v>
      </c>
      <c r="B4603" s="25">
        <v>44976.240277777775</v>
      </c>
      <c r="C4603" s="26" t="str">
        <f>TEXT(B4603,"dd.mm.yyyy")</f>
        <v>19.02.2023</v>
      </c>
      <c r="D4603" s="27">
        <f>B4603-A4603</f>
        <v>3.4722222189884633E-3</v>
      </c>
      <c r="E4603" s="28" t="s">
        <v>30</v>
      </c>
      <c r="F4603" s="28" t="s">
        <v>161</v>
      </c>
      <c r="G4603" s="28">
        <v>1</v>
      </c>
      <c r="H4603" s="29">
        <v>1</v>
      </c>
      <c r="I4603" s="28">
        <v>1</v>
      </c>
      <c r="J4603" s="28" t="s">
        <v>12</v>
      </c>
      <c r="K4603" s="28">
        <v>2</v>
      </c>
      <c r="L4603" s="29">
        <v>3.2</v>
      </c>
      <c r="M4603" s="29">
        <f t="shared" si="71"/>
        <v>0.96</v>
      </c>
      <c r="N4603" s="29">
        <v>0.83999999999999986</v>
      </c>
      <c r="O4603" s="30">
        <v>5</v>
      </c>
    </row>
    <row r="4604" spans="1:15" x14ac:dyDescent="0.35">
      <c r="A4604" s="24">
        <v>44976.236805555556</v>
      </c>
      <c r="B4604" s="25">
        <v>44976.238888888889</v>
      </c>
      <c r="C4604" s="26" t="str">
        <f>TEXT(B4604,"dd.mm.yyyy")</f>
        <v>19.02.2023</v>
      </c>
      <c r="D4604" s="27">
        <f>B4604-A4604</f>
        <v>2.0833333328482695E-3</v>
      </c>
      <c r="E4604" s="28" t="s">
        <v>75</v>
      </c>
      <c r="F4604" s="28" t="s">
        <v>928</v>
      </c>
      <c r="G4604" s="28">
        <v>1</v>
      </c>
      <c r="H4604" s="29">
        <v>0.8</v>
      </c>
      <c r="I4604" s="28">
        <v>1</v>
      </c>
      <c r="J4604" s="28" t="s">
        <v>12</v>
      </c>
      <c r="K4604" s="28">
        <v>2</v>
      </c>
      <c r="L4604" s="29">
        <v>3.8</v>
      </c>
      <c r="M4604" s="29">
        <f t="shared" si="71"/>
        <v>1.1399999999999999</v>
      </c>
      <c r="N4604" s="29">
        <v>1.0600000000000005</v>
      </c>
      <c r="O4604" s="30">
        <v>6</v>
      </c>
    </row>
    <row r="4605" spans="1:15" x14ac:dyDescent="0.35">
      <c r="A4605" s="24">
        <v>44976.238194444442</v>
      </c>
      <c r="B4605" s="25">
        <v>44976.245138888888</v>
      </c>
      <c r="C4605" s="26" t="str">
        <f>TEXT(B4605,"dd.mm.yyyy")</f>
        <v>19.02.2023</v>
      </c>
      <c r="D4605" s="27">
        <f>B4605-A4605</f>
        <v>6.9444444452528842E-3</v>
      </c>
      <c r="E4605" s="28" t="s">
        <v>59</v>
      </c>
      <c r="F4605" s="28" t="s">
        <v>524</v>
      </c>
      <c r="G4605" s="28">
        <v>1</v>
      </c>
      <c r="H4605" s="29">
        <v>2.4</v>
      </c>
      <c r="I4605" s="28">
        <v>1</v>
      </c>
      <c r="J4605" s="28" t="s">
        <v>12</v>
      </c>
      <c r="K4605" s="28">
        <v>2</v>
      </c>
      <c r="L4605" s="29">
        <v>7.2</v>
      </c>
      <c r="M4605" s="29">
        <f t="shared" si="71"/>
        <v>2.16</v>
      </c>
      <c r="N4605" s="29">
        <v>1.6399999999999997</v>
      </c>
      <c r="O4605" s="30">
        <v>11</v>
      </c>
    </row>
    <row r="4606" spans="1:15" x14ac:dyDescent="0.35">
      <c r="A4606" s="24">
        <v>44976.238194444442</v>
      </c>
      <c r="B4606" s="25">
        <v>44976.243750000001</v>
      </c>
      <c r="C4606" s="26" t="str">
        <f>TEXT(B4606,"dd.mm.yyyy")</f>
        <v>19.02.2023</v>
      </c>
      <c r="D4606" s="27">
        <f>B4606-A4606</f>
        <v>5.5555555591126904E-3</v>
      </c>
      <c r="E4606" s="28" t="s">
        <v>64</v>
      </c>
      <c r="F4606" s="28" t="s">
        <v>644</v>
      </c>
      <c r="G4606" s="28">
        <v>1</v>
      </c>
      <c r="H4606" s="29">
        <v>3.3</v>
      </c>
      <c r="I4606" s="28">
        <v>1</v>
      </c>
      <c r="J4606" s="28" t="s">
        <v>12</v>
      </c>
      <c r="K4606" s="28">
        <v>1</v>
      </c>
      <c r="L4606" s="29">
        <v>9.9</v>
      </c>
      <c r="M4606" s="29">
        <f t="shared" si="71"/>
        <v>2.97</v>
      </c>
      <c r="N4606" s="29">
        <v>2.129999999999999</v>
      </c>
      <c r="O4606" s="30">
        <v>15</v>
      </c>
    </row>
    <row r="4607" spans="1:15" x14ac:dyDescent="0.35">
      <c r="A4607" s="24">
        <v>44976.238888888889</v>
      </c>
      <c r="B4607" s="25">
        <v>44976.240972222222</v>
      </c>
      <c r="C4607" s="26" t="str">
        <f>TEXT(B4607,"dd.mm.yyyy")</f>
        <v>19.02.2023</v>
      </c>
      <c r="D4607" s="27">
        <f>B4607-A4607</f>
        <v>2.0833333328482695E-3</v>
      </c>
      <c r="E4607" s="28" t="s">
        <v>14</v>
      </c>
      <c r="F4607" s="28" t="s">
        <v>807</v>
      </c>
      <c r="G4607" s="28">
        <v>1</v>
      </c>
      <c r="H4607" s="29">
        <v>1.1000000000000001</v>
      </c>
      <c r="I4607" s="28">
        <v>1</v>
      </c>
      <c r="J4607" s="28" t="s">
        <v>12</v>
      </c>
      <c r="K4607" s="28">
        <v>2</v>
      </c>
      <c r="L4607" s="29">
        <v>3.9</v>
      </c>
      <c r="M4607" s="29">
        <f t="shared" si="71"/>
        <v>1.17</v>
      </c>
      <c r="N4607" s="29">
        <v>0.93000000000000016</v>
      </c>
      <c r="O4607" s="30">
        <v>6</v>
      </c>
    </row>
    <row r="4608" spans="1:15" x14ac:dyDescent="0.35">
      <c r="A4608" s="24">
        <v>44976.238888888889</v>
      </c>
      <c r="B4608" s="25">
        <v>44976.243750000001</v>
      </c>
      <c r="C4608" s="26" t="str">
        <f>TEXT(B4608,"dd.mm.yyyy")</f>
        <v>19.02.2023</v>
      </c>
      <c r="D4608" s="27">
        <f>B4608-A4608</f>
        <v>4.8611111124046147E-3</v>
      </c>
      <c r="E4608" s="28" t="s">
        <v>14</v>
      </c>
      <c r="F4608" s="28" t="s">
        <v>845</v>
      </c>
      <c r="G4608" s="28">
        <v>2</v>
      </c>
      <c r="H4608" s="29">
        <v>0.8</v>
      </c>
      <c r="I4608" s="28">
        <v>1</v>
      </c>
      <c r="J4608" s="28" t="s">
        <v>12</v>
      </c>
      <c r="K4608" s="28">
        <v>1</v>
      </c>
      <c r="L4608" s="29">
        <v>3.8</v>
      </c>
      <c r="M4608" s="29">
        <f t="shared" si="71"/>
        <v>1.1399999999999999</v>
      </c>
      <c r="N4608" s="29">
        <v>1.0600000000000005</v>
      </c>
      <c r="O4608" s="30">
        <v>6</v>
      </c>
    </row>
    <row r="4609" spans="1:15" x14ac:dyDescent="0.35">
      <c r="A4609" s="24">
        <v>44976.239583333336</v>
      </c>
      <c r="B4609" s="25">
        <v>44976.243750000001</v>
      </c>
      <c r="C4609" s="26" t="str">
        <f>TEXT(B4609,"dd.mm.yyyy")</f>
        <v>19.02.2023</v>
      </c>
      <c r="D4609" s="27">
        <f>B4609-A4609</f>
        <v>4.166666665696539E-3</v>
      </c>
      <c r="E4609" s="28" t="s">
        <v>74</v>
      </c>
      <c r="F4609" s="28" t="s">
        <v>687</v>
      </c>
      <c r="G4609" s="28">
        <v>1</v>
      </c>
      <c r="H4609" s="29">
        <v>1.2</v>
      </c>
      <c r="I4609" s="28">
        <v>1</v>
      </c>
      <c r="J4609" s="28" t="s">
        <v>12</v>
      </c>
      <c r="K4609" s="28">
        <v>1</v>
      </c>
      <c r="L4609" s="29">
        <v>3.4</v>
      </c>
      <c r="M4609" s="29">
        <f t="shared" si="71"/>
        <v>1.02</v>
      </c>
      <c r="N4609" s="29">
        <v>1.5800000000000005</v>
      </c>
      <c r="O4609" s="30">
        <v>6</v>
      </c>
    </row>
    <row r="4610" spans="1:15" x14ac:dyDescent="0.35">
      <c r="A4610" s="24">
        <v>44976.240972222222</v>
      </c>
      <c r="B4610" s="25">
        <v>44976.247916666667</v>
      </c>
      <c r="C4610" s="26" t="str">
        <f>TEXT(B4610,"dd.mm.yyyy")</f>
        <v>19.02.2023</v>
      </c>
      <c r="D4610" s="27">
        <f>B4610-A4610</f>
        <v>6.9444444452528842E-3</v>
      </c>
      <c r="E4610" s="28" t="s">
        <v>23</v>
      </c>
      <c r="F4610" s="28" t="s">
        <v>375</v>
      </c>
      <c r="G4610" s="28">
        <v>1</v>
      </c>
      <c r="H4610" s="29">
        <v>2.2000000000000002</v>
      </c>
      <c r="I4610" s="28">
        <v>1</v>
      </c>
      <c r="J4610" s="28" t="s">
        <v>12</v>
      </c>
      <c r="K4610" s="28">
        <v>1</v>
      </c>
      <c r="L4610" s="29">
        <v>6.6</v>
      </c>
      <c r="M4610" s="29">
        <f t="shared" si="71"/>
        <v>1.9799999999999998</v>
      </c>
      <c r="N4610" s="29">
        <v>1.42</v>
      </c>
      <c r="O4610" s="30">
        <v>10</v>
      </c>
    </row>
    <row r="4611" spans="1:15" x14ac:dyDescent="0.35">
      <c r="A4611" s="24">
        <v>44976.240972222222</v>
      </c>
      <c r="B4611" s="25">
        <v>44976.248611111114</v>
      </c>
      <c r="C4611" s="26" t="str">
        <f>TEXT(B4611,"dd.mm.yyyy")</f>
        <v>19.02.2023</v>
      </c>
      <c r="D4611" s="27">
        <f>B4611-A4611</f>
        <v>7.6388888919609599E-3</v>
      </c>
      <c r="E4611" s="28" t="s">
        <v>55</v>
      </c>
      <c r="F4611" s="28" t="s">
        <v>277</v>
      </c>
      <c r="G4611" s="28">
        <v>2</v>
      </c>
      <c r="H4611" s="29">
        <v>2.1</v>
      </c>
      <c r="I4611" s="28">
        <v>1</v>
      </c>
      <c r="J4611" s="28" t="s">
        <v>12</v>
      </c>
      <c r="K4611" s="28">
        <v>2</v>
      </c>
      <c r="L4611" s="29">
        <v>6.3</v>
      </c>
      <c r="M4611" s="29">
        <f t="shared" ref="M4611:M4639" si="72">L4611*30%</f>
        <v>1.89</v>
      </c>
      <c r="N4611" s="29">
        <v>0.8100000000000005</v>
      </c>
      <c r="O4611" s="30">
        <v>9</v>
      </c>
    </row>
    <row r="4612" spans="1:15" x14ac:dyDescent="0.35">
      <c r="A4612" s="24">
        <v>44976.240972222222</v>
      </c>
      <c r="B4612" s="25">
        <v>44976.245138888888</v>
      </c>
      <c r="C4612" s="26" t="str">
        <f>TEXT(B4612,"dd.mm.yyyy")</f>
        <v>19.02.2023</v>
      </c>
      <c r="D4612" s="27">
        <f>B4612-A4612</f>
        <v>4.166666665696539E-3</v>
      </c>
      <c r="E4612" s="28" t="s">
        <v>29</v>
      </c>
      <c r="F4612" s="28" t="s">
        <v>571</v>
      </c>
      <c r="G4612" s="28">
        <v>1</v>
      </c>
      <c r="H4612" s="29">
        <v>1.7</v>
      </c>
      <c r="I4612" s="28">
        <v>1</v>
      </c>
      <c r="J4612" s="28" t="s">
        <v>12</v>
      </c>
      <c r="K4612" s="28">
        <v>2</v>
      </c>
      <c r="L4612" s="29">
        <v>3.2</v>
      </c>
      <c r="M4612" s="29">
        <f t="shared" si="72"/>
        <v>0.96</v>
      </c>
      <c r="N4612" s="29">
        <v>0.83999999999999986</v>
      </c>
      <c r="O4612" s="30">
        <v>5</v>
      </c>
    </row>
    <row r="4613" spans="1:15" x14ac:dyDescent="0.35">
      <c r="A4613" s="24">
        <v>44976.242361111108</v>
      </c>
      <c r="B4613" s="25">
        <v>44976.252083333333</v>
      </c>
      <c r="C4613" s="26" t="str">
        <f>TEXT(B4613,"dd.mm.yyyy")</f>
        <v>19.02.2023</v>
      </c>
      <c r="D4613" s="27">
        <f>B4613-A4613</f>
        <v>9.7222222248092294E-3</v>
      </c>
      <c r="E4613" s="28" t="s">
        <v>52</v>
      </c>
      <c r="F4613" s="28" t="s">
        <v>730</v>
      </c>
      <c r="G4613" s="28">
        <v>1</v>
      </c>
      <c r="H4613" s="29">
        <v>3.9</v>
      </c>
      <c r="I4613" s="28">
        <v>1</v>
      </c>
      <c r="J4613" s="28" t="s">
        <v>12</v>
      </c>
      <c r="K4613" s="28">
        <v>1</v>
      </c>
      <c r="L4613" s="29">
        <v>11.7</v>
      </c>
      <c r="M4613" s="29">
        <f t="shared" si="72"/>
        <v>3.51</v>
      </c>
      <c r="N4613" s="29">
        <v>2.7900000000000009</v>
      </c>
      <c r="O4613" s="30">
        <v>18</v>
      </c>
    </row>
    <row r="4614" spans="1:15" x14ac:dyDescent="0.35">
      <c r="A4614" s="24">
        <v>44976.243055555555</v>
      </c>
      <c r="B4614" s="25">
        <v>44976.24722222222</v>
      </c>
      <c r="C4614" s="26" t="str">
        <f>TEXT(B4614,"dd.mm.yyyy")</f>
        <v>19.02.2023</v>
      </c>
      <c r="D4614" s="27">
        <f>B4614-A4614</f>
        <v>4.166666665696539E-3</v>
      </c>
      <c r="E4614" s="28" t="s">
        <v>72</v>
      </c>
      <c r="F4614" s="28" t="s">
        <v>468</v>
      </c>
      <c r="G4614" s="28">
        <v>1</v>
      </c>
      <c r="H4614" s="29">
        <v>1.1000000000000001</v>
      </c>
      <c r="I4614" s="28">
        <v>1</v>
      </c>
      <c r="J4614" s="28" t="s">
        <v>12</v>
      </c>
      <c r="K4614" s="28">
        <v>2</v>
      </c>
      <c r="L4614" s="29">
        <v>3.3</v>
      </c>
      <c r="M4614" s="29">
        <f t="shared" si="72"/>
        <v>0.98999999999999988</v>
      </c>
      <c r="N4614" s="29">
        <v>1.71</v>
      </c>
      <c r="O4614" s="30">
        <v>6</v>
      </c>
    </row>
    <row r="4615" spans="1:15" x14ac:dyDescent="0.35">
      <c r="A4615" s="24">
        <v>44976.243055555555</v>
      </c>
      <c r="B4615" s="25">
        <v>44976.253472222219</v>
      </c>
      <c r="C4615" s="26" t="str">
        <f>TEXT(B4615,"dd.mm.yyyy")</f>
        <v>19.02.2023</v>
      </c>
      <c r="D4615" s="27">
        <f>B4615-A4615</f>
        <v>1.0416666664241347E-2</v>
      </c>
      <c r="E4615" s="28" t="s">
        <v>72</v>
      </c>
      <c r="F4615" s="28" t="s">
        <v>886</v>
      </c>
      <c r="G4615" s="28">
        <v>1</v>
      </c>
      <c r="H4615" s="29">
        <v>2.4</v>
      </c>
      <c r="I4615" s="28">
        <v>1</v>
      </c>
      <c r="J4615" s="28" t="s">
        <v>12</v>
      </c>
      <c r="K4615" s="28">
        <v>1</v>
      </c>
      <c r="L4615" s="29">
        <v>7.2</v>
      </c>
      <c r="M4615" s="29">
        <f t="shared" si="72"/>
        <v>2.16</v>
      </c>
      <c r="N4615" s="29">
        <v>1.6399999999999997</v>
      </c>
      <c r="O4615" s="30">
        <v>11</v>
      </c>
    </row>
    <row r="4616" spans="1:15" x14ac:dyDescent="0.35">
      <c r="A4616" s="24">
        <v>44976.243055555555</v>
      </c>
      <c r="B4616" s="25">
        <v>44976.245138888888</v>
      </c>
      <c r="C4616" s="26" t="str">
        <f>TEXT(B4616,"dd.mm.yyyy")</f>
        <v>19.02.2023</v>
      </c>
      <c r="D4616" s="27">
        <f>B4616-A4616</f>
        <v>2.0833333328482695E-3</v>
      </c>
      <c r="E4616" s="28" t="s">
        <v>72</v>
      </c>
      <c r="F4616" s="28" t="s">
        <v>731</v>
      </c>
      <c r="G4616" s="28">
        <v>1</v>
      </c>
      <c r="H4616" s="29">
        <v>0.5</v>
      </c>
      <c r="I4616" s="28">
        <v>1</v>
      </c>
      <c r="J4616" s="28" t="s">
        <v>12</v>
      </c>
      <c r="K4616" s="28">
        <v>1</v>
      </c>
      <c r="L4616" s="29">
        <v>3.2</v>
      </c>
      <c r="M4616" s="29">
        <f t="shared" si="72"/>
        <v>0.96</v>
      </c>
      <c r="N4616" s="29">
        <v>0.83999999999999986</v>
      </c>
      <c r="O4616" s="30">
        <v>5</v>
      </c>
    </row>
    <row r="4617" spans="1:15" x14ac:dyDescent="0.35">
      <c r="A4617" s="24">
        <v>44976.243055555555</v>
      </c>
      <c r="B4617" s="25">
        <v>44976.255555555559</v>
      </c>
      <c r="C4617" s="26" t="str">
        <f>TEXT(B4617,"dd.mm.yyyy")</f>
        <v>19.02.2023</v>
      </c>
      <c r="D4617" s="27">
        <f>B4617-A4617</f>
        <v>1.2500000004365575E-2</v>
      </c>
      <c r="E4617" s="28" t="s">
        <v>21</v>
      </c>
      <c r="F4617" s="28" t="s">
        <v>713</v>
      </c>
      <c r="G4617" s="28">
        <v>1</v>
      </c>
      <c r="H4617" s="29">
        <v>4.5999999999999996</v>
      </c>
      <c r="I4617" s="28">
        <v>1</v>
      </c>
      <c r="J4617" s="28" t="s">
        <v>12</v>
      </c>
      <c r="K4617" s="28">
        <v>1</v>
      </c>
      <c r="L4617" s="29">
        <v>13.8</v>
      </c>
      <c r="M4617" s="29">
        <f t="shared" si="72"/>
        <v>4.1399999999999997</v>
      </c>
      <c r="N4617" s="29">
        <v>4.0599999999999987</v>
      </c>
      <c r="O4617" s="30">
        <v>22</v>
      </c>
    </row>
    <row r="4618" spans="1:15" x14ac:dyDescent="0.35">
      <c r="A4618" s="24">
        <v>44976.243750000001</v>
      </c>
      <c r="B4618" s="25">
        <v>44976.252083333333</v>
      </c>
      <c r="C4618" s="26" t="str">
        <f>TEXT(B4618,"dd.mm.yyyy")</f>
        <v>19.02.2023</v>
      </c>
      <c r="D4618" s="27">
        <f>B4618-A4618</f>
        <v>8.333333331393078E-3</v>
      </c>
      <c r="E4618" s="28" t="s">
        <v>51</v>
      </c>
      <c r="F4618" s="28" t="s">
        <v>176</v>
      </c>
      <c r="G4618" s="28">
        <v>1</v>
      </c>
      <c r="H4618" s="29">
        <v>3.5</v>
      </c>
      <c r="I4618" s="28">
        <v>1</v>
      </c>
      <c r="J4618" s="28" t="s">
        <v>12</v>
      </c>
      <c r="K4618" s="28">
        <v>1</v>
      </c>
      <c r="L4618" s="29">
        <v>10.5</v>
      </c>
      <c r="M4618" s="29">
        <f t="shared" si="72"/>
        <v>3.15</v>
      </c>
      <c r="N4618" s="29">
        <v>1.3499999999999996</v>
      </c>
      <c r="O4618" s="30">
        <v>15</v>
      </c>
    </row>
    <row r="4619" spans="1:15" x14ac:dyDescent="0.35">
      <c r="A4619" s="24">
        <v>44976.243750000001</v>
      </c>
      <c r="B4619" s="25">
        <v>44976.249305555553</v>
      </c>
      <c r="C4619" s="26" t="str">
        <f>TEXT(B4619,"dd.mm.yyyy")</f>
        <v>19.02.2023</v>
      </c>
      <c r="D4619" s="27">
        <f>B4619-A4619</f>
        <v>5.5555555518367328E-3</v>
      </c>
      <c r="E4619" s="28" t="s">
        <v>21</v>
      </c>
      <c r="F4619" s="28" t="s">
        <v>671</v>
      </c>
      <c r="G4619" s="28">
        <v>1</v>
      </c>
      <c r="H4619" s="29">
        <v>1.5</v>
      </c>
      <c r="I4619" s="28">
        <v>1</v>
      </c>
      <c r="J4619" s="28" t="s">
        <v>12</v>
      </c>
      <c r="K4619" s="28">
        <v>2</v>
      </c>
      <c r="L4619" s="29">
        <v>3.8</v>
      </c>
      <c r="M4619" s="29">
        <f t="shared" si="72"/>
        <v>1.1399999999999999</v>
      </c>
      <c r="N4619" s="29">
        <v>1.0600000000000005</v>
      </c>
      <c r="O4619" s="30">
        <v>6</v>
      </c>
    </row>
    <row r="4620" spans="1:15" x14ac:dyDescent="0.35">
      <c r="A4620" s="24">
        <v>44976.244444444441</v>
      </c>
      <c r="B4620" s="25">
        <v>44976.245138888888</v>
      </c>
      <c r="C4620" s="26" t="str">
        <f>TEXT(B4620,"dd.mm.yyyy")</f>
        <v>19.02.2023</v>
      </c>
      <c r="D4620" s="27">
        <f>B4620-A4620</f>
        <v>6.944444467080757E-4</v>
      </c>
      <c r="E4620" s="28" t="s">
        <v>45</v>
      </c>
      <c r="F4620" s="28" t="s">
        <v>443</v>
      </c>
      <c r="G4620" s="28">
        <v>1</v>
      </c>
      <c r="H4620" s="29">
        <v>0.5</v>
      </c>
      <c r="I4620" s="28">
        <v>1</v>
      </c>
      <c r="J4620" s="28" t="s">
        <v>12</v>
      </c>
      <c r="K4620" s="28">
        <v>1</v>
      </c>
      <c r="L4620" s="29">
        <v>3.8</v>
      </c>
      <c r="M4620" s="29">
        <f t="shared" si="72"/>
        <v>1.1399999999999999</v>
      </c>
      <c r="N4620" s="29">
        <v>1.0600000000000005</v>
      </c>
      <c r="O4620" s="30">
        <v>6</v>
      </c>
    </row>
    <row r="4621" spans="1:15" x14ac:dyDescent="0.35">
      <c r="A4621" s="24">
        <v>44976.244444444441</v>
      </c>
      <c r="B4621" s="25">
        <v>44976.24722222222</v>
      </c>
      <c r="C4621" s="26" t="str">
        <f>TEXT(B4621,"dd.mm.yyyy")</f>
        <v>19.02.2023</v>
      </c>
      <c r="D4621" s="27">
        <f>B4621-A4621</f>
        <v>2.7777777795563452E-3</v>
      </c>
      <c r="E4621" s="28" t="s">
        <v>51</v>
      </c>
      <c r="F4621" s="28" t="s">
        <v>703</v>
      </c>
      <c r="G4621" s="28">
        <v>1</v>
      </c>
      <c r="H4621" s="29">
        <v>1.2</v>
      </c>
      <c r="I4621" s="28">
        <v>1</v>
      </c>
      <c r="J4621" s="28" t="s">
        <v>12</v>
      </c>
      <c r="K4621" s="28">
        <v>1</v>
      </c>
      <c r="L4621" s="29">
        <v>3.7</v>
      </c>
      <c r="M4621" s="29">
        <f t="shared" si="72"/>
        <v>1.1100000000000001</v>
      </c>
      <c r="N4621" s="29">
        <v>1.1899999999999995</v>
      </c>
      <c r="O4621" s="30">
        <v>6</v>
      </c>
    </row>
    <row r="4622" spans="1:15" x14ac:dyDescent="0.35">
      <c r="A4622" s="24">
        <v>44976.244444444441</v>
      </c>
      <c r="B4622" s="25">
        <v>44976.25</v>
      </c>
      <c r="C4622" s="26" t="str">
        <f>TEXT(B4622,"dd.mm.yyyy")</f>
        <v>19.02.2023</v>
      </c>
      <c r="D4622" s="27">
        <f>B4622-A4622</f>
        <v>5.5555555591126904E-3</v>
      </c>
      <c r="E4622" s="28" t="s">
        <v>22</v>
      </c>
      <c r="F4622" s="28" t="s">
        <v>726</v>
      </c>
      <c r="G4622" s="28">
        <v>1</v>
      </c>
      <c r="H4622" s="29">
        <v>1.6</v>
      </c>
      <c r="I4622" s="28">
        <v>1</v>
      </c>
      <c r="J4622" s="28" t="s">
        <v>12</v>
      </c>
      <c r="K4622" s="28">
        <v>1</v>
      </c>
      <c r="L4622" s="29">
        <v>3.3</v>
      </c>
      <c r="M4622" s="29">
        <f t="shared" si="72"/>
        <v>0.98999999999999988</v>
      </c>
      <c r="N4622" s="29">
        <v>0.71</v>
      </c>
      <c r="O4622" s="30">
        <v>5</v>
      </c>
    </row>
    <row r="4623" spans="1:15" x14ac:dyDescent="0.35">
      <c r="A4623" s="24">
        <v>44976.244444444441</v>
      </c>
      <c r="B4623" s="25">
        <v>44976.251388888886</v>
      </c>
      <c r="C4623" s="26" t="str">
        <f>TEXT(B4623,"dd.mm.yyyy")</f>
        <v>19.02.2023</v>
      </c>
      <c r="D4623" s="27">
        <f>B4623-A4623</f>
        <v>6.9444444452528842E-3</v>
      </c>
      <c r="E4623" s="28" t="s">
        <v>42</v>
      </c>
      <c r="F4623" s="28" t="s">
        <v>277</v>
      </c>
      <c r="G4623" s="28">
        <v>1</v>
      </c>
      <c r="H4623" s="29">
        <v>2.7</v>
      </c>
      <c r="I4623" s="28">
        <v>1</v>
      </c>
      <c r="J4623" s="28" t="s">
        <v>12</v>
      </c>
      <c r="K4623" s="28">
        <v>1</v>
      </c>
      <c r="L4623" s="29">
        <v>8.1</v>
      </c>
      <c r="M4623" s="29">
        <f t="shared" si="72"/>
        <v>2.4299999999999997</v>
      </c>
      <c r="N4623" s="29">
        <v>1.4700000000000006</v>
      </c>
      <c r="O4623" s="30">
        <v>12</v>
      </c>
    </row>
    <row r="4624" spans="1:15" x14ac:dyDescent="0.35">
      <c r="A4624" s="24">
        <v>44976.245138888888</v>
      </c>
      <c r="B4624" s="25">
        <v>44976.246527777781</v>
      </c>
      <c r="C4624" s="26" t="str">
        <f>TEXT(B4624,"dd.mm.yyyy")</f>
        <v>19.02.2023</v>
      </c>
      <c r="D4624" s="27">
        <f>B4624-A4624</f>
        <v>1.3888888934161514E-3</v>
      </c>
      <c r="E4624" s="28" t="s">
        <v>54</v>
      </c>
      <c r="F4624" s="28" t="s">
        <v>143</v>
      </c>
      <c r="G4624" s="28">
        <v>1</v>
      </c>
      <c r="H4624" s="29">
        <v>0.8</v>
      </c>
      <c r="I4624" s="28">
        <v>1</v>
      </c>
      <c r="J4624" s="28" t="s">
        <v>12</v>
      </c>
      <c r="K4624" s="28">
        <v>1</v>
      </c>
      <c r="L4624" s="29">
        <v>3.2</v>
      </c>
      <c r="M4624" s="29">
        <f t="shared" si="72"/>
        <v>0.96</v>
      </c>
      <c r="N4624" s="29">
        <v>0.83999999999999986</v>
      </c>
      <c r="O4624" s="30">
        <v>5</v>
      </c>
    </row>
    <row r="4625" spans="1:15" x14ac:dyDescent="0.35">
      <c r="A4625" s="24">
        <v>44976.245138888888</v>
      </c>
      <c r="B4625" s="25">
        <v>44976.256944444445</v>
      </c>
      <c r="C4625" s="26" t="str">
        <f>TEXT(B4625,"dd.mm.yyyy")</f>
        <v>19.02.2023</v>
      </c>
      <c r="D4625" s="27">
        <f>B4625-A4625</f>
        <v>1.1805555557657499E-2</v>
      </c>
      <c r="E4625" s="28" t="s">
        <v>61</v>
      </c>
      <c r="F4625" s="28" t="s">
        <v>930</v>
      </c>
      <c r="G4625" s="28">
        <v>1</v>
      </c>
      <c r="H4625" s="29">
        <v>7.9</v>
      </c>
      <c r="I4625" s="28">
        <v>1</v>
      </c>
      <c r="J4625" s="28" t="s">
        <v>12</v>
      </c>
      <c r="K4625" s="28">
        <v>2</v>
      </c>
      <c r="L4625" s="29">
        <v>23.7</v>
      </c>
      <c r="M4625" s="29">
        <f t="shared" si="72"/>
        <v>7.1099999999999994</v>
      </c>
      <c r="N4625" s="29">
        <v>3.1900000000000013</v>
      </c>
      <c r="O4625" s="30">
        <v>34</v>
      </c>
    </row>
    <row r="4626" spans="1:15" x14ac:dyDescent="0.35">
      <c r="A4626" s="24">
        <v>44976.245833333334</v>
      </c>
      <c r="B4626" s="25">
        <v>44976.253472222219</v>
      </c>
      <c r="C4626" s="26" t="str">
        <f>TEXT(B4626,"dd.mm.yyyy")</f>
        <v>19.02.2023</v>
      </c>
      <c r="D4626" s="27">
        <f>B4626-A4626</f>
        <v>7.6388888846850023E-3</v>
      </c>
      <c r="E4626" s="28" t="s">
        <v>16</v>
      </c>
      <c r="F4626" s="28" t="s">
        <v>444</v>
      </c>
      <c r="G4626" s="28">
        <v>2</v>
      </c>
      <c r="H4626" s="29">
        <v>6.7</v>
      </c>
      <c r="I4626" s="28">
        <v>1</v>
      </c>
      <c r="J4626" s="28" t="s">
        <v>18</v>
      </c>
      <c r="K4626" s="28">
        <v>2</v>
      </c>
      <c r="L4626" s="29">
        <v>20.100000000000001</v>
      </c>
      <c r="M4626" s="29">
        <f t="shared" si="72"/>
        <v>6.03</v>
      </c>
      <c r="N4626" s="29">
        <v>3.8699999999999974</v>
      </c>
      <c r="O4626" s="30">
        <v>30</v>
      </c>
    </row>
    <row r="4627" spans="1:15" x14ac:dyDescent="0.35">
      <c r="A4627" s="24">
        <v>44976.245833333334</v>
      </c>
      <c r="B4627" s="25">
        <v>44976.295138888891</v>
      </c>
      <c r="C4627" s="26" t="str">
        <f>TEXT(B4627,"dd.mm.yyyy")</f>
        <v>19.02.2023</v>
      </c>
      <c r="D4627" s="27">
        <f>B4627-A4627</f>
        <v>4.9305555556202307E-2</v>
      </c>
      <c r="E4627" s="28" t="s">
        <v>22</v>
      </c>
      <c r="F4627" s="28" t="s">
        <v>716</v>
      </c>
      <c r="G4627" s="28">
        <v>3</v>
      </c>
      <c r="H4627" s="29">
        <v>58.9</v>
      </c>
      <c r="I4627" s="28">
        <v>5</v>
      </c>
      <c r="J4627" s="28" t="s">
        <v>12</v>
      </c>
      <c r="K4627" s="28">
        <v>1</v>
      </c>
      <c r="L4627" s="29">
        <v>176.7</v>
      </c>
      <c r="M4627" s="29">
        <f t="shared" si="72"/>
        <v>53.01</v>
      </c>
      <c r="N4627" s="29">
        <v>39.29000000000002</v>
      </c>
      <c r="O4627" s="30">
        <v>269</v>
      </c>
    </row>
    <row r="4628" spans="1:15" x14ac:dyDescent="0.35">
      <c r="A4628" s="24">
        <v>44976.245833333334</v>
      </c>
      <c r="B4628" s="25">
        <v>44976.265972222223</v>
      </c>
      <c r="C4628" s="26" t="str">
        <f>TEXT(B4628,"dd.mm.yyyy")</f>
        <v>19.02.2023</v>
      </c>
      <c r="D4628" s="27">
        <f>B4628-A4628</f>
        <v>2.0138888889050577E-2</v>
      </c>
      <c r="E4628" s="28" t="s">
        <v>56</v>
      </c>
      <c r="F4628" s="28" t="s">
        <v>701</v>
      </c>
      <c r="G4628" s="28">
        <v>1</v>
      </c>
      <c r="H4628" s="29">
        <v>12.1</v>
      </c>
      <c r="I4628" s="28">
        <v>1</v>
      </c>
      <c r="J4628" s="28" t="s">
        <v>12</v>
      </c>
      <c r="K4628" s="28">
        <v>1</v>
      </c>
      <c r="L4628" s="29">
        <v>36.299999999999997</v>
      </c>
      <c r="M4628" s="29">
        <f t="shared" si="72"/>
        <v>10.889999999999999</v>
      </c>
      <c r="N4628" s="29">
        <v>6.8100000000000023</v>
      </c>
      <c r="O4628" s="30">
        <v>54</v>
      </c>
    </row>
    <row r="4629" spans="1:15" x14ac:dyDescent="0.35">
      <c r="A4629" s="24">
        <v>44976.245833333334</v>
      </c>
      <c r="B4629" s="25">
        <v>44976.250694444447</v>
      </c>
      <c r="C4629" s="26" t="str">
        <f>TEXT(B4629,"dd.mm.yyyy")</f>
        <v>19.02.2023</v>
      </c>
      <c r="D4629" s="27">
        <f>B4629-A4629</f>
        <v>4.8611111124046147E-3</v>
      </c>
      <c r="E4629" s="28" t="s">
        <v>13</v>
      </c>
      <c r="F4629" s="28" t="s">
        <v>930</v>
      </c>
      <c r="G4629" s="28">
        <v>1</v>
      </c>
      <c r="H4629" s="29">
        <v>1.2</v>
      </c>
      <c r="I4629" s="28">
        <v>1</v>
      </c>
      <c r="J4629" s="28" t="s">
        <v>12</v>
      </c>
      <c r="K4629" s="28">
        <v>1</v>
      </c>
      <c r="L4629" s="29">
        <v>3.2</v>
      </c>
      <c r="M4629" s="29">
        <f t="shared" si="72"/>
        <v>0.96</v>
      </c>
      <c r="N4629" s="29">
        <v>0.83999999999999986</v>
      </c>
      <c r="O4629" s="30">
        <v>5</v>
      </c>
    </row>
    <row r="4630" spans="1:15" x14ac:dyDescent="0.35">
      <c r="A4630" s="24">
        <v>44976.246527777781</v>
      </c>
      <c r="B4630" s="25">
        <v>44976.252083333333</v>
      </c>
      <c r="C4630" s="26" t="str">
        <f>TEXT(B4630,"dd.mm.yyyy")</f>
        <v>19.02.2023</v>
      </c>
      <c r="D4630" s="27">
        <f>B4630-A4630</f>
        <v>5.5555555518367328E-3</v>
      </c>
      <c r="E4630" s="28" t="s">
        <v>30</v>
      </c>
      <c r="F4630" s="28" t="s">
        <v>852</v>
      </c>
      <c r="G4630" s="28">
        <v>1</v>
      </c>
      <c r="H4630" s="29">
        <v>2</v>
      </c>
      <c r="I4630" s="28">
        <v>1</v>
      </c>
      <c r="J4630" s="28" t="s">
        <v>12</v>
      </c>
      <c r="K4630" s="28">
        <v>2</v>
      </c>
      <c r="L4630" s="29">
        <v>6</v>
      </c>
      <c r="M4630" s="29">
        <f t="shared" si="72"/>
        <v>1.7999999999999998</v>
      </c>
      <c r="N4630" s="29">
        <v>1.2000000000000002</v>
      </c>
      <c r="O4630" s="30">
        <v>9</v>
      </c>
    </row>
    <row r="4631" spans="1:15" x14ac:dyDescent="0.35">
      <c r="A4631" s="24">
        <v>44976.246527777781</v>
      </c>
      <c r="B4631" s="25">
        <v>44976.25277777778</v>
      </c>
      <c r="C4631" s="26" t="str">
        <f>TEXT(B4631,"dd.mm.yyyy")</f>
        <v>19.02.2023</v>
      </c>
      <c r="D4631" s="27">
        <f>B4631-A4631</f>
        <v>6.2499999985448085E-3</v>
      </c>
      <c r="E4631" s="28" t="s">
        <v>66</v>
      </c>
      <c r="F4631" s="28" t="s">
        <v>295</v>
      </c>
      <c r="G4631" s="28">
        <v>1</v>
      </c>
      <c r="H4631" s="29">
        <v>2.2999999999999998</v>
      </c>
      <c r="I4631" s="28">
        <v>1</v>
      </c>
      <c r="J4631" s="28" t="s">
        <v>12</v>
      </c>
      <c r="K4631" s="28">
        <v>2</v>
      </c>
      <c r="L4631" s="29">
        <v>6.9</v>
      </c>
      <c r="M4631" s="29">
        <f t="shared" si="72"/>
        <v>2.0699999999999998</v>
      </c>
      <c r="N4631" s="29">
        <v>2.0299999999999994</v>
      </c>
      <c r="O4631" s="30">
        <v>11</v>
      </c>
    </row>
    <row r="4632" spans="1:15" x14ac:dyDescent="0.35">
      <c r="A4632" s="24">
        <v>44976.246527777781</v>
      </c>
      <c r="B4632" s="25">
        <v>44976.255555555559</v>
      </c>
      <c r="C4632" s="26" t="str">
        <f>TEXT(B4632,"dd.mm.yyyy")</f>
        <v>19.02.2023</v>
      </c>
      <c r="D4632" s="27">
        <f>B4632-A4632</f>
        <v>9.0277777781011537E-3</v>
      </c>
      <c r="E4632" s="28" t="s">
        <v>68</v>
      </c>
      <c r="F4632" s="28" t="s">
        <v>588</v>
      </c>
      <c r="G4632" s="28">
        <v>1</v>
      </c>
      <c r="H4632" s="29">
        <v>4</v>
      </c>
      <c r="I4632" s="28">
        <v>1</v>
      </c>
      <c r="J4632" s="28" t="s">
        <v>12</v>
      </c>
      <c r="K4632" s="28">
        <v>2</v>
      </c>
      <c r="L4632" s="29">
        <v>12</v>
      </c>
      <c r="M4632" s="29">
        <f t="shared" si="72"/>
        <v>3.5999999999999996</v>
      </c>
      <c r="N4632" s="29">
        <v>1.4000000000000004</v>
      </c>
      <c r="O4632" s="30">
        <v>17</v>
      </c>
    </row>
    <row r="4633" spans="1:15" x14ac:dyDescent="0.35">
      <c r="A4633" s="24">
        <v>44976.24722222222</v>
      </c>
      <c r="B4633" s="25">
        <v>44976.250694444447</v>
      </c>
      <c r="C4633" s="26" t="str">
        <f>TEXT(B4633,"dd.mm.yyyy")</f>
        <v>19.02.2023</v>
      </c>
      <c r="D4633" s="27">
        <f>B4633-A4633</f>
        <v>3.4722222262644209E-3</v>
      </c>
      <c r="E4633" s="28" t="s">
        <v>66</v>
      </c>
      <c r="F4633" s="28" t="s">
        <v>733</v>
      </c>
      <c r="G4633" s="28">
        <v>1</v>
      </c>
      <c r="H4633" s="29">
        <v>1.5</v>
      </c>
      <c r="I4633" s="28">
        <v>1</v>
      </c>
      <c r="J4633" s="28" t="s">
        <v>12</v>
      </c>
      <c r="K4633" s="28">
        <v>2</v>
      </c>
      <c r="L4633" s="29">
        <v>3</v>
      </c>
      <c r="M4633" s="29">
        <f t="shared" si="72"/>
        <v>0.89999999999999991</v>
      </c>
      <c r="N4633" s="29">
        <v>1.0999999999999996</v>
      </c>
      <c r="O4633" s="30">
        <v>5</v>
      </c>
    </row>
    <row r="4634" spans="1:15" x14ac:dyDescent="0.35">
      <c r="A4634" s="24">
        <v>44976.247916666667</v>
      </c>
      <c r="B4634" s="25">
        <v>44976.25277777778</v>
      </c>
      <c r="C4634" s="26" t="str">
        <f>TEXT(B4634,"dd.mm.yyyy")</f>
        <v>19.02.2023</v>
      </c>
      <c r="D4634" s="27">
        <f>B4634-A4634</f>
        <v>4.8611111124046147E-3</v>
      </c>
      <c r="E4634" s="28" t="s">
        <v>25</v>
      </c>
      <c r="F4634" s="28" t="s">
        <v>836</v>
      </c>
      <c r="G4634" s="28">
        <v>2</v>
      </c>
      <c r="H4634" s="29">
        <v>1.3</v>
      </c>
      <c r="I4634" s="28">
        <v>1</v>
      </c>
      <c r="J4634" s="28" t="s">
        <v>12</v>
      </c>
      <c r="K4634" s="28">
        <v>2</v>
      </c>
      <c r="L4634" s="29">
        <v>3</v>
      </c>
      <c r="M4634" s="29">
        <f t="shared" si="72"/>
        <v>0.89999999999999991</v>
      </c>
      <c r="N4634" s="29">
        <v>1.0999999999999996</v>
      </c>
      <c r="O4634" s="30">
        <v>5</v>
      </c>
    </row>
    <row r="4635" spans="1:15" x14ac:dyDescent="0.35">
      <c r="A4635" s="24">
        <v>44976.248611111114</v>
      </c>
      <c r="B4635" s="25">
        <v>44976.254861111112</v>
      </c>
      <c r="C4635" s="26" t="str">
        <f>TEXT(B4635,"dd.mm.yyyy")</f>
        <v>19.02.2023</v>
      </c>
      <c r="D4635" s="27">
        <f>B4635-A4635</f>
        <v>6.2499999985448085E-3</v>
      </c>
      <c r="E4635" s="28" t="s">
        <v>34</v>
      </c>
      <c r="F4635" s="28" t="s">
        <v>633</v>
      </c>
      <c r="G4635" s="28">
        <v>1</v>
      </c>
      <c r="H4635" s="29">
        <v>1.6</v>
      </c>
      <c r="I4635" s="28">
        <v>1</v>
      </c>
      <c r="J4635" s="28" t="s">
        <v>12</v>
      </c>
      <c r="K4635" s="28">
        <v>1</v>
      </c>
      <c r="L4635" s="29">
        <v>3.8</v>
      </c>
      <c r="M4635" s="29">
        <f t="shared" si="72"/>
        <v>1.1399999999999999</v>
      </c>
      <c r="N4635" s="29">
        <v>1.0600000000000005</v>
      </c>
      <c r="O4635" s="30">
        <v>6</v>
      </c>
    </row>
    <row r="4636" spans="1:15" x14ac:dyDescent="0.35">
      <c r="A4636" s="24">
        <v>44976.248611111114</v>
      </c>
      <c r="B4636" s="25">
        <v>44976.252083333333</v>
      </c>
      <c r="C4636" s="26" t="str">
        <f>TEXT(B4636,"dd.mm.yyyy")</f>
        <v>19.02.2023</v>
      </c>
      <c r="D4636" s="27">
        <f>B4636-A4636</f>
        <v>3.4722222189884633E-3</v>
      </c>
      <c r="E4636" s="28" t="s">
        <v>63</v>
      </c>
      <c r="F4636" s="28" t="s">
        <v>248</v>
      </c>
      <c r="G4636" s="28">
        <v>4</v>
      </c>
      <c r="H4636" s="29">
        <v>1.4</v>
      </c>
      <c r="I4636" s="28">
        <v>1</v>
      </c>
      <c r="J4636" s="28" t="s">
        <v>12</v>
      </c>
      <c r="K4636" s="28">
        <v>2</v>
      </c>
      <c r="L4636" s="29">
        <v>3.5</v>
      </c>
      <c r="M4636" s="29">
        <f t="shared" si="72"/>
        <v>1.05</v>
      </c>
      <c r="N4636" s="29">
        <v>1.4500000000000002</v>
      </c>
      <c r="O4636" s="30">
        <v>6</v>
      </c>
    </row>
    <row r="4637" spans="1:15" x14ac:dyDescent="0.35">
      <c r="A4637" s="24">
        <v>44976.248611111114</v>
      </c>
      <c r="B4637" s="25">
        <v>44976.25277777778</v>
      </c>
      <c r="C4637" s="26" t="str">
        <f>TEXT(B4637,"dd.mm.yyyy")</f>
        <v>19.02.2023</v>
      </c>
      <c r="D4637" s="27">
        <f>B4637-A4637</f>
        <v>4.166666665696539E-3</v>
      </c>
      <c r="E4637" s="28" t="s">
        <v>23</v>
      </c>
      <c r="F4637" s="28" t="s">
        <v>377</v>
      </c>
      <c r="G4637" s="28">
        <v>1</v>
      </c>
      <c r="H4637" s="29">
        <v>1</v>
      </c>
      <c r="I4637" s="28">
        <v>1</v>
      </c>
      <c r="J4637" s="28" t="s">
        <v>12</v>
      </c>
      <c r="K4637" s="28">
        <v>1</v>
      </c>
      <c r="L4637" s="29">
        <v>3.4</v>
      </c>
      <c r="M4637" s="29">
        <f t="shared" si="72"/>
        <v>1.02</v>
      </c>
      <c r="N4637" s="29">
        <v>1.5800000000000005</v>
      </c>
      <c r="O4637" s="30">
        <v>6</v>
      </c>
    </row>
    <row r="4638" spans="1:15" x14ac:dyDescent="0.35">
      <c r="A4638" s="24">
        <v>44976.249305555553</v>
      </c>
      <c r="B4638" s="25">
        <v>44976.256944444445</v>
      </c>
      <c r="C4638" s="26" t="str">
        <f>TEXT(B4638,"dd.mm.yyyy")</f>
        <v>19.02.2023</v>
      </c>
      <c r="D4638" s="27">
        <f>B4638-A4638</f>
        <v>7.6388888919609599E-3</v>
      </c>
      <c r="E4638" s="28" t="s">
        <v>15</v>
      </c>
      <c r="F4638" s="28" t="s">
        <v>844</v>
      </c>
      <c r="G4638" s="28">
        <v>3</v>
      </c>
      <c r="H4638" s="29">
        <v>2.2000000000000002</v>
      </c>
      <c r="I4638" s="28">
        <v>1</v>
      </c>
      <c r="J4638" s="28" t="s">
        <v>12</v>
      </c>
      <c r="K4638" s="28">
        <v>1</v>
      </c>
      <c r="L4638" s="29">
        <v>6.6</v>
      </c>
      <c r="M4638" s="29">
        <f t="shared" si="72"/>
        <v>1.9799999999999998</v>
      </c>
      <c r="N4638" s="29">
        <v>1.42</v>
      </c>
      <c r="O4638" s="30">
        <v>10</v>
      </c>
    </row>
    <row r="4639" spans="1:15" x14ac:dyDescent="0.35">
      <c r="A4639" s="31">
        <v>44976.249305555553</v>
      </c>
      <c r="B4639" s="32">
        <v>44976.254166666666</v>
      </c>
      <c r="C4639" s="33" t="str">
        <f>TEXT(B4639,"dd.mm.yyyy")</f>
        <v>19.02.2023</v>
      </c>
      <c r="D4639" s="34">
        <f>B4639-A4639</f>
        <v>4.8611111124046147E-3</v>
      </c>
      <c r="E4639" s="35" t="s">
        <v>30</v>
      </c>
      <c r="F4639" s="35" t="s">
        <v>774</v>
      </c>
      <c r="G4639" s="35">
        <v>1</v>
      </c>
      <c r="H4639" s="36">
        <v>1.3</v>
      </c>
      <c r="I4639" s="35">
        <v>1</v>
      </c>
      <c r="J4639" s="35" t="s">
        <v>12</v>
      </c>
      <c r="K4639" s="35">
        <v>2</v>
      </c>
      <c r="L4639" s="36">
        <v>3.7</v>
      </c>
      <c r="M4639" s="36">
        <f t="shared" si="72"/>
        <v>1.1100000000000001</v>
      </c>
      <c r="N4639" s="36">
        <v>1.1899999999999995</v>
      </c>
      <c r="O4639" s="37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792CA-E8DD-48E1-B466-42CCEDAFA10C}">
  <dimension ref="A1:J55"/>
  <sheetViews>
    <sheetView workbookViewId="0">
      <selection activeCell="D3" sqref="D3"/>
    </sheetView>
  </sheetViews>
  <sheetFormatPr defaultRowHeight="15" x14ac:dyDescent="0.25"/>
  <cols>
    <col min="1" max="1" width="12.453125" bestFit="1" customWidth="1"/>
    <col min="2" max="2" width="26.54296875" bestFit="1" customWidth="1"/>
    <col min="3" max="3" width="30.26953125" customWidth="1"/>
    <col min="4" max="10" width="11.453125" customWidth="1"/>
  </cols>
  <sheetData>
    <row r="1" spans="1:10" ht="15.6" x14ac:dyDescent="0.3">
      <c r="A1" s="3" t="s">
        <v>961</v>
      </c>
      <c r="B1" s="5" t="s">
        <v>945</v>
      </c>
      <c r="C1" s="5" t="s">
        <v>946</v>
      </c>
      <c r="D1" s="6" t="s">
        <v>947</v>
      </c>
      <c r="E1" s="6" t="s">
        <v>948</v>
      </c>
      <c r="F1" s="6" t="s">
        <v>949</v>
      </c>
      <c r="G1" s="6" t="s">
        <v>950</v>
      </c>
      <c r="H1" s="6" t="s">
        <v>951</v>
      </c>
      <c r="I1" s="6" t="s">
        <v>952</v>
      </c>
      <c r="J1" s="6" t="s">
        <v>953</v>
      </c>
    </row>
    <row r="2" spans="1:10" ht="15.6" x14ac:dyDescent="0.3">
      <c r="A2" s="4" t="s">
        <v>11</v>
      </c>
      <c r="B2" s="8">
        <f>SUMIFS('Yellow taxi 13-19 February 2023'!$D:$D,'Yellow taxi 13-19 February 2023'!$E:$E,'Aktiv qalma müddəti'!$A2,'Yellow taxi 13-19 February 2023'!$H:$H,"&lt;&gt;"&amp;"0")</f>
        <v>0.4173611111327773</v>
      </c>
      <c r="C2" s="8">
        <f>B2/7</f>
        <v>5.9623015876111039E-2</v>
      </c>
      <c r="D2" s="8">
        <f>SUMIFS('Yellow taxi 13-19 February 2023'!$D:$D,'Yellow taxi 13-19 February 2023'!$E:$E,'Aktiv qalma müddəti'!$A2,'Yellow taxi 13-19 February 2023'!$C:$C,'Aktiv qalma müddəti'!D$1)</f>
        <v>2.0833333335758653E-2</v>
      </c>
      <c r="E2" s="8">
        <f>SUMIFS('Yellow taxi 13-19 February 2023'!$D:$D,'Yellow taxi 13-19 February 2023'!$E:$E,'Aktiv qalma müddəti'!$A2,'Yellow taxi 13-19 February 2023'!$C:$C,'Aktiv qalma müddəti'!E$1)</f>
        <v>3.8888888884685002E-2</v>
      </c>
      <c r="F2" s="8">
        <f>SUMIFS('Yellow taxi 13-19 February 2023'!$D:$D,'Yellow taxi 13-19 February 2023'!$E:$E,'Aktiv qalma müddəti'!$A2,'Yellow taxi 13-19 February 2023'!$C:$C,'Aktiv qalma müddəti'!F$1)</f>
        <v>8.0555555563478265E-2</v>
      </c>
      <c r="G2" s="8">
        <f>SUMIFS('Yellow taxi 13-19 February 2023'!$D:$D,'Yellow taxi 13-19 February 2023'!$E:$E,'Aktiv qalma müddəti'!$A2,'Yellow taxi 13-19 February 2023'!$C:$C,'Aktiv qalma müddəti'!G$1)</f>
        <v>0.13888888889778173</v>
      </c>
      <c r="H2" s="8">
        <f>SUMIFS('Yellow taxi 13-19 February 2023'!$D:$D,'Yellow taxi 13-19 February 2023'!$E:$E,'Aktiv qalma müddəti'!$A2,'Yellow taxi 13-19 February 2023'!$C:$C,'Aktiv qalma müddəti'!H$1)</f>
        <v>4.722222221607808E-2</v>
      </c>
      <c r="I2" s="8">
        <f>SUMIFS('Yellow taxi 13-19 February 2023'!$D:$D,'Yellow taxi 13-19 February 2023'!$E:$E,'Aktiv qalma müddəti'!$A2,'Yellow taxi 13-19 February 2023'!$C:$C,'Aktiv qalma müddəti'!I$1)</f>
        <v>7.7083333344489802E-2</v>
      </c>
      <c r="J2" s="8">
        <f>SUMIFS('Yellow taxi 13-19 February 2023'!$D:$D,'Yellow taxi 13-19 February 2023'!$E:$E,'Aktiv qalma müddəti'!$A2,'Yellow taxi 13-19 February 2023'!$C:$C,'Aktiv qalma müddəti'!J$1)</f>
        <v>1.3888888890505768E-2</v>
      </c>
    </row>
    <row r="3" spans="1:10" ht="15.6" x14ac:dyDescent="0.3">
      <c r="A3" s="4" t="s">
        <v>13</v>
      </c>
      <c r="B3" s="8">
        <f>SUMIFS('Yellow taxi 13-19 February 2023'!$D:$D,'Yellow taxi 13-19 February 2023'!$E:$E,'Aktiv qalma müddəti'!$A3,'Yellow taxi 13-19 February 2023'!$H:$H,"&lt;&gt;"&amp;"0")</f>
        <v>0.76041666672244901</v>
      </c>
      <c r="C3" s="8">
        <f t="shared" ref="C3:C55" si="0">B3/7</f>
        <v>0.10863095238892129</v>
      </c>
      <c r="D3" s="8">
        <f>SUMIFS('Yellow taxi 13-19 February 2023'!$D:$D,'Yellow taxi 13-19 February 2023'!$E:$E,'Aktiv qalma müddəti'!$A3,'Yellow taxi 13-19 February 2023'!$C:$C,'Aktiv qalma müddəti'!D$1)</f>
        <v>7.4305555557657499E-2</v>
      </c>
      <c r="E3" s="8">
        <f>SUMIFS('Yellow taxi 13-19 February 2023'!$D:$D,'Yellow taxi 13-19 February 2023'!$E:$E,'Aktiv qalma müddəti'!$A3,'Yellow taxi 13-19 February 2023'!$C:$C,'Aktiv qalma müddəti'!E$1)</f>
        <v>0.11805555556929903</v>
      </c>
      <c r="F3" s="8">
        <f>SUMIFS('Yellow taxi 13-19 February 2023'!$D:$D,'Yellow taxi 13-19 February 2023'!$E:$E,'Aktiv qalma müddəti'!$A3,'Yellow taxi 13-19 February 2023'!$C:$C,'Aktiv qalma müddəti'!F$1)</f>
        <v>0.13819444443652174</v>
      </c>
      <c r="G3" s="8">
        <f>SUMIFS('Yellow taxi 13-19 February 2023'!$D:$D,'Yellow taxi 13-19 February 2023'!$E:$E,'Aktiv qalma müddəti'!$A3,'Yellow taxi 13-19 February 2023'!$C:$C,'Aktiv qalma müddəti'!G$1)</f>
        <v>0.15972222223354038</v>
      </c>
      <c r="H3" s="8">
        <f>SUMIFS('Yellow taxi 13-19 February 2023'!$D:$D,'Yellow taxi 13-19 February 2023'!$E:$E,'Aktiv qalma müddəti'!$A3,'Yellow taxi 13-19 February 2023'!$C:$C,'Aktiv qalma müddəti'!H$1)</f>
        <v>9.58333333619521E-2</v>
      </c>
      <c r="I3" s="8">
        <f>SUMIFS('Yellow taxi 13-19 February 2023'!$D:$D,'Yellow taxi 13-19 February 2023'!$E:$E,'Aktiv qalma müddəti'!$A3,'Yellow taxi 13-19 February 2023'!$C:$C,'Aktiv qalma müddəti'!I$1)</f>
        <v>9.6527777779556345E-2</v>
      </c>
      <c r="J3" s="8">
        <f>SUMIFS('Yellow taxi 13-19 February 2023'!$D:$D,'Yellow taxi 13-19 February 2023'!$E:$E,'Aktiv qalma müddəti'!$A3,'Yellow taxi 13-19 February 2023'!$C:$C,'Aktiv qalma müddəti'!J$1)</f>
        <v>7.777777778392192E-2</v>
      </c>
    </row>
    <row r="4" spans="1:10" ht="15.6" x14ac:dyDescent="0.3">
      <c r="A4" s="4" t="s">
        <v>14</v>
      </c>
      <c r="B4" s="8">
        <f>SUMIFS('Yellow taxi 13-19 February 2023'!$D:$D,'Yellow taxi 13-19 February 2023'!$E:$E,'Aktiv qalma müddəti'!$A4,'Yellow taxi 13-19 February 2023'!$H:$H,"&lt;&gt;"&amp;"0")</f>
        <v>0.81388888890796807</v>
      </c>
      <c r="C4" s="8">
        <f t="shared" si="0"/>
        <v>0.11626984127256687</v>
      </c>
      <c r="D4" s="8">
        <f>SUMIFS('Yellow taxi 13-19 February 2023'!$D:$D,'Yellow taxi 13-19 February 2023'!$E:$E,'Aktiv qalma müddəti'!$A4,'Yellow taxi 13-19 February 2023'!$C:$C,'Aktiv qalma müddəti'!D$1)</f>
        <v>0.11944444444088731</v>
      </c>
      <c r="E4" s="8">
        <f>SUMIFS('Yellow taxi 13-19 February 2023'!$D:$D,'Yellow taxi 13-19 February 2023'!$E:$E,'Aktiv qalma müddəti'!$A4,'Yellow taxi 13-19 February 2023'!$C:$C,'Aktiv qalma müddəti'!E$1)</f>
        <v>0.125</v>
      </c>
      <c r="F4" s="8">
        <f>SUMIFS('Yellow taxi 13-19 February 2023'!$D:$D,'Yellow taxi 13-19 February 2023'!$E:$E,'Aktiv qalma müddəti'!$A4,'Yellow taxi 13-19 February 2023'!$C:$C,'Aktiv qalma müddəti'!F$1)</f>
        <v>0.16250000001309672</v>
      </c>
      <c r="G4" s="8">
        <f>SUMIFS('Yellow taxi 13-19 February 2023'!$D:$D,'Yellow taxi 13-19 February 2023'!$E:$E,'Aktiv qalma müddəti'!$A4,'Yellow taxi 13-19 February 2023'!$C:$C,'Aktiv qalma müddəti'!G$1)</f>
        <v>0.18750000000727596</v>
      </c>
      <c r="H4" s="8">
        <f>SUMIFS('Yellow taxi 13-19 February 2023'!$D:$D,'Yellow taxi 13-19 February 2023'!$E:$E,'Aktiv qalma müddəti'!$A4,'Yellow taxi 13-19 February 2023'!$C:$C,'Aktiv qalma müddəti'!H$1)</f>
        <v>3.1249999992724042E-2</v>
      </c>
      <c r="I4" s="8">
        <f>SUMIFS('Yellow taxi 13-19 February 2023'!$D:$D,'Yellow taxi 13-19 February 2023'!$E:$E,'Aktiv qalma müddəti'!$A4,'Yellow taxi 13-19 February 2023'!$C:$C,'Aktiv qalma müddəti'!I$1)</f>
        <v>0.10347222223208519</v>
      </c>
      <c r="J4" s="8">
        <f>SUMIFS('Yellow taxi 13-19 February 2023'!$D:$D,'Yellow taxi 13-19 February 2023'!$E:$E,'Aktiv qalma müddəti'!$A4,'Yellow taxi 13-19 February 2023'!$C:$C,'Aktiv qalma müddəti'!J$1)</f>
        <v>8.4722222221898846E-2</v>
      </c>
    </row>
    <row r="5" spans="1:10" ht="15.6" x14ac:dyDescent="0.3">
      <c r="A5" s="4" t="s">
        <v>15</v>
      </c>
      <c r="B5" s="8">
        <f>SUMIFS('Yellow taxi 13-19 February 2023'!$D:$D,'Yellow taxi 13-19 February 2023'!$E:$E,'Aktiv qalma müddəti'!$A5,'Yellow taxi 13-19 February 2023'!$H:$H,"&lt;&gt;"&amp;"0")</f>
        <v>0.62291666665259982</v>
      </c>
      <c r="C5" s="8">
        <f t="shared" si="0"/>
        <v>8.8988095236085682E-2</v>
      </c>
      <c r="D5" s="8">
        <f>SUMIFS('Yellow taxi 13-19 February 2023'!$D:$D,'Yellow taxi 13-19 February 2023'!$E:$E,'Aktiv qalma müddəti'!$A5,'Yellow taxi 13-19 February 2023'!$C:$C,'Aktiv qalma müddəti'!D$1)</f>
        <v>4.0972222217533272E-2</v>
      </c>
      <c r="E5" s="8">
        <f>SUMIFS('Yellow taxi 13-19 February 2023'!$D:$D,'Yellow taxi 13-19 February 2023'!$E:$E,'Aktiv qalma müddəti'!$A5,'Yellow taxi 13-19 February 2023'!$C:$C,'Aktiv qalma müddəti'!E$1)</f>
        <v>0.11944444443361135</v>
      </c>
      <c r="F5" s="8">
        <f>SUMIFS('Yellow taxi 13-19 February 2023'!$D:$D,'Yellow taxi 13-19 February 2023'!$E:$E,'Aktiv qalma müddəti'!$A5,'Yellow taxi 13-19 February 2023'!$C:$C,'Aktiv qalma müddəti'!F$1)</f>
        <v>0.11180555555620231</v>
      </c>
      <c r="G5" s="8">
        <f>SUMIFS('Yellow taxi 13-19 February 2023'!$D:$D,'Yellow taxi 13-19 February 2023'!$E:$E,'Aktiv qalma müddəti'!$A5,'Yellow taxi 13-19 February 2023'!$C:$C,'Aktiv qalma müddəti'!G$1)</f>
        <v>9.5833333340124227E-2</v>
      </c>
      <c r="H5" s="8">
        <f>SUMIFS('Yellow taxi 13-19 February 2023'!$D:$D,'Yellow taxi 13-19 February 2023'!$E:$E,'Aktiv qalma müddəti'!$A5,'Yellow taxi 13-19 February 2023'!$C:$C,'Aktiv qalma müddəti'!H$1)</f>
        <v>5.972222223499557E-2</v>
      </c>
      <c r="I5" s="8">
        <f>SUMIFS('Yellow taxi 13-19 February 2023'!$D:$D,'Yellow taxi 13-19 February 2023'!$E:$E,'Aktiv qalma müddəti'!$A5,'Yellow taxi 13-19 February 2023'!$C:$C,'Aktiv qalma müddəti'!I$1)</f>
        <v>0.10972222221607808</v>
      </c>
      <c r="J5" s="8">
        <f>SUMIFS('Yellow taxi 13-19 February 2023'!$D:$D,'Yellow taxi 13-19 February 2023'!$E:$E,'Aktiv qalma müddəti'!$A5,'Yellow taxi 13-19 February 2023'!$C:$C,'Aktiv qalma müddəti'!J$1)</f>
        <v>8.5416666654055007E-2</v>
      </c>
    </row>
    <row r="6" spans="1:10" ht="15.6" x14ac:dyDescent="0.3">
      <c r="A6" s="4" t="s">
        <v>16</v>
      </c>
      <c r="B6" s="8">
        <f>SUMIFS('Yellow taxi 13-19 February 2023'!$D:$D,'Yellow taxi 13-19 February 2023'!$E:$E,'Aktiv qalma müddəti'!$A6,'Yellow taxi 13-19 February 2023'!$H:$H,"&lt;&gt;"&amp;"0")</f>
        <v>0.81180555554601597</v>
      </c>
      <c r="C6" s="8">
        <f t="shared" si="0"/>
        <v>0.11597222222085943</v>
      </c>
      <c r="D6" s="8">
        <f>SUMIFS('Yellow taxi 13-19 February 2023'!$D:$D,'Yellow taxi 13-19 February 2023'!$E:$E,'Aktiv qalma müddəti'!$A6,'Yellow taxi 13-19 February 2023'!$C:$C,'Aktiv qalma müddəti'!D$1)</f>
        <v>4.722222221607808E-2</v>
      </c>
      <c r="E6" s="8">
        <f>SUMIFS('Yellow taxi 13-19 February 2023'!$D:$D,'Yellow taxi 13-19 February 2023'!$E:$E,'Aktiv qalma müddəti'!$A6,'Yellow taxi 13-19 February 2023'!$C:$C,'Aktiv qalma müddəti'!E$1)</f>
        <v>0.10972222223790595</v>
      </c>
      <c r="F6" s="8">
        <f>SUMIFS('Yellow taxi 13-19 February 2023'!$D:$D,'Yellow taxi 13-19 February 2023'!$E:$E,'Aktiv qalma müddəti'!$A6,'Yellow taxi 13-19 February 2023'!$C:$C,'Aktiv qalma müddəti'!F$1)</f>
        <v>0.16319444444525288</v>
      </c>
      <c r="G6" s="8">
        <f>SUMIFS('Yellow taxi 13-19 February 2023'!$D:$D,'Yellow taxi 13-19 February 2023'!$E:$E,'Aktiv qalma müddəti'!$A6,'Yellow taxi 13-19 February 2023'!$C:$C,'Aktiv qalma müddəti'!G$1)</f>
        <v>0.13472222221025731</v>
      </c>
      <c r="H6" s="8">
        <f>SUMIFS('Yellow taxi 13-19 February 2023'!$D:$D,'Yellow taxi 13-19 February 2023'!$E:$E,'Aktiv qalma müddəti'!$A6,'Yellow taxi 13-19 February 2023'!$C:$C,'Aktiv qalma müddəti'!H$1)</f>
        <v>0.12638888889341615</v>
      </c>
      <c r="I6" s="8">
        <f>SUMIFS('Yellow taxi 13-19 February 2023'!$D:$D,'Yellow taxi 13-19 February 2023'!$E:$E,'Aktiv qalma müddəti'!$A6,'Yellow taxi 13-19 February 2023'!$C:$C,'Aktiv qalma müddəti'!I$1)</f>
        <v>0.13680555556493346</v>
      </c>
      <c r="J6" s="8">
        <f>SUMIFS('Yellow taxi 13-19 February 2023'!$D:$D,'Yellow taxi 13-19 February 2023'!$E:$E,'Aktiv qalma müddəti'!$A6,'Yellow taxi 13-19 February 2023'!$C:$C,'Aktiv qalma müddəti'!J$1)</f>
        <v>9.3749999978172127E-2</v>
      </c>
    </row>
    <row r="7" spans="1:10" ht="15.6" x14ac:dyDescent="0.3">
      <c r="A7" s="4" t="s">
        <v>17</v>
      </c>
      <c r="B7" s="8">
        <f>SUMIFS('Yellow taxi 13-19 February 2023'!$D:$D,'Yellow taxi 13-19 February 2023'!$E:$E,'Aktiv qalma müddəti'!$A7,'Yellow taxi 13-19 February 2023'!$H:$H,"&lt;&gt;"&amp;"0")</f>
        <v>0.86250000001018634</v>
      </c>
      <c r="C7" s="8">
        <f t="shared" si="0"/>
        <v>0.1232142857157409</v>
      </c>
      <c r="D7" s="8">
        <f>SUMIFS('Yellow taxi 13-19 February 2023'!$D:$D,'Yellow taxi 13-19 February 2023'!$E:$E,'Aktiv qalma müddəti'!$A7,'Yellow taxi 13-19 February 2023'!$C:$C,'Aktiv qalma müddəti'!D$1)</f>
        <v>0.10625000000436557</v>
      </c>
      <c r="E7" s="8">
        <f>SUMIFS('Yellow taxi 13-19 February 2023'!$D:$D,'Yellow taxi 13-19 February 2023'!$E:$E,'Aktiv qalma müddəti'!$A7,'Yellow taxi 13-19 February 2023'!$C:$C,'Aktiv qalma müddəti'!E$1)</f>
        <v>9.1666666674427688E-2</v>
      </c>
      <c r="F7" s="8">
        <f>SUMIFS('Yellow taxi 13-19 February 2023'!$D:$D,'Yellow taxi 13-19 February 2023'!$E:$E,'Aktiv qalma müddəti'!$A7,'Yellow taxi 13-19 February 2023'!$C:$C,'Aktiv qalma müddəti'!F$1)</f>
        <v>0.16944444444379769</v>
      </c>
      <c r="G7" s="8">
        <f>SUMIFS('Yellow taxi 13-19 February 2023'!$D:$D,'Yellow taxi 13-19 February 2023'!$E:$E,'Aktiv qalma müddəti'!$A7,'Yellow taxi 13-19 February 2023'!$C:$C,'Aktiv qalma müddəti'!G$1)</f>
        <v>0.24861111112113576</v>
      </c>
      <c r="H7" s="8">
        <f>SUMIFS('Yellow taxi 13-19 February 2023'!$D:$D,'Yellow taxi 13-19 February 2023'!$E:$E,'Aktiv qalma müddəti'!$A7,'Yellow taxi 13-19 February 2023'!$C:$C,'Aktiv qalma müddəti'!H$1)</f>
        <v>0.11736111109348712</v>
      </c>
      <c r="I7" s="8">
        <f>SUMIFS('Yellow taxi 13-19 February 2023'!$D:$D,'Yellow taxi 13-19 February 2023'!$E:$E,'Aktiv qalma müddəti'!$A7,'Yellow taxi 13-19 February 2023'!$C:$C,'Aktiv qalma müddəti'!I$1)</f>
        <v>9.5833333340124227E-2</v>
      </c>
      <c r="J7" s="8">
        <f>SUMIFS('Yellow taxi 13-19 February 2023'!$D:$D,'Yellow taxi 13-19 February 2023'!$E:$E,'Aktiv qalma müddəti'!$A7,'Yellow taxi 13-19 February 2023'!$C:$C,'Aktiv qalma müddəti'!J$1)</f>
        <v>3.3333333332848269E-2</v>
      </c>
    </row>
    <row r="8" spans="1:10" ht="15.6" x14ac:dyDescent="0.3">
      <c r="A8" s="4" t="s">
        <v>19</v>
      </c>
      <c r="B8" s="8">
        <f>SUMIFS('Yellow taxi 13-19 February 2023'!$D:$D,'Yellow taxi 13-19 February 2023'!$E:$E,'Aktiv qalma müddəti'!$A8,'Yellow taxi 13-19 February 2023'!$H:$H,"&lt;&gt;"&amp;"0")</f>
        <v>0.320138888884685</v>
      </c>
      <c r="C8" s="8">
        <f t="shared" si="0"/>
        <v>4.5734126983526427E-2</v>
      </c>
      <c r="D8" s="8">
        <f>SUMIFS('Yellow taxi 13-19 February 2023'!$D:$D,'Yellow taxi 13-19 February 2023'!$E:$E,'Aktiv qalma müddəti'!$A8,'Yellow taxi 13-19 February 2023'!$C:$C,'Aktiv qalma müddəti'!D$1)</f>
        <v>1.5972222223354038E-2</v>
      </c>
      <c r="E8" s="8">
        <f>SUMIFS('Yellow taxi 13-19 February 2023'!$D:$D,'Yellow taxi 13-19 February 2023'!$E:$E,'Aktiv qalma müddəti'!$A8,'Yellow taxi 13-19 February 2023'!$C:$C,'Aktiv qalma müddəti'!E$1)</f>
        <v>6.1805555560567882E-2</v>
      </c>
      <c r="F8" s="8">
        <f>SUMIFS('Yellow taxi 13-19 February 2023'!$D:$D,'Yellow taxi 13-19 February 2023'!$E:$E,'Aktiv qalma müddəti'!$A8,'Yellow taxi 13-19 February 2023'!$C:$C,'Aktiv qalma müddəti'!F$1)</f>
        <v>1.8749999995634425E-2</v>
      </c>
      <c r="G8" s="8">
        <f>SUMIFS('Yellow taxi 13-19 February 2023'!$D:$D,'Yellow taxi 13-19 February 2023'!$E:$E,'Aktiv qalma müddəti'!$A8,'Yellow taxi 13-19 February 2023'!$C:$C,'Aktiv qalma müddəti'!G$1)</f>
        <v>8.4722222221898846E-2</v>
      </c>
      <c r="H8" s="8">
        <f>SUMIFS('Yellow taxi 13-19 February 2023'!$D:$D,'Yellow taxi 13-19 February 2023'!$E:$E,'Aktiv qalma müddəti'!$A8,'Yellow taxi 13-19 February 2023'!$C:$C,'Aktiv qalma müddəti'!H$1)</f>
        <v>4.1666666671517305E-2</v>
      </c>
      <c r="I8" s="8">
        <f>SUMIFS('Yellow taxi 13-19 February 2023'!$D:$D,'Yellow taxi 13-19 February 2023'!$E:$E,'Aktiv qalma müddəti'!$A8,'Yellow taxi 13-19 February 2023'!$C:$C,'Aktiv qalma müddəti'!I$1)</f>
        <v>7.1527777778101154E-2</v>
      </c>
      <c r="J8" s="8">
        <f>SUMIFS('Yellow taxi 13-19 February 2023'!$D:$D,'Yellow taxi 13-19 February 2023'!$E:$E,'Aktiv qalma müddəti'!$A8,'Yellow taxi 13-19 February 2023'!$C:$C,'Aktiv qalma müddəti'!J$1)</f>
        <v>2.5694444433611352E-2</v>
      </c>
    </row>
    <row r="9" spans="1:10" ht="15.6" x14ac:dyDescent="0.3">
      <c r="A9" s="4" t="s">
        <v>20</v>
      </c>
      <c r="B9" s="8">
        <f>SUMIFS('Yellow taxi 13-19 February 2023'!$D:$D,'Yellow taxi 13-19 February 2023'!$E:$E,'Aktiv qalma müddəti'!$A9,'Yellow taxi 13-19 February 2023'!$H:$H,"&lt;&gt;"&amp;"0")</f>
        <v>0.90902777777955635</v>
      </c>
      <c r="C9" s="8">
        <f t="shared" si="0"/>
        <v>0.1298611111113652</v>
      </c>
      <c r="D9" s="8">
        <f>SUMIFS('Yellow taxi 13-19 February 2023'!$D:$D,'Yellow taxi 13-19 February 2023'!$E:$E,'Aktiv qalma müddəti'!$A9,'Yellow taxi 13-19 February 2023'!$C:$C,'Aktiv qalma müddəti'!D$1)</f>
        <v>0.13819444445834961</v>
      </c>
      <c r="E9" s="8">
        <f>SUMIFS('Yellow taxi 13-19 February 2023'!$D:$D,'Yellow taxi 13-19 February 2023'!$E:$E,'Aktiv qalma müddəti'!$A9,'Yellow taxi 13-19 February 2023'!$C:$C,'Aktiv qalma müddəti'!E$1)</f>
        <v>0.13055555555183673</v>
      </c>
      <c r="F9" s="8">
        <f>SUMIFS('Yellow taxi 13-19 February 2023'!$D:$D,'Yellow taxi 13-19 February 2023'!$E:$E,'Aktiv qalma müddəti'!$A9,'Yellow taxi 13-19 February 2023'!$C:$C,'Aktiv qalma müddəti'!F$1)</f>
        <v>0.17499999998108251</v>
      </c>
      <c r="G9" s="8">
        <f>SUMIFS('Yellow taxi 13-19 February 2023'!$D:$D,'Yellow taxi 13-19 February 2023'!$E:$E,'Aktiv qalma müddəti'!$A9,'Yellow taxi 13-19 February 2023'!$C:$C,'Aktiv qalma müddəti'!G$1)</f>
        <v>0.12013888888759539</v>
      </c>
      <c r="H9" s="8">
        <f>SUMIFS('Yellow taxi 13-19 February 2023'!$D:$D,'Yellow taxi 13-19 February 2023'!$E:$E,'Aktiv qalma müddəti'!$A9,'Yellow taxi 13-19 February 2023'!$C:$C,'Aktiv qalma müddəti'!H$1)</f>
        <v>0.13888888889778173</v>
      </c>
      <c r="I9" s="8">
        <f>SUMIFS('Yellow taxi 13-19 February 2023'!$D:$D,'Yellow taxi 13-19 February 2023'!$E:$E,'Aktiv qalma müddəti'!$A9,'Yellow taxi 13-19 February 2023'!$C:$C,'Aktiv qalma müddəti'!I$1)</f>
        <v>0.11805555554747116</v>
      </c>
      <c r="J9" s="8">
        <f>SUMIFS('Yellow taxi 13-19 February 2023'!$D:$D,'Yellow taxi 13-19 February 2023'!$E:$E,'Aktiv qalma müddəti'!$A9,'Yellow taxi 13-19 February 2023'!$C:$C,'Aktiv qalma müddəti'!J$1)</f>
        <v>9.0277777788287494E-2</v>
      </c>
    </row>
    <row r="10" spans="1:10" ht="15.6" x14ac:dyDescent="0.3">
      <c r="A10" s="4" t="s">
        <v>21</v>
      </c>
      <c r="B10" s="8">
        <f>SUMIFS('Yellow taxi 13-19 February 2023'!$D:$D,'Yellow taxi 13-19 February 2023'!$E:$E,'Aktiv qalma müddəti'!$A10,'Yellow taxi 13-19 February 2023'!$H:$H,"&lt;&gt;"&amp;"0")</f>
        <v>0.89513888888905058</v>
      </c>
      <c r="C10" s="8">
        <f t="shared" si="0"/>
        <v>0.12787698412700724</v>
      </c>
      <c r="D10" s="8">
        <f>SUMIFS('Yellow taxi 13-19 February 2023'!$D:$D,'Yellow taxi 13-19 February 2023'!$E:$E,'Aktiv qalma müddəti'!$A10,'Yellow taxi 13-19 February 2023'!$C:$C,'Aktiv qalma müddəti'!D$1)</f>
        <v>6.1111111106583849E-2</v>
      </c>
      <c r="E10" s="8">
        <f>SUMIFS('Yellow taxi 13-19 February 2023'!$D:$D,'Yellow taxi 13-19 February 2023'!$E:$E,'Aktiv qalma müddəti'!$A10,'Yellow taxi 13-19 February 2023'!$C:$C,'Aktiv qalma müddəti'!E$1)</f>
        <v>0.20138888888322981</v>
      </c>
      <c r="F10" s="8">
        <f>SUMIFS('Yellow taxi 13-19 February 2023'!$D:$D,'Yellow taxi 13-19 February 2023'!$E:$E,'Aktiv qalma müddəti'!$A10,'Yellow taxi 13-19 February 2023'!$C:$C,'Aktiv qalma müddəti'!F$1)</f>
        <v>0.12638888890796807</v>
      </c>
      <c r="G10" s="8">
        <f>SUMIFS('Yellow taxi 13-19 February 2023'!$D:$D,'Yellow taxi 13-19 February 2023'!$E:$E,'Aktiv qalma müddəti'!$A10,'Yellow taxi 13-19 February 2023'!$C:$C,'Aktiv qalma müddəti'!G$1)</f>
        <v>0.14722222222189885</v>
      </c>
      <c r="H10" s="8">
        <f>SUMIFS('Yellow taxi 13-19 February 2023'!$D:$D,'Yellow taxi 13-19 February 2023'!$E:$E,'Aktiv qalma müddəti'!$A10,'Yellow taxi 13-19 February 2023'!$C:$C,'Aktiv qalma müddəti'!H$1)</f>
        <v>6.5277777779556345E-2</v>
      </c>
      <c r="I10" s="8">
        <f>SUMIFS('Yellow taxi 13-19 February 2023'!$D:$D,'Yellow taxi 13-19 February 2023'!$E:$E,'Aktiv qalma müddəti'!$A10,'Yellow taxi 13-19 February 2023'!$C:$C,'Aktiv qalma müddəti'!I$1)</f>
        <v>0.16041666664386867</v>
      </c>
      <c r="J10" s="8">
        <f>SUMIFS('Yellow taxi 13-19 February 2023'!$D:$D,'Yellow taxi 13-19 February 2023'!$E:$E,'Aktiv qalma müddəti'!$A10,'Yellow taxi 13-19 February 2023'!$C:$C,'Aktiv qalma müddəti'!J$1)</f>
        <v>0.13333333334594499</v>
      </c>
    </row>
    <row r="11" spans="1:10" ht="15.6" x14ac:dyDescent="0.3">
      <c r="A11" s="4" t="s">
        <v>22</v>
      </c>
      <c r="B11" s="8">
        <f>SUMIFS('Yellow taxi 13-19 February 2023'!$D:$D,'Yellow taxi 13-19 February 2023'!$E:$E,'Aktiv qalma müddəti'!$A11,'Yellow taxi 13-19 February 2023'!$H:$H,"&lt;&gt;"&amp;"0")</f>
        <v>0.74652777776645962</v>
      </c>
      <c r="C11" s="8">
        <f t="shared" si="0"/>
        <v>0.10664682539520852</v>
      </c>
      <c r="D11" s="8">
        <f>SUMIFS('Yellow taxi 13-19 February 2023'!$D:$D,'Yellow taxi 13-19 February 2023'!$E:$E,'Aktiv qalma müddəti'!$A11,'Yellow taxi 13-19 February 2023'!$C:$C,'Aktiv qalma müddəti'!D$1)</f>
        <v>6.6666666665696539E-2</v>
      </c>
      <c r="E11" s="8">
        <f>SUMIFS('Yellow taxi 13-19 February 2023'!$D:$D,'Yellow taxi 13-19 February 2023'!$E:$E,'Aktiv qalma müddəti'!$A11,'Yellow taxi 13-19 February 2023'!$C:$C,'Aktiv qalma müddəti'!E$1)</f>
        <v>7.0833333331393078E-2</v>
      </c>
      <c r="F11" s="8">
        <f>SUMIFS('Yellow taxi 13-19 February 2023'!$D:$D,'Yellow taxi 13-19 February 2023'!$E:$E,'Aktiv qalma müddəti'!$A11,'Yellow taxi 13-19 February 2023'!$C:$C,'Aktiv qalma müddəti'!F$1)</f>
        <v>0.15277777777373558</v>
      </c>
      <c r="G11" s="8">
        <f>SUMIFS('Yellow taxi 13-19 February 2023'!$D:$D,'Yellow taxi 13-19 February 2023'!$E:$E,'Aktiv qalma müddəti'!$A11,'Yellow taxi 13-19 February 2023'!$C:$C,'Aktiv qalma müddəti'!G$1)</f>
        <v>0.16458333332411712</v>
      </c>
      <c r="H11" s="8">
        <f>SUMIFS('Yellow taxi 13-19 February 2023'!$D:$D,'Yellow taxi 13-19 February 2023'!$E:$E,'Aktiv qalma müddəti'!$A11,'Yellow taxi 13-19 February 2023'!$C:$C,'Aktiv qalma müddəti'!H$1)</f>
        <v>6.4583333332848269E-2</v>
      </c>
      <c r="I11" s="8">
        <f>SUMIFS('Yellow taxi 13-19 February 2023'!$D:$D,'Yellow taxi 13-19 February 2023'!$E:$E,'Aktiv qalma müddəti'!$A11,'Yellow taxi 13-19 February 2023'!$C:$C,'Aktiv qalma müddəti'!I$1)</f>
        <v>0.11250000000291038</v>
      </c>
      <c r="J11" s="8">
        <f>SUMIFS('Yellow taxi 13-19 February 2023'!$D:$D,'Yellow taxi 13-19 February 2023'!$E:$E,'Aktiv qalma müddəti'!$A11,'Yellow taxi 13-19 February 2023'!$C:$C,'Aktiv qalma müddəti'!J$1)</f>
        <v>0.11458333333575865</v>
      </c>
    </row>
    <row r="12" spans="1:10" ht="15.6" x14ac:dyDescent="0.3">
      <c r="A12" s="4" t="s">
        <v>23</v>
      </c>
      <c r="B12" s="8">
        <f>SUMIFS('Yellow taxi 13-19 February 2023'!$D:$D,'Yellow taxi 13-19 February 2023'!$E:$E,'Aktiv qalma müddəti'!$A12,'Yellow taxi 13-19 February 2023'!$H:$H,"&lt;&gt;"&amp;"0")</f>
        <v>0.62708333333284827</v>
      </c>
      <c r="C12" s="8">
        <f t="shared" si="0"/>
        <v>8.9583333333264042E-2</v>
      </c>
      <c r="D12" s="8">
        <f>SUMIFS('Yellow taxi 13-19 February 2023'!$D:$D,'Yellow taxi 13-19 February 2023'!$E:$E,'Aktiv qalma müddəti'!$A12,'Yellow taxi 13-19 February 2023'!$C:$C,'Aktiv qalma müddəti'!D$1)</f>
        <v>5.3472222214622889E-2</v>
      </c>
      <c r="E12" s="8">
        <f>SUMIFS('Yellow taxi 13-19 February 2023'!$D:$D,'Yellow taxi 13-19 February 2023'!$E:$E,'Aktiv qalma müddəti'!$A12,'Yellow taxi 13-19 February 2023'!$C:$C,'Aktiv qalma müddəti'!E$1)</f>
        <v>7.1527777778101154E-2</v>
      </c>
      <c r="F12" s="8">
        <f>SUMIFS('Yellow taxi 13-19 February 2023'!$D:$D,'Yellow taxi 13-19 February 2023'!$E:$E,'Aktiv qalma müddəti'!$A12,'Yellow taxi 13-19 February 2023'!$C:$C,'Aktiv qalma müddəti'!F$1)</f>
        <v>0.16805555557220941</v>
      </c>
      <c r="G12" s="8">
        <f>SUMIFS('Yellow taxi 13-19 February 2023'!$D:$D,'Yellow taxi 13-19 February 2023'!$E:$E,'Aktiv qalma müddəti'!$A12,'Yellow taxi 13-19 February 2023'!$C:$C,'Aktiv qalma müddəti'!G$1)</f>
        <v>0.11111111110221827</v>
      </c>
      <c r="H12" s="8">
        <f>SUMIFS('Yellow taxi 13-19 February 2023'!$D:$D,'Yellow taxi 13-19 February 2023'!$E:$E,'Aktiv qalma müddəti'!$A12,'Yellow taxi 13-19 February 2023'!$C:$C,'Aktiv qalma müddəti'!H$1)</f>
        <v>7.7777777776645962E-2</v>
      </c>
      <c r="I12" s="8">
        <f>SUMIFS('Yellow taxi 13-19 February 2023'!$D:$D,'Yellow taxi 13-19 February 2023'!$E:$E,'Aktiv qalma müddəti'!$A12,'Yellow taxi 13-19 February 2023'!$C:$C,'Aktiv qalma müddəti'!I$1)</f>
        <v>0.10763888888322981</v>
      </c>
      <c r="J12" s="8">
        <f>SUMIFS('Yellow taxi 13-19 February 2023'!$D:$D,'Yellow taxi 13-19 February 2023'!$E:$E,'Aktiv qalma müddəti'!$A12,'Yellow taxi 13-19 February 2023'!$C:$C,'Aktiv qalma müddəti'!J$1)</f>
        <v>3.7500000005820766E-2</v>
      </c>
    </row>
    <row r="13" spans="1:10" ht="15.6" x14ac:dyDescent="0.3">
      <c r="A13" s="4" t="s">
        <v>25</v>
      </c>
      <c r="B13" s="8">
        <f>SUMIFS('Yellow taxi 13-19 February 2023'!$D:$D,'Yellow taxi 13-19 February 2023'!$E:$E,'Aktiv qalma müddəti'!$A13,'Yellow taxi 13-19 February 2023'!$H:$H,"&lt;&gt;"&amp;"0")</f>
        <v>1.0090277777635492</v>
      </c>
      <c r="C13" s="8">
        <f t="shared" si="0"/>
        <v>0.14414682539479276</v>
      </c>
      <c r="D13" s="8">
        <f>SUMIFS('Yellow taxi 13-19 February 2023'!$D:$D,'Yellow taxi 13-19 February 2023'!$E:$E,'Aktiv qalma müddəti'!$A13,'Yellow taxi 13-19 February 2023'!$C:$C,'Aktiv qalma müddəti'!D$1)</f>
        <v>9.5833333340124227E-2</v>
      </c>
      <c r="E13" s="8">
        <f>SUMIFS('Yellow taxi 13-19 February 2023'!$D:$D,'Yellow taxi 13-19 February 2023'!$E:$E,'Aktiv qalma müddəti'!$A13,'Yellow taxi 13-19 February 2023'!$C:$C,'Aktiv qalma müddəti'!E$1)</f>
        <v>0.17499999999563443</v>
      </c>
      <c r="F13" s="8">
        <f>SUMIFS('Yellow taxi 13-19 February 2023'!$D:$D,'Yellow taxi 13-19 February 2023'!$E:$E,'Aktiv qalma müddəti'!$A13,'Yellow taxi 13-19 February 2023'!$C:$C,'Aktiv qalma müddəti'!F$1)</f>
        <v>0.22916666664968943</v>
      </c>
      <c r="G13" s="8">
        <f>SUMIFS('Yellow taxi 13-19 February 2023'!$D:$D,'Yellow taxi 13-19 February 2023'!$E:$E,'Aktiv qalma müddəti'!$A13,'Yellow taxi 13-19 February 2023'!$C:$C,'Aktiv qalma müddəti'!G$1)</f>
        <v>0.16875000000436557</v>
      </c>
      <c r="H13" s="8">
        <f>SUMIFS('Yellow taxi 13-19 February 2023'!$D:$D,'Yellow taxi 13-19 February 2023'!$E:$E,'Aktiv qalma müddəti'!$A13,'Yellow taxi 13-19 February 2023'!$C:$C,'Aktiv qalma müddəti'!H$1)</f>
        <v>0.12361111111385981</v>
      </c>
      <c r="I13" s="8">
        <f>SUMIFS('Yellow taxi 13-19 February 2023'!$D:$D,'Yellow taxi 13-19 February 2023'!$E:$E,'Aktiv qalma müddəti'!$A13,'Yellow taxi 13-19 February 2023'!$C:$C,'Aktiv qalma müddəti'!I$1)</f>
        <v>0.14513888888177462</v>
      </c>
      <c r="J13" s="8">
        <f>SUMIFS('Yellow taxi 13-19 February 2023'!$D:$D,'Yellow taxi 13-19 February 2023'!$E:$E,'Aktiv qalma müddəti'!$A13,'Yellow taxi 13-19 February 2023'!$C:$C,'Aktiv qalma müddəti'!J$1)</f>
        <v>7.1527777778101154E-2</v>
      </c>
    </row>
    <row r="14" spans="1:10" ht="15.6" x14ac:dyDescent="0.3">
      <c r="A14" s="4" t="s">
        <v>27</v>
      </c>
      <c r="B14" s="8">
        <f>SUMIFS('Yellow taxi 13-19 February 2023'!$D:$D,'Yellow taxi 13-19 February 2023'!$E:$E,'Aktiv qalma müddəti'!$A14,'Yellow taxi 13-19 February 2023'!$H:$H,"&lt;&gt;"&amp;"0")</f>
        <v>0.53541666668024845</v>
      </c>
      <c r="C14" s="8">
        <f t="shared" si="0"/>
        <v>7.6488095240035497E-2</v>
      </c>
      <c r="D14" s="8">
        <f>SUMIFS('Yellow taxi 13-19 February 2023'!$D:$D,'Yellow taxi 13-19 February 2023'!$E:$E,'Aktiv qalma müddəti'!$A14,'Yellow taxi 13-19 February 2023'!$C:$C,'Aktiv qalma müddəti'!D$1)</f>
        <v>8.055555554892635E-2</v>
      </c>
      <c r="E14" s="8">
        <f>SUMIFS('Yellow taxi 13-19 February 2023'!$D:$D,'Yellow taxi 13-19 February 2023'!$E:$E,'Aktiv qalma müddəti'!$A14,'Yellow taxi 13-19 February 2023'!$C:$C,'Aktiv qalma müddəti'!E$1)</f>
        <v>6.5277777786832303E-2</v>
      </c>
      <c r="F14" s="8">
        <f>SUMIFS('Yellow taxi 13-19 February 2023'!$D:$D,'Yellow taxi 13-19 February 2023'!$E:$E,'Aktiv qalma müddəti'!$A14,'Yellow taxi 13-19 February 2023'!$C:$C,'Aktiv qalma müddəti'!F$1)</f>
        <v>8.5416666668606922E-2</v>
      </c>
      <c r="G14" s="8">
        <f>SUMIFS('Yellow taxi 13-19 February 2023'!$D:$D,'Yellow taxi 13-19 February 2023'!$E:$E,'Aktiv qalma müddəti'!$A14,'Yellow taxi 13-19 February 2023'!$C:$C,'Aktiv qalma müddəti'!G$1)</f>
        <v>0.195138888884685</v>
      </c>
      <c r="H14" s="8">
        <f>SUMIFS('Yellow taxi 13-19 February 2023'!$D:$D,'Yellow taxi 13-19 February 2023'!$E:$E,'Aktiv qalma müddəti'!$A14,'Yellow taxi 13-19 February 2023'!$C:$C,'Aktiv qalma müddəti'!H$1)</f>
        <v>9.7222222248092294E-3</v>
      </c>
      <c r="I14" s="8">
        <f>SUMIFS('Yellow taxi 13-19 February 2023'!$D:$D,'Yellow taxi 13-19 February 2023'!$E:$E,'Aktiv qalma müddəti'!$A14,'Yellow taxi 13-19 February 2023'!$C:$C,'Aktiv qalma müddəti'!I$1)</f>
        <v>7.0138888899236917E-2</v>
      </c>
      <c r="J14" s="8">
        <f>SUMIFS('Yellow taxi 13-19 February 2023'!$D:$D,'Yellow taxi 13-19 February 2023'!$E:$E,'Aktiv qalma müddəti'!$A14,'Yellow taxi 13-19 February 2023'!$C:$C,'Aktiv qalma müddəti'!J$1)</f>
        <v>2.9166666667151731E-2</v>
      </c>
    </row>
    <row r="15" spans="1:10" ht="15.6" x14ac:dyDescent="0.3">
      <c r="A15" s="4" t="s">
        <v>28</v>
      </c>
      <c r="B15" s="8">
        <f>SUMIFS('Yellow taxi 13-19 February 2023'!$D:$D,'Yellow taxi 13-19 February 2023'!$E:$E,'Aktiv qalma müddəti'!$A15,'Yellow taxi 13-19 February 2023'!$H:$H,"&lt;&gt;"&amp;"0")</f>
        <v>0.34305555555329192</v>
      </c>
      <c r="C15" s="8">
        <f t="shared" si="0"/>
        <v>4.9007936507613134E-2</v>
      </c>
      <c r="D15" s="8">
        <f>SUMIFS('Yellow taxi 13-19 February 2023'!$D:$D,'Yellow taxi 13-19 February 2023'!$E:$E,'Aktiv qalma müddəti'!$A15,'Yellow taxi 13-19 February 2023'!$C:$C,'Aktiv qalma müddəti'!D$1)</f>
        <v>1.8749999995634425E-2</v>
      </c>
      <c r="E15" s="8">
        <f>SUMIFS('Yellow taxi 13-19 February 2023'!$D:$D,'Yellow taxi 13-19 February 2023'!$E:$E,'Aktiv qalma müddəti'!$A15,'Yellow taxi 13-19 February 2023'!$C:$C,'Aktiv qalma müddəti'!E$1)</f>
        <v>5.5555555547471158E-2</v>
      </c>
      <c r="F15" s="8">
        <f>SUMIFS('Yellow taxi 13-19 February 2023'!$D:$D,'Yellow taxi 13-19 February 2023'!$E:$E,'Aktiv qalma müddəti'!$A15,'Yellow taxi 13-19 February 2023'!$C:$C,'Aktiv qalma müddəti'!F$1)</f>
        <v>6.6666666665696539E-2</v>
      </c>
      <c r="G15" s="8">
        <f>SUMIFS('Yellow taxi 13-19 February 2023'!$D:$D,'Yellow taxi 13-19 February 2023'!$E:$E,'Aktiv qalma müddəti'!$A15,'Yellow taxi 13-19 February 2023'!$C:$C,'Aktiv qalma müddəti'!G$1)</f>
        <v>7.5694444458349608E-2</v>
      </c>
      <c r="H15" s="8">
        <f>SUMIFS('Yellow taxi 13-19 February 2023'!$D:$D,'Yellow taxi 13-19 February 2023'!$E:$E,'Aktiv qalma müddəti'!$A15,'Yellow taxi 13-19 February 2023'!$C:$C,'Aktiv qalma müddəti'!H$1)</f>
        <v>6.319444443215616E-2</v>
      </c>
      <c r="I15" s="8">
        <f>SUMIFS('Yellow taxi 13-19 February 2023'!$D:$D,'Yellow taxi 13-19 February 2023'!$E:$E,'Aktiv qalma müddəti'!$A15,'Yellow taxi 13-19 February 2023'!$C:$C,'Aktiv qalma müddəti'!I$1)</f>
        <v>4.8611111116770189E-2</v>
      </c>
      <c r="J15" s="8">
        <f>SUMIFS('Yellow taxi 13-19 February 2023'!$D:$D,'Yellow taxi 13-19 February 2023'!$E:$E,'Aktiv qalma müddəti'!$A15,'Yellow taxi 13-19 February 2023'!$C:$C,'Aktiv qalma müddəti'!J$1)</f>
        <v>1.4583333337213844E-2</v>
      </c>
    </row>
    <row r="16" spans="1:10" ht="15.6" x14ac:dyDescent="0.3">
      <c r="A16" s="4" t="s">
        <v>29</v>
      </c>
      <c r="B16" s="8">
        <f>SUMIFS('Yellow taxi 13-19 February 2023'!$D:$D,'Yellow taxi 13-19 February 2023'!$E:$E,'Aktiv qalma müddəti'!$A16,'Yellow taxi 13-19 February 2023'!$H:$H,"&lt;&gt;"&amp;"0")</f>
        <v>0.39861111109348712</v>
      </c>
      <c r="C16" s="8">
        <f t="shared" si="0"/>
        <v>5.6944444441926735E-2</v>
      </c>
      <c r="D16" s="8">
        <f>SUMIFS('Yellow taxi 13-19 February 2023'!$D:$D,'Yellow taxi 13-19 February 2023'!$E:$E,'Aktiv qalma müddəti'!$A16,'Yellow taxi 13-19 February 2023'!$C:$C,'Aktiv qalma müddəti'!D$1)</f>
        <v>3.4027777779556345E-2</v>
      </c>
      <c r="E16" s="8">
        <f>SUMIFS('Yellow taxi 13-19 February 2023'!$D:$D,'Yellow taxi 13-19 February 2023'!$E:$E,'Aktiv qalma müddəti'!$A16,'Yellow taxi 13-19 February 2023'!$C:$C,'Aktiv qalma müddəti'!E$1)</f>
        <v>6.0416666667151731E-2</v>
      </c>
      <c r="F16" s="8">
        <f>SUMIFS('Yellow taxi 13-19 February 2023'!$D:$D,'Yellow taxi 13-19 February 2023'!$E:$E,'Aktiv qalma müddəti'!$A16,'Yellow taxi 13-19 February 2023'!$C:$C,'Aktiv qalma müddəti'!F$1)</f>
        <v>5.2083333321206737E-2</v>
      </c>
      <c r="G16" s="8">
        <f>SUMIFS('Yellow taxi 13-19 February 2023'!$D:$D,'Yellow taxi 13-19 February 2023'!$E:$E,'Aktiv qalma müddəti'!$A16,'Yellow taxi 13-19 February 2023'!$C:$C,'Aktiv qalma müddəti'!G$1)</f>
        <v>0.10069444443797693</v>
      </c>
      <c r="H16" s="8">
        <f>SUMIFS('Yellow taxi 13-19 February 2023'!$D:$D,'Yellow taxi 13-19 February 2023'!$E:$E,'Aktiv qalma müddəti'!$A16,'Yellow taxi 13-19 February 2023'!$C:$C,'Aktiv qalma müddəti'!H$1)</f>
        <v>4.3055555550381541E-2</v>
      </c>
      <c r="I16" s="8">
        <f>SUMIFS('Yellow taxi 13-19 February 2023'!$D:$D,'Yellow taxi 13-19 February 2023'!$E:$E,'Aktiv qalma müddəti'!$A16,'Yellow taxi 13-19 February 2023'!$C:$C,'Aktiv qalma müddəti'!I$1)</f>
        <v>5.8333333327027503E-2</v>
      </c>
      <c r="J16" s="8">
        <f>SUMIFS('Yellow taxi 13-19 February 2023'!$D:$D,'Yellow taxi 13-19 February 2023'!$E:$E,'Aktiv qalma müddəti'!$A16,'Yellow taxi 13-19 February 2023'!$C:$C,'Aktiv qalma müddəti'!J$1)</f>
        <v>5.1388888903602492E-2</v>
      </c>
    </row>
    <row r="17" spans="1:10" ht="15.6" x14ac:dyDescent="0.3">
      <c r="A17" s="4" t="s">
        <v>30</v>
      </c>
      <c r="B17" s="8">
        <f>SUMIFS('Yellow taxi 13-19 February 2023'!$D:$D,'Yellow taxi 13-19 February 2023'!$E:$E,'Aktiv qalma müddəti'!$A17,'Yellow taxi 13-19 February 2023'!$H:$H,"&lt;&gt;"&amp;"0")</f>
        <v>0.6743055555052706</v>
      </c>
      <c r="C17" s="8">
        <f t="shared" si="0"/>
        <v>9.6329365072181511E-2</v>
      </c>
      <c r="D17" s="8">
        <f>SUMIFS('Yellow taxi 13-19 February 2023'!$D:$D,'Yellow taxi 13-19 February 2023'!$E:$E,'Aktiv qalma müddəti'!$A17,'Yellow taxi 13-19 February 2023'!$C:$C,'Aktiv qalma müddəti'!D$1)</f>
        <v>4.7222222208802123E-2</v>
      </c>
      <c r="E17" s="8">
        <f>SUMIFS('Yellow taxi 13-19 February 2023'!$D:$D,'Yellow taxi 13-19 February 2023'!$E:$E,'Aktiv qalma müddəti'!$A17,'Yellow taxi 13-19 February 2023'!$C:$C,'Aktiv qalma müddəti'!E$1)</f>
        <v>0.11041666667006211</v>
      </c>
      <c r="F17" s="8">
        <f>SUMIFS('Yellow taxi 13-19 February 2023'!$D:$D,'Yellow taxi 13-19 February 2023'!$E:$E,'Aktiv qalma müddəti'!$A17,'Yellow taxi 13-19 February 2023'!$C:$C,'Aktiv qalma müddəti'!F$1)</f>
        <v>9.5833333332848269E-2</v>
      </c>
      <c r="G17" s="8">
        <f>SUMIFS('Yellow taxi 13-19 February 2023'!$D:$D,'Yellow taxi 13-19 February 2023'!$E:$E,'Aktiv qalma müddəti'!$A17,'Yellow taxi 13-19 February 2023'!$C:$C,'Aktiv qalma müddəti'!G$1)</f>
        <v>0.13333333332411712</v>
      </c>
      <c r="H17" s="8">
        <f>SUMIFS('Yellow taxi 13-19 February 2023'!$D:$D,'Yellow taxi 13-19 February 2023'!$E:$E,'Aktiv qalma müddəti'!$A17,'Yellow taxi 13-19 February 2023'!$C:$C,'Aktiv qalma müddəti'!H$1)</f>
        <v>0.13958333331538597</v>
      </c>
      <c r="I17" s="8">
        <f>SUMIFS('Yellow taxi 13-19 February 2023'!$D:$D,'Yellow taxi 13-19 February 2023'!$E:$E,'Aktiv qalma müddəti'!$A17,'Yellow taxi 13-19 February 2023'!$C:$C,'Aktiv qalma müddəti'!I$1)</f>
        <v>7.2222222217533272E-2</v>
      </c>
      <c r="J17" s="8">
        <f>SUMIFS('Yellow taxi 13-19 February 2023'!$D:$D,'Yellow taxi 13-19 February 2023'!$E:$E,'Aktiv qalma müddəti'!$A17,'Yellow taxi 13-19 February 2023'!$C:$C,'Aktiv qalma müddəti'!J$1)</f>
        <v>7.5694444436521735E-2</v>
      </c>
    </row>
    <row r="18" spans="1:10" ht="15.6" x14ac:dyDescent="0.3">
      <c r="A18" s="4" t="s">
        <v>32</v>
      </c>
      <c r="B18" s="8">
        <f>SUMIFS('Yellow taxi 13-19 February 2023'!$D:$D,'Yellow taxi 13-19 February 2023'!$E:$E,'Aktiv qalma müddəti'!$A18,'Yellow taxi 13-19 February 2023'!$H:$H,"&lt;&gt;"&amp;"0")</f>
        <v>0.79583333333721384</v>
      </c>
      <c r="C18" s="8">
        <f t="shared" si="0"/>
        <v>0.11369047619103055</v>
      </c>
      <c r="D18" s="8">
        <f>SUMIFS('Yellow taxi 13-19 February 2023'!$D:$D,'Yellow taxi 13-19 February 2023'!$E:$E,'Aktiv qalma müddəti'!$A18,'Yellow taxi 13-19 February 2023'!$C:$C,'Aktiv qalma müddəti'!D$1)</f>
        <v>0.11111111110949423</v>
      </c>
      <c r="E18" s="8">
        <f>SUMIFS('Yellow taxi 13-19 February 2023'!$D:$D,'Yellow taxi 13-19 February 2023'!$E:$E,'Aktiv qalma müddəti'!$A18,'Yellow taxi 13-19 February 2023'!$C:$C,'Aktiv qalma müddəti'!E$1)</f>
        <v>0.1083333333444898</v>
      </c>
      <c r="F18" s="8">
        <f>SUMIFS('Yellow taxi 13-19 February 2023'!$D:$D,'Yellow taxi 13-19 February 2023'!$E:$E,'Aktiv qalma müddəti'!$A18,'Yellow taxi 13-19 February 2023'!$C:$C,'Aktiv qalma müddəti'!F$1)</f>
        <v>0.15138888889487134</v>
      </c>
      <c r="G18" s="8">
        <f>SUMIFS('Yellow taxi 13-19 February 2023'!$D:$D,'Yellow taxi 13-19 February 2023'!$E:$E,'Aktiv qalma müddəti'!$A18,'Yellow taxi 13-19 February 2023'!$C:$C,'Aktiv qalma müddəti'!G$1)</f>
        <v>0.20347222221607808</v>
      </c>
      <c r="H18" s="8">
        <f>SUMIFS('Yellow taxi 13-19 February 2023'!$D:$D,'Yellow taxi 13-19 February 2023'!$E:$E,'Aktiv qalma müddəti'!$A18,'Yellow taxi 13-19 February 2023'!$C:$C,'Aktiv qalma müddəti'!H$1)</f>
        <v>8.4027777775190771E-2</v>
      </c>
      <c r="I18" s="8">
        <f>SUMIFS('Yellow taxi 13-19 February 2023'!$D:$D,'Yellow taxi 13-19 February 2023'!$E:$E,'Aktiv qalma müddəti'!$A18,'Yellow taxi 13-19 February 2023'!$C:$C,'Aktiv qalma müddəti'!I$1)</f>
        <v>9.7916666658420581E-2</v>
      </c>
      <c r="J18" s="8">
        <f>SUMIFS('Yellow taxi 13-19 February 2023'!$D:$D,'Yellow taxi 13-19 February 2023'!$E:$E,'Aktiv qalma müddəti'!$A18,'Yellow taxi 13-19 February 2023'!$C:$C,'Aktiv qalma müddəti'!J$1)</f>
        <v>3.9583333338669036E-2</v>
      </c>
    </row>
    <row r="19" spans="1:10" ht="15.6" x14ac:dyDescent="0.3">
      <c r="A19" s="4" t="s">
        <v>34</v>
      </c>
      <c r="B19" s="8">
        <f>SUMIFS('Yellow taxi 13-19 February 2023'!$D:$D,'Yellow taxi 13-19 February 2023'!$E:$E,'Aktiv qalma müddəti'!$A19,'Yellow taxi 13-19 February 2023'!$H:$H,"&lt;&gt;"&amp;"0")</f>
        <v>0.91180555558094056</v>
      </c>
      <c r="C19" s="8">
        <f t="shared" si="0"/>
        <v>0.13025793651156295</v>
      </c>
      <c r="D19" s="8">
        <f>SUMIFS('Yellow taxi 13-19 February 2023'!$D:$D,'Yellow taxi 13-19 February 2023'!$E:$E,'Aktiv qalma müddəti'!$A19,'Yellow taxi 13-19 February 2023'!$C:$C,'Aktiv qalma müddəti'!D$1)</f>
        <v>0.11458333333575865</v>
      </c>
      <c r="E19" s="8">
        <f>SUMIFS('Yellow taxi 13-19 February 2023'!$D:$D,'Yellow taxi 13-19 February 2023'!$E:$E,'Aktiv qalma müddəti'!$A19,'Yellow taxi 13-19 February 2023'!$C:$C,'Aktiv qalma müddəti'!E$1)</f>
        <v>0.15138888889487134</v>
      </c>
      <c r="F19" s="8">
        <f>SUMIFS('Yellow taxi 13-19 February 2023'!$D:$D,'Yellow taxi 13-19 February 2023'!$E:$E,'Aktiv qalma müddəti'!$A19,'Yellow taxi 13-19 February 2023'!$C:$C,'Aktiv qalma müddəti'!F$1)</f>
        <v>0.11805555555474712</v>
      </c>
      <c r="G19" s="8">
        <f>SUMIFS('Yellow taxi 13-19 February 2023'!$D:$D,'Yellow taxi 13-19 February 2023'!$E:$E,'Aktiv qalma müddəti'!$A19,'Yellow taxi 13-19 February 2023'!$C:$C,'Aktiv qalma müddəti'!G$1)</f>
        <v>0.10347222223208519</v>
      </c>
      <c r="H19" s="8">
        <f>SUMIFS('Yellow taxi 13-19 February 2023'!$D:$D,'Yellow taxi 13-19 February 2023'!$E:$E,'Aktiv qalma müddəti'!$A19,'Yellow taxi 13-19 February 2023'!$C:$C,'Aktiv qalma müddəti'!H$1)</f>
        <v>0.19583333333139308</v>
      </c>
      <c r="I19" s="8">
        <f>SUMIFS('Yellow taxi 13-19 February 2023'!$D:$D,'Yellow taxi 13-19 February 2023'!$E:$E,'Aktiv qalma müddəti'!$A19,'Yellow taxi 13-19 February 2023'!$C:$C,'Aktiv qalma müddəti'!I$1)</f>
        <v>0.10833333335176576</v>
      </c>
      <c r="J19" s="8">
        <f>SUMIFS('Yellow taxi 13-19 February 2023'!$D:$D,'Yellow taxi 13-19 February 2023'!$E:$E,'Aktiv qalma müddəti'!$A19,'Yellow taxi 13-19 February 2023'!$C:$C,'Aktiv qalma müddəti'!J$1)</f>
        <v>0.12152777777373558</v>
      </c>
    </row>
    <row r="20" spans="1:10" ht="15.6" x14ac:dyDescent="0.3">
      <c r="A20" s="4" t="s">
        <v>36</v>
      </c>
      <c r="B20" s="8">
        <f>SUMIFS('Yellow taxi 13-19 February 2023'!$D:$D,'Yellow taxi 13-19 February 2023'!$E:$E,'Aktiv qalma müddəti'!$A20,'Yellow taxi 13-19 February 2023'!$H:$H,"&lt;&gt;"&amp;"0")</f>
        <v>0.57083333336777287</v>
      </c>
      <c r="C20" s="8">
        <f t="shared" si="0"/>
        <v>8.1547619052538975E-2</v>
      </c>
      <c r="D20" s="8">
        <f>SUMIFS('Yellow taxi 13-19 February 2023'!$D:$D,'Yellow taxi 13-19 February 2023'!$E:$E,'Aktiv qalma müddəti'!$A20,'Yellow taxi 13-19 February 2023'!$C:$C,'Aktiv qalma müddəti'!D$1)</f>
        <v>8.541666667588288E-2</v>
      </c>
      <c r="E20" s="8">
        <f>SUMIFS('Yellow taxi 13-19 February 2023'!$D:$D,'Yellow taxi 13-19 February 2023'!$E:$E,'Aktiv qalma müddəti'!$A20,'Yellow taxi 13-19 February 2023'!$C:$C,'Aktiv qalma müddəti'!E$1)</f>
        <v>3.8194444437976927E-2</v>
      </c>
      <c r="F20" s="8">
        <f>SUMIFS('Yellow taxi 13-19 February 2023'!$D:$D,'Yellow taxi 13-19 February 2023'!$E:$E,'Aktiv qalma müddəti'!$A20,'Yellow taxi 13-19 February 2023'!$C:$C,'Aktiv qalma müddəti'!F$1)</f>
        <v>0.17916666669043479</v>
      </c>
      <c r="G20" s="8">
        <f>SUMIFS('Yellow taxi 13-19 February 2023'!$D:$D,'Yellow taxi 13-19 February 2023'!$E:$E,'Aktiv qalma müddəti'!$A20,'Yellow taxi 13-19 February 2023'!$C:$C,'Aktiv qalma müddəti'!G$1)</f>
        <v>6.2500000021827873E-2</v>
      </c>
      <c r="H20" s="8">
        <f>SUMIFS('Yellow taxi 13-19 February 2023'!$D:$D,'Yellow taxi 13-19 February 2023'!$E:$E,'Aktiv qalma müddəti'!$A20,'Yellow taxi 13-19 February 2023'!$C:$C,'Aktiv qalma müddəti'!H$1)</f>
        <v>6.5277777772280388E-2</v>
      </c>
      <c r="I20" s="8">
        <f>SUMIFS('Yellow taxi 13-19 February 2023'!$D:$D,'Yellow taxi 13-19 February 2023'!$E:$E,'Aktiv qalma müddəti'!$A20,'Yellow taxi 13-19 February 2023'!$C:$C,'Aktiv qalma müddəti'!I$1)</f>
        <v>6.805555555911269E-2</v>
      </c>
      <c r="J20" s="8">
        <f>SUMIFS('Yellow taxi 13-19 February 2023'!$D:$D,'Yellow taxi 13-19 February 2023'!$E:$E,'Aktiv qalma müddəti'!$A20,'Yellow taxi 13-19 February 2023'!$C:$C,'Aktiv qalma müddəti'!J$1)</f>
        <v>7.2222222210257314E-2</v>
      </c>
    </row>
    <row r="21" spans="1:10" ht="15.6" x14ac:dyDescent="0.3">
      <c r="A21" s="4" t="s">
        <v>37</v>
      </c>
      <c r="B21" s="8">
        <f>SUMIFS('Yellow taxi 13-19 February 2023'!$D:$D,'Yellow taxi 13-19 February 2023'!$E:$E,'Aktiv qalma müddəti'!$A21,'Yellow taxi 13-19 February 2023'!$H:$H,"&lt;&gt;"&amp;"0")</f>
        <v>0.41805555558676133</v>
      </c>
      <c r="C21" s="8">
        <f t="shared" si="0"/>
        <v>5.9722222226680187E-2</v>
      </c>
      <c r="D21" s="8">
        <f>SUMIFS('Yellow taxi 13-19 February 2023'!$D:$D,'Yellow taxi 13-19 February 2023'!$E:$E,'Aktiv qalma müddəti'!$A21,'Yellow taxi 13-19 February 2023'!$C:$C,'Aktiv qalma müddəti'!D$1)</f>
        <v>5.3472222229174804E-2</v>
      </c>
      <c r="E21" s="8">
        <f>SUMIFS('Yellow taxi 13-19 February 2023'!$D:$D,'Yellow taxi 13-19 February 2023'!$E:$E,'Aktiv qalma müddəti'!$A21,'Yellow taxi 13-19 February 2023'!$C:$C,'Aktiv qalma müddəti'!E$1)</f>
        <v>1.3194444443797693E-2</v>
      </c>
      <c r="F21" s="8">
        <f>SUMIFS('Yellow taxi 13-19 February 2023'!$D:$D,'Yellow taxi 13-19 February 2023'!$E:$E,'Aktiv qalma müddəti'!$A21,'Yellow taxi 13-19 February 2023'!$C:$C,'Aktiv qalma müddəti'!F$1)</f>
        <v>9.5138888900692109E-2</v>
      </c>
      <c r="G21" s="8">
        <f>SUMIFS('Yellow taxi 13-19 February 2023'!$D:$D,'Yellow taxi 13-19 February 2023'!$E:$E,'Aktiv qalma müddəti'!$A21,'Yellow taxi 13-19 February 2023'!$C:$C,'Aktiv qalma müddəti'!G$1)</f>
        <v>0.12222222223499557</v>
      </c>
      <c r="H21" s="8">
        <f>SUMIFS('Yellow taxi 13-19 February 2023'!$D:$D,'Yellow taxi 13-19 February 2023'!$E:$E,'Aktiv qalma müddəti'!$A21,'Yellow taxi 13-19 February 2023'!$C:$C,'Aktiv qalma müddəti'!H$1)</f>
        <v>3.8194444445252884E-2</v>
      </c>
      <c r="I21" s="8">
        <f>SUMIFS('Yellow taxi 13-19 February 2023'!$D:$D,'Yellow taxi 13-19 February 2023'!$E:$E,'Aktiv qalma müddəti'!$A21,'Yellow taxi 13-19 February 2023'!$C:$C,'Aktiv qalma müddəti'!I$1)</f>
        <v>5.0694444442342501E-2</v>
      </c>
      <c r="J21" s="8">
        <f>SUMIFS('Yellow taxi 13-19 February 2023'!$D:$D,'Yellow taxi 13-19 February 2023'!$E:$E,'Aktiv qalma müddəti'!$A21,'Yellow taxi 13-19 February 2023'!$C:$C,'Aktiv qalma müddəti'!J$1)</f>
        <v>4.5138888890505768E-2</v>
      </c>
    </row>
    <row r="22" spans="1:10" ht="15.6" x14ac:dyDescent="0.3">
      <c r="A22" s="4" t="s">
        <v>38</v>
      </c>
      <c r="B22" s="8">
        <f>SUMIFS('Yellow taxi 13-19 February 2023'!$D:$D,'Yellow taxi 13-19 February 2023'!$E:$E,'Aktiv qalma müddəti'!$A22,'Yellow taxi 13-19 February 2023'!$H:$H,"&lt;&gt;"&amp;"0")</f>
        <v>0.87083333334885538</v>
      </c>
      <c r="C22" s="8">
        <f t="shared" si="0"/>
        <v>0.12440476190697934</v>
      </c>
      <c r="D22" s="8">
        <f>SUMIFS('Yellow taxi 13-19 February 2023'!$D:$D,'Yellow taxi 13-19 February 2023'!$E:$E,'Aktiv qalma müddəti'!$A22,'Yellow taxi 13-19 February 2023'!$C:$C,'Aktiv qalma müddəti'!D$1)</f>
        <v>9.1666666681703646E-2</v>
      </c>
      <c r="E22" s="8">
        <f>SUMIFS('Yellow taxi 13-19 February 2023'!$D:$D,'Yellow taxi 13-19 February 2023'!$E:$E,'Aktiv qalma müddəti'!$A22,'Yellow taxi 13-19 February 2023'!$C:$C,'Aktiv qalma müddəti'!E$1)</f>
        <v>0.12847222222626442</v>
      </c>
      <c r="F22" s="8">
        <f>SUMIFS('Yellow taxi 13-19 February 2023'!$D:$D,'Yellow taxi 13-19 February 2023'!$E:$E,'Aktiv qalma müddəti'!$A22,'Yellow taxi 13-19 February 2023'!$C:$C,'Aktiv qalma müddəti'!F$1)</f>
        <v>0.10069444443070097</v>
      </c>
      <c r="G22" s="8">
        <f>SUMIFS('Yellow taxi 13-19 February 2023'!$D:$D,'Yellow taxi 13-19 February 2023'!$E:$E,'Aktiv qalma müddəti'!$A22,'Yellow taxi 13-19 February 2023'!$C:$C,'Aktiv qalma müddəti'!G$1)</f>
        <v>0.17986111110803904</v>
      </c>
      <c r="H22" s="8">
        <f>SUMIFS('Yellow taxi 13-19 February 2023'!$D:$D,'Yellow taxi 13-19 February 2023'!$E:$E,'Aktiv qalma müddəti'!$A22,'Yellow taxi 13-19 February 2023'!$C:$C,'Aktiv qalma müddəti'!H$1)</f>
        <v>0.18472222224227153</v>
      </c>
      <c r="I22" s="8">
        <f>SUMIFS('Yellow taxi 13-19 February 2023'!$D:$D,'Yellow taxi 13-19 February 2023'!$E:$E,'Aktiv qalma müddəti'!$A22,'Yellow taxi 13-19 February 2023'!$C:$C,'Aktiv qalma müddəti'!I$1)</f>
        <v>0.13124999999854481</v>
      </c>
      <c r="J22" s="8">
        <f>SUMIFS('Yellow taxi 13-19 February 2023'!$D:$D,'Yellow taxi 13-19 February 2023'!$E:$E,'Aktiv qalma müddəti'!$A22,'Yellow taxi 13-19 February 2023'!$C:$C,'Aktiv qalma müddəti'!J$1)</f>
        <v>5.486111110803904E-2</v>
      </c>
    </row>
    <row r="23" spans="1:10" ht="15.6" x14ac:dyDescent="0.3">
      <c r="A23" s="4" t="s">
        <v>40</v>
      </c>
      <c r="B23" s="8">
        <f>SUMIFS('Yellow taxi 13-19 February 2023'!$D:$D,'Yellow taxi 13-19 February 2023'!$E:$E,'Aktiv qalma müddəti'!$A23,'Yellow taxi 13-19 February 2023'!$H:$H,"&lt;&gt;"&amp;"0")</f>
        <v>0.71180555556202307</v>
      </c>
      <c r="C23" s="8">
        <f t="shared" si="0"/>
        <v>0.10168650793743186</v>
      </c>
      <c r="D23" s="8">
        <f>SUMIFS('Yellow taxi 13-19 February 2023'!$D:$D,'Yellow taxi 13-19 February 2023'!$E:$E,'Aktiv qalma müddəti'!$A23,'Yellow taxi 13-19 February 2023'!$C:$C,'Aktiv qalma müddəti'!D$1)</f>
        <v>9.8611111105128657E-2</v>
      </c>
      <c r="E23" s="8">
        <f>SUMIFS('Yellow taxi 13-19 February 2023'!$D:$D,'Yellow taxi 13-19 February 2023'!$E:$E,'Aktiv qalma müddəti'!$A23,'Yellow taxi 13-19 February 2023'!$C:$C,'Aktiv qalma müddəti'!E$1)</f>
        <v>0.12916666670207633</v>
      </c>
      <c r="F23" s="8">
        <f>SUMIFS('Yellow taxi 13-19 February 2023'!$D:$D,'Yellow taxi 13-19 February 2023'!$E:$E,'Aktiv qalma müddəti'!$A23,'Yellow taxi 13-19 February 2023'!$C:$C,'Aktiv qalma müddəti'!F$1)</f>
        <v>7.9166666662786156E-2</v>
      </c>
      <c r="G23" s="8">
        <f>SUMIFS('Yellow taxi 13-19 February 2023'!$D:$D,'Yellow taxi 13-19 February 2023'!$E:$E,'Aktiv qalma müddəti'!$A23,'Yellow taxi 13-19 February 2023'!$C:$C,'Aktiv qalma müddəti'!G$1)</f>
        <v>0.12222222222771961</v>
      </c>
      <c r="H23" s="8">
        <f>SUMIFS('Yellow taxi 13-19 February 2023'!$D:$D,'Yellow taxi 13-19 February 2023'!$E:$E,'Aktiv qalma müddəti'!$A23,'Yellow taxi 13-19 February 2023'!$C:$C,'Aktiv qalma müddəti'!H$1)</f>
        <v>0.10138888887013309</v>
      </c>
      <c r="I23" s="8">
        <f>SUMIFS('Yellow taxi 13-19 February 2023'!$D:$D,'Yellow taxi 13-19 February 2023'!$E:$E,'Aktiv qalma müddəti'!$A23,'Yellow taxi 13-19 February 2023'!$C:$C,'Aktiv qalma müddəti'!I$1)</f>
        <v>9.7916666672972497E-2</v>
      </c>
      <c r="J23" s="8">
        <f>SUMIFS('Yellow taxi 13-19 February 2023'!$D:$D,'Yellow taxi 13-19 February 2023'!$E:$E,'Aktiv qalma müddəti'!$A23,'Yellow taxi 13-19 February 2023'!$C:$C,'Aktiv qalma müddəti'!J$1)</f>
        <v>8.4027777767914813E-2</v>
      </c>
    </row>
    <row r="24" spans="1:10" ht="15.6" x14ac:dyDescent="0.3">
      <c r="A24" s="4" t="s">
        <v>41</v>
      </c>
      <c r="B24" s="8">
        <f>SUMIFS('Yellow taxi 13-19 February 2023'!$D:$D,'Yellow taxi 13-19 February 2023'!$E:$E,'Aktiv qalma müddəti'!$A24,'Yellow taxi 13-19 February 2023'!$H:$H,"&lt;&gt;"&amp;"0")</f>
        <v>0.84236111114296364</v>
      </c>
      <c r="C24" s="8">
        <f t="shared" si="0"/>
        <v>0.12033730159185195</v>
      </c>
      <c r="D24" s="8">
        <f>SUMIFS('Yellow taxi 13-19 February 2023'!$D:$D,'Yellow taxi 13-19 February 2023'!$E:$E,'Aktiv qalma müddəti'!$A24,'Yellow taxi 13-19 February 2023'!$C:$C,'Aktiv qalma müddəti'!D$1)</f>
        <v>0.20000000000436557</v>
      </c>
      <c r="E24" s="8">
        <f>SUMIFS('Yellow taxi 13-19 February 2023'!$D:$D,'Yellow taxi 13-19 February 2023'!$E:$E,'Aktiv qalma müddəti'!$A24,'Yellow taxi 13-19 February 2023'!$C:$C,'Aktiv qalma müddəti'!E$1)</f>
        <v>8.8194444433611352E-2</v>
      </c>
      <c r="F24" s="8">
        <f>SUMIFS('Yellow taxi 13-19 February 2023'!$D:$D,'Yellow taxi 13-19 February 2023'!$E:$E,'Aktiv qalma müddəti'!$A24,'Yellow taxi 13-19 February 2023'!$C:$C,'Aktiv qalma müddəti'!F$1)</f>
        <v>0.14652777778974269</v>
      </c>
      <c r="G24" s="8">
        <f>SUMIFS('Yellow taxi 13-19 February 2023'!$D:$D,'Yellow taxi 13-19 February 2023'!$E:$E,'Aktiv qalma müddəti'!$A24,'Yellow taxi 13-19 February 2023'!$C:$C,'Aktiv qalma müddəti'!G$1)</f>
        <v>0.12430555558967171</v>
      </c>
      <c r="H24" s="8">
        <f>SUMIFS('Yellow taxi 13-19 February 2023'!$D:$D,'Yellow taxi 13-19 February 2023'!$E:$E,'Aktiv qalma müddəti'!$A24,'Yellow taxi 13-19 February 2023'!$C:$C,'Aktiv qalma müddəti'!H$1)</f>
        <v>8.9583333341579419E-2</v>
      </c>
      <c r="I24" s="8">
        <f>SUMIFS('Yellow taxi 13-19 February 2023'!$D:$D,'Yellow taxi 13-19 February 2023'!$E:$E,'Aktiv qalma müddəti'!$A24,'Yellow taxi 13-19 February 2023'!$C:$C,'Aktiv qalma müddəti'!I$1)</f>
        <v>8.6111111100763083E-2</v>
      </c>
      <c r="J24" s="8">
        <f>SUMIFS('Yellow taxi 13-19 February 2023'!$D:$D,'Yellow taxi 13-19 February 2023'!$E:$E,'Aktiv qalma müddəti'!$A24,'Yellow taxi 13-19 February 2023'!$C:$C,'Aktiv qalma müddəti'!J$1)</f>
        <v>0.10902777777664596</v>
      </c>
    </row>
    <row r="25" spans="1:10" ht="15.6" x14ac:dyDescent="0.3">
      <c r="A25" s="4" t="s">
        <v>42</v>
      </c>
      <c r="B25" s="8">
        <f>SUMIFS('Yellow taxi 13-19 February 2023'!$D:$D,'Yellow taxi 13-19 February 2023'!$E:$E,'Aktiv qalma müddəti'!$A25,'Yellow taxi 13-19 February 2023'!$H:$H,"&lt;&gt;"&amp;"0")</f>
        <v>0.64722222215641523</v>
      </c>
      <c r="C25" s="8">
        <f t="shared" si="0"/>
        <v>9.2460317450916457E-2</v>
      </c>
      <c r="D25" s="8">
        <f>SUMIFS('Yellow taxi 13-19 February 2023'!$D:$D,'Yellow taxi 13-19 February 2023'!$E:$E,'Aktiv qalma müddəti'!$A25,'Yellow taxi 13-19 February 2023'!$C:$C,'Aktiv qalma müddəti'!D$1)</f>
        <v>5.4166666661330964E-2</v>
      </c>
      <c r="E25" s="8">
        <f>SUMIFS('Yellow taxi 13-19 February 2023'!$D:$D,'Yellow taxi 13-19 February 2023'!$E:$E,'Aktiv qalma müddəti'!$A25,'Yellow taxi 13-19 February 2023'!$C:$C,'Aktiv qalma müddəti'!E$1)</f>
        <v>6.4583333318296354E-2</v>
      </c>
      <c r="F25" s="8">
        <f>SUMIFS('Yellow taxi 13-19 February 2023'!$D:$D,'Yellow taxi 13-19 February 2023'!$E:$E,'Aktiv qalma müddəti'!$A25,'Yellow taxi 13-19 February 2023'!$C:$C,'Aktiv qalma müddəti'!F$1)</f>
        <v>8.2638888874498662E-2</v>
      </c>
      <c r="G25" s="8">
        <f>SUMIFS('Yellow taxi 13-19 February 2023'!$D:$D,'Yellow taxi 13-19 February 2023'!$E:$E,'Aktiv qalma müddəti'!$A25,'Yellow taxi 13-19 February 2023'!$C:$C,'Aktiv qalma müddəti'!G$1)</f>
        <v>0.16319444443797693</v>
      </c>
      <c r="H25" s="8">
        <f>SUMIFS('Yellow taxi 13-19 February 2023'!$D:$D,'Yellow taxi 13-19 February 2023'!$E:$E,'Aktiv qalma müddəti'!$A25,'Yellow taxi 13-19 February 2023'!$C:$C,'Aktiv qalma müddəti'!H$1)</f>
        <v>0.10694444443652174</v>
      </c>
      <c r="I25" s="8">
        <f>SUMIFS('Yellow taxi 13-19 February 2023'!$D:$D,'Yellow taxi 13-19 February 2023'!$E:$E,'Aktiv qalma müddəti'!$A25,'Yellow taxi 13-19 February 2023'!$C:$C,'Aktiv qalma müddəti'!I$1)</f>
        <v>0.14444444443506654</v>
      </c>
      <c r="J25" s="8">
        <f>SUMIFS('Yellow taxi 13-19 February 2023'!$D:$D,'Yellow taxi 13-19 February 2023'!$E:$E,'Aktiv qalma müddəti'!$A25,'Yellow taxi 13-19 February 2023'!$C:$C,'Aktiv qalma müddəti'!J$1)</f>
        <v>3.2638888886140194E-2</v>
      </c>
    </row>
    <row r="26" spans="1:10" ht="15.6" x14ac:dyDescent="0.3">
      <c r="A26" s="4" t="s">
        <v>43</v>
      </c>
      <c r="B26" s="8">
        <f>SUMIFS('Yellow taxi 13-19 February 2023'!$D:$D,'Yellow taxi 13-19 February 2023'!$E:$E,'Aktiv qalma müddəti'!$A26,'Yellow taxi 13-19 February 2023'!$H:$H,"&lt;&gt;"&amp;"0")</f>
        <v>0.70902777779701864</v>
      </c>
      <c r="C26" s="8">
        <f t="shared" si="0"/>
        <v>0.10128968254243123</v>
      </c>
      <c r="D26" s="8">
        <f>SUMIFS('Yellow taxi 13-19 February 2023'!$D:$D,'Yellow taxi 13-19 February 2023'!$E:$E,'Aktiv qalma müddəti'!$A26,'Yellow taxi 13-19 February 2023'!$C:$C,'Aktiv qalma müddəti'!D$1)</f>
        <v>6.5277777779556345E-2</v>
      </c>
      <c r="E26" s="8">
        <f>SUMIFS('Yellow taxi 13-19 February 2023'!$D:$D,'Yellow taxi 13-19 February 2023'!$E:$E,'Aktiv qalma müddəti'!$A26,'Yellow taxi 13-19 February 2023'!$C:$C,'Aktiv qalma müddəti'!E$1)</f>
        <v>8.333333334303461E-2</v>
      </c>
      <c r="F26" s="8">
        <f>SUMIFS('Yellow taxi 13-19 February 2023'!$D:$D,'Yellow taxi 13-19 February 2023'!$E:$E,'Aktiv qalma müddəti'!$A26,'Yellow taxi 13-19 February 2023'!$C:$C,'Aktiv qalma müddəti'!F$1)</f>
        <v>0.13333333332411712</v>
      </c>
      <c r="G26" s="8">
        <f>SUMIFS('Yellow taxi 13-19 February 2023'!$D:$D,'Yellow taxi 13-19 February 2023'!$E:$E,'Aktiv qalma müddəti'!$A26,'Yellow taxi 13-19 February 2023'!$C:$C,'Aktiv qalma müddəti'!G$1)</f>
        <v>0.16388888891378883</v>
      </c>
      <c r="H26" s="8">
        <f>SUMIFS('Yellow taxi 13-19 February 2023'!$D:$D,'Yellow taxi 13-19 February 2023'!$E:$E,'Aktiv qalma müddəti'!$A26,'Yellow taxi 13-19 February 2023'!$C:$C,'Aktiv qalma müddəti'!H$1)</f>
        <v>0.12847222222626442</v>
      </c>
      <c r="I26" s="8">
        <f>SUMIFS('Yellow taxi 13-19 February 2023'!$D:$D,'Yellow taxi 13-19 February 2023'!$E:$E,'Aktiv qalma müddəti'!$A26,'Yellow taxi 13-19 February 2023'!$C:$C,'Aktiv qalma müddəti'!I$1)</f>
        <v>0.11597222221462289</v>
      </c>
      <c r="J26" s="8">
        <f>SUMIFS('Yellow taxi 13-19 February 2023'!$D:$D,'Yellow taxi 13-19 February 2023'!$E:$E,'Aktiv qalma müddəti'!$A26,'Yellow taxi 13-19 February 2023'!$C:$C,'Aktiv qalma müddəti'!J$1)</f>
        <v>1.8749999995634425E-2</v>
      </c>
    </row>
    <row r="27" spans="1:10" ht="15.6" x14ac:dyDescent="0.3">
      <c r="A27" s="4" t="s">
        <v>44</v>
      </c>
      <c r="B27" s="8">
        <f>SUMIFS('Yellow taxi 13-19 February 2023'!$D:$D,'Yellow taxi 13-19 February 2023'!$E:$E,'Aktiv qalma müddəti'!$A27,'Yellow taxi 13-19 February 2023'!$H:$H,"&lt;&gt;"&amp;"0")</f>
        <v>0.68125000002328306</v>
      </c>
      <c r="C27" s="8">
        <f t="shared" si="0"/>
        <v>9.7321428574754718E-2</v>
      </c>
      <c r="D27" s="8">
        <f>SUMIFS('Yellow taxi 13-19 February 2023'!$D:$D,'Yellow taxi 13-19 February 2023'!$E:$E,'Aktiv qalma müddəti'!$A27,'Yellow taxi 13-19 February 2023'!$C:$C,'Aktiv qalma müddəti'!D$1)</f>
        <v>4.1666666678793263E-2</v>
      </c>
      <c r="E27" s="8">
        <f>SUMIFS('Yellow taxi 13-19 February 2023'!$D:$D,'Yellow taxi 13-19 February 2023'!$E:$E,'Aktiv qalma müddəti'!$A27,'Yellow taxi 13-19 February 2023'!$C:$C,'Aktiv qalma müddəti'!E$1)</f>
        <v>0.13055555555911269</v>
      </c>
      <c r="F27" s="8">
        <f>SUMIFS('Yellow taxi 13-19 February 2023'!$D:$D,'Yellow taxi 13-19 February 2023'!$E:$E,'Aktiv qalma müddəti'!$A27,'Yellow taxi 13-19 February 2023'!$C:$C,'Aktiv qalma müddəti'!F$1)</f>
        <v>0.101388888884685</v>
      </c>
      <c r="G27" s="8">
        <f>SUMIFS('Yellow taxi 13-19 February 2023'!$D:$D,'Yellow taxi 13-19 February 2023'!$E:$E,'Aktiv qalma müddəti'!$A27,'Yellow taxi 13-19 February 2023'!$C:$C,'Aktiv qalma müddəti'!G$1)</f>
        <v>0.14722222223645076</v>
      </c>
      <c r="H27" s="8">
        <f>SUMIFS('Yellow taxi 13-19 February 2023'!$D:$D,'Yellow taxi 13-19 February 2023'!$E:$E,'Aktiv qalma müddəti'!$A27,'Yellow taxi 13-19 February 2023'!$C:$C,'Aktiv qalma müddəti'!H$1)</f>
        <v>7.7777777776645962E-2</v>
      </c>
      <c r="I27" s="8">
        <f>SUMIFS('Yellow taxi 13-19 February 2023'!$D:$D,'Yellow taxi 13-19 February 2023'!$E:$E,'Aktiv qalma müddəti'!$A27,'Yellow taxi 13-19 February 2023'!$C:$C,'Aktiv qalma müddəti'!I$1)</f>
        <v>0.11597222221462289</v>
      </c>
      <c r="J27" s="8">
        <f>SUMIFS('Yellow taxi 13-19 February 2023'!$D:$D,'Yellow taxi 13-19 February 2023'!$E:$E,'Aktiv qalma müddəti'!$A27,'Yellow taxi 13-19 February 2023'!$C:$C,'Aktiv qalma müddəti'!J$1)</f>
        <v>6.7361111112404615E-2</v>
      </c>
    </row>
    <row r="28" spans="1:10" ht="15.6" x14ac:dyDescent="0.3">
      <c r="A28" s="4" t="s">
        <v>45</v>
      </c>
      <c r="B28" s="8">
        <f>SUMIFS('Yellow taxi 13-19 February 2023'!$D:$D,'Yellow taxi 13-19 February 2023'!$E:$E,'Aktiv qalma müddəti'!$A28,'Yellow taxi 13-19 February 2023'!$H:$H,"&lt;&gt;"&amp;"0")</f>
        <v>0.76388888889778173</v>
      </c>
      <c r="C28" s="8">
        <f t="shared" si="0"/>
        <v>0.10912698412825453</v>
      </c>
      <c r="D28" s="8">
        <f>SUMIFS('Yellow taxi 13-19 February 2023'!$D:$D,'Yellow taxi 13-19 February 2023'!$E:$E,'Aktiv qalma müddəti'!$A28,'Yellow taxi 13-19 February 2023'!$C:$C,'Aktiv qalma müddəti'!D$1)</f>
        <v>4.0277777792653069E-2</v>
      </c>
      <c r="E28" s="8">
        <f>SUMIFS('Yellow taxi 13-19 February 2023'!$D:$D,'Yellow taxi 13-19 February 2023'!$E:$E,'Aktiv qalma müddəti'!$A28,'Yellow taxi 13-19 February 2023'!$C:$C,'Aktiv qalma müddəti'!E$1)</f>
        <v>0.13472222221025731</v>
      </c>
      <c r="F28" s="8">
        <f>SUMIFS('Yellow taxi 13-19 February 2023'!$D:$D,'Yellow taxi 13-19 February 2023'!$E:$E,'Aktiv qalma müddəti'!$A28,'Yellow taxi 13-19 February 2023'!$C:$C,'Aktiv qalma müddəti'!F$1)</f>
        <v>0.14583333333575865</v>
      </c>
      <c r="G28" s="8">
        <f>SUMIFS('Yellow taxi 13-19 February 2023'!$D:$D,'Yellow taxi 13-19 February 2023'!$E:$E,'Aktiv qalma müddəti'!$A28,'Yellow taxi 13-19 February 2023'!$C:$C,'Aktiv qalma müddəti'!G$1)</f>
        <v>0.19305555553000886</v>
      </c>
      <c r="H28" s="8">
        <f>SUMIFS('Yellow taxi 13-19 February 2023'!$D:$D,'Yellow taxi 13-19 February 2023'!$E:$E,'Aktiv qalma müddəti'!$A28,'Yellow taxi 13-19 February 2023'!$C:$C,'Aktiv qalma müddəti'!H$1)</f>
        <v>0.10625000000436557</v>
      </c>
      <c r="I28" s="8">
        <f>SUMIFS('Yellow taxi 13-19 February 2023'!$D:$D,'Yellow taxi 13-19 February 2023'!$E:$E,'Aktiv qalma müddəti'!$A28,'Yellow taxi 13-19 February 2023'!$C:$C,'Aktiv qalma müddəti'!I$1)</f>
        <v>9.7916666680248454E-2</v>
      </c>
      <c r="J28" s="8">
        <f>SUMIFS('Yellow taxi 13-19 February 2023'!$D:$D,'Yellow taxi 13-19 February 2023'!$E:$E,'Aktiv qalma müddəti'!$A28,'Yellow taxi 13-19 February 2023'!$C:$C,'Aktiv qalma müddəti'!J$1)</f>
        <v>4.5833333344489802E-2</v>
      </c>
    </row>
    <row r="29" spans="1:10" ht="15.6" x14ac:dyDescent="0.3">
      <c r="A29" s="4" t="s">
        <v>47</v>
      </c>
      <c r="B29" s="8">
        <f>SUMIFS('Yellow taxi 13-19 February 2023'!$D:$D,'Yellow taxi 13-19 February 2023'!$E:$E,'Aktiv qalma müddəti'!$A29,'Yellow taxi 13-19 February 2023'!$H:$H,"&lt;&gt;"&amp;"0")</f>
        <v>1.0472222221724223</v>
      </c>
      <c r="C29" s="8">
        <f t="shared" si="0"/>
        <v>0.14960317459606035</v>
      </c>
      <c r="D29" s="8">
        <f>SUMIFS('Yellow taxi 13-19 February 2023'!$D:$D,'Yellow taxi 13-19 February 2023'!$E:$E,'Aktiv qalma müddəti'!$A29,'Yellow taxi 13-19 February 2023'!$C:$C,'Aktiv qalma müddəti'!D$1)</f>
        <v>6.0416666659875773E-2</v>
      </c>
      <c r="E29" s="8">
        <f>SUMIFS('Yellow taxi 13-19 February 2023'!$D:$D,'Yellow taxi 13-19 February 2023'!$E:$E,'Aktiv qalma müddəti'!$A29,'Yellow taxi 13-19 February 2023'!$C:$C,'Aktiv qalma müddəti'!E$1)</f>
        <v>0.1923611110978527</v>
      </c>
      <c r="F29" s="8">
        <f>SUMIFS('Yellow taxi 13-19 February 2023'!$D:$D,'Yellow taxi 13-19 February 2023'!$E:$E,'Aktiv qalma müddəti'!$A29,'Yellow taxi 13-19 February 2023'!$C:$C,'Aktiv qalma müddəti'!F$1)</f>
        <v>0.15694444443943212</v>
      </c>
      <c r="G29" s="8">
        <f>SUMIFS('Yellow taxi 13-19 February 2023'!$D:$D,'Yellow taxi 13-19 February 2023'!$E:$E,'Aktiv qalma müddəti'!$A29,'Yellow taxi 13-19 February 2023'!$C:$C,'Aktiv qalma müddəti'!G$1)</f>
        <v>0.18680555555329192</v>
      </c>
      <c r="H29" s="8">
        <f>SUMIFS('Yellow taxi 13-19 February 2023'!$D:$D,'Yellow taxi 13-19 February 2023'!$E:$E,'Aktiv qalma müddəti'!$A29,'Yellow taxi 13-19 February 2023'!$C:$C,'Aktiv qalma müddəti'!H$1)</f>
        <v>0.16944444444379769</v>
      </c>
      <c r="I29" s="8">
        <f>SUMIFS('Yellow taxi 13-19 February 2023'!$D:$D,'Yellow taxi 13-19 February 2023'!$E:$E,'Aktiv qalma müddəti'!$A29,'Yellow taxi 13-19 February 2023'!$C:$C,'Aktiv qalma müddəti'!I$1)</f>
        <v>0.16597222221025731</v>
      </c>
      <c r="J29" s="8">
        <f>SUMIFS('Yellow taxi 13-19 February 2023'!$D:$D,'Yellow taxi 13-19 February 2023'!$E:$E,'Aktiv qalma müddəti'!$A29,'Yellow taxi 13-19 February 2023'!$C:$C,'Aktiv qalma müddəti'!J$1)</f>
        <v>0.11527777776791481</v>
      </c>
    </row>
    <row r="30" spans="1:10" ht="15.6" x14ac:dyDescent="0.3">
      <c r="A30" s="4" t="s">
        <v>48</v>
      </c>
      <c r="B30" s="8">
        <f>SUMIFS('Yellow taxi 13-19 February 2023'!$D:$D,'Yellow taxi 13-19 February 2023'!$E:$E,'Aktiv qalma müddəti'!$A30,'Yellow taxi 13-19 February 2023'!$H:$H,"&lt;&gt;"&amp;"0")</f>
        <v>0.4013888888512156</v>
      </c>
      <c r="C30" s="8">
        <f t="shared" si="0"/>
        <v>5.7341269835887942E-2</v>
      </c>
      <c r="D30" s="8">
        <f>SUMIFS('Yellow taxi 13-19 February 2023'!$D:$D,'Yellow taxi 13-19 February 2023'!$E:$E,'Aktiv qalma müddəti'!$A30,'Yellow taxi 13-19 February 2023'!$C:$C,'Aktiv qalma müddəti'!D$1)</f>
        <v>1.8055555541650392E-2</v>
      </c>
      <c r="E30" s="8">
        <f>SUMIFS('Yellow taxi 13-19 February 2023'!$D:$D,'Yellow taxi 13-19 February 2023'!$E:$E,'Aktiv qalma müddəti'!$A30,'Yellow taxi 13-19 February 2023'!$C:$C,'Aktiv qalma müddəti'!E$1)</f>
        <v>0.10138888887740904</v>
      </c>
      <c r="F30" s="8">
        <f>SUMIFS('Yellow taxi 13-19 February 2023'!$D:$D,'Yellow taxi 13-19 February 2023'!$E:$E,'Aktiv qalma müddəti'!$A30,'Yellow taxi 13-19 February 2023'!$C:$C,'Aktiv qalma müddəti'!F$1)</f>
        <v>3.4722222233540379E-2</v>
      </c>
      <c r="G30" s="8">
        <f>SUMIFS('Yellow taxi 13-19 February 2023'!$D:$D,'Yellow taxi 13-19 February 2023'!$E:$E,'Aktiv qalma müddəti'!$A30,'Yellow taxi 13-19 February 2023'!$C:$C,'Aktiv qalma müddəti'!G$1)</f>
        <v>9.1666666652599815E-2</v>
      </c>
      <c r="H30" s="8">
        <f>SUMIFS('Yellow taxi 13-19 February 2023'!$D:$D,'Yellow taxi 13-19 February 2023'!$E:$E,'Aktiv qalma müddəti'!$A30,'Yellow taxi 13-19 February 2023'!$C:$C,'Aktiv qalma müddəti'!H$1)</f>
        <v>8.5416666654055007E-2</v>
      </c>
      <c r="I30" s="8">
        <f>SUMIFS('Yellow taxi 13-19 February 2023'!$D:$D,'Yellow taxi 13-19 February 2023'!$E:$E,'Aktiv qalma müddəti'!$A30,'Yellow taxi 13-19 February 2023'!$C:$C,'Aktiv qalma müddəti'!I$1)</f>
        <v>4.0277777778101154E-2</v>
      </c>
      <c r="J30" s="8">
        <f>SUMIFS('Yellow taxi 13-19 February 2023'!$D:$D,'Yellow taxi 13-19 February 2023'!$E:$E,'Aktiv qalma müddəti'!$A30,'Yellow taxi 13-19 February 2023'!$C:$C,'Aktiv qalma müddəti'!J$1)</f>
        <v>3.0555555553291924E-2</v>
      </c>
    </row>
    <row r="31" spans="1:10" ht="15.6" x14ac:dyDescent="0.3">
      <c r="A31" s="4" t="s">
        <v>49</v>
      </c>
      <c r="B31" s="8">
        <f>SUMIFS('Yellow taxi 13-19 February 2023'!$D:$D,'Yellow taxi 13-19 February 2023'!$E:$E,'Aktiv qalma müddəti'!$A31,'Yellow taxi 13-19 February 2023'!$H:$H,"&lt;&gt;"&amp;"0")</f>
        <v>0.7715277777533629</v>
      </c>
      <c r="C31" s="8">
        <f t="shared" si="0"/>
        <v>0.11021825396476613</v>
      </c>
      <c r="D31" s="8">
        <f>SUMIFS('Yellow taxi 13-19 February 2023'!$D:$D,'Yellow taxi 13-19 February 2023'!$E:$E,'Aktiv qalma müddəti'!$A31,'Yellow taxi 13-19 February 2023'!$C:$C,'Aktiv qalma müddəti'!D$1)</f>
        <v>7.9166666662786156E-2</v>
      </c>
      <c r="E31" s="8">
        <f>SUMIFS('Yellow taxi 13-19 February 2023'!$D:$D,'Yellow taxi 13-19 February 2023'!$E:$E,'Aktiv qalma müddəti'!$A31,'Yellow taxi 13-19 February 2023'!$C:$C,'Aktiv qalma müddəti'!E$1)</f>
        <v>0.1291666666729725</v>
      </c>
      <c r="F31" s="8">
        <f>SUMIFS('Yellow taxi 13-19 February 2023'!$D:$D,'Yellow taxi 13-19 February 2023'!$E:$E,'Aktiv qalma müddəti'!$A31,'Yellow taxi 13-19 February 2023'!$C:$C,'Aktiv qalma müddəti'!F$1)</f>
        <v>9.2361111092031933E-2</v>
      </c>
      <c r="G31" s="8">
        <f>SUMIFS('Yellow taxi 13-19 February 2023'!$D:$D,'Yellow taxi 13-19 February 2023'!$E:$E,'Aktiv qalma müddəti'!$A31,'Yellow taxi 13-19 February 2023'!$C:$C,'Aktiv qalma müddəti'!G$1)</f>
        <v>9.7916666672972497E-2</v>
      </c>
      <c r="H31" s="8">
        <f>SUMIFS('Yellow taxi 13-19 February 2023'!$D:$D,'Yellow taxi 13-19 February 2023'!$E:$E,'Aktiv qalma müddəti'!$A31,'Yellow taxi 13-19 February 2023'!$C:$C,'Aktiv qalma müddəti'!H$1)</f>
        <v>0.14930555555474712</v>
      </c>
      <c r="I31" s="8">
        <f>SUMIFS('Yellow taxi 13-19 February 2023'!$D:$D,'Yellow taxi 13-19 February 2023'!$E:$E,'Aktiv qalma müddəti'!$A31,'Yellow taxi 13-19 February 2023'!$C:$C,'Aktiv qalma müddəti'!I$1)</f>
        <v>0.1687499999825377</v>
      </c>
      <c r="J31" s="8">
        <f>SUMIFS('Yellow taxi 13-19 February 2023'!$D:$D,'Yellow taxi 13-19 February 2023'!$E:$E,'Aktiv qalma müddəti'!$A31,'Yellow taxi 13-19 February 2023'!$C:$C,'Aktiv qalma müddəti'!J$1)</f>
        <v>5.5555555562023073E-2</v>
      </c>
    </row>
    <row r="32" spans="1:10" ht="15.6" x14ac:dyDescent="0.3">
      <c r="A32" s="4" t="s">
        <v>50</v>
      </c>
      <c r="B32" s="8">
        <f>SUMIFS('Yellow taxi 13-19 February 2023'!$D:$D,'Yellow taxi 13-19 February 2023'!$E:$E,'Aktiv qalma müddəti'!$A32,'Yellow taxi 13-19 February 2023'!$H:$H,"&lt;&gt;"&amp;"0")</f>
        <v>0.39027777779847383</v>
      </c>
      <c r="C32" s="8">
        <f t="shared" si="0"/>
        <v>5.5753968256924837E-2</v>
      </c>
      <c r="D32" s="8">
        <f>SUMIFS('Yellow taxi 13-19 February 2023'!$D:$D,'Yellow taxi 13-19 February 2023'!$E:$E,'Aktiv qalma müddəti'!$A32,'Yellow taxi 13-19 February 2023'!$C:$C,'Aktiv qalma müddəti'!D$1)</f>
        <v>4.0972222224809229E-2</v>
      </c>
      <c r="E32" s="8">
        <f>SUMIFS('Yellow taxi 13-19 February 2023'!$D:$D,'Yellow taxi 13-19 February 2023'!$E:$E,'Aktiv qalma müddəti'!$A32,'Yellow taxi 13-19 February 2023'!$C:$C,'Aktiv qalma müddəti'!E$1)</f>
        <v>5.2083333328482695E-2</v>
      </c>
      <c r="F32" s="8">
        <f>SUMIFS('Yellow taxi 13-19 February 2023'!$D:$D,'Yellow taxi 13-19 February 2023'!$E:$E,'Aktiv qalma müddəti'!$A32,'Yellow taxi 13-19 February 2023'!$C:$C,'Aktiv qalma müddəti'!F$1)</f>
        <v>6.8055555566388648E-2</v>
      </c>
      <c r="G32" s="8">
        <f>SUMIFS('Yellow taxi 13-19 February 2023'!$D:$D,'Yellow taxi 13-19 February 2023'!$E:$E,'Aktiv qalma müddəti'!$A32,'Yellow taxi 13-19 February 2023'!$C:$C,'Aktiv qalma müddəti'!G$1)</f>
        <v>3.2638888878864236E-2</v>
      </c>
      <c r="H32" s="8">
        <f>SUMIFS('Yellow taxi 13-19 February 2023'!$D:$D,'Yellow taxi 13-19 February 2023'!$E:$E,'Aktiv qalma müddəti'!$A32,'Yellow taxi 13-19 February 2023'!$C:$C,'Aktiv qalma müddəti'!H$1)</f>
        <v>8.4722222236450762E-2</v>
      </c>
      <c r="I32" s="8">
        <f>SUMIFS('Yellow taxi 13-19 February 2023'!$D:$D,'Yellow taxi 13-19 February 2023'!$E:$E,'Aktiv qalma müddəti'!$A32,'Yellow taxi 13-19 February 2023'!$C:$C,'Aktiv qalma müddəti'!I$1)</f>
        <v>8.6805555562023073E-2</v>
      </c>
      <c r="J32" s="8">
        <f>SUMIFS('Yellow taxi 13-19 February 2023'!$D:$D,'Yellow taxi 13-19 February 2023'!$E:$E,'Aktiv qalma müddəti'!$A32,'Yellow taxi 13-19 February 2023'!$C:$C,'Aktiv qalma müddəti'!J$1)</f>
        <v>2.5000000001455192E-2</v>
      </c>
    </row>
    <row r="33" spans="1:10" ht="15.6" x14ac:dyDescent="0.3">
      <c r="A33" s="4" t="s">
        <v>51</v>
      </c>
      <c r="B33" s="8">
        <f>SUMIFS('Yellow taxi 13-19 February 2023'!$D:$D,'Yellow taxi 13-19 February 2023'!$E:$E,'Aktiv qalma müddəti'!$A33,'Yellow taxi 13-19 February 2023'!$H:$H,"&lt;&gt;"&amp;"0")</f>
        <v>0.78055555556784384</v>
      </c>
      <c r="C33" s="8">
        <f t="shared" si="0"/>
        <v>0.11150793650969197</v>
      </c>
      <c r="D33" s="8">
        <f>SUMIFS('Yellow taxi 13-19 February 2023'!$D:$D,'Yellow taxi 13-19 February 2023'!$E:$E,'Aktiv qalma müddəti'!$A33,'Yellow taxi 13-19 February 2023'!$C:$C,'Aktiv qalma müddəti'!D$1)</f>
        <v>4.0972222217533272E-2</v>
      </c>
      <c r="E33" s="8">
        <f>SUMIFS('Yellow taxi 13-19 February 2023'!$D:$D,'Yellow taxi 13-19 February 2023'!$E:$E,'Aktiv qalma müddəti'!$A33,'Yellow taxi 13-19 February 2023'!$C:$C,'Aktiv qalma müddəti'!E$1)</f>
        <v>9.1666666659875773E-2</v>
      </c>
      <c r="F33" s="8">
        <f>SUMIFS('Yellow taxi 13-19 February 2023'!$D:$D,'Yellow taxi 13-19 February 2023'!$E:$E,'Aktiv qalma müddəti'!$A33,'Yellow taxi 13-19 February 2023'!$C:$C,'Aktiv qalma müddəti'!F$1)</f>
        <v>0.13402777777810115</v>
      </c>
      <c r="G33" s="8">
        <f>SUMIFS('Yellow taxi 13-19 February 2023'!$D:$D,'Yellow taxi 13-19 February 2023'!$E:$E,'Aktiv qalma müddəti'!$A33,'Yellow taxi 13-19 February 2023'!$C:$C,'Aktiv qalma müddəti'!G$1)</f>
        <v>0.17638888890360249</v>
      </c>
      <c r="H33" s="8">
        <f>SUMIFS('Yellow taxi 13-19 February 2023'!$D:$D,'Yellow taxi 13-19 February 2023'!$E:$E,'Aktiv qalma müddəti'!$A33,'Yellow taxi 13-19 February 2023'!$C:$C,'Aktiv qalma müddəti'!H$1)</f>
        <v>0.1534722222131677</v>
      </c>
      <c r="I33" s="8">
        <f>SUMIFS('Yellow taxi 13-19 February 2023'!$D:$D,'Yellow taxi 13-19 February 2023'!$E:$E,'Aktiv qalma müddəti'!$A33,'Yellow taxi 13-19 February 2023'!$C:$C,'Aktiv qalma müddəti'!I$1)</f>
        <v>0.11458333334303461</v>
      </c>
      <c r="J33" s="8">
        <f>SUMIFS('Yellow taxi 13-19 February 2023'!$D:$D,'Yellow taxi 13-19 February 2023'!$E:$E,'Aktiv qalma müddəti'!$A33,'Yellow taxi 13-19 February 2023'!$C:$C,'Aktiv qalma müddəti'!J$1)</f>
        <v>6.9444444452528842E-2</v>
      </c>
    </row>
    <row r="34" spans="1:10" ht="15.6" x14ac:dyDescent="0.3">
      <c r="A34" s="4" t="s">
        <v>52</v>
      </c>
      <c r="B34" s="8">
        <f>SUMIFS('Yellow taxi 13-19 February 2023'!$D:$D,'Yellow taxi 13-19 February 2023'!$E:$E,'Aktiv qalma müddəti'!$A34,'Yellow taxi 13-19 February 2023'!$H:$H,"&lt;&gt;"&amp;"0")</f>
        <v>0.37499999997089617</v>
      </c>
      <c r="C34" s="8">
        <f t="shared" si="0"/>
        <v>5.357142856727088E-2</v>
      </c>
      <c r="D34" s="8">
        <f>SUMIFS('Yellow taxi 13-19 February 2023'!$D:$D,'Yellow taxi 13-19 February 2023'!$E:$E,'Aktiv qalma müddəti'!$A34,'Yellow taxi 13-19 February 2023'!$C:$C,'Aktiv qalma müddəti'!D$1)</f>
        <v>2.2222222221898846E-2</v>
      </c>
      <c r="E34" s="8">
        <f>SUMIFS('Yellow taxi 13-19 February 2023'!$D:$D,'Yellow taxi 13-19 February 2023'!$E:$E,'Aktiv qalma müddəti'!$A34,'Yellow taxi 13-19 February 2023'!$C:$C,'Aktiv qalma müddəti'!E$1)</f>
        <v>5.4166666661330964E-2</v>
      </c>
      <c r="F34" s="8">
        <f>SUMIFS('Yellow taxi 13-19 February 2023'!$D:$D,'Yellow taxi 13-19 February 2023'!$E:$E,'Aktiv qalma müddəti'!$A34,'Yellow taxi 13-19 February 2023'!$C:$C,'Aktiv qalma müddəti'!F$1)</f>
        <v>2.9861111099307891E-2</v>
      </c>
      <c r="G34" s="8">
        <f>SUMIFS('Yellow taxi 13-19 February 2023'!$D:$D,'Yellow taxi 13-19 February 2023'!$E:$E,'Aktiv qalma müddəti'!$A34,'Yellow taxi 13-19 February 2023'!$C:$C,'Aktiv qalma müddəti'!G$1)</f>
        <v>9.5138888871588279E-2</v>
      </c>
      <c r="H34" s="8">
        <f>SUMIFS('Yellow taxi 13-19 February 2023'!$D:$D,'Yellow taxi 13-19 February 2023'!$E:$E,'Aktiv qalma müddəti'!$A34,'Yellow taxi 13-19 February 2023'!$C:$C,'Aktiv qalma müddəti'!H$1)</f>
        <v>2.7083333334303461E-2</v>
      </c>
      <c r="I34" s="8">
        <f>SUMIFS('Yellow taxi 13-19 February 2023'!$D:$D,'Yellow taxi 13-19 February 2023'!$E:$E,'Aktiv qalma müddəti'!$A34,'Yellow taxi 13-19 February 2023'!$C:$C,'Aktiv qalma müddəti'!I$1)</f>
        <v>0.12847222221898846</v>
      </c>
      <c r="J34" s="8">
        <f>SUMIFS('Yellow taxi 13-19 February 2023'!$D:$D,'Yellow taxi 13-19 February 2023'!$E:$E,'Aktiv qalma müddəti'!$A34,'Yellow taxi 13-19 February 2023'!$C:$C,'Aktiv qalma müddəti'!J$1)</f>
        <v>1.8750000002910383E-2</v>
      </c>
    </row>
    <row r="35" spans="1:10" ht="15.6" x14ac:dyDescent="0.3">
      <c r="A35" s="4" t="s">
        <v>53</v>
      </c>
      <c r="B35" s="8">
        <f>SUMIFS('Yellow taxi 13-19 February 2023'!$D:$D,'Yellow taxi 13-19 February 2023'!$E:$E,'Aktiv qalma müddəti'!$A35,'Yellow taxi 13-19 February 2023'!$H:$H,"&lt;&gt;"&amp;"0")</f>
        <v>0.85555555556493346</v>
      </c>
      <c r="C35" s="8">
        <f t="shared" si="0"/>
        <v>0.12222222222356192</v>
      </c>
      <c r="D35" s="8">
        <f>SUMIFS('Yellow taxi 13-19 February 2023'!$D:$D,'Yellow taxi 13-19 February 2023'!$E:$E,'Aktiv qalma müddəti'!$A35,'Yellow taxi 13-19 February 2023'!$C:$C,'Aktiv qalma müddəti'!D$1)</f>
        <v>0.11180555556347826</v>
      </c>
      <c r="E35" s="8">
        <f>SUMIFS('Yellow taxi 13-19 February 2023'!$D:$D,'Yellow taxi 13-19 February 2023'!$E:$E,'Aktiv qalma müddəti'!$A35,'Yellow taxi 13-19 February 2023'!$C:$C,'Aktiv qalma müddəti'!E$1)</f>
        <v>9.9305555544560775E-2</v>
      </c>
      <c r="F35" s="8">
        <f>SUMIFS('Yellow taxi 13-19 February 2023'!$D:$D,'Yellow taxi 13-19 February 2023'!$E:$E,'Aktiv qalma müddəti'!$A35,'Yellow taxi 13-19 February 2023'!$C:$C,'Aktiv qalma müddəti'!F$1)</f>
        <v>0.16458333334594499</v>
      </c>
      <c r="G35" s="8">
        <f>SUMIFS('Yellow taxi 13-19 February 2023'!$D:$D,'Yellow taxi 13-19 February 2023'!$E:$E,'Aktiv qalma müddəti'!$A35,'Yellow taxi 13-19 February 2023'!$C:$C,'Aktiv qalma müddəti'!G$1)</f>
        <v>0.17152777775481809</v>
      </c>
      <c r="H35" s="8">
        <f>SUMIFS('Yellow taxi 13-19 February 2023'!$D:$D,'Yellow taxi 13-19 February 2023'!$E:$E,'Aktiv qalma müddəti'!$A35,'Yellow taxi 13-19 February 2023'!$C:$C,'Aktiv qalma müddəti'!H$1)</f>
        <v>0.16111111111240461</v>
      </c>
      <c r="I35" s="8">
        <f>SUMIFS('Yellow taxi 13-19 February 2023'!$D:$D,'Yellow taxi 13-19 February 2023'!$E:$E,'Aktiv qalma müddəti'!$A35,'Yellow taxi 13-19 February 2023'!$C:$C,'Aktiv qalma müddəti'!I$1)</f>
        <v>9.5833333340124227E-2</v>
      </c>
      <c r="J35" s="8">
        <f>SUMIFS('Yellow taxi 13-19 February 2023'!$D:$D,'Yellow taxi 13-19 February 2023'!$E:$E,'Aktiv qalma müddəti'!$A35,'Yellow taxi 13-19 February 2023'!$C:$C,'Aktiv qalma müddəti'!J$1)</f>
        <v>5.208333334303461E-2</v>
      </c>
    </row>
    <row r="36" spans="1:10" ht="15.6" x14ac:dyDescent="0.3">
      <c r="A36" s="4" t="s">
        <v>54</v>
      </c>
      <c r="B36" s="8">
        <f>SUMIFS('Yellow taxi 13-19 February 2023'!$D:$D,'Yellow taxi 13-19 February 2023'!$E:$E,'Aktiv qalma müddəti'!$A36,'Yellow taxi 13-19 February 2023'!$H:$H,"&lt;&gt;"&amp;"0")</f>
        <v>0.43194444448454306</v>
      </c>
      <c r="C36" s="8">
        <f t="shared" si="0"/>
        <v>6.1706349212077578E-2</v>
      </c>
      <c r="D36" s="8">
        <f>SUMIFS('Yellow taxi 13-19 February 2023'!$D:$D,'Yellow taxi 13-19 February 2023'!$E:$E,'Aktiv qalma müddəti'!$A36,'Yellow taxi 13-19 February 2023'!$C:$C,'Aktiv qalma müddəti'!D$1)</f>
        <v>8.8194444455439225E-2</v>
      </c>
      <c r="E36" s="8">
        <f>SUMIFS('Yellow taxi 13-19 February 2023'!$D:$D,'Yellow taxi 13-19 February 2023'!$E:$E,'Aktiv qalma müddəti'!$A36,'Yellow taxi 13-19 February 2023'!$C:$C,'Aktiv qalma müddəti'!E$1)</f>
        <v>0.14375000001018634</v>
      </c>
      <c r="F36" s="8">
        <f>SUMIFS('Yellow taxi 13-19 February 2023'!$D:$D,'Yellow taxi 13-19 February 2023'!$E:$E,'Aktiv qalma müddəti'!$A36,'Yellow taxi 13-19 February 2023'!$C:$C,'Aktiv qalma müddəti'!F$1)</f>
        <v>7.0833333338669036E-2</v>
      </c>
      <c r="G36" s="8">
        <f>SUMIFS('Yellow taxi 13-19 February 2023'!$D:$D,'Yellow taxi 13-19 February 2023'!$E:$E,'Aktiv qalma müddəti'!$A36,'Yellow taxi 13-19 February 2023'!$C:$C,'Aktiv qalma müddəti'!G$1)</f>
        <v>3.8194444452528842E-2</v>
      </c>
      <c r="H36" s="8">
        <f>SUMIFS('Yellow taxi 13-19 February 2023'!$D:$D,'Yellow taxi 13-19 February 2023'!$E:$E,'Aktiv qalma müddəti'!$A36,'Yellow taxi 13-19 February 2023'!$C:$C,'Aktiv qalma müddəti'!H$1)</f>
        <v>5.0000000002910383E-2</v>
      </c>
      <c r="I36" s="8">
        <f>SUMIFS('Yellow taxi 13-19 February 2023'!$D:$D,'Yellow taxi 13-19 February 2023'!$E:$E,'Aktiv qalma müddəti'!$A36,'Yellow taxi 13-19 February 2023'!$C:$C,'Aktiv qalma müddəti'!I$1)</f>
        <v>1.9444444442342501E-2</v>
      </c>
      <c r="J36" s="8">
        <f>SUMIFS('Yellow taxi 13-19 February 2023'!$D:$D,'Yellow taxi 13-19 February 2023'!$E:$E,'Aktiv qalma müddəti'!$A36,'Yellow taxi 13-19 February 2023'!$C:$C,'Aktiv qalma müddəti'!J$1)</f>
        <v>6.25E-2</v>
      </c>
    </row>
    <row r="37" spans="1:10" ht="15.6" x14ac:dyDescent="0.3">
      <c r="A37" s="4" t="s">
        <v>55</v>
      </c>
      <c r="B37" s="8">
        <f>SUMIFS('Yellow taxi 13-19 February 2023'!$D:$D,'Yellow taxi 13-19 February 2023'!$E:$E,'Aktiv qalma müddəti'!$A37,'Yellow taxi 13-19 February 2023'!$H:$H,"&lt;&gt;"&amp;"0")</f>
        <v>0.31319444448308786</v>
      </c>
      <c r="C37" s="8">
        <f t="shared" si="0"/>
        <v>4.474206349758398E-2</v>
      </c>
      <c r="D37" s="8">
        <f>SUMIFS('Yellow taxi 13-19 February 2023'!$D:$D,'Yellow taxi 13-19 February 2023'!$E:$E,'Aktiv qalma müddəti'!$A37,'Yellow taxi 13-19 February 2023'!$C:$C,'Aktiv qalma müddəti'!D$1)</f>
        <v>1.9444444449618459E-2</v>
      </c>
      <c r="E37" s="8">
        <f>SUMIFS('Yellow taxi 13-19 February 2023'!$D:$D,'Yellow taxi 13-19 February 2023'!$E:$E,'Aktiv qalma müddəti'!$A37,'Yellow taxi 13-19 February 2023'!$C:$C,'Aktiv qalma müddəti'!E$1)</f>
        <v>2.7777777788287494E-2</v>
      </c>
      <c r="F37" s="8">
        <f>SUMIFS('Yellow taxi 13-19 February 2023'!$D:$D,'Yellow taxi 13-19 February 2023'!$E:$E,'Aktiv qalma müddəti'!$A37,'Yellow taxi 13-19 February 2023'!$C:$C,'Aktiv qalma müddəti'!F$1)</f>
        <v>7.4999999989813659E-2</v>
      </c>
      <c r="G37" s="8">
        <f>SUMIFS('Yellow taxi 13-19 February 2023'!$D:$D,'Yellow taxi 13-19 February 2023'!$E:$E,'Aktiv qalma müddəti'!$A37,'Yellow taxi 13-19 February 2023'!$C:$C,'Aktiv qalma müddəti'!G$1)</f>
        <v>2.5000000008731149E-2</v>
      </c>
      <c r="H37" s="8">
        <f>SUMIFS('Yellow taxi 13-19 February 2023'!$D:$D,'Yellow taxi 13-19 February 2023'!$E:$E,'Aktiv qalma müddəti'!$A37,'Yellow taxi 13-19 February 2023'!$C:$C,'Aktiv qalma müddəti'!H$1)</f>
        <v>4.3750000011641532E-2</v>
      </c>
      <c r="I37" s="8">
        <f>SUMIFS('Yellow taxi 13-19 February 2023'!$D:$D,'Yellow taxi 13-19 February 2023'!$E:$E,'Aktiv qalma müddəti'!$A37,'Yellow taxi 13-19 February 2023'!$C:$C,'Aktiv qalma müddəti'!I$1)</f>
        <v>8.8888888894871343E-2</v>
      </c>
      <c r="J37" s="8">
        <f>SUMIFS('Yellow taxi 13-19 February 2023'!$D:$D,'Yellow taxi 13-19 February 2023'!$E:$E,'Aktiv qalma müddəti'!$A37,'Yellow taxi 13-19 February 2023'!$C:$C,'Aktiv qalma müddəti'!J$1)</f>
        <v>3.680555555911269E-2</v>
      </c>
    </row>
    <row r="38" spans="1:10" ht="15.6" x14ac:dyDescent="0.3">
      <c r="A38" s="4" t="s">
        <v>56</v>
      </c>
      <c r="B38" s="8">
        <f>SUMIFS('Yellow taxi 13-19 February 2023'!$D:$D,'Yellow taxi 13-19 February 2023'!$E:$E,'Aktiv qalma müddəti'!$A38,'Yellow taxi 13-19 February 2023'!$H:$H,"&lt;&gt;"&amp;"0")</f>
        <v>0.71944444443215616</v>
      </c>
      <c r="C38" s="8">
        <f t="shared" si="0"/>
        <v>0.1027777777760223</v>
      </c>
      <c r="D38" s="8">
        <f>SUMIFS('Yellow taxi 13-19 February 2023'!$D:$D,'Yellow taxi 13-19 February 2023'!$E:$E,'Aktiv qalma müddəti'!$A38,'Yellow taxi 13-19 February 2023'!$C:$C,'Aktiv qalma müddəti'!D$1)</f>
        <v>2.0833333335758653E-2</v>
      </c>
      <c r="E38" s="8">
        <f>SUMIFS('Yellow taxi 13-19 February 2023'!$D:$D,'Yellow taxi 13-19 February 2023'!$E:$E,'Aktiv qalma müddəti'!$A38,'Yellow taxi 13-19 February 2023'!$C:$C,'Aktiv qalma müddəti'!E$1)</f>
        <v>7.4305555550381541E-2</v>
      </c>
      <c r="F38" s="8">
        <f>SUMIFS('Yellow taxi 13-19 February 2023'!$D:$D,'Yellow taxi 13-19 February 2023'!$E:$E,'Aktiv qalma müddəti'!$A38,'Yellow taxi 13-19 February 2023'!$C:$C,'Aktiv qalma müddəti'!F$1)</f>
        <v>0.13263888887740904</v>
      </c>
      <c r="G38" s="8">
        <f>SUMIFS('Yellow taxi 13-19 February 2023'!$D:$D,'Yellow taxi 13-19 February 2023'!$E:$E,'Aktiv qalma müddəti'!$A38,'Yellow taxi 13-19 February 2023'!$C:$C,'Aktiv qalma müddəti'!G$1)</f>
        <v>0.12986111111968057</v>
      </c>
      <c r="H38" s="8">
        <f>SUMIFS('Yellow taxi 13-19 February 2023'!$D:$D,'Yellow taxi 13-19 February 2023'!$E:$E,'Aktiv qalma müddəti'!$A38,'Yellow taxi 13-19 February 2023'!$C:$C,'Aktiv qalma müddəti'!H$1)</f>
        <v>0.11180555554165039</v>
      </c>
      <c r="I38" s="8">
        <f>SUMIFS('Yellow taxi 13-19 February 2023'!$D:$D,'Yellow taxi 13-19 February 2023'!$E:$E,'Aktiv qalma müddəti'!$A38,'Yellow taxi 13-19 February 2023'!$C:$C,'Aktiv qalma müddəti'!I$1)</f>
        <v>0.16874999999708962</v>
      </c>
      <c r="J38" s="8">
        <f>SUMIFS('Yellow taxi 13-19 February 2023'!$D:$D,'Yellow taxi 13-19 February 2023'!$E:$E,'Aktiv qalma müddəti'!$A38,'Yellow taxi 13-19 February 2023'!$C:$C,'Aktiv qalma müddəti'!J$1)</f>
        <v>8.1944444449618459E-2</v>
      </c>
    </row>
    <row r="39" spans="1:10" ht="15.6" x14ac:dyDescent="0.3">
      <c r="A39" s="4" t="s">
        <v>57</v>
      </c>
      <c r="B39" s="8">
        <f>SUMIFS('Yellow taxi 13-19 February 2023'!$D:$D,'Yellow taxi 13-19 February 2023'!$E:$E,'Aktiv qalma müddəti'!$A39,'Yellow taxi 13-19 February 2023'!$H:$H,"&lt;&gt;"&amp;"0")</f>
        <v>0.72569444439432118</v>
      </c>
      <c r="C39" s="8">
        <f t="shared" si="0"/>
        <v>0.10367063491347446</v>
      </c>
      <c r="D39" s="8">
        <f>SUMIFS('Yellow taxi 13-19 February 2023'!$D:$D,'Yellow taxi 13-19 February 2023'!$E:$E,'Aktiv qalma müddəti'!$A39,'Yellow taxi 13-19 February 2023'!$C:$C,'Aktiv qalma müddəti'!D$1)</f>
        <v>4.0277777763549238E-2</v>
      </c>
      <c r="E39" s="8">
        <f>SUMIFS('Yellow taxi 13-19 February 2023'!$D:$D,'Yellow taxi 13-19 February 2023'!$E:$E,'Aktiv qalma müddəti'!$A39,'Yellow taxi 13-19 February 2023'!$C:$C,'Aktiv qalma müddəti'!E$1)</f>
        <v>9.0277777773735579E-2</v>
      </c>
      <c r="F39" s="8">
        <f>SUMIFS('Yellow taxi 13-19 February 2023'!$D:$D,'Yellow taxi 13-19 February 2023'!$E:$E,'Aktiv qalma müddəti'!$A39,'Yellow taxi 13-19 February 2023'!$C:$C,'Aktiv qalma müddəti'!F$1)</f>
        <v>0.12777777775045251</v>
      </c>
      <c r="G39" s="8">
        <f>SUMIFS('Yellow taxi 13-19 February 2023'!$D:$D,'Yellow taxi 13-19 February 2023'!$E:$E,'Aktiv qalma müddəti'!$A39,'Yellow taxi 13-19 February 2023'!$C:$C,'Aktiv qalma müddəti'!G$1)</f>
        <v>0.17291666666278616</v>
      </c>
      <c r="H39" s="8">
        <f>SUMIFS('Yellow taxi 13-19 February 2023'!$D:$D,'Yellow taxi 13-19 February 2023'!$E:$E,'Aktiv qalma müddəti'!$A39,'Yellow taxi 13-19 February 2023'!$C:$C,'Aktiv qalma müddəti'!H$1)</f>
        <v>8.0555555541650392E-2</v>
      </c>
      <c r="I39" s="8">
        <f>SUMIFS('Yellow taxi 13-19 February 2023'!$D:$D,'Yellow taxi 13-19 February 2023'!$E:$E,'Aktiv qalma müddəti'!$A39,'Yellow taxi 13-19 February 2023'!$C:$C,'Aktiv qalma müddəti'!I$1)</f>
        <v>0.16388888889923692</v>
      </c>
      <c r="J39" s="8">
        <f>SUMIFS('Yellow taxi 13-19 February 2023'!$D:$D,'Yellow taxi 13-19 February 2023'!$E:$E,'Aktiv qalma müddəti'!$A39,'Yellow taxi 13-19 February 2023'!$C:$C,'Aktiv qalma müddəti'!J$1)</f>
        <v>5.1388888889050577E-2</v>
      </c>
    </row>
    <row r="40" spans="1:10" ht="15.6" x14ac:dyDescent="0.3">
      <c r="A40" s="4" t="s">
        <v>58</v>
      </c>
      <c r="B40" s="8">
        <f>SUMIFS('Yellow taxi 13-19 February 2023'!$D:$D,'Yellow taxi 13-19 February 2023'!$E:$E,'Aktiv qalma müddəti'!$A40,'Yellow taxi 13-19 February 2023'!$H:$H,"&lt;&gt;"&amp;"0")</f>
        <v>0.70347222223063</v>
      </c>
      <c r="C40" s="8">
        <f t="shared" si="0"/>
        <v>0.10049603174723286</v>
      </c>
      <c r="D40" s="8">
        <f>SUMIFS('Yellow taxi 13-19 February 2023'!$D:$D,'Yellow taxi 13-19 February 2023'!$E:$E,'Aktiv qalma müddəti'!$A40,'Yellow taxi 13-19 February 2023'!$C:$C,'Aktiv qalma müddəti'!D$1)</f>
        <v>6.5277777808660176E-2</v>
      </c>
      <c r="E40" s="8">
        <f>SUMIFS('Yellow taxi 13-19 February 2023'!$D:$D,'Yellow taxi 13-19 February 2023'!$E:$E,'Aktiv qalma müddəti'!$A40,'Yellow taxi 13-19 February 2023'!$C:$C,'Aktiv qalma müddəti'!E$1)</f>
        <v>0.12430555555329192</v>
      </c>
      <c r="F40" s="8">
        <f>SUMIFS('Yellow taxi 13-19 February 2023'!$D:$D,'Yellow taxi 13-19 February 2023'!$E:$E,'Aktiv qalma müddəti'!$A40,'Yellow taxi 13-19 February 2023'!$C:$C,'Aktiv qalma müddəti'!F$1)</f>
        <v>0.1055555555576575</v>
      </c>
      <c r="G40" s="8">
        <f>SUMIFS('Yellow taxi 13-19 February 2023'!$D:$D,'Yellow taxi 13-19 February 2023'!$E:$E,'Aktiv qalma müddəti'!$A40,'Yellow taxi 13-19 February 2023'!$C:$C,'Aktiv qalma müddəti'!G$1)</f>
        <v>0.17291666664823424</v>
      </c>
      <c r="H40" s="8">
        <f>SUMIFS('Yellow taxi 13-19 February 2023'!$D:$D,'Yellow taxi 13-19 February 2023'!$E:$E,'Aktiv qalma müddəti'!$A40,'Yellow taxi 13-19 February 2023'!$C:$C,'Aktiv qalma müddəti'!H$1)</f>
        <v>6.1805555575119797E-2</v>
      </c>
      <c r="I40" s="8">
        <f>SUMIFS('Yellow taxi 13-19 February 2023'!$D:$D,'Yellow taxi 13-19 February 2023'!$E:$E,'Aktiv qalma müddəti'!$A40,'Yellow taxi 13-19 February 2023'!$C:$C,'Aktiv qalma müddəti'!I$1)</f>
        <v>0.11736111110076308</v>
      </c>
      <c r="J40" s="8">
        <f>SUMIFS('Yellow taxi 13-19 February 2023'!$D:$D,'Yellow taxi 13-19 February 2023'!$E:$E,'Aktiv qalma müddəti'!$A40,'Yellow taxi 13-19 February 2023'!$C:$C,'Aktiv qalma müddəti'!J$1)</f>
        <v>5.6249999986903276E-2</v>
      </c>
    </row>
    <row r="41" spans="1:10" ht="15.6" x14ac:dyDescent="0.3">
      <c r="A41" s="4" t="s">
        <v>59</v>
      </c>
      <c r="B41" s="8">
        <f>SUMIFS('Yellow taxi 13-19 February 2023'!$D:$D,'Yellow taxi 13-19 February 2023'!$E:$E,'Aktiv qalma müddəti'!$A41,'Yellow taxi 13-19 February 2023'!$H:$H,"&lt;&gt;"&amp;"0")</f>
        <v>0.70208333333721384</v>
      </c>
      <c r="C41" s="8">
        <f t="shared" si="0"/>
        <v>0.1002976190481734</v>
      </c>
      <c r="D41" s="8">
        <f>SUMIFS('Yellow taxi 13-19 February 2023'!$D:$D,'Yellow taxi 13-19 February 2023'!$E:$E,'Aktiv qalma müddəti'!$A41,'Yellow taxi 13-19 February 2023'!$C:$C,'Aktiv qalma müddəti'!D$1)</f>
        <v>7.5000000004365575E-2</v>
      </c>
      <c r="E41" s="8">
        <f>SUMIFS('Yellow taxi 13-19 February 2023'!$D:$D,'Yellow taxi 13-19 February 2023'!$E:$E,'Aktiv qalma müddəti'!$A41,'Yellow taxi 13-19 February 2023'!$C:$C,'Aktiv qalma müddəti'!E$1)</f>
        <v>6.8055555551836733E-2</v>
      </c>
      <c r="F41" s="8">
        <f>SUMIFS('Yellow taxi 13-19 February 2023'!$D:$D,'Yellow taxi 13-19 February 2023'!$E:$E,'Aktiv qalma müddəti'!$A41,'Yellow taxi 13-19 February 2023'!$C:$C,'Aktiv qalma müddəti'!F$1)</f>
        <v>0.11458333335031057</v>
      </c>
      <c r="G41" s="8">
        <f>SUMIFS('Yellow taxi 13-19 February 2023'!$D:$D,'Yellow taxi 13-19 February 2023'!$E:$E,'Aktiv qalma müddəti'!$A41,'Yellow taxi 13-19 February 2023'!$C:$C,'Aktiv qalma müddəti'!G$1)</f>
        <v>0.11388888888905058</v>
      </c>
      <c r="H41" s="8">
        <f>SUMIFS('Yellow taxi 13-19 February 2023'!$D:$D,'Yellow taxi 13-19 February 2023'!$E:$E,'Aktiv qalma müddəti'!$A41,'Yellow taxi 13-19 February 2023'!$C:$C,'Aktiv qalma müddəti'!H$1)</f>
        <v>9.7222222218988463E-2</v>
      </c>
      <c r="I41" s="8">
        <f>SUMIFS('Yellow taxi 13-19 February 2023'!$D:$D,'Yellow taxi 13-19 February 2023'!$E:$E,'Aktiv qalma müddəti'!$A41,'Yellow taxi 13-19 February 2023'!$C:$C,'Aktiv qalma müddəti'!I$1)</f>
        <v>0.1131944444423425</v>
      </c>
      <c r="J41" s="8">
        <f>SUMIFS('Yellow taxi 13-19 February 2023'!$D:$D,'Yellow taxi 13-19 February 2023'!$E:$E,'Aktiv qalma müddəti'!$A41,'Yellow taxi 13-19 February 2023'!$C:$C,'Aktiv qalma müddəti'!J$1)</f>
        <v>0.12152777776645962</v>
      </c>
    </row>
    <row r="42" spans="1:10" ht="15.6" x14ac:dyDescent="0.3">
      <c r="A42" s="4" t="s">
        <v>61</v>
      </c>
      <c r="B42" s="8">
        <f>SUMIFS('Yellow taxi 13-19 February 2023'!$D:$D,'Yellow taxi 13-19 February 2023'!$E:$E,'Aktiv qalma müddəti'!$A42,'Yellow taxi 13-19 February 2023'!$H:$H,"&lt;&gt;"&amp;"0")</f>
        <v>0.50833333333866904</v>
      </c>
      <c r="C42" s="8">
        <f t="shared" si="0"/>
        <v>7.2619047619809862E-2</v>
      </c>
      <c r="D42" s="8">
        <f>SUMIFS('Yellow taxi 13-19 February 2023'!$D:$D,'Yellow taxi 13-19 February 2023'!$E:$E,'Aktiv qalma müddəti'!$A42,'Yellow taxi 13-19 February 2023'!$C:$C,'Aktiv qalma müddəti'!D$1)</f>
        <v>4.0972222224809229E-2</v>
      </c>
      <c r="E42" s="8">
        <f>SUMIFS('Yellow taxi 13-19 February 2023'!$D:$D,'Yellow taxi 13-19 February 2023'!$E:$E,'Aktiv qalma müddəti'!$A42,'Yellow taxi 13-19 February 2023'!$C:$C,'Aktiv qalma müddəti'!E$1)</f>
        <v>9.2361111113859806E-2</v>
      </c>
      <c r="F42" s="8">
        <f>SUMIFS('Yellow taxi 13-19 February 2023'!$D:$D,'Yellow taxi 13-19 February 2023'!$E:$E,'Aktiv qalma müddəti'!$A42,'Yellow taxi 13-19 February 2023'!$C:$C,'Aktiv qalma müddəti'!F$1)</f>
        <v>0.11249999998835847</v>
      </c>
      <c r="G42" s="8">
        <f>SUMIFS('Yellow taxi 13-19 February 2023'!$D:$D,'Yellow taxi 13-19 February 2023'!$E:$E,'Aktiv qalma müddəti'!$A42,'Yellow taxi 13-19 February 2023'!$C:$C,'Aktiv qalma müddəti'!G$1)</f>
        <v>0.10902777779847383</v>
      </c>
      <c r="H42" s="8">
        <f>SUMIFS('Yellow taxi 13-19 February 2023'!$D:$D,'Yellow taxi 13-19 February 2023'!$E:$E,'Aktiv qalma müddəti'!$A42,'Yellow taxi 13-19 February 2023'!$C:$C,'Aktiv qalma müddəti'!H$1)</f>
        <v>3.4027777779556345E-2</v>
      </c>
      <c r="I42" s="8">
        <f>SUMIFS('Yellow taxi 13-19 February 2023'!$D:$D,'Yellow taxi 13-19 February 2023'!$E:$E,'Aktiv qalma müddəti'!$A42,'Yellow taxi 13-19 February 2023'!$C:$C,'Aktiv qalma müddəti'!I$1)</f>
        <v>8.4722222214622889E-2</v>
      </c>
      <c r="J42" s="8">
        <f>SUMIFS('Yellow taxi 13-19 February 2023'!$D:$D,'Yellow taxi 13-19 February 2023'!$E:$E,'Aktiv qalma müddəti'!$A42,'Yellow taxi 13-19 February 2023'!$C:$C,'Aktiv qalma müddəti'!J$1)</f>
        <v>3.5416666665696539E-2</v>
      </c>
    </row>
    <row r="43" spans="1:10" ht="15.6" x14ac:dyDescent="0.3">
      <c r="A43" s="4" t="s">
        <v>63</v>
      </c>
      <c r="B43" s="8">
        <f>SUMIFS('Yellow taxi 13-19 February 2023'!$D:$D,'Yellow taxi 13-19 February 2023'!$E:$E,'Aktiv qalma müddəti'!$A43,'Yellow taxi 13-19 February 2023'!$H:$H,"&lt;&gt;"&amp;"0")</f>
        <v>0.79791666664095828</v>
      </c>
      <c r="C43" s="8">
        <f t="shared" si="0"/>
        <v>0.11398809523442262</v>
      </c>
      <c r="D43" s="8">
        <f>SUMIFS('Yellow taxi 13-19 February 2023'!$D:$D,'Yellow taxi 13-19 February 2023'!$E:$E,'Aktiv qalma müddəti'!$A43,'Yellow taxi 13-19 February 2023'!$C:$C,'Aktiv qalma müddəti'!D$1)</f>
        <v>4.4444444443797693E-2</v>
      </c>
      <c r="E43" s="8">
        <f>SUMIFS('Yellow taxi 13-19 February 2023'!$D:$D,'Yellow taxi 13-19 February 2023'!$E:$E,'Aktiv qalma müddəti'!$A43,'Yellow taxi 13-19 February 2023'!$C:$C,'Aktiv qalma müddəti'!E$1)</f>
        <v>6.1805555538740009E-2</v>
      </c>
      <c r="F43" s="8">
        <f>SUMIFS('Yellow taxi 13-19 February 2023'!$D:$D,'Yellow taxi 13-19 February 2023'!$E:$E,'Aktiv qalma müddəti'!$A43,'Yellow taxi 13-19 February 2023'!$C:$C,'Aktiv qalma müddəti'!F$1)</f>
        <v>0.21458333331247559</v>
      </c>
      <c r="G43" s="8">
        <f>SUMIFS('Yellow taxi 13-19 February 2023'!$D:$D,'Yellow taxi 13-19 February 2023'!$E:$E,'Aktiv qalma müddəti'!$A43,'Yellow taxi 13-19 February 2023'!$C:$C,'Aktiv qalma müddəti'!G$1)</f>
        <v>0.14583333335758653</v>
      </c>
      <c r="H43" s="8">
        <f>SUMIFS('Yellow taxi 13-19 February 2023'!$D:$D,'Yellow taxi 13-19 February 2023'!$E:$E,'Aktiv qalma müddəti'!$A43,'Yellow taxi 13-19 February 2023'!$C:$C,'Aktiv qalma müddəti'!H$1)</f>
        <v>0.12847222221171251</v>
      </c>
      <c r="I43" s="8">
        <f>SUMIFS('Yellow taxi 13-19 February 2023'!$D:$D,'Yellow taxi 13-19 February 2023'!$E:$E,'Aktiv qalma müddəti'!$A43,'Yellow taxi 13-19 February 2023'!$C:$C,'Aktiv qalma müddəti'!I$1)</f>
        <v>0.12430555555329192</v>
      </c>
      <c r="J43" s="8">
        <f>SUMIFS('Yellow taxi 13-19 February 2023'!$D:$D,'Yellow taxi 13-19 February 2023'!$E:$E,'Aktiv qalma müddəti'!$A43,'Yellow taxi 13-19 February 2023'!$C:$C,'Aktiv qalma müddəti'!J$1)</f>
        <v>7.9166666670062114E-2</v>
      </c>
    </row>
    <row r="44" spans="1:10" ht="15.6" x14ac:dyDescent="0.3">
      <c r="A44" s="4" t="s">
        <v>64</v>
      </c>
      <c r="B44" s="8">
        <f>SUMIFS('Yellow taxi 13-19 February 2023'!$D:$D,'Yellow taxi 13-19 February 2023'!$E:$E,'Aktiv qalma müddəti'!$A44,'Yellow taxi 13-19 February 2023'!$H:$H,"&lt;&gt;"&amp;"0")</f>
        <v>0.4645833333270275</v>
      </c>
      <c r="C44" s="8">
        <f t="shared" si="0"/>
        <v>6.6369047618146784E-2</v>
      </c>
      <c r="D44" s="8">
        <f>SUMIFS('Yellow taxi 13-19 February 2023'!$D:$D,'Yellow taxi 13-19 February 2023'!$E:$E,'Aktiv qalma müddəti'!$A44,'Yellow taxi 13-19 February 2023'!$C:$C,'Aktiv qalma müddəti'!D$1)</f>
        <v>3.6111111119680572E-2</v>
      </c>
      <c r="E44" s="8">
        <f>SUMIFS('Yellow taxi 13-19 February 2023'!$D:$D,'Yellow taxi 13-19 February 2023'!$E:$E,'Aktiv qalma müddəti'!$A44,'Yellow taxi 13-19 February 2023'!$C:$C,'Aktiv qalma müddəti'!E$1)</f>
        <v>7.2916666649689432E-2</v>
      </c>
      <c r="F44" s="8">
        <f>SUMIFS('Yellow taxi 13-19 February 2023'!$D:$D,'Yellow taxi 13-19 February 2023'!$E:$E,'Aktiv qalma müddəti'!$A44,'Yellow taxi 13-19 February 2023'!$C:$C,'Aktiv qalma müddəti'!F$1)</f>
        <v>0.11388888889632653</v>
      </c>
      <c r="G44" s="8">
        <f>SUMIFS('Yellow taxi 13-19 February 2023'!$D:$D,'Yellow taxi 13-19 February 2023'!$E:$E,'Aktiv qalma müddəti'!$A44,'Yellow taxi 13-19 February 2023'!$C:$C,'Aktiv qalma müddəti'!G$1)</f>
        <v>0.15902777776500443</v>
      </c>
      <c r="H44" s="8">
        <f>SUMIFS('Yellow taxi 13-19 February 2023'!$D:$D,'Yellow taxi 13-19 February 2023'!$E:$E,'Aktiv qalma müddəti'!$A44,'Yellow taxi 13-19 February 2023'!$C:$C,'Aktiv qalma müddəti'!H$1)</f>
        <v>5.6250000001455192E-2</v>
      </c>
      <c r="I44" s="8">
        <f>SUMIFS('Yellow taxi 13-19 February 2023'!$D:$D,'Yellow taxi 13-19 February 2023'!$E:$E,'Aktiv qalma müddəti'!$A44,'Yellow taxi 13-19 February 2023'!$C:$C,'Aktiv qalma müddəti'!I$1)</f>
        <v>1.8055555556202307E-2</v>
      </c>
      <c r="J44" s="8">
        <f>SUMIFS('Yellow taxi 13-19 February 2023'!$D:$D,'Yellow taxi 13-19 February 2023'!$E:$E,'Aktiv qalma müddəti'!$A44,'Yellow taxi 13-19 February 2023'!$C:$C,'Aktiv qalma müddəti'!J$1)</f>
        <v>1.9444444449618459E-2</v>
      </c>
    </row>
    <row r="45" spans="1:10" ht="15.6" x14ac:dyDescent="0.3">
      <c r="A45" s="4" t="s">
        <v>65</v>
      </c>
      <c r="B45" s="8">
        <f>SUMIFS('Yellow taxi 13-19 February 2023'!$D:$D,'Yellow taxi 13-19 February 2023'!$E:$E,'Aktiv qalma müddəti'!$A45,'Yellow taxi 13-19 February 2023'!$H:$H,"&lt;&gt;"&amp;"0")</f>
        <v>0.71041666663950309</v>
      </c>
      <c r="C45" s="8">
        <f t="shared" si="0"/>
        <v>0.10148809523421473</v>
      </c>
      <c r="D45" s="8">
        <f>SUMIFS('Yellow taxi 13-19 February 2023'!$D:$D,'Yellow taxi 13-19 February 2023'!$E:$E,'Aktiv qalma müddəti'!$A45,'Yellow taxi 13-19 February 2023'!$C:$C,'Aktiv qalma müddəti'!D$1)</f>
        <v>5.694444444088731E-2</v>
      </c>
      <c r="E45" s="8">
        <f>SUMIFS('Yellow taxi 13-19 February 2023'!$D:$D,'Yellow taxi 13-19 February 2023'!$E:$E,'Aktiv qalma müddəti'!$A45,'Yellow taxi 13-19 February 2023'!$C:$C,'Aktiv qalma müddəti'!E$1)</f>
        <v>0.14513888888905058</v>
      </c>
      <c r="F45" s="8">
        <f>SUMIFS('Yellow taxi 13-19 February 2023'!$D:$D,'Yellow taxi 13-19 February 2023'!$E:$E,'Aktiv qalma müddəti'!$A45,'Yellow taxi 13-19 February 2023'!$C:$C,'Aktiv qalma müddəti'!F$1)</f>
        <v>9.3055555575119797E-2</v>
      </c>
      <c r="G45" s="8">
        <f>SUMIFS('Yellow taxi 13-19 February 2023'!$D:$D,'Yellow taxi 13-19 February 2023'!$E:$E,'Aktiv qalma müddəti'!$A45,'Yellow taxi 13-19 February 2023'!$C:$C,'Aktiv qalma müddəti'!G$1)</f>
        <v>6.8749999983992893E-2</v>
      </c>
      <c r="H45" s="8">
        <f>SUMIFS('Yellow taxi 13-19 February 2023'!$D:$D,'Yellow taxi 13-19 February 2023'!$E:$E,'Aktiv qalma müddəti'!$A45,'Yellow taxi 13-19 February 2023'!$C:$C,'Aktiv qalma müddəti'!H$1)</f>
        <v>0.1583333333110204</v>
      </c>
      <c r="I45" s="8">
        <f>SUMIFS('Yellow taxi 13-19 February 2023'!$D:$D,'Yellow taxi 13-19 February 2023'!$E:$E,'Aktiv qalma müddəti'!$A45,'Yellow taxi 13-19 February 2023'!$C:$C,'Aktiv qalma müddəti'!I$1)</f>
        <v>0.13472222221753327</v>
      </c>
      <c r="J45" s="8">
        <f>SUMIFS('Yellow taxi 13-19 February 2023'!$D:$D,'Yellow taxi 13-19 February 2023'!$E:$E,'Aktiv qalma müddəti'!$A45,'Yellow taxi 13-19 February 2023'!$C:$C,'Aktiv qalma müddəti'!J$1)</f>
        <v>5.3472222221898846E-2</v>
      </c>
    </row>
    <row r="46" spans="1:10" ht="15.6" x14ac:dyDescent="0.3">
      <c r="A46" s="4" t="s">
        <v>66</v>
      </c>
      <c r="B46" s="8">
        <f>SUMIFS('Yellow taxi 13-19 February 2023'!$D:$D,'Yellow taxi 13-19 February 2023'!$E:$E,'Aktiv qalma müddəti'!$A46,'Yellow taxi 13-19 February 2023'!$H:$H,"&lt;&gt;"&amp;"0")</f>
        <v>0.35277777779992903</v>
      </c>
      <c r="C46" s="8">
        <f t="shared" si="0"/>
        <v>5.039682539998986E-2</v>
      </c>
      <c r="D46" s="8">
        <f>SUMIFS('Yellow taxi 13-19 February 2023'!$D:$D,'Yellow taxi 13-19 February 2023'!$E:$E,'Aktiv qalma müddəti'!$A46,'Yellow taxi 13-19 February 2023'!$C:$C,'Aktiv qalma müddəti'!D$1)</f>
        <v>3.2638888893416151E-2</v>
      </c>
      <c r="E46" s="8">
        <f>SUMIFS('Yellow taxi 13-19 February 2023'!$D:$D,'Yellow taxi 13-19 February 2023'!$E:$E,'Aktiv qalma müddəti'!$A46,'Yellow taxi 13-19 February 2023'!$C:$C,'Aktiv qalma müddəti'!E$1)</f>
        <v>8.6805555569299031E-2</v>
      </c>
      <c r="F46" s="8">
        <f>SUMIFS('Yellow taxi 13-19 February 2023'!$D:$D,'Yellow taxi 13-19 February 2023'!$E:$E,'Aktiv qalma müddəti'!$A46,'Yellow taxi 13-19 February 2023'!$C:$C,'Aktiv qalma müddəti'!F$1)</f>
        <v>3.194444443215616E-2</v>
      </c>
      <c r="G46" s="8">
        <f>SUMIFS('Yellow taxi 13-19 February 2023'!$D:$D,'Yellow taxi 13-19 February 2023'!$E:$E,'Aktiv qalma müddəti'!$A46,'Yellow taxi 13-19 February 2023'!$C:$C,'Aktiv qalma müddəti'!G$1)</f>
        <v>5.4861111115314998E-2</v>
      </c>
      <c r="H46" s="8">
        <f>SUMIFS('Yellow taxi 13-19 February 2023'!$D:$D,'Yellow taxi 13-19 February 2023'!$E:$E,'Aktiv qalma müddəti'!$A46,'Yellow taxi 13-19 February 2023'!$C:$C,'Aktiv qalma müddəti'!H$1)</f>
        <v>6.805555555911269E-2</v>
      </c>
      <c r="I46" s="8">
        <f>SUMIFS('Yellow taxi 13-19 February 2023'!$D:$D,'Yellow taxi 13-19 February 2023'!$E:$E,'Aktiv qalma müddəti'!$A46,'Yellow taxi 13-19 February 2023'!$C:$C,'Aktiv qalma müddəti'!I$1)</f>
        <v>4.444444445107365E-2</v>
      </c>
      <c r="J46" s="8">
        <f>SUMIFS('Yellow taxi 13-19 February 2023'!$D:$D,'Yellow taxi 13-19 February 2023'!$E:$E,'Aktiv qalma müddəti'!$A46,'Yellow taxi 13-19 February 2023'!$C:$C,'Aktiv qalma müddəti'!J$1)</f>
        <v>3.4722222226264421E-2</v>
      </c>
    </row>
    <row r="47" spans="1:10" ht="15.6" x14ac:dyDescent="0.3">
      <c r="A47" s="4" t="s">
        <v>67</v>
      </c>
      <c r="B47" s="8">
        <f>SUMIFS('Yellow taxi 13-19 February 2023'!$D:$D,'Yellow taxi 13-19 February 2023'!$E:$E,'Aktiv qalma müddəti'!$A47,'Yellow taxi 13-19 February 2023'!$H:$H,"&lt;&gt;"&amp;"0")</f>
        <v>0.87638888888614019</v>
      </c>
      <c r="C47" s="8">
        <f t="shared" si="0"/>
        <v>0.12519841269802004</v>
      </c>
      <c r="D47" s="8">
        <f>SUMIFS('Yellow taxi 13-19 February 2023'!$D:$D,'Yellow taxi 13-19 February 2023'!$E:$E,'Aktiv qalma müddəti'!$A47,'Yellow taxi 13-19 February 2023'!$C:$C,'Aktiv qalma müddəti'!D$1)</f>
        <v>8.4722222221898846E-2</v>
      </c>
      <c r="E47" s="8">
        <f>SUMIFS('Yellow taxi 13-19 February 2023'!$D:$D,'Yellow taxi 13-19 February 2023'!$E:$E,'Aktiv qalma müddəti'!$A47,'Yellow taxi 13-19 February 2023'!$C:$C,'Aktiv qalma müddəti'!E$1)</f>
        <v>9.5138888893416151E-2</v>
      </c>
      <c r="F47" s="8">
        <f>SUMIFS('Yellow taxi 13-19 February 2023'!$D:$D,'Yellow taxi 13-19 February 2023'!$E:$E,'Aktiv qalma müddəti'!$A47,'Yellow taxi 13-19 February 2023'!$C:$C,'Aktiv qalma müddəti'!F$1)</f>
        <v>0.1805555555401952</v>
      </c>
      <c r="G47" s="8">
        <f>SUMIFS('Yellow taxi 13-19 February 2023'!$D:$D,'Yellow taxi 13-19 February 2023'!$E:$E,'Aktiv qalma müddəti'!$A47,'Yellow taxi 13-19 February 2023'!$C:$C,'Aktiv qalma müddəti'!G$1)</f>
        <v>0.21319444444816327</v>
      </c>
      <c r="H47" s="8">
        <f>SUMIFS('Yellow taxi 13-19 February 2023'!$D:$D,'Yellow taxi 13-19 February 2023'!$E:$E,'Aktiv qalma müddəti'!$A47,'Yellow taxi 13-19 February 2023'!$C:$C,'Aktiv qalma müddəti'!H$1)</f>
        <v>0.11527777778974269</v>
      </c>
      <c r="I47" s="8">
        <f>SUMIFS('Yellow taxi 13-19 February 2023'!$D:$D,'Yellow taxi 13-19 February 2023'!$E:$E,'Aktiv qalma müddəti'!$A47,'Yellow taxi 13-19 February 2023'!$C:$C,'Aktiv qalma müddəti'!I$1)</f>
        <v>0.1520833333270275</v>
      </c>
      <c r="J47" s="8">
        <f>SUMIFS('Yellow taxi 13-19 February 2023'!$D:$D,'Yellow taxi 13-19 February 2023'!$E:$E,'Aktiv qalma müddəti'!$A47,'Yellow taxi 13-19 February 2023'!$C:$C,'Aktiv qalma müddəti'!J$1)</f>
        <v>3.680555555911269E-2</v>
      </c>
    </row>
    <row r="48" spans="1:10" ht="15.6" x14ac:dyDescent="0.3">
      <c r="A48" s="4" t="s">
        <v>68</v>
      </c>
      <c r="B48" s="8">
        <f>SUMIFS('Yellow taxi 13-19 February 2023'!$D:$D,'Yellow taxi 13-19 February 2023'!$E:$E,'Aktiv qalma müddəti'!$A48,'Yellow taxi 13-19 February 2023'!$H:$H,"&lt;&gt;"&amp;"0")</f>
        <v>0.38333333335322095</v>
      </c>
      <c r="C48" s="8">
        <f t="shared" si="0"/>
        <v>5.476190476474585E-2</v>
      </c>
      <c r="D48" s="8">
        <f>SUMIFS('Yellow taxi 13-19 February 2023'!$D:$D,'Yellow taxi 13-19 February 2023'!$E:$E,'Aktiv qalma müddəti'!$A48,'Yellow taxi 13-19 February 2023'!$C:$C,'Aktiv qalma müddəti'!D$1)</f>
        <v>3.8194444445252884E-2</v>
      </c>
      <c r="E48" s="8">
        <f>SUMIFS('Yellow taxi 13-19 February 2023'!$D:$D,'Yellow taxi 13-19 February 2023'!$E:$E,'Aktiv qalma müddəti'!$A48,'Yellow taxi 13-19 February 2023'!$C:$C,'Aktiv qalma müddəti'!E$1)</f>
        <v>5.6250000008731149E-2</v>
      </c>
      <c r="F48" s="8">
        <f>SUMIFS('Yellow taxi 13-19 February 2023'!$D:$D,'Yellow taxi 13-19 February 2023'!$E:$E,'Aktiv qalma müddəti'!$A48,'Yellow taxi 13-19 February 2023'!$C:$C,'Aktiv qalma müddəti'!F$1)</f>
        <v>2.6388888894871343E-2</v>
      </c>
      <c r="G48" s="8">
        <f>SUMIFS('Yellow taxi 13-19 February 2023'!$D:$D,'Yellow taxi 13-19 February 2023'!$E:$E,'Aktiv qalma müddəti'!$A48,'Yellow taxi 13-19 February 2023'!$C:$C,'Aktiv qalma müddəti'!G$1)</f>
        <v>9.6527777772280388E-2</v>
      </c>
      <c r="H48" s="8">
        <f>SUMIFS('Yellow taxi 13-19 February 2023'!$D:$D,'Yellow taxi 13-19 February 2023'!$E:$E,'Aktiv qalma müddəti'!$A48,'Yellow taxi 13-19 February 2023'!$C:$C,'Aktiv qalma müddəti'!H$1)</f>
        <v>2.5000000008731149E-2</v>
      </c>
      <c r="I48" s="8">
        <f>SUMIFS('Yellow taxi 13-19 February 2023'!$D:$D,'Yellow taxi 13-19 February 2023'!$E:$E,'Aktiv qalma müddəti'!$A48,'Yellow taxi 13-19 February 2023'!$C:$C,'Aktiv qalma müddəti'!I$1)</f>
        <v>0.10000000000582077</v>
      </c>
      <c r="J48" s="8">
        <f>SUMIFS('Yellow taxi 13-19 February 2023'!$D:$D,'Yellow taxi 13-19 February 2023'!$E:$E,'Aktiv qalma müddəti'!$A48,'Yellow taxi 13-19 February 2023'!$C:$C,'Aktiv qalma müddəti'!J$1)</f>
        <v>4.1666666664241347E-2</v>
      </c>
    </row>
    <row r="49" spans="1:10" ht="15.6" x14ac:dyDescent="0.3">
      <c r="A49" s="4" t="s">
        <v>69</v>
      </c>
      <c r="B49" s="8">
        <f>SUMIFS('Yellow taxi 13-19 February 2023'!$D:$D,'Yellow taxi 13-19 February 2023'!$E:$E,'Aktiv qalma müddəti'!$A49,'Yellow taxi 13-19 February 2023'!$H:$H,"&lt;&gt;"&amp;"0")</f>
        <v>0.39166666666278616</v>
      </c>
      <c r="C49" s="8">
        <f t="shared" si="0"/>
        <v>5.5952380951826593E-2</v>
      </c>
      <c r="D49" s="8">
        <f>SUMIFS('Yellow taxi 13-19 February 2023'!$D:$D,'Yellow taxi 13-19 February 2023'!$E:$E,'Aktiv qalma müddəti'!$A49,'Yellow taxi 13-19 February 2023'!$C:$C,'Aktiv qalma müddəti'!D$1)</f>
        <v>1.2499999997089617E-2</v>
      </c>
      <c r="E49" s="8">
        <f>SUMIFS('Yellow taxi 13-19 February 2023'!$D:$D,'Yellow taxi 13-19 February 2023'!$E:$E,'Aktiv qalma müddəti'!$A49,'Yellow taxi 13-19 February 2023'!$C:$C,'Aktiv qalma müddəti'!E$1)</f>
        <v>5.9027777781011537E-2</v>
      </c>
      <c r="F49" s="8">
        <f>SUMIFS('Yellow taxi 13-19 February 2023'!$D:$D,'Yellow taxi 13-19 February 2023'!$E:$E,'Aktiv qalma müddəti'!$A49,'Yellow taxi 13-19 February 2023'!$C:$C,'Aktiv qalma müddəti'!F$1)</f>
        <v>0.11805555554747116</v>
      </c>
      <c r="G49" s="8">
        <f>SUMIFS('Yellow taxi 13-19 February 2023'!$D:$D,'Yellow taxi 13-19 February 2023'!$E:$E,'Aktiv qalma müddəti'!$A49,'Yellow taxi 13-19 February 2023'!$C:$C,'Aktiv qalma müddəti'!G$1)</f>
        <v>5.6250000008731149E-2</v>
      </c>
      <c r="H49" s="8">
        <f>SUMIFS('Yellow taxi 13-19 February 2023'!$D:$D,'Yellow taxi 13-19 February 2023'!$E:$E,'Aktiv qalma müddəti'!$A49,'Yellow taxi 13-19 February 2023'!$C:$C,'Aktiv qalma müddəti'!H$1)</f>
        <v>4.5138888890505768E-2</v>
      </c>
      <c r="I49" s="8">
        <f>SUMIFS('Yellow taxi 13-19 February 2023'!$D:$D,'Yellow taxi 13-19 February 2023'!$E:$E,'Aktiv qalma müddəti'!$A49,'Yellow taxi 13-19 February 2023'!$C:$C,'Aktiv qalma müddəti'!I$1)</f>
        <v>8.8888888887595385E-2</v>
      </c>
      <c r="J49" s="8">
        <f>SUMIFS('Yellow taxi 13-19 February 2023'!$D:$D,'Yellow taxi 13-19 February 2023'!$E:$E,'Aktiv qalma müddəti'!$A49,'Yellow taxi 13-19 February 2023'!$C:$C,'Aktiv qalma müddəti'!J$1)</f>
        <v>1.2499999997089617E-2</v>
      </c>
    </row>
    <row r="50" spans="1:10" ht="15.6" x14ac:dyDescent="0.3">
      <c r="A50" s="4" t="s">
        <v>70</v>
      </c>
      <c r="B50" s="8">
        <f>SUMIFS('Yellow taxi 13-19 February 2023'!$D:$D,'Yellow taxi 13-19 February 2023'!$E:$E,'Aktiv qalma müddəti'!$A50,'Yellow taxi 13-19 February 2023'!$H:$H,"&lt;&gt;"&amp;"0")</f>
        <v>0.54652777775481809</v>
      </c>
      <c r="C50" s="8">
        <f t="shared" si="0"/>
        <v>7.8075396822116866E-2</v>
      </c>
      <c r="D50" s="8">
        <f>SUMIFS('Yellow taxi 13-19 February 2023'!$D:$D,'Yellow taxi 13-19 February 2023'!$E:$E,'Aktiv qalma müddəti'!$A50,'Yellow taxi 13-19 February 2023'!$C:$C,'Aktiv qalma müddəti'!D$1)</f>
        <v>3.4722222189884633E-3</v>
      </c>
      <c r="E50" s="8">
        <f>SUMIFS('Yellow taxi 13-19 February 2023'!$D:$D,'Yellow taxi 13-19 February 2023'!$E:$E,'Aktiv qalma müddəti'!$A50,'Yellow taxi 13-19 February 2023'!$C:$C,'Aktiv qalma müddəti'!E$1)</f>
        <v>0.10347222222480923</v>
      </c>
      <c r="F50" s="8">
        <f>SUMIFS('Yellow taxi 13-19 February 2023'!$D:$D,'Yellow taxi 13-19 February 2023'!$E:$E,'Aktiv qalma müddəti'!$A50,'Yellow taxi 13-19 February 2023'!$C:$C,'Aktiv qalma müddəti'!F$1)</f>
        <v>6.5277777779556345E-2</v>
      </c>
      <c r="G50" s="8">
        <f>SUMIFS('Yellow taxi 13-19 February 2023'!$D:$D,'Yellow taxi 13-19 February 2023'!$E:$E,'Aktiv qalma müddəti'!$A50,'Yellow taxi 13-19 February 2023'!$C:$C,'Aktiv qalma müddəti'!G$1)</f>
        <v>0.16041666665114462</v>
      </c>
      <c r="H50" s="8">
        <f>SUMIFS('Yellow taxi 13-19 February 2023'!$D:$D,'Yellow taxi 13-19 February 2023'!$E:$E,'Aktiv qalma müddəti'!$A50,'Yellow taxi 13-19 February 2023'!$C:$C,'Aktiv qalma müddəti'!H$1)</f>
        <v>6.3194444439432118E-2</v>
      </c>
      <c r="I50" s="8">
        <f>SUMIFS('Yellow taxi 13-19 February 2023'!$D:$D,'Yellow taxi 13-19 February 2023'!$E:$E,'Aktiv qalma müddəti'!$A50,'Yellow taxi 13-19 February 2023'!$C:$C,'Aktiv qalma müddəti'!I$1)</f>
        <v>0.1055555555576575</v>
      </c>
      <c r="J50" s="8">
        <f>SUMIFS('Yellow taxi 13-19 February 2023'!$D:$D,'Yellow taxi 13-19 February 2023'!$E:$E,'Aktiv qalma müddəti'!$A50,'Yellow taxi 13-19 February 2023'!$C:$C,'Aktiv qalma müddəti'!J$1)</f>
        <v>4.6527777776645962E-2</v>
      </c>
    </row>
    <row r="51" spans="1:10" ht="15.6" x14ac:dyDescent="0.3">
      <c r="A51" s="4" t="s">
        <v>72</v>
      </c>
      <c r="B51" s="8">
        <f>SUMIFS('Yellow taxi 13-19 February 2023'!$D:$D,'Yellow taxi 13-19 February 2023'!$E:$E,'Aktiv qalma müddəti'!$A51,'Yellow taxi 13-19 February 2023'!$H:$H,"&lt;&gt;"&amp;"0")</f>
        <v>0.72291666669480037</v>
      </c>
      <c r="C51" s="8">
        <f t="shared" si="0"/>
        <v>0.10327380952782862</v>
      </c>
      <c r="D51" s="8">
        <f>SUMIFS('Yellow taxi 13-19 February 2023'!$D:$D,'Yellow taxi 13-19 February 2023'!$E:$E,'Aktiv qalma müddəti'!$A51,'Yellow taxi 13-19 February 2023'!$C:$C,'Aktiv qalma müddəti'!D$1)</f>
        <v>1.2500000011641532E-2</v>
      </c>
      <c r="E51" s="8">
        <f>SUMIFS('Yellow taxi 13-19 February 2023'!$D:$D,'Yellow taxi 13-19 February 2023'!$E:$E,'Aktiv qalma müddəti'!$A51,'Yellow taxi 13-19 February 2023'!$C:$C,'Aktiv qalma müddəti'!E$1)</f>
        <v>0.11111111112404615</v>
      </c>
      <c r="F51" s="8">
        <f>SUMIFS('Yellow taxi 13-19 February 2023'!$D:$D,'Yellow taxi 13-19 February 2023'!$E:$E,'Aktiv qalma müddəti'!$A51,'Yellow taxi 13-19 February 2023'!$C:$C,'Aktiv qalma müddəti'!F$1)</f>
        <v>0.15902777777955635</v>
      </c>
      <c r="G51" s="8">
        <f>SUMIFS('Yellow taxi 13-19 February 2023'!$D:$D,'Yellow taxi 13-19 February 2023'!$E:$E,'Aktiv qalma müddəti'!$A51,'Yellow taxi 13-19 February 2023'!$C:$C,'Aktiv qalma müddəti'!G$1)</f>
        <v>0.14999999997962732</v>
      </c>
      <c r="H51" s="8">
        <f>SUMIFS('Yellow taxi 13-19 February 2023'!$D:$D,'Yellow taxi 13-19 February 2023'!$E:$E,'Aktiv qalma müddəti'!$A51,'Yellow taxi 13-19 February 2023'!$C:$C,'Aktiv qalma müddəti'!H$1)</f>
        <v>6.8055555551836733E-2</v>
      </c>
      <c r="I51" s="8">
        <f>SUMIFS('Yellow taxi 13-19 February 2023'!$D:$D,'Yellow taxi 13-19 February 2023'!$E:$E,'Aktiv qalma müddəti'!$A51,'Yellow taxi 13-19 February 2023'!$C:$C,'Aktiv qalma müddəti'!I$1)</f>
        <v>0.10833333335176576</v>
      </c>
      <c r="J51" s="8">
        <f>SUMIFS('Yellow taxi 13-19 February 2023'!$D:$D,'Yellow taxi 13-19 February 2023'!$E:$E,'Aktiv qalma müddəti'!$A51,'Yellow taxi 13-19 February 2023'!$C:$C,'Aktiv qalma müddəti'!J$1)</f>
        <v>0.11458333334303461</v>
      </c>
    </row>
    <row r="52" spans="1:10" ht="15.6" x14ac:dyDescent="0.3">
      <c r="A52" s="4" t="s">
        <v>73</v>
      </c>
      <c r="B52" s="8">
        <f>SUMIFS('Yellow taxi 13-19 February 2023'!$D:$D,'Yellow taxi 13-19 February 2023'!$E:$E,'Aktiv qalma müddəti'!$A52,'Yellow taxi 13-19 February 2023'!$H:$H,"&lt;&gt;"&amp;"0")</f>
        <v>0.45486111109494232</v>
      </c>
      <c r="C52" s="8">
        <f t="shared" si="0"/>
        <v>6.4980158727848902E-2</v>
      </c>
      <c r="D52" s="8">
        <f>SUMIFS('Yellow taxi 13-19 February 2023'!$D:$D,'Yellow taxi 13-19 February 2023'!$E:$E,'Aktiv qalma müddəti'!$A52,'Yellow taxi 13-19 February 2023'!$C:$C,'Aktiv qalma müddəti'!D$1)</f>
        <v>7.2916666671517305E-2</v>
      </c>
      <c r="E52" s="8">
        <f>SUMIFS('Yellow taxi 13-19 February 2023'!$D:$D,'Yellow taxi 13-19 February 2023'!$E:$E,'Aktiv qalma müddəti'!$A52,'Yellow taxi 13-19 February 2023'!$C:$C,'Aktiv qalma müddəti'!E$1)</f>
        <v>4.5833333337213844E-2</v>
      </c>
      <c r="F52" s="8">
        <f>SUMIFS('Yellow taxi 13-19 February 2023'!$D:$D,'Yellow taxi 13-19 February 2023'!$E:$E,'Aktiv qalma müddəti'!$A52,'Yellow taxi 13-19 February 2023'!$C:$C,'Aktiv qalma müddəti'!F$1)</f>
        <v>9.6527777779556345E-2</v>
      </c>
      <c r="G52" s="8">
        <f>SUMIFS('Yellow taxi 13-19 February 2023'!$D:$D,'Yellow taxi 13-19 February 2023'!$E:$E,'Aktiv qalma müddəti'!$A52,'Yellow taxi 13-19 February 2023'!$C:$C,'Aktiv qalma müddəti'!G$1)</f>
        <v>0.10347222218842944</v>
      </c>
      <c r="H52" s="8">
        <f>SUMIFS('Yellow taxi 13-19 February 2023'!$D:$D,'Yellow taxi 13-19 February 2023'!$E:$E,'Aktiv qalma müddəti'!$A52,'Yellow taxi 13-19 February 2023'!$C:$C,'Aktiv qalma müddəti'!H$1)</f>
        <v>1.6666666670062114E-2</v>
      </c>
      <c r="I52" s="8">
        <f>SUMIFS('Yellow taxi 13-19 February 2023'!$D:$D,'Yellow taxi 13-19 February 2023'!$E:$E,'Aktiv qalma müddəti'!$A52,'Yellow taxi 13-19 February 2023'!$C:$C,'Aktiv qalma müddəti'!I$1)</f>
        <v>8.055555554892635E-2</v>
      </c>
      <c r="J52" s="8">
        <f>SUMIFS('Yellow taxi 13-19 February 2023'!$D:$D,'Yellow taxi 13-19 February 2023'!$E:$E,'Aktiv qalma müddəti'!$A52,'Yellow taxi 13-19 February 2023'!$C:$C,'Aktiv qalma müddəti'!J$1)</f>
        <v>3.8888888899236917E-2</v>
      </c>
    </row>
    <row r="53" spans="1:10" ht="15.6" x14ac:dyDescent="0.3">
      <c r="A53" s="4" t="s">
        <v>74</v>
      </c>
      <c r="B53" s="8">
        <f>SUMIFS('Yellow taxi 13-19 February 2023'!$D:$D,'Yellow taxi 13-19 February 2023'!$E:$E,'Aktiv qalma müddəti'!$A53,'Yellow taxi 13-19 February 2023'!$H:$H,"&lt;&gt;"&amp;"0")</f>
        <v>0.69930555552855367</v>
      </c>
      <c r="C53" s="8">
        <f t="shared" si="0"/>
        <v>9.9900793646936242E-2</v>
      </c>
      <c r="D53" s="8">
        <f>SUMIFS('Yellow taxi 13-19 February 2023'!$D:$D,'Yellow taxi 13-19 February 2023'!$E:$E,'Aktiv qalma müddəti'!$A53,'Yellow taxi 13-19 February 2023'!$C:$C,'Aktiv qalma müddəti'!D$1)</f>
        <v>7.1527777763549238E-2</v>
      </c>
      <c r="E53" s="8">
        <f>SUMIFS('Yellow taxi 13-19 February 2023'!$D:$D,'Yellow taxi 13-19 February 2023'!$E:$E,'Aktiv qalma müddəti'!$A53,'Yellow taxi 13-19 February 2023'!$C:$C,'Aktiv qalma müddəti'!E$1)</f>
        <v>9.6527777757728472E-2</v>
      </c>
      <c r="F53" s="8">
        <f>SUMIFS('Yellow taxi 13-19 February 2023'!$D:$D,'Yellow taxi 13-19 February 2023'!$E:$E,'Aktiv qalma müddəti'!$A53,'Yellow taxi 13-19 February 2023'!$C:$C,'Aktiv qalma müddəti'!F$1)</f>
        <v>0.12083333335613133</v>
      </c>
      <c r="G53" s="8">
        <f>SUMIFS('Yellow taxi 13-19 February 2023'!$D:$D,'Yellow taxi 13-19 February 2023'!$E:$E,'Aktiv qalma müddəti'!$A53,'Yellow taxi 13-19 February 2023'!$C:$C,'Aktiv qalma müddəti'!G$1)</f>
        <v>0.12638888888614019</v>
      </c>
      <c r="H53" s="8">
        <f>SUMIFS('Yellow taxi 13-19 February 2023'!$D:$D,'Yellow taxi 13-19 February 2023'!$E:$E,'Aktiv qalma müddəti'!$A53,'Yellow taxi 13-19 February 2023'!$C:$C,'Aktiv qalma müddəti'!H$1)</f>
        <v>7.1527777778101154E-2</v>
      </c>
      <c r="I53" s="8">
        <f>SUMIFS('Yellow taxi 13-19 February 2023'!$D:$D,'Yellow taxi 13-19 February 2023'!$E:$E,'Aktiv qalma müddəti'!$A53,'Yellow taxi 13-19 February 2023'!$C:$C,'Aktiv qalma müddəti'!I$1)</f>
        <v>0.16319444443070097</v>
      </c>
      <c r="J53" s="8">
        <f>SUMIFS('Yellow taxi 13-19 February 2023'!$D:$D,'Yellow taxi 13-19 February 2023'!$E:$E,'Aktiv qalma müddəti'!$A53,'Yellow taxi 13-19 February 2023'!$C:$C,'Aktiv qalma müddəti'!J$1)</f>
        <v>4.9305555556202307E-2</v>
      </c>
    </row>
    <row r="54" spans="1:10" ht="15.6" x14ac:dyDescent="0.3">
      <c r="A54" s="4" t="s">
        <v>75</v>
      </c>
      <c r="B54" s="8">
        <f>SUMIFS('Yellow taxi 13-19 February 2023'!$D:$D,'Yellow taxi 13-19 February 2023'!$E:$E,'Aktiv qalma müddəti'!$A54,'Yellow taxi 13-19 February 2023'!$H:$H,"&lt;&gt;"&amp;"0")</f>
        <v>0.68263888893125113</v>
      </c>
      <c r="C54" s="8">
        <f t="shared" si="0"/>
        <v>9.7519841275893013E-2</v>
      </c>
      <c r="D54" s="8">
        <f>SUMIFS('Yellow taxi 13-19 February 2023'!$D:$D,'Yellow taxi 13-19 February 2023'!$E:$E,'Aktiv qalma müddəti'!$A54,'Yellow taxi 13-19 February 2023'!$C:$C,'Aktiv qalma müddəti'!D$1)</f>
        <v>4.0972222224809229E-2</v>
      </c>
      <c r="E54" s="8">
        <f>SUMIFS('Yellow taxi 13-19 February 2023'!$D:$D,'Yellow taxi 13-19 February 2023'!$E:$E,'Aktiv qalma müddəti'!$A54,'Yellow taxi 13-19 February 2023'!$C:$C,'Aktiv qalma müddəti'!E$1)</f>
        <v>6.2500000014551915E-2</v>
      </c>
      <c r="F54" s="8">
        <f>SUMIFS('Yellow taxi 13-19 February 2023'!$D:$D,'Yellow taxi 13-19 February 2023'!$E:$E,'Aktiv qalma müddəti'!$A54,'Yellow taxi 13-19 February 2023'!$C:$C,'Aktiv qalma müddəti'!F$1)</f>
        <v>0.1048611111327773</v>
      </c>
      <c r="G54" s="8">
        <f>SUMIFS('Yellow taxi 13-19 February 2023'!$D:$D,'Yellow taxi 13-19 February 2023'!$E:$E,'Aktiv qalma müddəti'!$A54,'Yellow taxi 13-19 February 2023'!$C:$C,'Aktiv qalma müddəti'!G$1)</f>
        <v>0.16458333333866904</v>
      </c>
      <c r="H54" s="8">
        <f>SUMIFS('Yellow taxi 13-19 February 2023'!$D:$D,'Yellow taxi 13-19 February 2023'!$E:$E,'Aktiv qalma müddəti'!$A54,'Yellow taxi 13-19 February 2023'!$C:$C,'Aktiv qalma müddəti'!H$1)</f>
        <v>5.6944444433611352E-2</v>
      </c>
      <c r="I54" s="8">
        <f>SUMIFS('Yellow taxi 13-19 February 2023'!$D:$D,'Yellow taxi 13-19 February 2023'!$E:$E,'Aktiv qalma müddəti'!$A54,'Yellow taxi 13-19 February 2023'!$C:$C,'Aktiv qalma müddəti'!I$1)</f>
        <v>0.15763888889341615</v>
      </c>
      <c r="J54" s="8">
        <f>SUMIFS('Yellow taxi 13-19 February 2023'!$D:$D,'Yellow taxi 13-19 February 2023'!$E:$E,'Aktiv qalma müddəti'!$A54,'Yellow taxi 13-19 February 2023'!$C:$C,'Aktiv qalma müddəti'!J$1)</f>
        <v>9.5138888893416151E-2</v>
      </c>
    </row>
    <row r="55" spans="1:10" ht="15.6" x14ac:dyDescent="0.3">
      <c r="A55" s="4" t="s">
        <v>76</v>
      </c>
      <c r="B55" s="8">
        <f>SUMIFS('Yellow taxi 13-19 February 2023'!$D:$D,'Yellow taxi 13-19 February 2023'!$E:$E,'Aktiv qalma müddəti'!$A55,'Yellow taxi 13-19 February 2023'!$H:$H,"&lt;&gt;"&amp;"0")</f>
        <v>0.66597222223208519</v>
      </c>
      <c r="C55" s="8">
        <f t="shared" si="0"/>
        <v>9.5138888890297882E-2</v>
      </c>
      <c r="D55" s="8">
        <f>SUMIFS('Yellow taxi 13-19 February 2023'!$D:$D,'Yellow taxi 13-19 February 2023'!$E:$E,'Aktiv qalma müddəti'!$A55,'Yellow taxi 13-19 February 2023'!$C:$C,'Aktiv qalma müddəti'!D$1)</f>
        <v>4.3055555564933456E-2</v>
      </c>
      <c r="E55" s="8">
        <f>SUMIFS('Yellow taxi 13-19 February 2023'!$D:$D,'Yellow taxi 13-19 February 2023'!$E:$E,'Aktiv qalma müddəti'!$A55,'Yellow taxi 13-19 February 2023'!$C:$C,'Aktiv qalma müddəti'!E$1)</f>
        <v>6.8749999998544808E-2</v>
      </c>
      <c r="F55" s="8">
        <f>SUMIFS('Yellow taxi 13-19 February 2023'!$D:$D,'Yellow taxi 13-19 February 2023'!$E:$E,'Aktiv qalma müddəti'!$A55,'Yellow taxi 13-19 February 2023'!$C:$C,'Aktiv qalma müddəti'!F$1)</f>
        <v>6.6666666658420581E-2</v>
      </c>
      <c r="G55" s="8">
        <f>SUMIFS('Yellow taxi 13-19 February 2023'!$D:$D,'Yellow taxi 13-19 February 2023'!$E:$E,'Aktiv qalma müddəti'!$A55,'Yellow taxi 13-19 February 2023'!$C:$C,'Aktiv qalma müddəti'!G$1)</f>
        <v>0.13194444445252884</v>
      </c>
      <c r="H55" s="8">
        <f>SUMIFS('Yellow taxi 13-19 February 2023'!$D:$D,'Yellow taxi 13-19 February 2023'!$E:$E,'Aktiv qalma müddəti'!$A55,'Yellow taxi 13-19 February 2023'!$C:$C,'Aktiv qalma müddəti'!H$1)</f>
        <v>0.10625000001164153</v>
      </c>
      <c r="I55" s="8">
        <f>SUMIFS('Yellow taxi 13-19 February 2023'!$D:$D,'Yellow taxi 13-19 February 2023'!$E:$E,'Aktiv qalma müddəti'!$A55,'Yellow taxi 13-19 February 2023'!$C:$C,'Aktiv qalma müddəti'!I$1)</f>
        <v>0.1729166666555102</v>
      </c>
      <c r="J55" s="8">
        <f>SUMIFS('Yellow taxi 13-19 February 2023'!$D:$D,'Yellow taxi 13-19 February 2023'!$E:$E,'Aktiv qalma müddəti'!$A55,'Yellow taxi 13-19 February 2023'!$C:$C,'Aktiv qalma müddəti'!J$1)</f>
        <v>7.6388888890505768E-2</v>
      </c>
    </row>
  </sheetData>
  <dataConsolidate/>
  <phoneticPr fontId="2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6D5F8-5586-470C-AABC-C03104E0BB0F}">
  <dimension ref="A1:G55"/>
  <sheetViews>
    <sheetView workbookViewId="0">
      <selection activeCell="G2" sqref="G2"/>
    </sheetView>
  </sheetViews>
  <sheetFormatPr defaultRowHeight="15" x14ac:dyDescent="0.25"/>
  <cols>
    <col min="2" max="2" width="17.26953125" customWidth="1"/>
    <col min="3" max="3" width="19.08984375" customWidth="1"/>
    <col min="4" max="4" width="12.36328125" customWidth="1"/>
    <col min="5" max="5" width="11.6328125" customWidth="1"/>
    <col min="6" max="6" width="14.08984375" style="2" bestFit="1" customWidth="1"/>
    <col min="7" max="7" width="20.7265625" customWidth="1"/>
    <col min="8" max="8" width="21.36328125" customWidth="1"/>
    <col min="9" max="9" width="25.54296875" customWidth="1"/>
  </cols>
  <sheetData>
    <row r="1" spans="1:7" ht="15.6" x14ac:dyDescent="0.3">
      <c r="A1" s="5" t="s">
        <v>961</v>
      </c>
      <c r="B1" s="5" t="s">
        <v>954</v>
      </c>
      <c r="C1" s="5" t="s">
        <v>955</v>
      </c>
      <c r="D1" s="5" t="s">
        <v>956</v>
      </c>
      <c r="E1" s="5" t="s">
        <v>942</v>
      </c>
      <c r="F1" s="12" t="s">
        <v>943</v>
      </c>
      <c r="G1" s="13" t="s">
        <v>957</v>
      </c>
    </row>
    <row r="2" spans="1:7" ht="15.6" x14ac:dyDescent="0.3">
      <c r="A2" s="4" t="s">
        <v>11</v>
      </c>
      <c r="B2" s="9">
        <f>COUNTIFS('Yellow taxi 13-19 February 2023'!$E:$E,'Reyting-Bonus-Plan'!$A2,'Yellow taxi 13-19 February 2023'!$H:$H,"&lt;&gt;"&amp;"0")</f>
        <v>50</v>
      </c>
      <c r="C2" s="9">
        <f>SUMIFS('Yellow taxi 13-19 February 2023'!$G:$G,'Yellow taxi 13-19 February 2023'!$E:$E,'Reyting-Bonus-Plan'!$A2,'Yellow taxi 13-19 February 2023'!$H:$H,"&lt;&gt;"&amp;"0")</f>
        <v>77</v>
      </c>
      <c r="D2" s="14">
        <f>SUMIFS('Yellow taxi 13-19 February 2023'!$O:$O,'Yellow taxi 13-19 February 2023'!$E:$E,'Reyting-Bonus-Plan'!$A2,'Yellow taxi 13-19 February 2023'!$H:$H,"&lt;&gt;"&amp;"0")</f>
        <v>862</v>
      </c>
      <c r="E2" s="9" t="str">
        <f>IF(OR(AND('Aktiv qalma müddəti'!C2&gt;5,'Reyting-Bonus-Plan'!B2&gt;100),'Reyting-Bonus-Plan'!C2&gt;120,'Reyting-Bonus-Plan'!D2&gt;1500),"Green",IF(OR(AND('Aktiv qalma müddəti'!$C2&gt;4,'Reyting-Bonus-Plan'!B2&gt;80),'Reyting-Bonus-Plan'!C2&gt;100,'Reyting-Bonus-Plan'!D2&gt;1000),"Yellow","Red"))</f>
        <v>Red</v>
      </c>
      <c r="F2" s="10" t="str">
        <f t="shared" ref="F2:F33" si="0">IF(E2="Green",D2*10%,IF(E2="Yellow",D2*5%,"-"))</f>
        <v>-</v>
      </c>
      <c r="G2" s="9">
        <f t="shared" ref="G2:G33" si="1">IF(E2="Green",B2,IF(E2="Yellow",B2*110%,B2*130%))</f>
        <v>65</v>
      </c>
    </row>
    <row r="3" spans="1:7" ht="15.6" x14ac:dyDescent="0.3">
      <c r="A3" s="4" t="s">
        <v>13</v>
      </c>
      <c r="B3" s="9">
        <f>COUNTIFS('Yellow taxi 13-19 February 2023'!$E:$E,'Reyting-Bonus-Plan'!$A3,'Yellow taxi 13-19 February 2023'!$H:$H,"&lt;&gt;"&amp;"0")</f>
        <v>103</v>
      </c>
      <c r="C3" s="9">
        <f>SUMIFS('Yellow taxi 13-19 February 2023'!$G:$G,'Yellow taxi 13-19 February 2023'!$E:$E,'Reyting-Bonus-Plan'!$A3,'Yellow taxi 13-19 February 2023'!$H:$H,"&lt;&gt;"&amp;"0")</f>
        <v>138</v>
      </c>
      <c r="D3" s="14">
        <f>SUMIFS('Yellow taxi 13-19 February 2023'!$O:$O,'Yellow taxi 13-19 February 2023'!$E:$E,'Reyting-Bonus-Plan'!$A3,'Yellow taxi 13-19 February 2023'!$H:$H,"&lt;&gt;"&amp;"0")</f>
        <v>1631</v>
      </c>
      <c r="E3" s="9" t="str">
        <f>IF(OR(AND('Aktiv qalma müddəti'!C3&gt;5,'Reyting-Bonus-Plan'!B3&gt;100),'Reyting-Bonus-Plan'!C3&gt;120,'Reyting-Bonus-Plan'!D3&gt;1500),"Green",IF(OR(AND('Aktiv qalma müddəti'!$C3&gt;4,'Reyting-Bonus-Plan'!B3&gt;80),'Reyting-Bonus-Plan'!C3&gt;100,'Reyting-Bonus-Plan'!D3&gt;1000),"Yellow","Red"))</f>
        <v>Green</v>
      </c>
      <c r="F3" s="10">
        <f t="shared" si="0"/>
        <v>163.10000000000002</v>
      </c>
      <c r="G3" s="9">
        <f t="shared" si="1"/>
        <v>103</v>
      </c>
    </row>
    <row r="4" spans="1:7" ht="15.6" x14ac:dyDescent="0.3">
      <c r="A4" s="4" t="s">
        <v>14</v>
      </c>
      <c r="B4" s="9">
        <f>COUNTIFS('Yellow taxi 13-19 February 2023'!$E:$E,'Reyting-Bonus-Plan'!$A4,'Yellow taxi 13-19 February 2023'!$H:$H,"&lt;&gt;"&amp;"0")</f>
        <v>98</v>
      </c>
      <c r="C4" s="9">
        <f>SUMIFS('Yellow taxi 13-19 February 2023'!$G:$G,'Yellow taxi 13-19 February 2023'!$E:$E,'Reyting-Bonus-Plan'!$A4,'Yellow taxi 13-19 February 2023'!$H:$H,"&lt;&gt;"&amp;"0")</f>
        <v>131</v>
      </c>
      <c r="D4" s="14">
        <f>SUMIFS('Yellow taxi 13-19 February 2023'!$O:$O,'Yellow taxi 13-19 February 2023'!$E:$E,'Reyting-Bonus-Plan'!$A4,'Yellow taxi 13-19 February 2023'!$H:$H,"&lt;&gt;"&amp;"0")</f>
        <v>1878</v>
      </c>
      <c r="E4" s="9" t="str">
        <f>IF(OR(AND('Aktiv qalma müddəti'!C4&gt;5,'Reyting-Bonus-Plan'!B4&gt;100),'Reyting-Bonus-Plan'!C4&gt;120,'Reyting-Bonus-Plan'!D4&gt;1500),"Green",IF(OR(AND('Aktiv qalma müddəti'!$C4&gt;4,'Reyting-Bonus-Plan'!B4&gt;80),'Reyting-Bonus-Plan'!C4&gt;100,'Reyting-Bonus-Plan'!D4&gt;1000),"Yellow","Red"))</f>
        <v>Green</v>
      </c>
      <c r="F4" s="10">
        <f t="shared" si="0"/>
        <v>187.8</v>
      </c>
      <c r="G4" s="9">
        <f t="shared" si="1"/>
        <v>98</v>
      </c>
    </row>
    <row r="5" spans="1:7" ht="15.6" x14ac:dyDescent="0.3">
      <c r="A5" s="4" t="s">
        <v>15</v>
      </c>
      <c r="B5" s="9">
        <f>COUNTIFS('Yellow taxi 13-19 February 2023'!$E:$E,'Reyting-Bonus-Plan'!$A5,'Yellow taxi 13-19 February 2023'!$H:$H,"&lt;&gt;"&amp;"0")</f>
        <v>94</v>
      </c>
      <c r="C5" s="9">
        <f>SUMIFS('Yellow taxi 13-19 February 2023'!$G:$G,'Yellow taxi 13-19 February 2023'!$E:$E,'Reyting-Bonus-Plan'!$A5,'Yellow taxi 13-19 February 2023'!$H:$H,"&lt;&gt;"&amp;"0")</f>
        <v>128</v>
      </c>
      <c r="D5" s="14">
        <f>SUMIFS('Yellow taxi 13-19 February 2023'!$O:$O,'Yellow taxi 13-19 February 2023'!$E:$E,'Reyting-Bonus-Plan'!$A5,'Yellow taxi 13-19 February 2023'!$H:$H,"&lt;&gt;"&amp;"0")</f>
        <v>1316</v>
      </c>
      <c r="E5" s="9" t="str">
        <f>IF(OR(AND('Aktiv qalma müddəti'!C5&gt;5,'Reyting-Bonus-Plan'!B5&gt;100),'Reyting-Bonus-Plan'!C5&gt;120,'Reyting-Bonus-Plan'!D5&gt;1500),"Green",IF(OR(AND('Aktiv qalma müddəti'!$C5&gt;4,'Reyting-Bonus-Plan'!B5&gt;80),'Reyting-Bonus-Plan'!C5&gt;100,'Reyting-Bonus-Plan'!D5&gt;1000),"Yellow","Red"))</f>
        <v>Green</v>
      </c>
      <c r="F5" s="10">
        <f t="shared" si="0"/>
        <v>131.6</v>
      </c>
      <c r="G5" s="9">
        <f t="shared" si="1"/>
        <v>94</v>
      </c>
    </row>
    <row r="6" spans="1:7" ht="15.6" x14ac:dyDescent="0.3">
      <c r="A6" s="4" t="s">
        <v>16</v>
      </c>
      <c r="B6" s="9">
        <f>COUNTIFS('Yellow taxi 13-19 February 2023'!$E:$E,'Reyting-Bonus-Plan'!$A6,'Yellow taxi 13-19 February 2023'!$H:$H,"&lt;&gt;"&amp;"0")</f>
        <v>101</v>
      </c>
      <c r="C6" s="9">
        <f>SUMIFS('Yellow taxi 13-19 February 2023'!$G:$G,'Yellow taxi 13-19 February 2023'!$E:$E,'Reyting-Bonus-Plan'!$A6,'Yellow taxi 13-19 February 2023'!$H:$H,"&lt;&gt;"&amp;"0")</f>
        <v>137</v>
      </c>
      <c r="D6" s="14">
        <f>SUMIFS('Yellow taxi 13-19 February 2023'!$O:$O,'Yellow taxi 13-19 February 2023'!$E:$E,'Reyting-Bonus-Plan'!$A6,'Yellow taxi 13-19 February 2023'!$H:$H,"&lt;&gt;"&amp;"0")</f>
        <v>1762</v>
      </c>
      <c r="E6" s="9" t="str">
        <f>IF(OR(AND('Aktiv qalma müddəti'!C6&gt;5,'Reyting-Bonus-Plan'!B6&gt;100),'Reyting-Bonus-Plan'!C6&gt;120,'Reyting-Bonus-Plan'!D6&gt;1500),"Green",IF(OR(AND('Aktiv qalma müddəti'!$C6&gt;4,'Reyting-Bonus-Plan'!B6&gt;80),'Reyting-Bonus-Plan'!C6&gt;100,'Reyting-Bonus-Plan'!D6&gt;1000),"Yellow","Red"))</f>
        <v>Green</v>
      </c>
      <c r="F6" s="10">
        <f t="shared" si="0"/>
        <v>176.20000000000002</v>
      </c>
      <c r="G6" s="9">
        <f t="shared" si="1"/>
        <v>101</v>
      </c>
    </row>
    <row r="7" spans="1:7" ht="15.6" x14ac:dyDescent="0.3">
      <c r="A7" s="4" t="s">
        <v>17</v>
      </c>
      <c r="B7" s="9">
        <f>COUNTIFS('Yellow taxi 13-19 February 2023'!$E:$E,'Reyting-Bonus-Plan'!$A7,'Yellow taxi 13-19 February 2023'!$H:$H,"&lt;&gt;"&amp;"0")</f>
        <v>109</v>
      </c>
      <c r="C7" s="9">
        <f>SUMIFS('Yellow taxi 13-19 February 2023'!$G:$G,'Yellow taxi 13-19 February 2023'!$E:$E,'Reyting-Bonus-Plan'!$A7,'Yellow taxi 13-19 February 2023'!$H:$H,"&lt;&gt;"&amp;"0")</f>
        <v>147</v>
      </c>
      <c r="D7" s="14">
        <f>SUMIFS('Yellow taxi 13-19 February 2023'!$O:$O,'Yellow taxi 13-19 February 2023'!$E:$E,'Reyting-Bonus-Plan'!$A7,'Yellow taxi 13-19 February 2023'!$H:$H,"&lt;&gt;"&amp;"0")</f>
        <v>1774</v>
      </c>
      <c r="E7" s="9" t="str">
        <f>IF(OR(AND('Aktiv qalma müddəti'!C7&gt;5,'Reyting-Bonus-Plan'!B7&gt;100),'Reyting-Bonus-Plan'!C7&gt;120,'Reyting-Bonus-Plan'!D7&gt;1500),"Green",IF(OR(AND('Aktiv qalma müddəti'!$C7&gt;4,'Reyting-Bonus-Plan'!B7&gt;80),'Reyting-Bonus-Plan'!C7&gt;100,'Reyting-Bonus-Plan'!D7&gt;1000),"Yellow","Red"))</f>
        <v>Green</v>
      </c>
      <c r="F7" s="10">
        <f t="shared" si="0"/>
        <v>177.4</v>
      </c>
      <c r="G7" s="9">
        <f t="shared" si="1"/>
        <v>109</v>
      </c>
    </row>
    <row r="8" spans="1:7" ht="15.6" x14ac:dyDescent="0.3">
      <c r="A8" s="4" t="s">
        <v>19</v>
      </c>
      <c r="B8" s="9">
        <f>COUNTIFS('Yellow taxi 13-19 February 2023'!$E:$E,'Reyting-Bonus-Plan'!$A8,'Yellow taxi 13-19 February 2023'!$H:$H,"&lt;&gt;"&amp;"0")</f>
        <v>46</v>
      </c>
      <c r="C8" s="9">
        <f>SUMIFS('Yellow taxi 13-19 February 2023'!$G:$G,'Yellow taxi 13-19 February 2023'!$E:$E,'Reyting-Bonus-Plan'!$A8,'Yellow taxi 13-19 February 2023'!$H:$H,"&lt;&gt;"&amp;"0")</f>
        <v>57</v>
      </c>
      <c r="D8" s="14">
        <f>SUMIFS('Yellow taxi 13-19 February 2023'!$O:$O,'Yellow taxi 13-19 February 2023'!$E:$E,'Reyting-Bonus-Plan'!$A8,'Yellow taxi 13-19 February 2023'!$H:$H,"&lt;&gt;"&amp;"0")</f>
        <v>619</v>
      </c>
      <c r="E8" s="9" t="str">
        <f>IF(OR(AND('Aktiv qalma müddəti'!C8&gt;5,'Reyting-Bonus-Plan'!B8&gt;100),'Reyting-Bonus-Plan'!C8&gt;120,'Reyting-Bonus-Plan'!D8&gt;1500),"Green",IF(OR(AND('Aktiv qalma müddəti'!$C8&gt;4,'Reyting-Bonus-Plan'!B8&gt;80),'Reyting-Bonus-Plan'!C8&gt;100,'Reyting-Bonus-Plan'!D8&gt;1000),"Yellow","Red"))</f>
        <v>Red</v>
      </c>
      <c r="F8" s="10" t="str">
        <f t="shared" si="0"/>
        <v>-</v>
      </c>
      <c r="G8" s="9">
        <f t="shared" si="1"/>
        <v>59.800000000000004</v>
      </c>
    </row>
    <row r="9" spans="1:7" ht="15.6" x14ac:dyDescent="0.3">
      <c r="A9" s="4" t="s">
        <v>20</v>
      </c>
      <c r="B9" s="9">
        <f>COUNTIFS('Yellow taxi 13-19 February 2023'!$E:$E,'Reyting-Bonus-Plan'!$A9,'Yellow taxi 13-19 February 2023'!$H:$H,"&lt;&gt;"&amp;"0")</f>
        <v>103</v>
      </c>
      <c r="C9" s="9">
        <f>SUMIFS('Yellow taxi 13-19 February 2023'!$G:$G,'Yellow taxi 13-19 February 2023'!$E:$E,'Reyting-Bonus-Plan'!$A9,'Yellow taxi 13-19 February 2023'!$H:$H,"&lt;&gt;"&amp;"0")</f>
        <v>135</v>
      </c>
      <c r="D9" s="14">
        <f>SUMIFS('Yellow taxi 13-19 February 2023'!$O:$O,'Yellow taxi 13-19 February 2023'!$E:$E,'Reyting-Bonus-Plan'!$A9,'Yellow taxi 13-19 February 2023'!$H:$H,"&lt;&gt;"&amp;"0")</f>
        <v>2319</v>
      </c>
      <c r="E9" s="9" t="str">
        <f>IF(OR(AND('Aktiv qalma müddəti'!C9&gt;5,'Reyting-Bonus-Plan'!B9&gt;100),'Reyting-Bonus-Plan'!C9&gt;120,'Reyting-Bonus-Plan'!D9&gt;1500),"Green",IF(OR(AND('Aktiv qalma müddəti'!$C9&gt;4,'Reyting-Bonus-Plan'!B9&gt;80),'Reyting-Bonus-Plan'!C9&gt;100,'Reyting-Bonus-Plan'!D9&gt;1000),"Yellow","Red"))</f>
        <v>Green</v>
      </c>
      <c r="F9" s="10">
        <f t="shared" si="0"/>
        <v>231.9</v>
      </c>
      <c r="G9" s="9">
        <f t="shared" si="1"/>
        <v>103</v>
      </c>
    </row>
    <row r="10" spans="1:7" ht="15.6" x14ac:dyDescent="0.3">
      <c r="A10" s="4" t="s">
        <v>21</v>
      </c>
      <c r="B10" s="9">
        <f>COUNTIFS('Yellow taxi 13-19 February 2023'!$E:$E,'Reyting-Bonus-Plan'!$A10,'Yellow taxi 13-19 February 2023'!$H:$H,"&lt;&gt;"&amp;"0")</f>
        <v>126</v>
      </c>
      <c r="C10" s="9">
        <f>SUMIFS('Yellow taxi 13-19 February 2023'!$G:$G,'Yellow taxi 13-19 February 2023'!$E:$E,'Reyting-Bonus-Plan'!$A10,'Yellow taxi 13-19 February 2023'!$H:$H,"&lt;&gt;"&amp;"0")</f>
        <v>163</v>
      </c>
      <c r="D10" s="14">
        <f>SUMIFS('Yellow taxi 13-19 February 2023'!$O:$O,'Yellow taxi 13-19 February 2023'!$E:$E,'Reyting-Bonus-Plan'!$A10,'Yellow taxi 13-19 February 2023'!$H:$H,"&lt;&gt;"&amp;"0")</f>
        <v>2182</v>
      </c>
      <c r="E10" s="9" t="str">
        <f>IF(OR(AND('Aktiv qalma müddəti'!C10&gt;5,'Reyting-Bonus-Plan'!B10&gt;100),'Reyting-Bonus-Plan'!C10&gt;120,'Reyting-Bonus-Plan'!D10&gt;1500),"Green",IF(OR(AND('Aktiv qalma müddəti'!$C10&gt;4,'Reyting-Bonus-Plan'!B10&gt;80),'Reyting-Bonus-Plan'!C10&gt;100,'Reyting-Bonus-Plan'!D10&gt;1000),"Yellow","Red"))</f>
        <v>Green</v>
      </c>
      <c r="F10" s="10">
        <f t="shared" si="0"/>
        <v>218.20000000000002</v>
      </c>
      <c r="G10" s="9">
        <f t="shared" si="1"/>
        <v>126</v>
      </c>
    </row>
    <row r="11" spans="1:7" ht="15.6" x14ac:dyDescent="0.3">
      <c r="A11" s="4" t="s">
        <v>22</v>
      </c>
      <c r="B11" s="9">
        <f>COUNTIFS('Yellow taxi 13-19 February 2023'!$E:$E,'Reyting-Bonus-Plan'!$A11,'Yellow taxi 13-19 February 2023'!$H:$H,"&lt;&gt;"&amp;"0")</f>
        <v>83</v>
      </c>
      <c r="C11" s="9">
        <f>SUMIFS('Yellow taxi 13-19 February 2023'!$G:$G,'Yellow taxi 13-19 February 2023'!$E:$E,'Reyting-Bonus-Plan'!$A11,'Yellow taxi 13-19 February 2023'!$H:$H,"&lt;&gt;"&amp;"0")</f>
        <v>109</v>
      </c>
      <c r="D11" s="14">
        <f>SUMIFS('Yellow taxi 13-19 February 2023'!$O:$O,'Yellow taxi 13-19 February 2023'!$E:$E,'Reyting-Bonus-Plan'!$A11,'Yellow taxi 13-19 February 2023'!$H:$H,"&lt;&gt;"&amp;"0")</f>
        <v>1770</v>
      </c>
      <c r="E11" s="9" t="str">
        <f>IF(OR(AND('Aktiv qalma müddəti'!C11&gt;5,'Reyting-Bonus-Plan'!B11&gt;100),'Reyting-Bonus-Plan'!C11&gt;120,'Reyting-Bonus-Plan'!D11&gt;1500),"Green",IF(OR(AND('Aktiv qalma müddəti'!$C11&gt;4,'Reyting-Bonus-Plan'!B11&gt;80),'Reyting-Bonus-Plan'!C11&gt;100,'Reyting-Bonus-Plan'!D11&gt;1000),"Yellow","Red"))</f>
        <v>Green</v>
      </c>
      <c r="F11" s="10">
        <f t="shared" si="0"/>
        <v>177</v>
      </c>
      <c r="G11" s="9">
        <f t="shared" si="1"/>
        <v>83</v>
      </c>
    </row>
    <row r="12" spans="1:7" ht="15.6" x14ac:dyDescent="0.3">
      <c r="A12" s="4" t="s">
        <v>23</v>
      </c>
      <c r="B12" s="9">
        <f>COUNTIFS('Yellow taxi 13-19 February 2023'!$E:$E,'Reyting-Bonus-Plan'!$A12,'Yellow taxi 13-19 February 2023'!$H:$H,"&lt;&gt;"&amp;"0")</f>
        <v>80</v>
      </c>
      <c r="C12" s="9">
        <f>SUMIFS('Yellow taxi 13-19 February 2023'!$G:$G,'Yellow taxi 13-19 February 2023'!$E:$E,'Reyting-Bonus-Plan'!$A12,'Yellow taxi 13-19 February 2023'!$H:$H,"&lt;&gt;"&amp;"0")</f>
        <v>100</v>
      </c>
      <c r="D12" s="14">
        <f>SUMIFS('Yellow taxi 13-19 February 2023'!$O:$O,'Yellow taxi 13-19 February 2023'!$E:$E,'Reyting-Bonus-Plan'!$A12,'Yellow taxi 13-19 February 2023'!$H:$H,"&lt;&gt;"&amp;"0")</f>
        <v>1318</v>
      </c>
      <c r="E12" s="9" t="str">
        <f>IF(OR(AND('Aktiv qalma müddəti'!C12&gt;5,'Reyting-Bonus-Plan'!B12&gt;100),'Reyting-Bonus-Plan'!C12&gt;120,'Reyting-Bonus-Plan'!D12&gt;1500),"Green",IF(OR(AND('Aktiv qalma müddəti'!$C12&gt;4,'Reyting-Bonus-Plan'!B12&gt;80),'Reyting-Bonus-Plan'!C12&gt;100,'Reyting-Bonus-Plan'!D12&gt;1000),"Yellow","Red"))</f>
        <v>Yellow</v>
      </c>
      <c r="F12" s="10">
        <f t="shared" si="0"/>
        <v>65.900000000000006</v>
      </c>
      <c r="G12" s="9">
        <f t="shared" si="1"/>
        <v>88</v>
      </c>
    </row>
    <row r="13" spans="1:7" ht="15.6" x14ac:dyDescent="0.3">
      <c r="A13" s="4" t="s">
        <v>25</v>
      </c>
      <c r="B13" s="9">
        <f>COUNTIFS('Yellow taxi 13-19 February 2023'!$E:$E,'Reyting-Bonus-Plan'!$A13,'Yellow taxi 13-19 February 2023'!$H:$H,"&lt;&gt;"&amp;"0")</f>
        <v>121</v>
      </c>
      <c r="C13" s="9">
        <f>SUMIFS('Yellow taxi 13-19 February 2023'!$G:$G,'Yellow taxi 13-19 February 2023'!$E:$E,'Reyting-Bonus-Plan'!$A13,'Yellow taxi 13-19 February 2023'!$H:$H,"&lt;&gt;"&amp;"0")</f>
        <v>148</v>
      </c>
      <c r="D13" s="14">
        <f>SUMIFS('Yellow taxi 13-19 February 2023'!$O:$O,'Yellow taxi 13-19 February 2023'!$E:$E,'Reyting-Bonus-Plan'!$A13,'Yellow taxi 13-19 February 2023'!$H:$H,"&lt;&gt;"&amp;"0")</f>
        <v>2183</v>
      </c>
      <c r="E13" s="9" t="str">
        <f>IF(OR(AND('Aktiv qalma müddəti'!C13&gt;5,'Reyting-Bonus-Plan'!B13&gt;100),'Reyting-Bonus-Plan'!C13&gt;120,'Reyting-Bonus-Plan'!D13&gt;1500),"Green",IF(OR(AND('Aktiv qalma müddəti'!$C13&gt;4,'Reyting-Bonus-Plan'!B13&gt;80),'Reyting-Bonus-Plan'!C13&gt;100,'Reyting-Bonus-Plan'!D13&gt;1000),"Yellow","Red"))</f>
        <v>Green</v>
      </c>
      <c r="F13" s="10">
        <f t="shared" si="0"/>
        <v>218.3</v>
      </c>
      <c r="G13" s="9">
        <f t="shared" si="1"/>
        <v>121</v>
      </c>
    </row>
    <row r="14" spans="1:7" ht="15.6" x14ac:dyDescent="0.3">
      <c r="A14" s="4" t="s">
        <v>27</v>
      </c>
      <c r="B14" s="9">
        <f>COUNTIFS('Yellow taxi 13-19 February 2023'!$E:$E,'Reyting-Bonus-Plan'!$A14,'Yellow taxi 13-19 February 2023'!$H:$H,"&lt;&gt;"&amp;"0")</f>
        <v>63</v>
      </c>
      <c r="C14" s="9">
        <f>SUMIFS('Yellow taxi 13-19 February 2023'!$G:$G,'Yellow taxi 13-19 February 2023'!$E:$E,'Reyting-Bonus-Plan'!$A14,'Yellow taxi 13-19 February 2023'!$H:$H,"&lt;&gt;"&amp;"0")</f>
        <v>85</v>
      </c>
      <c r="D14" s="14">
        <f>SUMIFS('Yellow taxi 13-19 February 2023'!$O:$O,'Yellow taxi 13-19 February 2023'!$E:$E,'Reyting-Bonus-Plan'!$A14,'Yellow taxi 13-19 February 2023'!$H:$H,"&lt;&gt;"&amp;"0")</f>
        <v>1281</v>
      </c>
      <c r="E14" s="9" t="str">
        <f>IF(OR(AND('Aktiv qalma müddəti'!C14&gt;5,'Reyting-Bonus-Plan'!B14&gt;100),'Reyting-Bonus-Plan'!C14&gt;120,'Reyting-Bonus-Plan'!D14&gt;1500),"Green",IF(OR(AND('Aktiv qalma müddəti'!$C14&gt;4,'Reyting-Bonus-Plan'!B14&gt;80),'Reyting-Bonus-Plan'!C14&gt;100,'Reyting-Bonus-Plan'!D14&gt;1000),"Yellow","Red"))</f>
        <v>Yellow</v>
      </c>
      <c r="F14" s="10">
        <f t="shared" si="0"/>
        <v>64.05</v>
      </c>
      <c r="G14" s="9">
        <f t="shared" si="1"/>
        <v>69.300000000000011</v>
      </c>
    </row>
    <row r="15" spans="1:7" ht="15.6" x14ac:dyDescent="0.3">
      <c r="A15" s="4" t="s">
        <v>28</v>
      </c>
      <c r="B15" s="9">
        <f>COUNTIFS('Yellow taxi 13-19 February 2023'!$E:$E,'Reyting-Bonus-Plan'!$A15,'Yellow taxi 13-19 February 2023'!$H:$H,"&lt;&gt;"&amp;"0")</f>
        <v>45</v>
      </c>
      <c r="C15" s="9">
        <f>SUMIFS('Yellow taxi 13-19 February 2023'!$G:$G,'Yellow taxi 13-19 February 2023'!$E:$E,'Reyting-Bonus-Plan'!$A15,'Yellow taxi 13-19 February 2023'!$H:$H,"&lt;&gt;"&amp;"0")</f>
        <v>64</v>
      </c>
      <c r="D15" s="14">
        <f>SUMIFS('Yellow taxi 13-19 February 2023'!$O:$O,'Yellow taxi 13-19 February 2023'!$E:$E,'Reyting-Bonus-Plan'!$A15,'Yellow taxi 13-19 February 2023'!$H:$H,"&lt;&gt;"&amp;"0")</f>
        <v>729</v>
      </c>
      <c r="E15" s="9" t="str">
        <f>IF(OR(AND('Aktiv qalma müddəti'!C15&gt;5,'Reyting-Bonus-Plan'!B15&gt;100),'Reyting-Bonus-Plan'!C15&gt;120,'Reyting-Bonus-Plan'!D15&gt;1500),"Green",IF(OR(AND('Aktiv qalma müddəti'!$C15&gt;4,'Reyting-Bonus-Plan'!B15&gt;80),'Reyting-Bonus-Plan'!C15&gt;100,'Reyting-Bonus-Plan'!D15&gt;1000),"Yellow","Red"))</f>
        <v>Red</v>
      </c>
      <c r="F15" s="10" t="str">
        <f t="shared" si="0"/>
        <v>-</v>
      </c>
      <c r="G15" s="9">
        <f t="shared" si="1"/>
        <v>58.5</v>
      </c>
    </row>
    <row r="16" spans="1:7" ht="15.6" x14ac:dyDescent="0.3">
      <c r="A16" s="4" t="s">
        <v>29</v>
      </c>
      <c r="B16" s="9">
        <f>COUNTIFS('Yellow taxi 13-19 February 2023'!$E:$E,'Reyting-Bonus-Plan'!$A16,'Yellow taxi 13-19 February 2023'!$H:$H,"&lt;&gt;"&amp;"0")</f>
        <v>59</v>
      </c>
      <c r="C16" s="9">
        <f>SUMIFS('Yellow taxi 13-19 February 2023'!$G:$G,'Yellow taxi 13-19 February 2023'!$E:$E,'Reyting-Bonus-Plan'!$A16,'Yellow taxi 13-19 February 2023'!$H:$H,"&lt;&gt;"&amp;"0")</f>
        <v>72</v>
      </c>
      <c r="D16" s="14">
        <f>SUMIFS('Yellow taxi 13-19 February 2023'!$O:$O,'Yellow taxi 13-19 February 2023'!$E:$E,'Reyting-Bonus-Plan'!$A16,'Yellow taxi 13-19 February 2023'!$H:$H,"&lt;&gt;"&amp;"0")</f>
        <v>818</v>
      </c>
      <c r="E16" s="9" t="str">
        <f>IF(OR(AND('Aktiv qalma müddəti'!C16&gt;5,'Reyting-Bonus-Plan'!B16&gt;100),'Reyting-Bonus-Plan'!C16&gt;120,'Reyting-Bonus-Plan'!D16&gt;1500),"Green",IF(OR(AND('Aktiv qalma müddəti'!$C16&gt;4,'Reyting-Bonus-Plan'!B16&gt;80),'Reyting-Bonus-Plan'!C16&gt;100,'Reyting-Bonus-Plan'!D16&gt;1000),"Yellow","Red"))</f>
        <v>Red</v>
      </c>
      <c r="F16" s="10" t="str">
        <f t="shared" si="0"/>
        <v>-</v>
      </c>
      <c r="G16" s="9">
        <f t="shared" si="1"/>
        <v>76.7</v>
      </c>
    </row>
    <row r="17" spans="1:7" ht="15.6" x14ac:dyDescent="0.3">
      <c r="A17" s="4" t="s">
        <v>30</v>
      </c>
      <c r="B17" s="9">
        <f>COUNTIFS('Yellow taxi 13-19 February 2023'!$E:$E,'Reyting-Bonus-Plan'!$A17,'Yellow taxi 13-19 February 2023'!$H:$H,"&lt;&gt;"&amp;"0")</f>
        <v>95</v>
      </c>
      <c r="C17" s="9">
        <f>SUMIFS('Yellow taxi 13-19 February 2023'!$G:$G,'Yellow taxi 13-19 February 2023'!$E:$E,'Reyting-Bonus-Plan'!$A17,'Yellow taxi 13-19 February 2023'!$H:$H,"&lt;&gt;"&amp;"0")</f>
        <v>124</v>
      </c>
      <c r="D17" s="14">
        <f>SUMIFS('Yellow taxi 13-19 February 2023'!$O:$O,'Yellow taxi 13-19 February 2023'!$E:$E,'Reyting-Bonus-Plan'!$A17,'Yellow taxi 13-19 February 2023'!$H:$H,"&lt;&gt;"&amp;"0")</f>
        <v>1449</v>
      </c>
      <c r="E17" s="9" t="str">
        <f>IF(OR(AND('Aktiv qalma müddəti'!C17&gt;5,'Reyting-Bonus-Plan'!B17&gt;100),'Reyting-Bonus-Plan'!C17&gt;120,'Reyting-Bonus-Plan'!D17&gt;1500),"Green",IF(OR(AND('Aktiv qalma müddəti'!$C17&gt;4,'Reyting-Bonus-Plan'!B17&gt;80),'Reyting-Bonus-Plan'!C17&gt;100,'Reyting-Bonus-Plan'!D17&gt;1000),"Yellow","Red"))</f>
        <v>Green</v>
      </c>
      <c r="F17" s="10">
        <f t="shared" si="0"/>
        <v>144.9</v>
      </c>
      <c r="G17" s="9">
        <f t="shared" si="1"/>
        <v>95</v>
      </c>
    </row>
    <row r="18" spans="1:7" ht="15.6" x14ac:dyDescent="0.3">
      <c r="A18" s="4" t="s">
        <v>32</v>
      </c>
      <c r="B18" s="9">
        <f>COUNTIFS('Yellow taxi 13-19 February 2023'!$E:$E,'Reyting-Bonus-Plan'!$A18,'Yellow taxi 13-19 February 2023'!$H:$H,"&lt;&gt;"&amp;"0")</f>
        <v>105</v>
      </c>
      <c r="C18" s="9">
        <f>SUMIFS('Yellow taxi 13-19 February 2023'!$G:$G,'Yellow taxi 13-19 February 2023'!$E:$E,'Reyting-Bonus-Plan'!$A18,'Yellow taxi 13-19 February 2023'!$H:$H,"&lt;&gt;"&amp;"0")</f>
        <v>134</v>
      </c>
      <c r="D18" s="14">
        <f>SUMIFS('Yellow taxi 13-19 February 2023'!$O:$O,'Yellow taxi 13-19 February 2023'!$E:$E,'Reyting-Bonus-Plan'!$A18,'Yellow taxi 13-19 February 2023'!$H:$H,"&lt;&gt;"&amp;"0")</f>
        <v>1793</v>
      </c>
      <c r="E18" s="9" t="str">
        <f>IF(OR(AND('Aktiv qalma müddəti'!C18&gt;5,'Reyting-Bonus-Plan'!B18&gt;100),'Reyting-Bonus-Plan'!C18&gt;120,'Reyting-Bonus-Plan'!D18&gt;1500),"Green",IF(OR(AND('Aktiv qalma müddəti'!$C18&gt;4,'Reyting-Bonus-Plan'!B18&gt;80),'Reyting-Bonus-Plan'!C18&gt;100,'Reyting-Bonus-Plan'!D18&gt;1000),"Yellow","Red"))</f>
        <v>Green</v>
      </c>
      <c r="F18" s="10">
        <f t="shared" si="0"/>
        <v>179.3</v>
      </c>
      <c r="G18" s="9">
        <f t="shared" si="1"/>
        <v>105</v>
      </c>
    </row>
    <row r="19" spans="1:7" ht="15.6" x14ac:dyDescent="0.3">
      <c r="A19" s="4" t="s">
        <v>34</v>
      </c>
      <c r="B19" s="9">
        <f>COUNTIFS('Yellow taxi 13-19 February 2023'!$E:$E,'Reyting-Bonus-Plan'!$A19,'Yellow taxi 13-19 February 2023'!$H:$H,"&lt;&gt;"&amp;"0")</f>
        <v>104</v>
      </c>
      <c r="C19" s="9">
        <f>SUMIFS('Yellow taxi 13-19 February 2023'!$G:$G,'Yellow taxi 13-19 February 2023'!$E:$E,'Reyting-Bonus-Plan'!$A19,'Yellow taxi 13-19 February 2023'!$H:$H,"&lt;&gt;"&amp;"0")</f>
        <v>144</v>
      </c>
      <c r="D19" s="14">
        <f>SUMIFS('Yellow taxi 13-19 February 2023'!$O:$O,'Yellow taxi 13-19 February 2023'!$E:$E,'Reyting-Bonus-Plan'!$A19,'Yellow taxi 13-19 February 2023'!$H:$H,"&lt;&gt;"&amp;"0")</f>
        <v>2053</v>
      </c>
      <c r="E19" s="9" t="str">
        <f>IF(OR(AND('Aktiv qalma müddəti'!C19&gt;5,'Reyting-Bonus-Plan'!B19&gt;100),'Reyting-Bonus-Plan'!C19&gt;120,'Reyting-Bonus-Plan'!D19&gt;1500),"Green",IF(OR(AND('Aktiv qalma müddəti'!$C19&gt;4,'Reyting-Bonus-Plan'!B19&gt;80),'Reyting-Bonus-Plan'!C19&gt;100,'Reyting-Bonus-Plan'!D19&gt;1000),"Yellow","Red"))</f>
        <v>Green</v>
      </c>
      <c r="F19" s="10">
        <f t="shared" si="0"/>
        <v>205.3</v>
      </c>
      <c r="G19" s="9">
        <f t="shared" si="1"/>
        <v>104</v>
      </c>
    </row>
    <row r="20" spans="1:7" ht="15.6" x14ac:dyDescent="0.3">
      <c r="A20" s="4" t="s">
        <v>36</v>
      </c>
      <c r="B20" s="9">
        <f>COUNTIFS('Yellow taxi 13-19 February 2023'!$E:$E,'Reyting-Bonus-Plan'!$A20,'Yellow taxi 13-19 February 2023'!$H:$H,"&lt;&gt;"&amp;"0")</f>
        <v>71</v>
      </c>
      <c r="C20" s="9">
        <f>SUMIFS('Yellow taxi 13-19 February 2023'!$G:$G,'Yellow taxi 13-19 February 2023'!$E:$E,'Reyting-Bonus-Plan'!$A20,'Yellow taxi 13-19 February 2023'!$H:$H,"&lt;&gt;"&amp;"0")</f>
        <v>95</v>
      </c>
      <c r="D20" s="14">
        <f>SUMIFS('Yellow taxi 13-19 February 2023'!$O:$O,'Yellow taxi 13-19 February 2023'!$E:$E,'Reyting-Bonus-Plan'!$A20,'Yellow taxi 13-19 February 2023'!$H:$H,"&lt;&gt;"&amp;"0")</f>
        <v>1211</v>
      </c>
      <c r="E20" s="9" t="str">
        <f>IF(OR(AND('Aktiv qalma müddəti'!C20&gt;5,'Reyting-Bonus-Plan'!B20&gt;100),'Reyting-Bonus-Plan'!C20&gt;120,'Reyting-Bonus-Plan'!D20&gt;1500),"Green",IF(OR(AND('Aktiv qalma müddəti'!$C20&gt;4,'Reyting-Bonus-Plan'!B20&gt;80),'Reyting-Bonus-Plan'!C20&gt;100,'Reyting-Bonus-Plan'!D20&gt;1000),"Yellow","Red"))</f>
        <v>Yellow</v>
      </c>
      <c r="F20" s="10">
        <f t="shared" si="0"/>
        <v>60.550000000000004</v>
      </c>
      <c r="G20" s="9">
        <f t="shared" si="1"/>
        <v>78.100000000000009</v>
      </c>
    </row>
    <row r="21" spans="1:7" ht="15.6" x14ac:dyDescent="0.3">
      <c r="A21" s="4" t="s">
        <v>37</v>
      </c>
      <c r="B21" s="9">
        <f>COUNTIFS('Yellow taxi 13-19 February 2023'!$E:$E,'Reyting-Bonus-Plan'!$A21,'Yellow taxi 13-19 February 2023'!$H:$H,"&lt;&gt;"&amp;"0")</f>
        <v>51</v>
      </c>
      <c r="C21" s="9">
        <f>SUMIFS('Yellow taxi 13-19 February 2023'!$G:$G,'Yellow taxi 13-19 February 2023'!$E:$E,'Reyting-Bonus-Plan'!$A21,'Yellow taxi 13-19 February 2023'!$H:$H,"&lt;&gt;"&amp;"0")</f>
        <v>74</v>
      </c>
      <c r="D21" s="14">
        <f>SUMIFS('Yellow taxi 13-19 February 2023'!$O:$O,'Yellow taxi 13-19 February 2023'!$E:$E,'Reyting-Bonus-Plan'!$A21,'Yellow taxi 13-19 February 2023'!$H:$H,"&lt;&gt;"&amp;"0")</f>
        <v>726</v>
      </c>
      <c r="E21" s="9" t="str">
        <f>IF(OR(AND('Aktiv qalma müddəti'!C21&gt;5,'Reyting-Bonus-Plan'!B21&gt;100),'Reyting-Bonus-Plan'!C21&gt;120,'Reyting-Bonus-Plan'!D21&gt;1500),"Green",IF(OR(AND('Aktiv qalma müddəti'!$C21&gt;4,'Reyting-Bonus-Plan'!B21&gt;80),'Reyting-Bonus-Plan'!C21&gt;100,'Reyting-Bonus-Plan'!D21&gt;1000),"Yellow","Red"))</f>
        <v>Red</v>
      </c>
      <c r="F21" s="10" t="str">
        <f t="shared" si="0"/>
        <v>-</v>
      </c>
      <c r="G21" s="9">
        <f t="shared" si="1"/>
        <v>66.3</v>
      </c>
    </row>
    <row r="22" spans="1:7" ht="15.6" x14ac:dyDescent="0.3">
      <c r="A22" s="4" t="s">
        <v>38</v>
      </c>
      <c r="B22" s="9">
        <f>COUNTIFS('Yellow taxi 13-19 February 2023'!$E:$E,'Reyting-Bonus-Plan'!$A22,'Yellow taxi 13-19 February 2023'!$H:$H,"&lt;&gt;"&amp;"0")</f>
        <v>108</v>
      </c>
      <c r="C22" s="9">
        <f>SUMIFS('Yellow taxi 13-19 February 2023'!$G:$G,'Yellow taxi 13-19 February 2023'!$E:$E,'Reyting-Bonus-Plan'!$A22,'Yellow taxi 13-19 February 2023'!$H:$H,"&lt;&gt;"&amp;"0")</f>
        <v>149</v>
      </c>
      <c r="D22" s="14">
        <f>SUMIFS('Yellow taxi 13-19 February 2023'!$O:$O,'Yellow taxi 13-19 February 2023'!$E:$E,'Reyting-Bonus-Plan'!$A22,'Yellow taxi 13-19 February 2023'!$H:$H,"&lt;&gt;"&amp;"0")</f>
        <v>1808</v>
      </c>
      <c r="E22" s="9" t="str">
        <f>IF(OR(AND('Aktiv qalma müddəti'!C22&gt;5,'Reyting-Bonus-Plan'!B22&gt;100),'Reyting-Bonus-Plan'!C22&gt;120,'Reyting-Bonus-Plan'!D22&gt;1500),"Green",IF(OR(AND('Aktiv qalma müddəti'!$C22&gt;4,'Reyting-Bonus-Plan'!B22&gt;80),'Reyting-Bonus-Plan'!C22&gt;100,'Reyting-Bonus-Plan'!D22&gt;1000),"Yellow","Red"))</f>
        <v>Green</v>
      </c>
      <c r="F22" s="10">
        <f t="shared" si="0"/>
        <v>180.8</v>
      </c>
      <c r="G22" s="9">
        <f t="shared" si="1"/>
        <v>108</v>
      </c>
    </row>
    <row r="23" spans="1:7" ht="15.6" x14ac:dyDescent="0.3">
      <c r="A23" s="4" t="s">
        <v>40</v>
      </c>
      <c r="B23" s="9">
        <f>COUNTIFS('Yellow taxi 13-19 February 2023'!$E:$E,'Reyting-Bonus-Plan'!$A23,'Yellow taxi 13-19 February 2023'!$H:$H,"&lt;&gt;"&amp;"0")</f>
        <v>96</v>
      </c>
      <c r="C23" s="9">
        <f>SUMIFS('Yellow taxi 13-19 February 2023'!$G:$G,'Yellow taxi 13-19 February 2023'!$E:$E,'Reyting-Bonus-Plan'!$A23,'Yellow taxi 13-19 February 2023'!$H:$H,"&lt;&gt;"&amp;"0")</f>
        <v>130</v>
      </c>
      <c r="D23" s="14">
        <f>SUMIFS('Yellow taxi 13-19 February 2023'!$O:$O,'Yellow taxi 13-19 February 2023'!$E:$E,'Reyting-Bonus-Plan'!$A23,'Yellow taxi 13-19 February 2023'!$H:$H,"&lt;&gt;"&amp;"0")</f>
        <v>1338</v>
      </c>
      <c r="E23" s="9" t="str">
        <f>IF(OR(AND('Aktiv qalma müddəti'!C23&gt;5,'Reyting-Bonus-Plan'!B23&gt;100),'Reyting-Bonus-Plan'!C23&gt;120,'Reyting-Bonus-Plan'!D23&gt;1500),"Green",IF(OR(AND('Aktiv qalma müddəti'!$C23&gt;4,'Reyting-Bonus-Plan'!B23&gt;80),'Reyting-Bonus-Plan'!C23&gt;100,'Reyting-Bonus-Plan'!D23&gt;1000),"Yellow","Red"))</f>
        <v>Green</v>
      </c>
      <c r="F23" s="10">
        <f t="shared" si="0"/>
        <v>133.80000000000001</v>
      </c>
      <c r="G23" s="9">
        <f t="shared" si="1"/>
        <v>96</v>
      </c>
    </row>
    <row r="24" spans="1:7" ht="15.6" x14ac:dyDescent="0.3">
      <c r="A24" s="4" t="s">
        <v>41</v>
      </c>
      <c r="B24" s="9">
        <f>COUNTIFS('Yellow taxi 13-19 February 2023'!$E:$E,'Reyting-Bonus-Plan'!$A24,'Yellow taxi 13-19 February 2023'!$H:$H,"&lt;&gt;"&amp;"0")</f>
        <v>104</v>
      </c>
      <c r="C24" s="9">
        <f>SUMIFS('Yellow taxi 13-19 February 2023'!$G:$G,'Yellow taxi 13-19 February 2023'!$E:$E,'Reyting-Bonus-Plan'!$A24,'Yellow taxi 13-19 February 2023'!$H:$H,"&lt;&gt;"&amp;"0")</f>
        <v>143</v>
      </c>
      <c r="D24" s="14">
        <f>SUMIFS('Yellow taxi 13-19 February 2023'!$O:$O,'Yellow taxi 13-19 February 2023'!$E:$E,'Reyting-Bonus-Plan'!$A24,'Yellow taxi 13-19 February 2023'!$H:$H,"&lt;&gt;"&amp;"0")</f>
        <v>2218</v>
      </c>
      <c r="E24" s="9" t="str">
        <f>IF(OR(AND('Aktiv qalma müddəti'!C24&gt;5,'Reyting-Bonus-Plan'!B24&gt;100),'Reyting-Bonus-Plan'!C24&gt;120,'Reyting-Bonus-Plan'!D24&gt;1500),"Green",IF(OR(AND('Aktiv qalma müddəti'!$C24&gt;4,'Reyting-Bonus-Plan'!B24&gt;80),'Reyting-Bonus-Plan'!C24&gt;100,'Reyting-Bonus-Plan'!D24&gt;1000),"Yellow","Red"))</f>
        <v>Green</v>
      </c>
      <c r="F24" s="10">
        <f t="shared" si="0"/>
        <v>221.8</v>
      </c>
      <c r="G24" s="9">
        <f t="shared" si="1"/>
        <v>104</v>
      </c>
    </row>
    <row r="25" spans="1:7" ht="15.6" x14ac:dyDescent="0.3">
      <c r="A25" s="4" t="s">
        <v>42</v>
      </c>
      <c r="B25" s="9">
        <f>COUNTIFS('Yellow taxi 13-19 February 2023'!$E:$E,'Reyting-Bonus-Plan'!$A25,'Yellow taxi 13-19 February 2023'!$H:$H,"&lt;&gt;"&amp;"0")</f>
        <v>83</v>
      </c>
      <c r="C25" s="9">
        <f>SUMIFS('Yellow taxi 13-19 February 2023'!$G:$G,'Yellow taxi 13-19 February 2023'!$E:$E,'Reyting-Bonus-Plan'!$A25,'Yellow taxi 13-19 February 2023'!$H:$H,"&lt;&gt;"&amp;"0")</f>
        <v>113</v>
      </c>
      <c r="D25" s="14">
        <f>SUMIFS('Yellow taxi 13-19 February 2023'!$O:$O,'Yellow taxi 13-19 February 2023'!$E:$E,'Reyting-Bonus-Plan'!$A25,'Yellow taxi 13-19 February 2023'!$H:$H,"&lt;&gt;"&amp;"0")</f>
        <v>1382</v>
      </c>
      <c r="E25" s="9" t="str">
        <f>IF(OR(AND('Aktiv qalma müddəti'!C25&gt;5,'Reyting-Bonus-Plan'!B25&gt;100),'Reyting-Bonus-Plan'!C25&gt;120,'Reyting-Bonus-Plan'!D25&gt;1500),"Green",IF(OR(AND('Aktiv qalma müddəti'!$C25&gt;4,'Reyting-Bonus-Plan'!B25&gt;80),'Reyting-Bonus-Plan'!C25&gt;100,'Reyting-Bonus-Plan'!D25&gt;1000),"Yellow","Red"))</f>
        <v>Yellow</v>
      </c>
      <c r="F25" s="10">
        <f t="shared" si="0"/>
        <v>69.100000000000009</v>
      </c>
      <c r="G25" s="9">
        <f t="shared" si="1"/>
        <v>91.300000000000011</v>
      </c>
    </row>
    <row r="26" spans="1:7" ht="15.6" x14ac:dyDescent="0.3">
      <c r="A26" s="4" t="s">
        <v>43</v>
      </c>
      <c r="B26" s="9">
        <f>COUNTIFS('Yellow taxi 13-19 February 2023'!$E:$E,'Reyting-Bonus-Plan'!$A26,'Yellow taxi 13-19 February 2023'!$H:$H,"&lt;&gt;"&amp;"0")</f>
        <v>90</v>
      </c>
      <c r="C26" s="9">
        <f>SUMIFS('Yellow taxi 13-19 February 2023'!$G:$G,'Yellow taxi 13-19 February 2023'!$E:$E,'Reyting-Bonus-Plan'!$A26,'Yellow taxi 13-19 February 2023'!$H:$H,"&lt;&gt;"&amp;"0")</f>
        <v>117</v>
      </c>
      <c r="D26" s="14">
        <f>SUMIFS('Yellow taxi 13-19 February 2023'!$O:$O,'Yellow taxi 13-19 February 2023'!$E:$E,'Reyting-Bonus-Plan'!$A26,'Yellow taxi 13-19 February 2023'!$H:$H,"&lt;&gt;"&amp;"0")</f>
        <v>1437</v>
      </c>
      <c r="E26" s="9" t="str">
        <f>IF(OR(AND('Aktiv qalma müddəti'!C26&gt;5,'Reyting-Bonus-Plan'!B26&gt;100),'Reyting-Bonus-Plan'!C26&gt;120,'Reyting-Bonus-Plan'!D26&gt;1500),"Green",IF(OR(AND('Aktiv qalma müddəti'!$C26&gt;4,'Reyting-Bonus-Plan'!B26&gt;80),'Reyting-Bonus-Plan'!C26&gt;100,'Reyting-Bonus-Plan'!D26&gt;1000),"Yellow","Red"))</f>
        <v>Yellow</v>
      </c>
      <c r="F26" s="10">
        <f t="shared" si="0"/>
        <v>71.850000000000009</v>
      </c>
      <c r="G26" s="9">
        <f t="shared" si="1"/>
        <v>99.000000000000014</v>
      </c>
    </row>
    <row r="27" spans="1:7" ht="15.6" x14ac:dyDescent="0.3">
      <c r="A27" s="4" t="s">
        <v>44</v>
      </c>
      <c r="B27" s="9">
        <f>COUNTIFS('Yellow taxi 13-19 February 2023'!$E:$E,'Reyting-Bonus-Plan'!$A27,'Yellow taxi 13-19 February 2023'!$H:$H,"&lt;&gt;"&amp;"0")</f>
        <v>92</v>
      </c>
      <c r="C27" s="9">
        <f>SUMIFS('Yellow taxi 13-19 February 2023'!$G:$G,'Yellow taxi 13-19 February 2023'!$E:$E,'Reyting-Bonus-Plan'!$A27,'Yellow taxi 13-19 February 2023'!$H:$H,"&lt;&gt;"&amp;"0")</f>
        <v>127</v>
      </c>
      <c r="D27" s="14">
        <f>SUMIFS('Yellow taxi 13-19 February 2023'!$O:$O,'Yellow taxi 13-19 February 2023'!$E:$E,'Reyting-Bonus-Plan'!$A27,'Yellow taxi 13-19 February 2023'!$H:$H,"&lt;&gt;"&amp;"0")</f>
        <v>1436</v>
      </c>
      <c r="E27" s="9" t="str">
        <f>IF(OR(AND('Aktiv qalma müddəti'!C27&gt;5,'Reyting-Bonus-Plan'!B27&gt;100),'Reyting-Bonus-Plan'!C27&gt;120,'Reyting-Bonus-Plan'!D27&gt;1500),"Green",IF(OR(AND('Aktiv qalma müddəti'!$C27&gt;4,'Reyting-Bonus-Plan'!B27&gt;80),'Reyting-Bonus-Plan'!C27&gt;100,'Reyting-Bonus-Plan'!D27&gt;1000),"Yellow","Red"))</f>
        <v>Green</v>
      </c>
      <c r="F27" s="10">
        <f t="shared" si="0"/>
        <v>143.6</v>
      </c>
      <c r="G27" s="9">
        <f t="shared" si="1"/>
        <v>92</v>
      </c>
    </row>
    <row r="28" spans="1:7" ht="15.6" x14ac:dyDescent="0.3">
      <c r="A28" s="4" t="s">
        <v>45</v>
      </c>
      <c r="B28" s="9">
        <f>COUNTIFS('Yellow taxi 13-19 February 2023'!$E:$E,'Reyting-Bonus-Plan'!$A28,'Yellow taxi 13-19 February 2023'!$H:$H,"&lt;&gt;"&amp;"0")</f>
        <v>102</v>
      </c>
      <c r="C28" s="9">
        <f>SUMIFS('Yellow taxi 13-19 February 2023'!$G:$G,'Yellow taxi 13-19 February 2023'!$E:$E,'Reyting-Bonus-Plan'!$A28,'Yellow taxi 13-19 February 2023'!$H:$H,"&lt;&gt;"&amp;"0")</f>
        <v>134</v>
      </c>
      <c r="D28" s="14">
        <f>SUMIFS('Yellow taxi 13-19 February 2023'!$O:$O,'Yellow taxi 13-19 February 2023'!$E:$E,'Reyting-Bonus-Plan'!$A28,'Yellow taxi 13-19 February 2023'!$H:$H,"&lt;&gt;"&amp;"0")</f>
        <v>1756</v>
      </c>
      <c r="E28" s="9" t="str">
        <f>IF(OR(AND('Aktiv qalma müddəti'!C28&gt;5,'Reyting-Bonus-Plan'!B28&gt;100),'Reyting-Bonus-Plan'!C28&gt;120,'Reyting-Bonus-Plan'!D28&gt;1500),"Green",IF(OR(AND('Aktiv qalma müddəti'!$C28&gt;4,'Reyting-Bonus-Plan'!B28&gt;80),'Reyting-Bonus-Plan'!C28&gt;100,'Reyting-Bonus-Plan'!D28&gt;1000),"Yellow","Red"))</f>
        <v>Green</v>
      </c>
      <c r="F28" s="10">
        <f t="shared" si="0"/>
        <v>175.60000000000002</v>
      </c>
      <c r="G28" s="9">
        <f t="shared" si="1"/>
        <v>102</v>
      </c>
    </row>
    <row r="29" spans="1:7" ht="15.6" x14ac:dyDescent="0.3">
      <c r="A29" s="4" t="s">
        <v>47</v>
      </c>
      <c r="B29" s="9">
        <f>COUNTIFS('Yellow taxi 13-19 February 2023'!$E:$E,'Reyting-Bonus-Plan'!$A29,'Yellow taxi 13-19 February 2023'!$H:$H,"&lt;&gt;"&amp;"0")</f>
        <v>124</v>
      </c>
      <c r="C29" s="9">
        <f>SUMIFS('Yellow taxi 13-19 February 2023'!$G:$G,'Yellow taxi 13-19 February 2023'!$E:$E,'Reyting-Bonus-Plan'!$A29,'Yellow taxi 13-19 February 2023'!$H:$H,"&lt;&gt;"&amp;"0")</f>
        <v>181</v>
      </c>
      <c r="D29" s="14">
        <f>SUMIFS('Yellow taxi 13-19 February 2023'!$O:$O,'Yellow taxi 13-19 February 2023'!$E:$E,'Reyting-Bonus-Plan'!$A29,'Yellow taxi 13-19 February 2023'!$H:$H,"&lt;&gt;"&amp;"0")</f>
        <v>2198</v>
      </c>
      <c r="E29" s="9" t="str">
        <f>IF(OR(AND('Aktiv qalma müddəti'!C29&gt;5,'Reyting-Bonus-Plan'!B29&gt;100),'Reyting-Bonus-Plan'!C29&gt;120,'Reyting-Bonus-Plan'!D29&gt;1500),"Green",IF(OR(AND('Aktiv qalma müddəti'!$C29&gt;4,'Reyting-Bonus-Plan'!B29&gt;80),'Reyting-Bonus-Plan'!C29&gt;100,'Reyting-Bonus-Plan'!D29&gt;1000),"Yellow","Red"))</f>
        <v>Green</v>
      </c>
      <c r="F29" s="10">
        <f t="shared" si="0"/>
        <v>219.8</v>
      </c>
      <c r="G29" s="9">
        <f t="shared" si="1"/>
        <v>124</v>
      </c>
    </row>
    <row r="30" spans="1:7" ht="15.6" x14ac:dyDescent="0.3">
      <c r="A30" s="4" t="s">
        <v>48</v>
      </c>
      <c r="B30" s="9">
        <f>COUNTIFS('Yellow taxi 13-19 February 2023'!$E:$E,'Reyting-Bonus-Plan'!$A30,'Yellow taxi 13-19 February 2023'!$H:$H,"&lt;&gt;"&amp;"0")</f>
        <v>55</v>
      </c>
      <c r="C30" s="9">
        <f>SUMIFS('Yellow taxi 13-19 February 2023'!$G:$G,'Yellow taxi 13-19 February 2023'!$E:$E,'Reyting-Bonus-Plan'!$A30,'Yellow taxi 13-19 February 2023'!$H:$H,"&lt;&gt;"&amp;"0")</f>
        <v>71</v>
      </c>
      <c r="D30" s="14">
        <f>SUMIFS('Yellow taxi 13-19 February 2023'!$O:$O,'Yellow taxi 13-19 February 2023'!$E:$E,'Reyting-Bonus-Plan'!$A30,'Yellow taxi 13-19 February 2023'!$H:$H,"&lt;&gt;"&amp;"0")</f>
        <v>914</v>
      </c>
      <c r="E30" s="9" t="str">
        <f>IF(OR(AND('Aktiv qalma müddəti'!C30&gt;5,'Reyting-Bonus-Plan'!B30&gt;100),'Reyting-Bonus-Plan'!C30&gt;120,'Reyting-Bonus-Plan'!D30&gt;1500),"Green",IF(OR(AND('Aktiv qalma müddəti'!$C30&gt;4,'Reyting-Bonus-Plan'!B30&gt;80),'Reyting-Bonus-Plan'!C30&gt;100,'Reyting-Bonus-Plan'!D30&gt;1000),"Yellow","Red"))</f>
        <v>Red</v>
      </c>
      <c r="F30" s="10" t="str">
        <f t="shared" si="0"/>
        <v>-</v>
      </c>
      <c r="G30" s="9">
        <f t="shared" si="1"/>
        <v>71.5</v>
      </c>
    </row>
    <row r="31" spans="1:7" ht="15.6" x14ac:dyDescent="0.3">
      <c r="A31" s="4" t="s">
        <v>49</v>
      </c>
      <c r="B31" s="9">
        <f>COUNTIFS('Yellow taxi 13-19 February 2023'!$E:$E,'Reyting-Bonus-Plan'!$A31,'Yellow taxi 13-19 February 2023'!$H:$H,"&lt;&gt;"&amp;"0")</f>
        <v>104</v>
      </c>
      <c r="C31" s="9">
        <f>SUMIFS('Yellow taxi 13-19 February 2023'!$G:$G,'Yellow taxi 13-19 February 2023'!$E:$E,'Reyting-Bonus-Plan'!$A31,'Yellow taxi 13-19 February 2023'!$H:$H,"&lt;&gt;"&amp;"0")</f>
        <v>135</v>
      </c>
      <c r="D31" s="14">
        <f>SUMIFS('Yellow taxi 13-19 February 2023'!$O:$O,'Yellow taxi 13-19 February 2023'!$E:$E,'Reyting-Bonus-Plan'!$A31,'Yellow taxi 13-19 February 2023'!$H:$H,"&lt;&gt;"&amp;"0")</f>
        <v>1620</v>
      </c>
      <c r="E31" s="9" t="str">
        <f>IF(OR(AND('Aktiv qalma müddəti'!C31&gt;5,'Reyting-Bonus-Plan'!B31&gt;100),'Reyting-Bonus-Plan'!C31&gt;120,'Reyting-Bonus-Plan'!D31&gt;1500),"Green",IF(OR(AND('Aktiv qalma müddəti'!$C31&gt;4,'Reyting-Bonus-Plan'!B31&gt;80),'Reyting-Bonus-Plan'!C31&gt;100,'Reyting-Bonus-Plan'!D31&gt;1000),"Yellow","Red"))</f>
        <v>Green</v>
      </c>
      <c r="F31" s="10">
        <f t="shared" si="0"/>
        <v>162</v>
      </c>
      <c r="G31" s="9">
        <f t="shared" si="1"/>
        <v>104</v>
      </c>
    </row>
    <row r="32" spans="1:7" ht="15.6" x14ac:dyDescent="0.3">
      <c r="A32" s="4" t="s">
        <v>50</v>
      </c>
      <c r="B32" s="9">
        <f>COUNTIFS('Yellow taxi 13-19 February 2023'!$E:$E,'Reyting-Bonus-Plan'!$A32,'Yellow taxi 13-19 February 2023'!$H:$H,"&lt;&gt;"&amp;"0")</f>
        <v>54</v>
      </c>
      <c r="C32" s="9">
        <f>SUMIFS('Yellow taxi 13-19 February 2023'!$G:$G,'Yellow taxi 13-19 February 2023'!$E:$E,'Reyting-Bonus-Plan'!$A32,'Yellow taxi 13-19 February 2023'!$H:$H,"&lt;&gt;"&amp;"0")</f>
        <v>72</v>
      </c>
      <c r="D32" s="14">
        <f>SUMIFS('Yellow taxi 13-19 February 2023'!$O:$O,'Yellow taxi 13-19 February 2023'!$E:$E,'Reyting-Bonus-Plan'!$A32,'Yellow taxi 13-19 February 2023'!$H:$H,"&lt;&gt;"&amp;"0")</f>
        <v>968</v>
      </c>
      <c r="E32" s="9" t="str">
        <f>IF(OR(AND('Aktiv qalma müddəti'!C32&gt;5,'Reyting-Bonus-Plan'!B32&gt;100),'Reyting-Bonus-Plan'!C32&gt;120,'Reyting-Bonus-Plan'!D32&gt;1500),"Green",IF(OR(AND('Aktiv qalma müddəti'!$C32&gt;4,'Reyting-Bonus-Plan'!B32&gt;80),'Reyting-Bonus-Plan'!C32&gt;100,'Reyting-Bonus-Plan'!D32&gt;1000),"Yellow","Red"))</f>
        <v>Red</v>
      </c>
      <c r="F32" s="10" t="str">
        <f t="shared" si="0"/>
        <v>-</v>
      </c>
      <c r="G32" s="9">
        <f t="shared" si="1"/>
        <v>70.2</v>
      </c>
    </row>
    <row r="33" spans="1:7" ht="15.6" x14ac:dyDescent="0.3">
      <c r="A33" s="4" t="s">
        <v>51</v>
      </c>
      <c r="B33" s="9">
        <f>COUNTIFS('Yellow taxi 13-19 February 2023'!$E:$E,'Reyting-Bonus-Plan'!$A33,'Yellow taxi 13-19 February 2023'!$H:$H,"&lt;&gt;"&amp;"0")</f>
        <v>97</v>
      </c>
      <c r="C33" s="9">
        <f>SUMIFS('Yellow taxi 13-19 February 2023'!$G:$G,'Yellow taxi 13-19 February 2023'!$E:$E,'Reyting-Bonus-Plan'!$A33,'Yellow taxi 13-19 February 2023'!$H:$H,"&lt;&gt;"&amp;"0")</f>
        <v>123</v>
      </c>
      <c r="D33" s="14">
        <f>SUMIFS('Yellow taxi 13-19 February 2023'!$O:$O,'Yellow taxi 13-19 February 2023'!$E:$E,'Reyting-Bonus-Plan'!$A33,'Yellow taxi 13-19 February 2023'!$H:$H,"&lt;&gt;"&amp;"0")</f>
        <v>1774</v>
      </c>
      <c r="E33" s="9" t="str">
        <f>IF(OR(AND('Aktiv qalma müddəti'!C33&gt;5,'Reyting-Bonus-Plan'!B33&gt;100),'Reyting-Bonus-Plan'!C33&gt;120,'Reyting-Bonus-Plan'!D33&gt;1500),"Green",IF(OR(AND('Aktiv qalma müddəti'!$C33&gt;4,'Reyting-Bonus-Plan'!B33&gt;80),'Reyting-Bonus-Plan'!C33&gt;100,'Reyting-Bonus-Plan'!D33&gt;1000),"Yellow","Red"))</f>
        <v>Green</v>
      </c>
      <c r="F33" s="10">
        <f t="shared" si="0"/>
        <v>177.4</v>
      </c>
      <c r="G33" s="9">
        <f t="shared" si="1"/>
        <v>97</v>
      </c>
    </row>
    <row r="34" spans="1:7" ht="15.6" x14ac:dyDescent="0.3">
      <c r="A34" s="4" t="s">
        <v>52</v>
      </c>
      <c r="B34" s="9">
        <f>COUNTIFS('Yellow taxi 13-19 February 2023'!$E:$E,'Reyting-Bonus-Plan'!$A34,'Yellow taxi 13-19 February 2023'!$H:$H,"&lt;&gt;"&amp;"0")</f>
        <v>47</v>
      </c>
      <c r="C34" s="9">
        <f>SUMIFS('Yellow taxi 13-19 February 2023'!$G:$G,'Yellow taxi 13-19 February 2023'!$E:$E,'Reyting-Bonus-Plan'!$A34,'Yellow taxi 13-19 February 2023'!$H:$H,"&lt;&gt;"&amp;"0")</f>
        <v>59</v>
      </c>
      <c r="D34" s="14">
        <f>SUMIFS('Yellow taxi 13-19 February 2023'!$O:$O,'Yellow taxi 13-19 February 2023'!$E:$E,'Reyting-Bonus-Plan'!$A34,'Yellow taxi 13-19 February 2023'!$H:$H,"&lt;&gt;"&amp;"0")</f>
        <v>752</v>
      </c>
      <c r="E34" s="9" t="str">
        <f>IF(OR(AND('Aktiv qalma müddəti'!C34&gt;5,'Reyting-Bonus-Plan'!B34&gt;100),'Reyting-Bonus-Plan'!C34&gt;120,'Reyting-Bonus-Plan'!D34&gt;1500),"Green",IF(OR(AND('Aktiv qalma müddəti'!$C34&gt;4,'Reyting-Bonus-Plan'!B34&gt;80),'Reyting-Bonus-Plan'!C34&gt;100,'Reyting-Bonus-Plan'!D34&gt;1000),"Yellow","Red"))</f>
        <v>Red</v>
      </c>
      <c r="F34" s="10" t="str">
        <f t="shared" ref="F34:F55" si="2">IF(E34="Green",D34*10%,IF(E34="Yellow",D34*5%,"-"))</f>
        <v>-</v>
      </c>
      <c r="G34" s="9">
        <f t="shared" ref="G34:G55" si="3">IF(E34="Green",B34,IF(E34="Yellow",B34*110%,B34*130%))</f>
        <v>61.1</v>
      </c>
    </row>
    <row r="35" spans="1:7" ht="15.6" x14ac:dyDescent="0.3">
      <c r="A35" s="4" t="s">
        <v>53</v>
      </c>
      <c r="B35" s="9">
        <f>COUNTIFS('Yellow taxi 13-19 February 2023'!$E:$E,'Reyting-Bonus-Plan'!$A35,'Yellow taxi 13-19 February 2023'!$H:$H,"&lt;&gt;"&amp;"0")</f>
        <v>104</v>
      </c>
      <c r="C35" s="9">
        <f>SUMIFS('Yellow taxi 13-19 February 2023'!$G:$G,'Yellow taxi 13-19 February 2023'!$E:$E,'Reyting-Bonus-Plan'!$A35,'Yellow taxi 13-19 February 2023'!$H:$H,"&lt;&gt;"&amp;"0")</f>
        <v>144</v>
      </c>
      <c r="D35" s="14">
        <f>SUMIFS('Yellow taxi 13-19 February 2023'!$O:$O,'Yellow taxi 13-19 February 2023'!$E:$E,'Reyting-Bonus-Plan'!$A35,'Yellow taxi 13-19 February 2023'!$H:$H,"&lt;&gt;"&amp;"0")</f>
        <v>2040</v>
      </c>
      <c r="E35" s="9" t="str">
        <f>IF(OR(AND('Aktiv qalma müddəti'!C35&gt;5,'Reyting-Bonus-Plan'!B35&gt;100),'Reyting-Bonus-Plan'!C35&gt;120,'Reyting-Bonus-Plan'!D35&gt;1500),"Green",IF(OR(AND('Aktiv qalma müddəti'!$C35&gt;4,'Reyting-Bonus-Plan'!B35&gt;80),'Reyting-Bonus-Plan'!C35&gt;100,'Reyting-Bonus-Plan'!D35&gt;1000),"Yellow","Red"))</f>
        <v>Green</v>
      </c>
      <c r="F35" s="10">
        <f t="shared" si="2"/>
        <v>204</v>
      </c>
      <c r="G35" s="9">
        <f t="shared" si="3"/>
        <v>104</v>
      </c>
    </row>
    <row r="36" spans="1:7" ht="15.6" x14ac:dyDescent="0.3">
      <c r="A36" s="4" t="s">
        <v>54</v>
      </c>
      <c r="B36" s="9">
        <f>COUNTIFS('Yellow taxi 13-19 February 2023'!$E:$E,'Reyting-Bonus-Plan'!$A36,'Yellow taxi 13-19 February 2023'!$H:$H,"&lt;&gt;"&amp;"0")</f>
        <v>51</v>
      </c>
      <c r="C36" s="9">
        <f>SUMIFS('Yellow taxi 13-19 February 2023'!$G:$G,'Yellow taxi 13-19 February 2023'!$E:$E,'Reyting-Bonus-Plan'!$A36,'Yellow taxi 13-19 February 2023'!$H:$H,"&lt;&gt;"&amp;"0")</f>
        <v>71</v>
      </c>
      <c r="D36" s="14">
        <f>SUMIFS('Yellow taxi 13-19 February 2023'!$O:$O,'Yellow taxi 13-19 February 2023'!$E:$E,'Reyting-Bonus-Plan'!$A36,'Yellow taxi 13-19 February 2023'!$H:$H,"&lt;&gt;"&amp;"0")</f>
        <v>986</v>
      </c>
      <c r="E36" s="9" t="str">
        <f>IF(OR(AND('Aktiv qalma müddəti'!C36&gt;5,'Reyting-Bonus-Plan'!B36&gt;100),'Reyting-Bonus-Plan'!C36&gt;120,'Reyting-Bonus-Plan'!D36&gt;1500),"Green",IF(OR(AND('Aktiv qalma müddəti'!$C36&gt;4,'Reyting-Bonus-Plan'!B36&gt;80),'Reyting-Bonus-Plan'!C36&gt;100,'Reyting-Bonus-Plan'!D36&gt;1000),"Yellow","Red"))</f>
        <v>Red</v>
      </c>
      <c r="F36" s="10" t="str">
        <f t="shared" si="2"/>
        <v>-</v>
      </c>
      <c r="G36" s="9">
        <f t="shared" si="3"/>
        <v>66.3</v>
      </c>
    </row>
    <row r="37" spans="1:7" ht="15.6" x14ac:dyDescent="0.3">
      <c r="A37" s="4" t="s">
        <v>55</v>
      </c>
      <c r="B37" s="9">
        <f>COUNTIFS('Yellow taxi 13-19 February 2023'!$E:$E,'Reyting-Bonus-Plan'!$A37,'Yellow taxi 13-19 February 2023'!$H:$H,"&lt;&gt;"&amp;"0")</f>
        <v>48</v>
      </c>
      <c r="C37" s="9">
        <f>SUMIFS('Yellow taxi 13-19 February 2023'!$G:$G,'Yellow taxi 13-19 February 2023'!$E:$E,'Reyting-Bonus-Plan'!$A37,'Yellow taxi 13-19 February 2023'!$H:$H,"&lt;&gt;"&amp;"0")</f>
        <v>69</v>
      </c>
      <c r="D37" s="14">
        <f>SUMIFS('Yellow taxi 13-19 February 2023'!$O:$O,'Yellow taxi 13-19 February 2023'!$E:$E,'Reyting-Bonus-Plan'!$A37,'Yellow taxi 13-19 February 2023'!$H:$H,"&lt;&gt;"&amp;"0")</f>
        <v>541</v>
      </c>
      <c r="E37" s="9" t="str">
        <f>IF(OR(AND('Aktiv qalma müddəti'!C37&gt;5,'Reyting-Bonus-Plan'!B37&gt;100),'Reyting-Bonus-Plan'!C37&gt;120,'Reyting-Bonus-Plan'!D37&gt;1500),"Green",IF(OR(AND('Aktiv qalma müddəti'!$C37&gt;4,'Reyting-Bonus-Plan'!B37&gt;80),'Reyting-Bonus-Plan'!C37&gt;100,'Reyting-Bonus-Plan'!D37&gt;1000),"Yellow","Red"))</f>
        <v>Red</v>
      </c>
      <c r="F37" s="10" t="str">
        <f t="shared" si="2"/>
        <v>-</v>
      </c>
      <c r="G37" s="9">
        <f t="shared" si="3"/>
        <v>62.400000000000006</v>
      </c>
    </row>
    <row r="38" spans="1:7" ht="15.6" x14ac:dyDescent="0.3">
      <c r="A38" s="4" t="s">
        <v>56</v>
      </c>
      <c r="B38" s="9">
        <f>COUNTIFS('Yellow taxi 13-19 February 2023'!$E:$E,'Reyting-Bonus-Plan'!$A38,'Yellow taxi 13-19 February 2023'!$H:$H,"&lt;&gt;"&amp;"0")</f>
        <v>96</v>
      </c>
      <c r="C38" s="9">
        <f>SUMIFS('Yellow taxi 13-19 February 2023'!$G:$G,'Yellow taxi 13-19 February 2023'!$E:$E,'Reyting-Bonus-Plan'!$A38,'Yellow taxi 13-19 February 2023'!$H:$H,"&lt;&gt;"&amp;"0")</f>
        <v>124</v>
      </c>
      <c r="D38" s="14">
        <f>SUMIFS('Yellow taxi 13-19 February 2023'!$O:$O,'Yellow taxi 13-19 February 2023'!$E:$E,'Reyting-Bonus-Plan'!$A38,'Yellow taxi 13-19 February 2023'!$H:$H,"&lt;&gt;"&amp;"0")</f>
        <v>1582</v>
      </c>
      <c r="E38" s="9" t="str">
        <f>IF(OR(AND('Aktiv qalma müddəti'!C38&gt;5,'Reyting-Bonus-Plan'!B38&gt;100),'Reyting-Bonus-Plan'!C38&gt;120,'Reyting-Bonus-Plan'!D38&gt;1500),"Green",IF(OR(AND('Aktiv qalma müddəti'!$C38&gt;4,'Reyting-Bonus-Plan'!B38&gt;80),'Reyting-Bonus-Plan'!C38&gt;100,'Reyting-Bonus-Plan'!D38&gt;1000),"Yellow","Red"))</f>
        <v>Green</v>
      </c>
      <c r="F38" s="10">
        <f t="shared" si="2"/>
        <v>158.20000000000002</v>
      </c>
      <c r="G38" s="9">
        <f t="shared" si="3"/>
        <v>96</v>
      </c>
    </row>
    <row r="39" spans="1:7" ht="15.6" x14ac:dyDescent="0.3">
      <c r="A39" s="4" t="s">
        <v>57</v>
      </c>
      <c r="B39" s="9">
        <f>COUNTIFS('Yellow taxi 13-19 February 2023'!$E:$E,'Reyting-Bonus-Plan'!$A39,'Yellow taxi 13-19 February 2023'!$H:$H,"&lt;&gt;"&amp;"0")</f>
        <v>103</v>
      </c>
      <c r="C39" s="9">
        <f>SUMIFS('Yellow taxi 13-19 February 2023'!$G:$G,'Yellow taxi 13-19 February 2023'!$E:$E,'Reyting-Bonus-Plan'!$A39,'Yellow taxi 13-19 February 2023'!$H:$H,"&lt;&gt;"&amp;"0")</f>
        <v>137</v>
      </c>
      <c r="D39" s="14">
        <f>SUMIFS('Yellow taxi 13-19 February 2023'!$O:$O,'Yellow taxi 13-19 February 2023'!$E:$E,'Reyting-Bonus-Plan'!$A39,'Yellow taxi 13-19 February 2023'!$H:$H,"&lt;&gt;"&amp;"0")</f>
        <v>1686</v>
      </c>
      <c r="E39" s="9" t="str">
        <f>IF(OR(AND('Aktiv qalma müddəti'!C39&gt;5,'Reyting-Bonus-Plan'!B39&gt;100),'Reyting-Bonus-Plan'!C39&gt;120,'Reyting-Bonus-Plan'!D39&gt;1500),"Green",IF(OR(AND('Aktiv qalma müddəti'!$C39&gt;4,'Reyting-Bonus-Plan'!B39&gt;80),'Reyting-Bonus-Plan'!C39&gt;100,'Reyting-Bonus-Plan'!D39&gt;1000),"Yellow","Red"))</f>
        <v>Green</v>
      </c>
      <c r="F39" s="10">
        <f t="shared" si="2"/>
        <v>168.60000000000002</v>
      </c>
      <c r="G39" s="9">
        <f t="shared" si="3"/>
        <v>103</v>
      </c>
    </row>
    <row r="40" spans="1:7" ht="15.6" x14ac:dyDescent="0.3">
      <c r="A40" s="4" t="s">
        <v>58</v>
      </c>
      <c r="B40" s="9">
        <f>COUNTIFS('Yellow taxi 13-19 February 2023'!$E:$E,'Reyting-Bonus-Plan'!$A40,'Yellow taxi 13-19 February 2023'!$H:$H,"&lt;&gt;"&amp;"0")</f>
        <v>103</v>
      </c>
      <c r="C40" s="9">
        <f>SUMIFS('Yellow taxi 13-19 February 2023'!$G:$G,'Yellow taxi 13-19 February 2023'!$E:$E,'Reyting-Bonus-Plan'!$A40,'Yellow taxi 13-19 February 2023'!$H:$H,"&lt;&gt;"&amp;"0")</f>
        <v>136</v>
      </c>
      <c r="D40" s="14">
        <f>SUMIFS('Yellow taxi 13-19 February 2023'!$O:$O,'Yellow taxi 13-19 February 2023'!$E:$E,'Reyting-Bonus-Plan'!$A40,'Yellow taxi 13-19 February 2023'!$H:$H,"&lt;&gt;"&amp;"0")</f>
        <v>1517</v>
      </c>
      <c r="E40" s="9" t="str">
        <f>IF(OR(AND('Aktiv qalma müddəti'!C40&gt;5,'Reyting-Bonus-Plan'!B40&gt;100),'Reyting-Bonus-Plan'!C40&gt;120,'Reyting-Bonus-Plan'!D40&gt;1500),"Green",IF(OR(AND('Aktiv qalma müddəti'!$C40&gt;4,'Reyting-Bonus-Plan'!B40&gt;80),'Reyting-Bonus-Plan'!C40&gt;100,'Reyting-Bonus-Plan'!D40&gt;1000),"Yellow","Red"))</f>
        <v>Green</v>
      </c>
      <c r="F40" s="10">
        <f t="shared" si="2"/>
        <v>151.70000000000002</v>
      </c>
      <c r="G40" s="9">
        <f t="shared" si="3"/>
        <v>103</v>
      </c>
    </row>
    <row r="41" spans="1:7" ht="15.6" x14ac:dyDescent="0.3">
      <c r="A41" s="4" t="s">
        <v>59</v>
      </c>
      <c r="B41" s="9">
        <f>COUNTIFS('Yellow taxi 13-19 February 2023'!$E:$E,'Reyting-Bonus-Plan'!$A41,'Yellow taxi 13-19 February 2023'!$H:$H,"&lt;&gt;"&amp;"0")</f>
        <v>94</v>
      </c>
      <c r="C41" s="9">
        <f>SUMIFS('Yellow taxi 13-19 February 2023'!$G:$G,'Yellow taxi 13-19 February 2023'!$E:$E,'Reyting-Bonus-Plan'!$A41,'Yellow taxi 13-19 February 2023'!$H:$H,"&lt;&gt;"&amp;"0")</f>
        <v>132</v>
      </c>
      <c r="D41" s="14">
        <f>SUMIFS('Yellow taxi 13-19 February 2023'!$O:$O,'Yellow taxi 13-19 February 2023'!$E:$E,'Reyting-Bonus-Plan'!$A41,'Yellow taxi 13-19 February 2023'!$H:$H,"&lt;&gt;"&amp;"0")</f>
        <v>1487</v>
      </c>
      <c r="E41" s="9" t="str">
        <f>IF(OR(AND('Aktiv qalma müddəti'!C41&gt;5,'Reyting-Bonus-Plan'!B41&gt;100),'Reyting-Bonus-Plan'!C41&gt;120,'Reyting-Bonus-Plan'!D41&gt;1500),"Green",IF(OR(AND('Aktiv qalma müddəti'!$C41&gt;4,'Reyting-Bonus-Plan'!B41&gt;80),'Reyting-Bonus-Plan'!C41&gt;100,'Reyting-Bonus-Plan'!D41&gt;1000),"Yellow","Red"))</f>
        <v>Green</v>
      </c>
      <c r="F41" s="10">
        <f t="shared" si="2"/>
        <v>148.70000000000002</v>
      </c>
      <c r="G41" s="9">
        <f t="shared" si="3"/>
        <v>94</v>
      </c>
    </row>
    <row r="42" spans="1:7" ht="15.6" x14ac:dyDescent="0.3">
      <c r="A42" s="4" t="s">
        <v>61</v>
      </c>
      <c r="B42" s="9">
        <f>COUNTIFS('Yellow taxi 13-19 February 2023'!$E:$E,'Reyting-Bonus-Plan'!$A42,'Yellow taxi 13-19 February 2023'!$H:$H,"&lt;&gt;"&amp;"0")</f>
        <v>63</v>
      </c>
      <c r="C42" s="9">
        <f>SUMIFS('Yellow taxi 13-19 February 2023'!$G:$G,'Yellow taxi 13-19 February 2023'!$E:$E,'Reyting-Bonus-Plan'!$A42,'Yellow taxi 13-19 February 2023'!$H:$H,"&lt;&gt;"&amp;"0")</f>
        <v>86</v>
      </c>
      <c r="D42" s="14">
        <f>SUMIFS('Yellow taxi 13-19 February 2023'!$O:$O,'Yellow taxi 13-19 February 2023'!$E:$E,'Reyting-Bonus-Plan'!$A42,'Yellow taxi 13-19 February 2023'!$H:$H,"&lt;&gt;"&amp;"0")</f>
        <v>1035</v>
      </c>
      <c r="E42" s="9" t="str">
        <f>IF(OR(AND('Aktiv qalma müddəti'!C42&gt;5,'Reyting-Bonus-Plan'!B42&gt;100),'Reyting-Bonus-Plan'!C42&gt;120,'Reyting-Bonus-Plan'!D42&gt;1500),"Green",IF(OR(AND('Aktiv qalma müddəti'!$C42&gt;4,'Reyting-Bonus-Plan'!B42&gt;80),'Reyting-Bonus-Plan'!C42&gt;100,'Reyting-Bonus-Plan'!D42&gt;1000),"Yellow","Red"))</f>
        <v>Yellow</v>
      </c>
      <c r="F42" s="10">
        <f t="shared" si="2"/>
        <v>51.75</v>
      </c>
      <c r="G42" s="9">
        <f t="shared" si="3"/>
        <v>69.300000000000011</v>
      </c>
    </row>
    <row r="43" spans="1:7" ht="15.6" x14ac:dyDescent="0.3">
      <c r="A43" s="4" t="s">
        <v>63</v>
      </c>
      <c r="B43" s="9">
        <f>COUNTIFS('Yellow taxi 13-19 February 2023'!$E:$E,'Reyting-Bonus-Plan'!$A43,'Yellow taxi 13-19 February 2023'!$H:$H,"&lt;&gt;"&amp;"0")</f>
        <v>103</v>
      </c>
      <c r="C43" s="9">
        <f>SUMIFS('Yellow taxi 13-19 February 2023'!$G:$G,'Yellow taxi 13-19 February 2023'!$E:$E,'Reyting-Bonus-Plan'!$A43,'Yellow taxi 13-19 February 2023'!$H:$H,"&lt;&gt;"&amp;"0")</f>
        <v>153</v>
      </c>
      <c r="D43" s="14">
        <f>SUMIFS('Yellow taxi 13-19 February 2023'!$O:$O,'Yellow taxi 13-19 February 2023'!$E:$E,'Reyting-Bonus-Plan'!$A43,'Yellow taxi 13-19 February 2023'!$H:$H,"&lt;&gt;"&amp;"0")</f>
        <v>1919</v>
      </c>
      <c r="E43" s="9" t="str">
        <f>IF(OR(AND('Aktiv qalma müddəti'!C43&gt;5,'Reyting-Bonus-Plan'!B43&gt;100),'Reyting-Bonus-Plan'!C43&gt;120,'Reyting-Bonus-Plan'!D43&gt;1500),"Green",IF(OR(AND('Aktiv qalma müddəti'!$C43&gt;4,'Reyting-Bonus-Plan'!B43&gt;80),'Reyting-Bonus-Plan'!C43&gt;100,'Reyting-Bonus-Plan'!D43&gt;1000),"Yellow","Red"))</f>
        <v>Green</v>
      </c>
      <c r="F43" s="10">
        <f t="shared" si="2"/>
        <v>191.9</v>
      </c>
      <c r="G43" s="9">
        <f t="shared" si="3"/>
        <v>103</v>
      </c>
    </row>
    <row r="44" spans="1:7" ht="15.6" x14ac:dyDescent="0.3">
      <c r="A44" s="4" t="s">
        <v>64</v>
      </c>
      <c r="B44" s="9">
        <f>COUNTIFS('Yellow taxi 13-19 February 2023'!$E:$E,'Reyting-Bonus-Plan'!$A44,'Yellow taxi 13-19 February 2023'!$H:$H,"&lt;&gt;"&amp;"0")</f>
        <v>51</v>
      </c>
      <c r="C44" s="9">
        <f>SUMIFS('Yellow taxi 13-19 February 2023'!$G:$G,'Yellow taxi 13-19 February 2023'!$E:$E,'Reyting-Bonus-Plan'!$A44,'Yellow taxi 13-19 February 2023'!$H:$H,"&lt;&gt;"&amp;"0")</f>
        <v>73</v>
      </c>
      <c r="D44" s="14">
        <f>SUMIFS('Yellow taxi 13-19 February 2023'!$O:$O,'Yellow taxi 13-19 February 2023'!$E:$E,'Reyting-Bonus-Plan'!$A44,'Yellow taxi 13-19 February 2023'!$H:$H,"&lt;&gt;"&amp;"0")</f>
        <v>1136</v>
      </c>
      <c r="E44" s="9" t="str">
        <f>IF(OR(AND('Aktiv qalma müddəti'!C44&gt;5,'Reyting-Bonus-Plan'!B44&gt;100),'Reyting-Bonus-Plan'!C44&gt;120,'Reyting-Bonus-Plan'!D44&gt;1500),"Green",IF(OR(AND('Aktiv qalma müddəti'!$C44&gt;4,'Reyting-Bonus-Plan'!B44&gt;80),'Reyting-Bonus-Plan'!C44&gt;100,'Reyting-Bonus-Plan'!D44&gt;1000),"Yellow","Red"))</f>
        <v>Yellow</v>
      </c>
      <c r="F44" s="10">
        <f t="shared" si="2"/>
        <v>56.800000000000004</v>
      </c>
      <c r="G44" s="9">
        <f t="shared" si="3"/>
        <v>56.1</v>
      </c>
    </row>
    <row r="45" spans="1:7" ht="15.6" x14ac:dyDescent="0.3">
      <c r="A45" s="4" t="s">
        <v>65</v>
      </c>
      <c r="B45" s="9">
        <f>COUNTIFS('Yellow taxi 13-19 February 2023'!$E:$E,'Reyting-Bonus-Plan'!$A45,'Yellow taxi 13-19 February 2023'!$H:$H,"&lt;&gt;"&amp;"0")</f>
        <v>106</v>
      </c>
      <c r="C45" s="9">
        <f>SUMIFS('Yellow taxi 13-19 February 2023'!$G:$G,'Yellow taxi 13-19 February 2023'!$E:$E,'Reyting-Bonus-Plan'!$A45,'Yellow taxi 13-19 February 2023'!$H:$H,"&lt;&gt;"&amp;"0")</f>
        <v>134</v>
      </c>
      <c r="D45" s="14">
        <f>SUMIFS('Yellow taxi 13-19 February 2023'!$O:$O,'Yellow taxi 13-19 February 2023'!$E:$E,'Reyting-Bonus-Plan'!$A45,'Yellow taxi 13-19 February 2023'!$H:$H,"&lt;&gt;"&amp;"0")</f>
        <v>1568</v>
      </c>
      <c r="E45" s="9" t="str">
        <f>IF(OR(AND('Aktiv qalma müddəti'!C45&gt;5,'Reyting-Bonus-Plan'!B45&gt;100),'Reyting-Bonus-Plan'!C45&gt;120,'Reyting-Bonus-Plan'!D45&gt;1500),"Green",IF(OR(AND('Aktiv qalma müddəti'!$C45&gt;4,'Reyting-Bonus-Plan'!B45&gt;80),'Reyting-Bonus-Plan'!C45&gt;100,'Reyting-Bonus-Plan'!D45&gt;1000),"Yellow","Red"))</f>
        <v>Green</v>
      </c>
      <c r="F45" s="10">
        <f t="shared" si="2"/>
        <v>156.80000000000001</v>
      </c>
      <c r="G45" s="9">
        <f t="shared" si="3"/>
        <v>106</v>
      </c>
    </row>
    <row r="46" spans="1:7" ht="15.6" x14ac:dyDescent="0.3">
      <c r="A46" s="4" t="s">
        <v>66</v>
      </c>
      <c r="B46" s="9">
        <f>COUNTIFS('Yellow taxi 13-19 February 2023'!$E:$E,'Reyting-Bonus-Plan'!$A46,'Yellow taxi 13-19 February 2023'!$H:$H,"&lt;&gt;"&amp;"0")</f>
        <v>51</v>
      </c>
      <c r="C46" s="9">
        <f>SUMIFS('Yellow taxi 13-19 February 2023'!$G:$G,'Yellow taxi 13-19 February 2023'!$E:$E,'Reyting-Bonus-Plan'!$A46,'Yellow taxi 13-19 February 2023'!$H:$H,"&lt;&gt;"&amp;"0")</f>
        <v>65</v>
      </c>
      <c r="D46" s="14">
        <f>SUMIFS('Yellow taxi 13-19 February 2023'!$O:$O,'Yellow taxi 13-19 February 2023'!$E:$E,'Reyting-Bonus-Plan'!$A46,'Yellow taxi 13-19 February 2023'!$H:$H,"&lt;&gt;"&amp;"0")</f>
        <v>771</v>
      </c>
      <c r="E46" s="9" t="str">
        <f>IF(OR(AND('Aktiv qalma müddəti'!C46&gt;5,'Reyting-Bonus-Plan'!B46&gt;100),'Reyting-Bonus-Plan'!C46&gt;120,'Reyting-Bonus-Plan'!D46&gt;1500),"Green",IF(OR(AND('Aktiv qalma müddəti'!$C46&gt;4,'Reyting-Bonus-Plan'!B46&gt;80),'Reyting-Bonus-Plan'!C46&gt;100,'Reyting-Bonus-Plan'!D46&gt;1000),"Yellow","Red"))</f>
        <v>Red</v>
      </c>
      <c r="F46" s="10" t="str">
        <f t="shared" si="2"/>
        <v>-</v>
      </c>
      <c r="G46" s="9">
        <f t="shared" si="3"/>
        <v>66.3</v>
      </c>
    </row>
    <row r="47" spans="1:7" ht="15.6" x14ac:dyDescent="0.3">
      <c r="A47" s="4" t="s">
        <v>67</v>
      </c>
      <c r="B47" s="9">
        <f>COUNTIFS('Yellow taxi 13-19 February 2023'!$E:$E,'Reyting-Bonus-Plan'!$A47,'Yellow taxi 13-19 February 2023'!$H:$H,"&lt;&gt;"&amp;"0")</f>
        <v>103</v>
      </c>
      <c r="C47" s="9">
        <f>SUMIFS('Yellow taxi 13-19 February 2023'!$G:$G,'Yellow taxi 13-19 February 2023'!$E:$E,'Reyting-Bonus-Plan'!$A47,'Yellow taxi 13-19 February 2023'!$H:$H,"&lt;&gt;"&amp;"0")</f>
        <v>135</v>
      </c>
      <c r="D47" s="14">
        <f>SUMIFS('Yellow taxi 13-19 February 2023'!$O:$O,'Yellow taxi 13-19 February 2023'!$E:$E,'Reyting-Bonus-Plan'!$A47,'Yellow taxi 13-19 February 2023'!$H:$H,"&lt;&gt;"&amp;"0")</f>
        <v>1925</v>
      </c>
      <c r="E47" s="9" t="str">
        <f>IF(OR(AND('Aktiv qalma müddəti'!C47&gt;5,'Reyting-Bonus-Plan'!B47&gt;100),'Reyting-Bonus-Plan'!C47&gt;120,'Reyting-Bonus-Plan'!D47&gt;1500),"Green",IF(OR(AND('Aktiv qalma müddəti'!$C47&gt;4,'Reyting-Bonus-Plan'!B47&gt;80),'Reyting-Bonus-Plan'!C47&gt;100,'Reyting-Bonus-Plan'!D47&gt;1000),"Yellow","Red"))</f>
        <v>Green</v>
      </c>
      <c r="F47" s="10">
        <f t="shared" si="2"/>
        <v>192.5</v>
      </c>
      <c r="G47" s="9">
        <f t="shared" si="3"/>
        <v>103</v>
      </c>
    </row>
    <row r="48" spans="1:7" ht="15.6" x14ac:dyDescent="0.3">
      <c r="A48" s="4" t="s">
        <v>68</v>
      </c>
      <c r="B48" s="9">
        <f>COUNTIFS('Yellow taxi 13-19 February 2023'!$E:$E,'Reyting-Bonus-Plan'!$A48,'Yellow taxi 13-19 February 2023'!$H:$H,"&lt;&gt;"&amp;"0")</f>
        <v>55</v>
      </c>
      <c r="C48" s="9">
        <f>SUMIFS('Yellow taxi 13-19 February 2023'!$G:$G,'Yellow taxi 13-19 February 2023'!$E:$E,'Reyting-Bonus-Plan'!$A48,'Yellow taxi 13-19 February 2023'!$H:$H,"&lt;&gt;"&amp;"0")</f>
        <v>71</v>
      </c>
      <c r="D48" s="14">
        <f>SUMIFS('Yellow taxi 13-19 February 2023'!$O:$O,'Yellow taxi 13-19 February 2023'!$E:$E,'Reyting-Bonus-Plan'!$A48,'Yellow taxi 13-19 February 2023'!$H:$H,"&lt;&gt;"&amp;"0")</f>
        <v>843</v>
      </c>
      <c r="E48" s="9" t="str">
        <f>IF(OR(AND('Aktiv qalma müddəti'!C48&gt;5,'Reyting-Bonus-Plan'!B48&gt;100),'Reyting-Bonus-Plan'!C48&gt;120,'Reyting-Bonus-Plan'!D48&gt;1500),"Green",IF(OR(AND('Aktiv qalma müddəti'!$C48&gt;4,'Reyting-Bonus-Plan'!B48&gt;80),'Reyting-Bonus-Plan'!C48&gt;100,'Reyting-Bonus-Plan'!D48&gt;1000),"Yellow","Red"))</f>
        <v>Red</v>
      </c>
      <c r="F48" s="10" t="str">
        <f t="shared" si="2"/>
        <v>-</v>
      </c>
      <c r="G48" s="9">
        <f t="shared" si="3"/>
        <v>71.5</v>
      </c>
    </row>
    <row r="49" spans="1:7" ht="15.6" x14ac:dyDescent="0.3">
      <c r="A49" s="4" t="s">
        <v>69</v>
      </c>
      <c r="B49" s="9">
        <f>COUNTIFS('Yellow taxi 13-19 February 2023'!$E:$E,'Reyting-Bonus-Plan'!$A49,'Yellow taxi 13-19 February 2023'!$H:$H,"&lt;&gt;"&amp;"0")</f>
        <v>47</v>
      </c>
      <c r="C49" s="9">
        <f>SUMIFS('Yellow taxi 13-19 February 2023'!$G:$G,'Yellow taxi 13-19 February 2023'!$E:$E,'Reyting-Bonus-Plan'!$A49,'Yellow taxi 13-19 February 2023'!$H:$H,"&lt;&gt;"&amp;"0")</f>
        <v>69</v>
      </c>
      <c r="D49" s="14">
        <f>SUMIFS('Yellow taxi 13-19 February 2023'!$O:$O,'Yellow taxi 13-19 February 2023'!$E:$E,'Reyting-Bonus-Plan'!$A49,'Yellow taxi 13-19 February 2023'!$H:$H,"&lt;&gt;"&amp;"0")</f>
        <v>772</v>
      </c>
      <c r="E49" s="9" t="str">
        <f>IF(OR(AND('Aktiv qalma müddəti'!C49&gt;5,'Reyting-Bonus-Plan'!B49&gt;100),'Reyting-Bonus-Plan'!C49&gt;120,'Reyting-Bonus-Plan'!D49&gt;1500),"Green",IF(OR(AND('Aktiv qalma müddəti'!$C49&gt;4,'Reyting-Bonus-Plan'!B49&gt;80),'Reyting-Bonus-Plan'!C49&gt;100,'Reyting-Bonus-Plan'!D49&gt;1000),"Yellow","Red"))</f>
        <v>Red</v>
      </c>
      <c r="F49" s="10" t="str">
        <f t="shared" si="2"/>
        <v>-</v>
      </c>
      <c r="G49" s="9">
        <f t="shared" si="3"/>
        <v>61.1</v>
      </c>
    </row>
    <row r="50" spans="1:7" ht="15.6" x14ac:dyDescent="0.3">
      <c r="A50" s="4" t="s">
        <v>70</v>
      </c>
      <c r="B50" s="9">
        <f>COUNTIFS('Yellow taxi 13-19 February 2023'!$E:$E,'Reyting-Bonus-Plan'!$A50,'Yellow taxi 13-19 February 2023'!$H:$H,"&lt;&gt;"&amp;"0")</f>
        <v>66</v>
      </c>
      <c r="C50" s="9">
        <f>SUMIFS('Yellow taxi 13-19 February 2023'!$G:$G,'Yellow taxi 13-19 February 2023'!$E:$E,'Reyting-Bonus-Plan'!$A50,'Yellow taxi 13-19 February 2023'!$H:$H,"&lt;&gt;"&amp;"0")</f>
        <v>93</v>
      </c>
      <c r="D50" s="14">
        <f>SUMIFS('Yellow taxi 13-19 February 2023'!$O:$O,'Yellow taxi 13-19 February 2023'!$E:$E,'Reyting-Bonus-Plan'!$A50,'Yellow taxi 13-19 February 2023'!$H:$H,"&lt;&gt;"&amp;"0")</f>
        <v>1372</v>
      </c>
      <c r="E50" s="9" t="str">
        <f>IF(OR(AND('Aktiv qalma müddəti'!C50&gt;5,'Reyting-Bonus-Plan'!B50&gt;100),'Reyting-Bonus-Plan'!C50&gt;120,'Reyting-Bonus-Plan'!D50&gt;1500),"Green",IF(OR(AND('Aktiv qalma müddəti'!$C50&gt;4,'Reyting-Bonus-Plan'!B50&gt;80),'Reyting-Bonus-Plan'!C50&gt;100,'Reyting-Bonus-Plan'!D50&gt;1000),"Yellow","Red"))</f>
        <v>Yellow</v>
      </c>
      <c r="F50" s="10">
        <f t="shared" si="2"/>
        <v>68.600000000000009</v>
      </c>
      <c r="G50" s="9">
        <f t="shared" si="3"/>
        <v>72.600000000000009</v>
      </c>
    </row>
    <row r="51" spans="1:7" ht="15.6" x14ac:dyDescent="0.3">
      <c r="A51" s="4" t="s">
        <v>72</v>
      </c>
      <c r="B51" s="9">
        <f>COUNTIFS('Yellow taxi 13-19 February 2023'!$E:$E,'Reyting-Bonus-Plan'!$A51,'Yellow taxi 13-19 February 2023'!$H:$H,"&lt;&gt;"&amp;"0")</f>
        <v>108</v>
      </c>
      <c r="C51" s="9">
        <f>SUMIFS('Yellow taxi 13-19 February 2023'!$G:$G,'Yellow taxi 13-19 February 2023'!$E:$E,'Reyting-Bonus-Plan'!$A51,'Yellow taxi 13-19 February 2023'!$H:$H,"&lt;&gt;"&amp;"0")</f>
        <v>141</v>
      </c>
      <c r="D51" s="14">
        <f>SUMIFS('Yellow taxi 13-19 February 2023'!$O:$O,'Yellow taxi 13-19 February 2023'!$E:$E,'Reyting-Bonus-Plan'!$A51,'Yellow taxi 13-19 February 2023'!$H:$H,"&lt;&gt;"&amp;"0")</f>
        <v>1510</v>
      </c>
      <c r="E51" s="9" t="str">
        <f>IF(OR(AND('Aktiv qalma müddəti'!C51&gt;5,'Reyting-Bonus-Plan'!B51&gt;100),'Reyting-Bonus-Plan'!C51&gt;120,'Reyting-Bonus-Plan'!D51&gt;1500),"Green",IF(OR(AND('Aktiv qalma müddəti'!$C51&gt;4,'Reyting-Bonus-Plan'!B51&gt;80),'Reyting-Bonus-Plan'!C51&gt;100,'Reyting-Bonus-Plan'!D51&gt;1000),"Yellow","Red"))</f>
        <v>Green</v>
      </c>
      <c r="F51" s="10">
        <f t="shared" si="2"/>
        <v>151</v>
      </c>
      <c r="G51" s="9">
        <f t="shared" si="3"/>
        <v>108</v>
      </c>
    </row>
    <row r="52" spans="1:7" ht="15.6" x14ac:dyDescent="0.3">
      <c r="A52" s="4" t="s">
        <v>73</v>
      </c>
      <c r="B52" s="9">
        <f>COUNTIFS('Yellow taxi 13-19 February 2023'!$E:$E,'Reyting-Bonus-Plan'!$A52,'Yellow taxi 13-19 February 2023'!$H:$H,"&lt;&gt;"&amp;"0")</f>
        <v>60</v>
      </c>
      <c r="C52" s="9">
        <f>SUMIFS('Yellow taxi 13-19 February 2023'!$G:$G,'Yellow taxi 13-19 February 2023'!$E:$E,'Reyting-Bonus-Plan'!$A52,'Yellow taxi 13-19 February 2023'!$H:$H,"&lt;&gt;"&amp;"0")</f>
        <v>82</v>
      </c>
      <c r="D52" s="14">
        <f>SUMIFS('Yellow taxi 13-19 February 2023'!$O:$O,'Yellow taxi 13-19 February 2023'!$E:$E,'Reyting-Bonus-Plan'!$A52,'Yellow taxi 13-19 February 2023'!$H:$H,"&lt;&gt;"&amp;"0")</f>
        <v>1005</v>
      </c>
      <c r="E52" s="9" t="str">
        <f>IF(OR(AND('Aktiv qalma müddəti'!C52&gt;5,'Reyting-Bonus-Plan'!B52&gt;100),'Reyting-Bonus-Plan'!C52&gt;120,'Reyting-Bonus-Plan'!D52&gt;1500),"Green",IF(OR(AND('Aktiv qalma müddəti'!$C52&gt;4,'Reyting-Bonus-Plan'!B52&gt;80),'Reyting-Bonus-Plan'!C52&gt;100,'Reyting-Bonus-Plan'!D52&gt;1000),"Yellow","Red"))</f>
        <v>Yellow</v>
      </c>
      <c r="F52" s="10">
        <f t="shared" si="2"/>
        <v>50.25</v>
      </c>
      <c r="G52" s="9">
        <f t="shared" si="3"/>
        <v>66</v>
      </c>
    </row>
    <row r="53" spans="1:7" ht="15.6" x14ac:dyDescent="0.3">
      <c r="A53" s="4" t="s">
        <v>74</v>
      </c>
      <c r="B53" s="9">
        <f>COUNTIFS('Yellow taxi 13-19 February 2023'!$E:$E,'Reyting-Bonus-Plan'!$A53,'Yellow taxi 13-19 February 2023'!$H:$H,"&lt;&gt;"&amp;"0")</f>
        <v>112</v>
      </c>
      <c r="C53" s="9">
        <f>SUMIFS('Yellow taxi 13-19 February 2023'!$G:$G,'Yellow taxi 13-19 February 2023'!$E:$E,'Reyting-Bonus-Plan'!$A53,'Yellow taxi 13-19 February 2023'!$H:$H,"&lt;&gt;"&amp;"0")</f>
        <v>138</v>
      </c>
      <c r="D53" s="14">
        <f>SUMIFS('Yellow taxi 13-19 February 2023'!$O:$O,'Yellow taxi 13-19 February 2023'!$E:$E,'Reyting-Bonus-Plan'!$A53,'Yellow taxi 13-19 February 2023'!$H:$H,"&lt;&gt;"&amp;"0")</f>
        <v>1507</v>
      </c>
      <c r="E53" s="9" t="str">
        <f>IF(OR(AND('Aktiv qalma müddəti'!C53&gt;5,'Reyting-Bonus-Plan'!B53&gt;100),'Reyting-Bonus-Plan'!C53&gt;120,'Reyting-Bonus-Plan'!D53&gt;1500),"Green",IF(OR(AND('Aktiv qalma müddəti'!$C53&gt;4,'Reyting-Bonus-Plan'!B53&gt;80),'Reyting-Bonus-Plan'!C53&gt;100,'Reyting-Bonus-Plan'!D53&gt;1000),"Yellow","Red"))</f>
        <v>Green</v>
      </c>
      <c r="F53" s="10">
        <f t="shared" si="2"/>
        <v>150.70000000000002</v>
      </c>
      <c r="G53" s="9">
        <f t="shared" si="3"/>
        <v>112</v>
      </c>
    </row>
    <row r="54" spans="1:7" ht="15.6" x14ac:dyDescent="0.3">
      <c r="A54" s="4" t="s">
        <v>75</v>
      </c>
      <c r="B54" s="9">
        <f>COUNTIFS('Yellow taxi 13-19 February 2023'!$E:$E,'Reyting-Bonus-Plan'!$A54,'Yellow taxi 13-19 February 2023'!$H:$H,"&lt;&gt;"&amp;"0")</f>
        <v>90</v>
      </c>
      <c r="C54" s="9">
        <f>SUMIFS('Yellow taxi 13-19 February 2023'!$G:$G,'Yellow taxi 13-19 February 2023'!$E:$E,'Reyting-Bonus-Plan'!$A54,'Yellow taxi 13-19 February 2023'!$H:$H,"&lt;&gt;"&amp;"0")</f>
        <v>124</v>
      </c>
      <c r="D54" s="14">
        <f>SUMIFS('Yellow taxi 13-19 February 2023'!$O:$O,'Yellow taxi 13-19 February 2023'!$E:$E,'Reyting-Bonus-Plan'!$A54,'Yellow taxi 13-19 February 2023'!$H:$H,"&lt;&gt;"&amp;"0")</f>
        <v>1579</v>
      </c>
      <c r="E54" s="9" t="str">
        <f>IF(OR(AND('Aktiv qalma müddəti'!C54&gt;5,'Reyting-Bonus-Plan'!B54&gt;100),'Reyting-Bonus-Plan'!C54&gt;120,'Reyting-Bonus-Plan'!D54&gt;1500),"Green",IF(OR(AND('Aktiv qalma müddəti'!$C54&gt;4,'Reyting-Bonus-Plan'!B54&gt;80),'Reyting-Bonus-Plan'!C54&gt;100,'Reyting-Bonus-Plan'!D54&gt;1000),"Yellow","Red"))</f>
        <v>Green</v>
      </c>
      <c r="F54" s="10">
        <f t="shared" si="2"/>
        <v>157.9</v>
      </c>
      <c r="G54" s="9">
        <f t="shared" si="3"/>
        <v>90</v>
      </c>
    </row>
    <row r="55" spans="1:7" ht="15.6" x14ac:dyDescent="0.3">
      <c r="A55" s="4" t="s">
        <v>76</v>
      </c>
      <c r="B55" s="9">
        <f>COUNTIFS('Yellow taxi 13-19 February 2023'!$E:$E,'Reyting-Bonus-Plan'!$A55,'Yellow taxi 13-19 February 2023'!$H:$H,"&lt;&gt;"&amp;"0")</f>
        <v>92</v>
      </c>
      <c r="C55" s="9">
        <f>SUMIFS('Yellow taxi 13-19 February 2023'!$G:$G,'Yellow taxi 13-19 February 2023'!$E:$E,'Reyting-Bonus-Plan'!$A55,'Yellow taxi 13-19 February 2023'!$H:$H,"&lt;&gt;"&amp;"0")</f>
        <v>124</v>
      </c>
      <c r="D55" s="14">
        <f>SUMIFS('Yellow taxi 13-19 February 2023'!$O:$O,'Yellow taxi 13-19 February 2023'!$E:$E,'Reyting-Bonus-Plan'!$A55,'Yellow taxi 13-19 February 2023'!$H:$H,"&lt;&gt;"&amp;"0")</f>
        <v>1517</v>
      </c>
      <c r="E55" s="9" t="str">
        <f>IF(OR(AND('Aktiv qalma müddəti'!C55&gt;5,'Reyting-Bonus-Plan'!B55&gt;100),'Reyting-Bonus-Plan'!C55&gt;120,'Reyting-Bonus-Plan'!D55&gt;1500),"Green",IF(OR(AND('Aktiv qalma müddəti'!$C55&gt;4,'Reyting-Bonus-Plan'!B55&gt;80),'Reyting-Bonus-Plan'!C55&gt;100,'Reyting-Bonus-Plan'!D55&gt;1000),"Yellow","Red"))</f>
        <v>Green</v>
      </c>
      <c r="F55" s="10">
        <f t="shared" si="2"/>
        <v>151.70000000000002</v>
      </c>
      <c r="G55" s="9">
        <f t="shared" si="3"/>
        <v>92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6EE4C-21BC-4B12-AA09-E5C595CFF159}">
  <dimension ref="A1:D873"/>
  <sheetViews>
    <sheetView workbookViewId="0">
      <selection activeCell="B2" sqref="B2"/>
    </sheetView>
  </sheetViews>
  <sheetFormatPr defaultRowHeight="15" x14ac:dyDescent="0.25"/>
  <cols>
    <col min="1" max="1" width="15.26953125" bestFit="1" customWidth="1"/>
    <col min="2" max="2" width="21.36328125" customWidth="1"/>
    <col min="3" max="3" width="25.54296875" customWidth="1"/>
    <col min="4" max="4" width="30.54296875" bestFit="1" customWidth="1"/>
  </cols>
  <sheetData>
    <row r="1" spans="1:4" ht="15.6" x14ac:dyDescent="0.25">
      <c r="A1" s="4" t="s">
        <v>960</v>
      </c>
      <c r="B1" s="15" t="s">
        <v>958</v>
      </c>
      <c r="C1" s="7" t="s">
        <v>959</v>
      </c>
      <c r="D1" s="7" t="s">
        <v>943</v>
      </c>
    </row>
    <row r="2" spans="1:4" ht="15.6" x14ac:dyDescent="0.3">
      <c r="A2" s="4" t="s">
        <v>142</v>
      </c>
      <c r="B2" s="11">
        <f>COUNTIFS('Yellow taxi 13-19 February 2023'!$F:$F,Kampaniya!$A2,'Yellow taxi 13-19 February 2023'!$H:$H,"&lt;&gt;"&amp;"0")/7</f>
        <v>0.8571428571428571</v>
      </c>
      <c r="C2" s="11">
        <f>SUMIFS('Yellow taxi 13-19 February 2023'!$H:$H,'Yellow taxi 13-19 February 2023'!$F:$F,Kampaniya!$A2)/7</f>
        <v>2.0285714285714289</v>
      </c>
      <c r="D2" s="9" t="str">
        <f>IF(B2&lt;1,"gündəlik bir gedişə 30% endirim",IF(B2&gt;1.5,"10 mildən çox sifarişə 20 faiz endirim",IF(C2&lt;7,"10 mildən çox sifarişə 30 faiz endirim","-")))</f>
        <v>gündəlik bir gedişə 30% endirim</v>
      </c>
    </row>
    <row r="3" spans="1:4" ht="15.6" x14ac:dyDescent="0.3">
      <c r="A3" s="4" t="s">
        <v>194</v>
      </c>
      <c r="B3" s="11">
        <f>COUNTIFS('Yellow taxi 13-19 February 2023'!$F:$F,Kampaniya!$A3,'Yellow taxi 13-19 February 2023'!$H:$H,"&lt;&gt;"&amp;"0")/7</f>
        <v>0.7142857142857143</v>
      </c>
      <c r="C3" s="11">
        <f>SUMIFS('Yellow taxi 13-19 February 2023'!$H:$H,'Yellow taxi 13-19 February 2023'!$F:$F,Kampaniya!$A3)/7</f>
        <v>2.2999999999999998</v>
      </c>
      <c r="D3" s="9" t="str">
        <f t="shared" ref="D2:D65" si="0">IF(B3&lt;1,"gündəlik bir gedişə 30% endirim",IF(B3&gt;1.5,"10 mildən çox sifarişə 20 faiz endirim",IF(C3&lt;7,"10 mildən çox sifarişə 30 faiz endirim","-")))</f>
        <v>gündəlik bir gedişə 30% endirim</v>
      </c>
    </row>
    <row r="4" spans="1:4" ht="15.6" x14ac:dyDescent="0.3">
      <c r="A4" s="4" t="s">
        <v>670</v>
      </c>
      <c r="B4" s="11">
        <f>COUNTIFS('Yellow taxi 13-19 February 2023'!$F:$F,Kampaniya!$A4,'Yellow taxi 13-19 February 2023'!$H:$H,"&lt;&gt;"&amp;"0")/7</f>
        <v>1.4285714285714286</v>
      </c>
      <c r="C4" s="11">
        <f>SUMIFS('Yellow taxi 13-19 February 2023'!$H:$H,'Yellow taxi 13-19 February 2023'!$F:$F,Kampaniya!$A4)/7</f>
        <v>3.285714285714286</v>
      </c>
      <c r="D4" s="9" t="str">
        <f t="shared" si="0"/>
        <v>10 mildən çox sifarişə 30 faiz endirim</v>
      </c>
    </row>
    <row r="5" spans="1:4" ht="15.6" x14ac:dyDescent="0.3">
      <c r="A5" s="4" t="s">
        <v>610</v>
      </c>
      <c r="B5" s="11">
        <f>COUNTIFS('Yellow taxi 13-19 February 2023'!$F:$F,Kampaniya!$A5,'Yellow taxi 13-19 February 2023'!$H:$H,"&lt;&gt;"&amp;"0")/7</f>
        <v>0.8571428571428571</v>
      </c>
      <c r="C5" s="11">
        <f>SUMIFS('Yellow taxi 13-19 February 2023'!$H:$H,'Yellow taxi 13-19 February 2023'!$F:$F,Kampaniya!$A5)/7</f>
        <v>2.3571428571428572</v>
      </c>
      <c r="D5" s="9" t="str">
        <f t="shared" si="0"/>
        <v>gündəlik bir gedişə 30% endirim</v>
      </c>
    </row>
    <row r="6" spans="1:4" ht="15.6" x14ac:dyDescent="0.3">
      <c r="A6" s="4" t="s">
        <v>296</v>
      </c>
      <c r="B6" s="11">
        <f>COUNTIFS('Yellow taxi 13-19 February 2023'!$F:$F,Kampaniya!$A6,'Yellow taxi 13-19 February 2023'!$H:$H,"&lt;&gt;"&amp;"0")/7</f>
        <v>1.4285714285714286</v>
      </c>
      <c r="C6" s="11">
        <f>SUMIFS('Yellow taxi 13-19 February 2023'!$H:$H,'Yellow taxi 13-19 February 2023'!$F:$F,Kampaniya!$A6)/7</f>
        <v>4.6285714285714281</v>
      </c>
      <c r="D6" s="9" t="str">
        <f t="shared" si="0"/>
        <v>10 mildən çox sifarişə 30 faiz endirim</v>
      </c>
    </row>
    <row r="7" spans="1:4" ht="15.6" x14ac:dyDescent="0.3">
      <c r="A7" s="4" t="s">
        <v>589</v>
      </c>
      <c r="B7" s="11">
        <f>COUNTIFS('Yellow taxi 13-19 February 2023'!$F:$F,Kampaniya!$A7,'Yellow taxi 13-19 February 2023'!$H:$H,"&lt;&gt;"&amp;"0")/7</f>
        <v>1.1428571428571428</v>
      </c>
      <c r="C7" s="11">
        <f>SUMIFS('Yellow taxi 13-19 February 2023'!$H:$H,'Yellow taxi 13-19 February 2023'!$F:$F,Kampaniya!$A7)/7</f>
        <v>5.3857142857142852</v>
      </c>
      <c r="D7" s="9" t="str">
        <f t="shared" si="0"/>
        <v>10 mildən çox sifarişə 30 faiz endirim</v>
      </c>
    </row>
    <row r="8" spans="1:4" ht="15.6" x14ac:dyDescent="0.3">
      <c r="A8" s="4" t="s">
        <v>78</v>
      </c>
      <c r="B8" s="11">
        <f>COUNTIFS('Yellow taxi 13-19 February 2023'!$F:$F,Kampaniya!$A8,'Yellow taxi 13-19 February 2023'!$H:$H,"&lt;&gt;"&amp;"0")/7</f>
        <v>0.7142857142857143</v>
      </c>
      <c r="C8" s="11">
        <f>SUMIFS('Yellow taxi 13-19 February 2023'!$H:$H,'Yellow taxi 13-19 February 2023'!$F:$F,Kampaniya!$A8)/7</f>
        <v>1.7714285714285716</v>
      </c>
      <c r="D8" s="9" t="str">
        <f t="shared" si="0"/>
        <v>gündəlik bir gedişə 30% endirim</v>
      </c>
    </row>
    <row r="9" spans="1:4" ht="15.6" x14ac:dyDescent="0.3">
      <c r="A9" s="4" t="s">
        <v>569</v>
      </c>
      <c r="B9" s="11">
        <f>COUNTIFS('Yellow taxi 13-19 February 2023'!$F:$F,Kampaniya!$A9,'Yellow taxi 13-19 February 2023'!$H:$H,"&lt;&gt;"&amp;"0")/7</f>
        <v>0.7142857142857143</v>
      </c>
      <c r="C9" s="11">
        <f>SUMIFS('Yellow taxi 13-19 February 2023'!$H:$H,'Yellow taxi 13-19 February 2023'!$F:$F,Kampaniya!$A9)/7</f>
        <v>4.1285714285714281</v>
      </c>
      <c r="D9" s="9" t="str">
        <f t="shared" si="0"/>
        <v>gündəlik bir gedişə 30% endirim</v>
      </c>
    </row>
    <row r="10" spans="1:4" ht="15.6" x14ac:dyDescent="0.3">
      <c r="A10" s="4" t="s">
        <v>599</v>
      </c>
      <c r="B10" s="11">
        <f>COUNTIFS('Yellow taxi 13-19 February 2023'!$F:$F,Kampaniya!$A10,'Yellow taxi 13-19 February 2023'!$H:$H,"&lt;&gt;"&amp;"0")/7</f>
        <v>0.8571428571428571</v>
      </c>
      <c r="C10" s="11">
        <f>SUMIFS('Yellow taxi 13-19 February 2023'!$H:$H,'Yellow taxi 13-19 February 2023'!$F:$F,Kampaniya!$A10)/7</f>
        <v>4.5428571428571427</v>
      </c>
      <c r="D10" s="9" t="str">
        <f t="shared" si="0"/>
        <v>gündəlik bir gedişə 30% endirim</v>
      </c>
    </row>
    <row r="11" spans="1:4" ht="15.6" x14ac:dyDescent="0.3">
      <c r="A11" s="4" t="s">
        <v>241</v>
      </c>
      <c r="B11" s="11">
        <f>COUNTIFS('Yellow taxi 13-19 February 2023'!$F:$F,Kampaniya!$A11,'Yellow taxi 13-19 February 2023'!$H:$H,"&lt;&gt;"&amp;"0")/7</f>
        <v>1</v>
      </c>
      <c r="C11" s="11">
        <f>SUMIFS('Yellow taxi 13-19 February 2023'!$H:$H,'Yellow taxi 13-19 February 2023'!$F:$F,Kampaniya!$A11)/7</f>
        <v>6.6714285714285708</v>
      </c>
      <c r="D11" s="9" t="str">
        <f t="shared" si="0"/>
        <v>10 mildən çox sifarişə 30 faiz endirim</v>
      </c>
    </row>
    <row r="12" spans="1:4" ht="15.6" x14ac:dyDescent="0.3">
      <c r="A12" s="4" t="s">
        <v>628</v>
      </c>
      <c r="B12" s="11">
        <f>COUNTIFS('Yellow taxi 13-19 February 2023'!$F:$F,Kampaniya!$A12,'Yellow taxi 13-19 February 2023'!$H:$H,"&lt;&gt;"&amp;"0")/7</f>
        <v>0.14285714285714285</v>
      </c>
      <c r="C12" s="11">
        <f>SUMIFS('Yellow taxi 13-19 February 2023'!$H:$H,'Yellow taxi 13-19 February 2023'!$F:$F,Kampaniya!$A12)/7</f>
        <v>0.31428571428571433</v>
      </c>
      <c r="D12" s="9" t="str">
        <f t="shared" si="0"/>
        <v>gündəlik bir gedişə 30% endirim</v>
      </c>
    </row>
    <row r="13" spans="1:4" ht="15.6" x14ac:dyDescent="0.3">
      <c r="A13" s="4" t="s">
        <v>592</v>
      </c>
      <c r="B13" s="11">
        <f>COUNTIFS('Yellow taxi 13-19 February 2023'!$F:$F,Kampaniya!$A13,'Yellow taxi 13-19 February 2023'!$H:$H,"&lt;&gt;"&amp;"0")/7</f>
        <v>0.5714285714285714</v>
      </c>
      <c r="C13" s="11">
        <f>SUMIFS('Yellow taxi 13-19 February 2023'!$H:$H,'Yellow taxi 13-19 February 2023'!$F:$F,Kampaniya!$A13)/7</f>
        <v>3.9142857142857141</v>
      </c>
      <c r="D13" s="9" t="str">
        <f t="shared" si="0"/>
        <v>gündəlik bir gedişə 30% endirim</v>
      </c>
    </row>
    <row r="14" spans="1:4" ht="15.6" x14ac:dyDescent="0.3">
      <c r="A14" s="4" t="s">
        <v>929</v>
      </c>
      <c r="B14" s="11">
        <f>COUNTIFS('Yellow taxi 13-19 February 2023'!$F:$F,Kampaniya!$A14,'Yellow taxi 13-19 February 2023'!$H:$H,"&lt;&gt;"&amp;"0")/7</f>
        <v>0.42857142857142855</v>
      </c>
      <c r="C14" s="11">
        <f>SUMIFS('Yellow taxi 13-19 February 2023'!$H:$H,'Yellow taxi 13-19 February 2023'!$F:$F,Kampaniya!$A14)/7</f>
        <v>0.67142857142857149</v>
      </c>
      <c r="D14" s="9" t="str">
        <f t="shared" si="0"/>
        <v>gündəlik bir gedişə 30% endirim</v>
      </c>
    </row>
    <row r="15" spans="1:4" ht="15.6" x14ac:dyDescent="0.3">
      <c r="A15" s="4" t="s">
        <v>920</v>
      </c>
      <c r="B15" s="11">
        <f>COUNTIFS('Yellow taxi 13-19 February 2023'!$F:$F,Kampaniya!$A15,'Yellow taxi 13-19 February 2023'!$H:$H,"&lt;&gt;"&amp;"0")/7</f>
        <v>0.8571428571428571</v>
      </c>
      <c r="C15" s="11">
        <f>SUMIFS('Yellow taxi 13-19 February 2023'!$H:$H,'Yellow taxi 13-19 February 2023'!$F:$F,Kampaniya!$A15)/7</f>
        <v>7.4285714285714279</v>
      </c>
      <c r="D15" s="9" t="str">
        <f t="shared" si="0"/>
        <v>gündəlik bir gedişə 30% endirim</v>
      </c>
    </row>
    <row r="16" spans="1:4" ht="15.6" x14ac:dyDescent="0.3">
      <c r="A16" s="4" t="s">
        <v>545</v>
      </c>
      <c r="B16" s="11">
        <f>COUNTIFS('Yellow taxi 13-19 February 2023'!$F:$F,Kampaniya!$A16,'Yellow taxi 13-19 February 2023'!$H:$H,"&lt;&gt;"&amp;"0")/7</f>
        <v>0.5714285714285714</v>
      </c>
      <c r="C16" s="11">
        <f>SUMIFS('Yellow taxi 13-19 February 2023'!$H:$H,'Yellow taxi 13-19 February 2023'!$F:$F,Kampaniya!$A16)/7</f>
        <v>4.0714285714285712</v>
      </c>
      <c r="D16" s="9" t="str">
        <f t="shared" si="0"/>
        <v>gündəlik bir gedişə 30% endirim</v>
      </c>
    </row>
    <row r="17" spans="1:4" ht="15.6" x14ac:dyDescent="0.3">
      <c r="A17" s="4" t="s">
        <v>869</v>
      </c>
      <c r="B17" s="11">
        <f>COUNTIFS('Yellow taxi 13-19 February 2023'!$F:$F,Kampaniya!$A17,'Yellow taxi 13-19 February 2023'!$H:$H,"&lt;&gt;"&amp;"0")/7</f>
        <v>0.7142857142857143</v>
      </c>
      <c r="C17" s="11">
        <f>SUMIFS('Yellow taxi 13-19 February 2023'!$H:$H,'Yellow taxi 13-19 February 2023'!$F:$F,Kampaniya!$A17)/7</f>
        <v>4.6714285714285708</v>
      </c>
      <c r="D17" s="9" t="str">
        <f t="shared" si="0"/>
        <v>gündəlik bir gedişə 30% endirim</v>
      </c>
    </row>
    <row r="18" spans="1:4" ht="15.6" x14ac:dyDescent="0.3">
      <c r="A18" s="4" t="s">
        <v>403</v>
      </c>
      <c r="B18" s="11">
        <f>COUNTIFS('Yellow taxi 13-19 February 2023'!$F:$F,Kampaniya!$A18,'Yellow taxi 13-19 February 2023'!$H:$H,"&lt;&gt;"&amp;"0")/7</f>
        <v>0.8571428571428571</v>
      </c>
      <c r="C18" s="11">
        <f>SUMIFS('Yellow taxi 13-19 February 2023'!$H:$H,'Yellow taxi 13-19 February 2023'!$F:$F,Kampaniya!$A18)/7</f>
        <v>1.3714285714285714</v>
      </c>
      <c r="D18" s="9" t="str">
        <f t="shared" si="0"/>
        <v>gündəlik bir gedişə 30% endirim</v>
      </c>
    </row>
    <row r="19" spans="1:4" ht="15.6" x14ac:dyDescent="0.3">
      <c r="A19" s="4" t="s">
        <v>534</v>
      </c>
      <c r="B19" s="11">
        <f>COUNTIFS('Yellow taxi 13-19 February 2023'!$F:$F,Kampaniya!$A19,'Yellow taxi 13-19 February 2023'!$H:$H,"&lt;&gt;"&amp;"0")/7</f>
        <v>0.7142857142857143</v>
      </c>
      <c r="C19" s="11">
        <f>SUMIFS('Yellow taxi 13-19 February 2023'!$H:$H,'Yellow taxi 13-19 February 2023'!$F:$F,Kampaniya!$A19)/7</f>
        <v>2.8714285714285714</v>
      </c>
      <c r="D19" s="9" t="str">
        <f t="shared" si="0"/>
        <v>gündəlik bir gedişə 30% endirim</v>
      </c>
    </row>
    <row r="20" spans="1:4" ht="15.6" x14ac:dyDescent="0.3">
      <c r="A20" s="4" t="s">
        <v>558</v>
      </c>
      <c r="B20" s="11">
        <f>COUNTIFS('Yellow taxi 13-19 February 2023'!$F:$F,Kampaniya!$A20,'Yellow taxi 13-19 February 2023'!$H:$H,"&lt;&gt;"&amp;"0")/7</f>
        <v>0.42857142857142855</v>
      </c>
      <c r="C20" s="11">
        <f>SUMIFS('Yellow taxi 13-19 February 2023'!$H:$H,'Yellow taxi 13-19 February 2023'!$F:$F,Kampaniya!$A20)/7</f>
        <v>1.4000000000000001</v>
      </c>
      <c r="D20" s="9" t="str">
        <f t="shared" si="0"/>
        <v>gündəlik bir gedişə 30% endirim</v>
      </c>
    </row>
    <row r="21" spans="1:4" ht="15.6" x14ac:dyDescent="0.3">
      <c r="A21" s="4" t="s">
        <v>873</v>
      </c>
      <c r="B21" s="11">
        <f>COUNTIFS('Yellow taxi 13-19 February 2023'!$F:$F,Kampaniya!$A21,'Yellow taxi 13-19 February 2023'!$H:$H,"&lt;&gt;"&amp;"0")/7</f>
        <v>0.8571428571428571</v>
      </c>
      <c r="C21" s="11">
        <f>SUMIFS('Yellow taxi 13-19 February 2023'!$H:$H,'Yellow taxi 13-19 February 2023'!$F:$F,Kampaniya!$A21)/7</f>
        <v>3.9428571428571426</v>
      </c>
      <c r="D21" s="9" t="str">
        <f t="shared" si="0"/>
        <v>gündəlik bir gedişə 30% endirim</v>
      </c>
    </row>
    <row r="22" spans="1:4" ht="15.6" x14ac:dyDescent="0.3">
      <c r="A22" s="4" t="s">
        <v>257</v>
      </c>
      <c r="B22" s="11">
        <f>COUNTIFS('Yellow taxi 13-19 February 2023'!$F:$F,Kampaniya!$A22,'Yellow taxi 13-19 February 2023'!$H:$H,"&lt;&gt;"&amp;"0")/7</f>
        <v>0.7142857142857143</v>
      </c>
      <c r="C22" s="11">
        <f>SUMIFS('Yellow taxi 13-19 February 2023'!$H:$H,'Yellow taxi 13-19 February 2023'!$F:$F,Kampaniya!$A22)/7</f>
        <v>5.0142857142857142</v>
      </c>
      <c r="D22" s="9" t="str">
        <f t="shared" si="0"/>
        <v>gündəlik bir gedişə 30% endirim</v>
      </c>
    </row>
    <row r="23" spans="1:4" ht="15.6" x14ac:dyDescent="0.3">
      <c r="A23" s="4" t="s">
        <v>327</v>
      </c>
      <c r="B23" s="11">
        <f>COUNTIFS('Yellow taxi 13-19 February 2023'!$F:$F,Kampaniya!$A23,'Yellow taxi 13-19 February 2023'!$H:$H,"&lt;&gt;"&amp;"0")/7</f>
        <v>0.7142857142857143</v>
      </c>
      <c r="C23" s="11">
        <f>SUMIFS('Yellow taxi 13-19 February 2023'!$H:$H,'Yellow taxi 13-19 February 2023'!$F:$F,Kampaniya!$A23)/7</f>
        <v>2.5714285714285716</v>
      </c>
      <c r="D23" s="9" t="str">
        <f t="shared" si="0"/>
        <v>gündəlik bir gedişə 30% endirim</v>
      </c>
    </row>
    <row r="24" spans="1:4" ht="15.6" x14ac:dyDescent="0.3">
      <c r="A24" s="4" t="s">
        <v>191</v>
      </c>
      <c r="B24" s="11">
        <f>COUNTIFS('Yellow taxi 13-19 February 2023'!$F:$F,Kampaniya!$A24,'Yellow taxi 13-19 February 2023'!$H:$H,"&lt;&gt;"&amp;"0")/7</f>
        <v>0.7142857142857143</v>
      </c>
      <c r="C24" s="11">
        <f>SUMIFS('Yellow taxi 13-19 February 2023'!$H:$H,'Yellow taxi 13-19 February 2023'!$F:$F,Kampaniya!$A24)/7</f>
        <v>3.3285714285714292</v>
      </c>
      <c r="D24" s="9" t="str">
        <f t="shared" si="0"/>
        <v>gündəlik bir gedişə 30% endirim</v>
      </c>
    </row>
    <row r="25" spans="1:4" ht="15.6" x14ac:dyDescent="0.3">
      <c r="A25" s="4" t="s">
        <v>786</v>
      </c>
      <c r="B25" s="11">
        <f>COUNTIFS('Yellow taxi 13-19 February 2023'!$F:$F,Kampaniya!$A25,'Yellow taxi 13-19 February 2023'!$H:$H,"&lt;&gt;"&amp;"0")/7</f>
        <v>1.7142857142857142</v>
      </c>
      <c r="C25" s="11">
        <f>SUMIFS('Yellow taxi 13-19 February 2023'!$H:$H,'Yellow taxi 13-19 February 2023'!$F:$F,Kampaniya!$A25)/7</f>
        <v>5.1857142857142851</v>
      </c>
      <c r="D25" s="9" t="str">
        <f t="shared" si="0"/>
        <v>10 mildən çox sifarişə 20 faiz endirim</v>
      </c>
    </row>
    <row r="26" spans="1:4" ht="15.6" x14ac:dyDescent="0.3">
      <c r="A26" s="4" t="s">
        <v>653</v>
      </c>
      <c r="B26" s="11">
        <f>COUNTIFS('Yellow taxi 13-19 February 2023'!$F:$F,Kampaniya!$A26,'Yellow taxi 13-19 February 2023'!$H:$H,"&lt;&gt;"&amp;"0")/7</f>
        <v>0.8571428571428571</v>
      </c>
      <c r="C26" s="11">
        <f>SUMIFS('Yellow taxi 13-19 February 2023'!$H:$H,'Yellow taxi 13-19 February 2023'!$F:$F,Kampaniya!$A26)/7</f>
        <v>5.8142857142857141</v>
      </c>
      <c r="D26" s="9" t="str">
        <f t="shared" si="0"/>
        <v>gündəlik bir gedişə 30% endirim</v>
      </c>
    </row>
    <row r="27" spans="1:4" ht="15.6" x14ac:dyDescent="0.3">
      <c r="A27" s="4" t="s">
        <v>289</v>
      </c>
      <c r="B27" s="11">
        <f>COUNTIFS('Yellow taxi 13-19 February 2023'!$F:$F,Kampaniya!$A27,'Yellow taxi 13-19 February 2023'!$H:$H,"&lt;&gt;"&amp;"0")/7</f>
        <v>1.2857142857142858</v>
      </c>
      <c r="C27" s="11">
        <f>SUMIFS('Yellow taxi 13-19 February 2023'!$H:$H,'Yellow taxi 13-19 February 2023'!$F:$F,Kampaniya!$A27)/7</f>
        <v>4.3999999999999995</v>
      </c>
      <c r="D27" s="9" t="str">
        <f t="shared" si="0"/>
        <v>10 mildən çox sifarişə 30 faiz endirim</v>
      </c>
    </row>
    <row r="28" spans="1:4" ht="15.6" x14ac:dyDescent="0.3">
      <c r="A28" s="4" t="s">
        <v>492</v>
      </c>
      <c r="B28" s="11">
        <f>COUNTIFS('Yellow taxi 13-19 February 2023'!$F:$F,Kampaniya!$A28,'Yellow taxi 13-19 February 2023'!$H:$H,"&lt;&gt;"&amp;"0")/7</f>
        <v>0.5714285714285714</v>
      </c>
      <c r="C28" s="11">
        <f>SUMIFS('Yellow taxi 13-19 February 2023'!$H:$H,'Yellow taxi 13-19 February 2023'!$F:$F,Kampaniya!$A28)/7</f>
        <v>0.92857142857142849</v>
      </c>
      <c r="D28" s="9" t="str">
        <f t="shared" si="0"/>
        <v>gündəlik bir gedişə 30% endirim</v>
      </c>
    </row>
    <row r="29" spans="1:4" ht="15.6" x14ac:dyDescent="0.3">
      <c r="A29" s="4" t="s">
        <v>512</v>
      </c>
      <c r="B29" s="11">
        <f>COUNTIFS('Yellow taxi 13-19 February 2023'!$F:$F,Kampaniya!$A29,'Yellow taxi 13-19 February 2023'!$H:$H,"&lt;&gt;"&amp;"0")/7</f>
        <v>0.5714285714285714</v>
      </c>
      <c r="C29" s="11">
        <f>SUMIFS('Yellow taxi 13-19 February 2023'!$H:$H,'Yellow taxi 13-19 February 2023'!$F:$F,Kampaniya!$A29)/7</f>
        <v>4</v>
      </c>
      <c r="D29" s="9" t="str">
        <f t="shared" si="0"/>
        <v>gündəlik bir gedişə 30% endirim</v>
      </c>
    </row>
    <row r="30" spans="1:4" ht="15.6" x14ac:dyDescent="0.3">
      <c r="A30" s="4" t="s">
        <v>441</v>
      </c>
      <c r="B30" s="11">
        <f>COUNTIFS('Yellow taxi 13-19 February 2023'!$F:$F,Kampaniya!$A30,'Yellow taxi 13-19 February 2023'!$H:$H,"&lt;&gt;"&amp;"0")/7</f>
        <v>1.1428571428571428</v>
      </c>
      <c r="C30" s="11">
        <f>SUMIFS('Yellow taxi 13-19 February 2023'!$H:$H,'Yellow taxi 13-19 February 2023'!$F:$F,Kampaniya!$A30)/7</f>
        <v>3.4428571428571426</v>
      </c>
      <c r="D30" s="9" t="str">
        <f t="shared" si="0"/>
        <v>10 mildən çox sifarişə 30 faiz endirim</v>
      </c>
    </row>
    <row r="31" spans="1:4" ht="15.6" x14ac:dyDescent="0.3">
      <c r="A31" s="4" t="s">
        <v>691</v>
      </c>
      <c r="B31" s="11">
        <f>COUNTIFS('Yellow taxi 13-19 February 2023'!$F:$F,Kampaniya!$A31,'Yellow taxi 13-19 February 2023'!$H:$H,"&lt;&gt;"&amp;"0")/7</f>
        <v>2.1428571428571428</v>
      </c>
      <c r="C31" s="11">
        <f>SUMIFS('Yellow taxi 13-19 February 2023'!$H:$H,'Yellow taxi 13-19 February 2023'!$F:$F,Kampaniya!$A31)/7</f>
        <v>13.442857142857141</v>
      </c>
      <c r="D31" s="9" t="str">
        <f t="shared" si="0"/>
        <v>10 mildən çox sifarişə 20 faiz endirim</v>
      </c>
    </row>
    <row r="32" spans="1:4" ht="15.6" x14ac:dyDescent="0.3">
      <c r="A32" s="4" t="s">
        <v>466</v>
      </c>
      <c r="B32" s="11">
        <f>COUNTIFS('Yellow taxi 13-19 February 2023'!$F:$F,Kampaniya!$A32,'Yellow taxi 13-19 February 2023'!$H:$H,"&lt;&gt;"&amp;"0")/7</f>
        <v>0.7142857142857143</v>
      </c>
      <c r="C32" s="11">
        <f>SUMIFS('Yellow taxi 13-19 February 2023'!$H:$H,'Yellow taxi 13-19 February 2023'!$F:$F,Kampaniya!$A32)/7</f>
        <v>1.1857142857142855</v>
      </c>
      <c r="D32" s="9" t="str">
        <f t="shared" si="0"/>
        <v>gündəlik bir gedişə 30% endirim</v>
      </c>
    </row>
    <row r="33" spans="1:4" ht="15.6" x14ac:dyDescent="0.3">
      <c r="A33" s="4" t="s">
        <v>902</v>
      </c>
      <c r="B33" s="11">
        <f>COUNTIFS('Yellow taxi 13-19 February 2023'!$F:$F,Kampaniya!$A33,'Yellow taxi 13-19 February 2023'!$H:$H,"&lt;&gt;"&amp;"0")/7</f>
        <v>1.2857142857142858</v>
      </c>
      <c r="C33" s="11">
        <f>SUMIFS('Yellow taxi 13-19 February 2023'!$H:$H,'Yellow taxi 13-19 February 2023'!$F:$F,Kampaniya!$A33)/7</f>
        <v>3.7571428571428571</v>
      </c>
      <c r="D33" s="9" t="str">
        <f t="shared" si="0"/>
        <v>10 mildən çox sifarişə 30 faiz endirim</v>
      </c>
    </row>
    <row r="34" spans="1:4" ht="15.6" x14ac:dyDescent="0.3">
      <c r="A34" s="4" t="s">
        <v>793</v>
      </c>
      <c r="B34" s="11">
        <f>COUNTIFS('Yellow taxi 13-19 February 2023'!$F:$F,Kampaniya!$A34,'Yellow taxi 13-19 February 2023'!$H:$H,"&lt;&gt;"&amp;"0")/7</f>
        <v>0.7142857142857143</v>
      </c>
      <c r="C34" s="11">
        <f>SUMIFS('Yellow taxi 13-19 February 2023'!$H:$H,'Yellow taxi 13-19 February 2023'!$F:$F,Kampaniya!$A34)/7</f>
        <v>1.3285714285714287</v>
      </c>
      <c r="D34" s="9" t="str">
        <f t="shared" si="0"/>
        <v>gündəlik bir gedişə 30% endirim</v>
      </c>
    </row>
    <row r="35" spans="1:4" ht="15.6" x14ac:dyDescent="0.3">
      <c r="A35" s="4" t="s">
        <v>319</v>
      </c>
      <c r="B35" s="11">
        <f>COUNTIFS('Yellow taxi 13-19 February 2023'!$F:$F,Kampaniya!$A35,'Yellow taxi 13-19 February 2023'!$H:$H,"&lt;&gt;"&amp;"0")/7</f>
        <v>0.5714285714285714</v>
      </c>
      <c r="C35" s="11">
        <f>SUMIFS('Yellow taxi 13-19 February 2023'!$H:$H,'Yellow taxi 13-19 February 2023'!$F:$F,Kampaniya!$A35)/7</f>
        <v>3.1285714285714286</v>
      </c>
      <c r="D35" s="9" t="str">
        <f t="shared" si="0"/>
        <v>gündəlik bir gedişə 30% endirim</v>
      </c>
    </row>
    <row r="36" spans="1:4" ht="15.6" x14ac:dyDescent="0.3">
      <c r="A36" s="4" t="s">
        <v>543</v>
      </c>
      <c r="B36" s="11">
        <f>COUNTIFS('Yellow taxi 13-19 February 2023'!$F:$F,Kampaniya!$A36,'Yellow taxi 13-19 February 2023'!$H:$H,"&lt;&gt;"&amp;"0")/7</f>
        <v>1.1428571428571428</v>
      </c>
      <c r="C36" s="11">
        <f>SUMIFS('Yellow taxi 13-19 February 2023'!$H:$H,'Yellow taxi 13-19 February 2023'!$F:$F,Kampaniya!$A36)/7</f>
        <v>3.0857142857142859</v>
      </c>
      <c r="D36" s="9" t="str">
        <f t="shared" si="0"/>
        <v>10 mildən çox sifarişə 30 faiz endirim</v>
      </c>
    </row>
    <row r="37" spans="1:4" ht="15.6" x14ac:dyDescent="0.3">
      <c r="A37" s="4" t="s">
        <v>309</v>
      </c>
      <c r="B37" s="11">
        <f>COUNTIFS('Yellow taxi 13-19 February 2023'!$F:$F,Kampaniya!$A37,'Yellow taxi 13-19 February 2023'!$H:$H,"&lt;&gt;"&amp;"0")/7</f>
        <v>0.42857142857142855</v>
      </c>
      <c r="C37" s="11">
        <f>SUMIFS('Yellow taxi 13-19 February 2023'!$H:$H,'Yellow taxi 13-19 February 2023'!$F:$F,Kampaniya!$A37)/7</f>
        <v>0.32857142857142863</v>
      </c>
      <c r="D37" s="9" t="str">
        <f t="shared" si="0"/>
        <v>gündəlik bir gedişə 30% endirim</v>
      </c>
    </row>
    <row r="38" spans="1:4" ht="15.6" x14ac:dyDescent="0.3">
      <c r="A38" s="4" t="s">
        <v>914</v>
      </c>
      <c r="B38" s="11">
        <f>COUNTIFS('Yellow taxi 13-19 February 2023'!$F:$F,Kampaniya!$A38,'Yellow taxi 13-19 February 2023'!$H:$H,"&lt;&gt;"&amp;"0")/7</f>
        <v>1.1428571428571428</v>
      </c>
      <c r="C38" s="11">
        <f>SUMIFS('Yellow taxi 13-19 February 2023'!$H:$H,'Yellow taxi 13-19 February 2023'!$F:$F,Kampaniya!$A38)/7</f>
        <v>3.3571428571428568</v>
      </c>
      <c r="D38" s="9" t="str">
        <f t="shared" si="0"/>
        <v>10 mildən çox sifarişə 30 faiz endirim</v>
      </c>
    </row>
    <row r="39" spans="1:4" ht="15.6" x14ac:dyDescent="0.3">
      <c r="A39" s="4" t="s">
        <v>170</v>
      </c>
      <c r="B39" s="11">
        <f>COUNTIFS('Yellow taxi 13-19 February 2023'!$F:$F,Kampaniya!$A39,'Yellow taxi 13-19 February 2023'!$H:$H,"&lt;&gt;"&amp;"0")/7</f>
        <v>0.8571428571428571</v>
      </c>
      <c r="C39" s="11">
        <f>SUMIFS('Yellow taxi 13-19 February 2023'!$H:$H,'Yellow taxi 13-19 February 2023'!$F:$F,Kampaniya!$A39)/7</f>
        <v>2.6</v>
      </c>
      <c r="D39" s="9" t="str">
        <f t="shared" si="0"/>
        <v>gündəlik bir gedişə 30% endirim</v>
      </c>
    </row>
    <row r="40" spans="1:4" ht="15.6" x14ac:dyDescent="0.3">
      <c r="A40" s="4" t="s">
        <v>717</v>
      </c>
      <c r="B40" s="11">
        <f>COUNTIFS('Yellow taxi 13-19 February 2023'!$F:$F,Kampaniya!$A40,'Yellow taxi 13-19 February 2023'!$H:$H,"&lt;&gt;"&amp;"0")/7</f>
        <v>1.1428571428571428</v>
      </c>
      <c r="C40" s="11">
        <f>SUMIFS('Yellow taxi 13-19 February 2023'!$H:$H,'Yellow taxi 13-19 February 2023'!$F:$F,Kampaniya!$A40)/7</f>
        <v>8.4714285714285715</v>
      </c>
      <c r="D40" s="9" t="str">
        <f t="shared" si="0"/>
        <v>-</v>
      </c>
    </row>
    <row r="41" spans="1:4" ht="15.6" x14ac:dyDescent="0.3">
      <c r="A41" s="4" t="s">
        <v>749</v>
      </c>
      <c r="B41" s="11">
        <f>COUNTIFS('Yellow taxi 13-19 February 2023'!$F:$F,Kampaniya!$A41,'Yellow taxi 13-19 February 2023'!$H:$H,"&lt;&gt;"&amp;"0")/7</f>
        <v>0.2857142857142857</v>
      </c>
      <c r="C41" s="11">
        <f>SUMIFS('Yellow taxi 13-19 February 2023'!$H:$H,'Yellow taxi 13-19 February 2023'!$F:$F,Kampaniya!$A41)/7</f>
        <v>0.72857142857142854</v>
      </c>
      <c r="D41" s="9" t="str">
        <f t="shared" si="0"/>
        <v>gündəlik bir gedişə 30% endirim</v>
      </c>
    </row>
    <row r="42" spans="1:4" ht="15.6" x14ac:dyDescent="0.3">
      <c r="A42" s="4" t="s">
        <v>389</v>
      </c>
      <c r="B42" s="11">
        <f>COUNTIFS('Yellow taxi 13-19 February 2023'!$F:$F,Kampaniya!$A42,'Yellow taxi 13-19 February 2023'!$H:$H,"&lt;&gt;"&amp;"0")/7</f>
        <v>0.7142857142857143</v>
      </c>
      <c r="C42" s="11">
        <f>SUMIFS('Yellow taxi 13-19 February 2023'!$H:$H,'Yellow taxi 13-19 February 2023'!$F:$F,Kampaniya!$A42)/7</f>
        <v>1.9285714285714288</v>
      </c>
      <c r="D42" s="9" t="str">
        <f t="shared" si="0"/>
        <v>gündəlik bir gedişə 30% endirim</v>
      </c>
    </row>
    <row r="43" spans="1:4" ht="15.6" x14ac:dyDescent="0.3">
      <c r="A43" s="4" t="s">
        <v>675</v>
      </c>
      <c r="B43" s="11">
        <f>COUNTIFS('Yellow taxi 13-19 February 2023'!$F:$F,Kampaniya!$A43,'Yellow taxi 13-19 February 2023'!$H:$H,"&lt;&gt;"&amp;"0")/7</f>
        <v>1</v>
      </c>
      <c r="C43" s="11">
        <f>SUMIFS('Yellow taxi 13-19 February 2023'!$H:$H,'Yellow taxi 13-19 February 2023'!$F:$F,Kampaniya!$A43)/7</f>
        <v>2.2000000000000002</v>
      </c>
      <c r="D43" s="9" t="str">
        <f t="shared" si="0"/>
        <v>10 mildən çox sifarişə 30 faiz endirim</v>
      </c>
    </row>
    <row r="44" spans="1:4" ht="15.6" x14ac:dyDescent="0.3">
      <c r="A44" s="4" t="s">
        <v>497</v>
      </c>
      <c r="B44" s="11">
        <f>COUNTIFS('Yellow taxi 13-19 February 2023'!$F:$F,Kampaniya!$A44,'Yellow taxi 13-19 February 2023'!$H:$H,"&lt;&gt;"&amp;"0")/7</f>
        <v>0.8571428571428571</v>
      </c>
      <c r="C44" s="11">
        <f>SUMIFS('Yellow taxi 13-19 February 2023'!$H:$H,'Yellow taxi 13-19 February 2023'!$F:$F,Kampaniya!$A44)/7</f>
        <v>5.8714285714285719</v>
      </c>
      <c r="D44" s="9" t="str">
        <f t="shared" si="0"/>
        <v>gündəlik bir gedişə 30% endirim</v>
      </c>
    </row>
    <row r="45" spans="1:4" ht="15.6" x14ac:dyDescent="0.3">
      <c r="A45" s="4" t="s">
        <v>462</v>
      </c>
      <c r="B45" s="11">
        <f>COUNTIFS('Yellow taxi 13-19 February 2023'!$F:$F,Kampaniya!$A45,'Yellow taxi 13-19 February 2023'!$H:$H,"&lt;&gt;"&amp;"0")/7</f>
        <v>0.42857142857142855</v>
      </c>
      <c r="C45" s="11">
        <f>SUMIFS('Yellow taxi 13-19 February 2023'!$H:$H,'Yellow taxi 13-19 February 2023'!$F:$F,Kampaniya!$A45)/7</f>
        <v>1.157142857142857</v>
      </c>
      <c r="D45" s="9" t="str">
        <f t="shared" si="0"/>
        <v>gündəlik bir gedişə 30% endirim</v>
      </c>
    </row>
    <row r="46" spans="1:4" ht="15.6" x14ac:dyDescent="0.3">
      <c r="A46" s="4" t="s">
        <v>428</v>
      </c>
      <c r="B46" s="11">
        <f>COUNTIFS('Yellow taxi 13-19 February 2023'!$F:$F,Kampaniya!$A46,'Yellow taxi 13-19 February 2023'!$H:$H,"&lt;&gt;"&amp;"0")/7</f>
        <v>0.7142857142857143</v>
      </c>
      <c r="C46" s="11">
        <f>SUMIFS('Yellow taxi 13-19 February 2023'!$H:$H,'Yellow taxi 13-19 February 2023'!$F:$F,Kampaniya!$A46)/7</f>
        <v>1.1000000000000001</v>
      </c>
      <c r="D46" s="9" t="str">
        <f t="shared" si="0"/>
        <v>gündəlik bir gedişə 30% endirim</v>
      </c>
    </row>
    <row r="47" spans="1:4" ht="15.6" x14ac:dyDescent="0.3">
      <c r="A47" s="4" t="s">
        <v>936</v>
      </c>
      <c r="B47" s="11">
        <f>COUNTIFS('Yellow taxi 13-19 February 2023'!$F:$F,Kampaniya!$A47,'Yellow taxi 13-19 February 2023'!$H:$H,"&lt;&gt;"&amp;"0")/7</f>
        <v>1</v>
      </c>
      <c r="C47" s="11">
        <f>SUMIFS('Yellow taxi 13-19 February 2023'!$H:$H,'Yellow taxi 13-19 February 2023'!$F:$F,Kampaniya!$A47)/7</f>
        <v>3.0714285714285716</v>
      </c>
      <c r="D47" s="9" t="str">
        <f t="shared" si="0"/>
        <v>10 mildən çox sifarişə 30 faiz endirim</v>
      </c>
    </row>
    <row r="48" spans="1:4" ht="15.6" x14ac:dyDescent="0.3">
      <c r="A48" s="4" t="s">
        <v>774</v>
      </c>
      <c r="B48" s="11">
        <f>COUNTIFS('Yellow taxi 13-19 February 2023'!$F:$F,Kampaniya!$A48,'Yellow taxi 13-19 February 2023'!$H:$H,"&lt;&gt;"&amp;"0")/7</f>
        <v>1</v>
      </c>
      <c r="C48" s="11">
        <f>SUMIFS('Yellow taxi 13-19 February 2023'!$H:$H,'Yellow taxi 13-19 February 2023'!$F:$F,Kampaniya!$A48)/7</f>
        <v>2.2714285714285714</v>
      </c>
      <c r="D48" s="9" t="str">
        <f t="shared" si="0"/>
        <v>10 mildən çox sifarişə 30 faiz endirim</v>
      </c>
    </row>
    <row r="49" spans="1:4" ht="15.6" x14ac:dyDescent="0.3">
      <c r="A49" s="4" t="s">
        <v>687</v>
      </c>
      <c r="B49" s="11">
        <f>COUNTIFS('Yellow taxi 13-19 February 2023'!$F:$F,Kampaniya!$A49,'Yellow taxi 13-19 February 2023'!$H:$H,"&lt;&gt;"&amp;"0")/7</f>
        <v>0.7142857142857143</v>
      </c>
      <c r="C49" s="11">
        <f>SUMIFS('Yellow taxi 13-19 February 2023'!$H:$H,'Yellow taxi 13-19 February 2023'!$F:$F,Kampaniya!$A49)/7</f>
        <v>3.5571428571428569</v>
      </c>
      <c r="D49" s="9" t="str">
        <f t="shared" si="0"/>
        <v>gündəlik bir gedişə 30% endirim</v>
      </c>
    </row>
    <row r="50" spans="1:4" ht="15.6" x14ac:dyDescent="0.3">
      <c r="A50" s="4" t="s">
        <v>262</v>
      </c>
      <c r="B50" s="11">
        <f>COUNTIFS('Yellow taxi 13-19 February 2023'!$F:$F,Kampaniya!$A50,'Yellow taxi 13-19 February 2023'!$H:$H,"&lt;&gt;"&amp;"0")/7</f>
        <v>0.42857142857142855</v>
      </c>
      <c r="C50" s="11">
        <f>SUMIFS('Yellow taxi 13-19 February 2023'!$H:$H,'Yellow taxi 13-19 February 2023'!$F:$F,Kampaniya!$A50)/7</f>
        <v>1.3571428571428572</v>
      </c>
      <c r="D50" s="9" t="str">
        <f t="shared" si="0"/>
        <v>gündəlik bir gedişə 30% endirim</v>
      </c>
    </row>
    <row r="51" spans="1:4" ht="15.6" x14ac:dyDescent="0.3">
      <c r="A51" s="4" t="s">
        <v>491</v>
      </c>
      <c r="B51" s="11">
        <f>COUNTIFS('Yellow taxi 13-19 February 2023'!$F:$F,Kampaniya!$A51,'Yellow taxi 13-19 February 2023'!$H:$H,"&lt;&gt;"&amp;"0")/7</f>
        <v>0.2857142857142857</v>
      </c>
      <c r="C51" s="11">
        <f>SUMIFS('Yellow taxi 13-19 February 2023'!$H:$H,'Yellow taxi 13-19 February 2023'!$F:$F,Kampaniya!$A51)/7</f>
        <v>1.0571428571428572</v>
      </c>
      <c r="D51" s="9" t="str">
        <f t="shared" si="0"/>
        <v>gündəlik bir gedişə 30% endirim</v>
      </c>
    </row>
    <row r="52" spans="1:4" ht="15.6" x14ac:dyDescent="0.3">
      <c r="A52" s="4" t="s">
        <v>307</v>
      </c>
      <c r="B52" s="11">
        <f>COUNTIFS('Yellow taxi 13-19 February 2023'!$F:$F,Kampaniya!$A52,'Yellow taxi 13-19 February 2023'!$H:$H,"&lt;&gt;"&amp;"0")/7</f>
        <v>0.5714285714285714</v>
      </c>
      <c r="C52" s="11">
        <f>SUMIFS('Yellow taxi 13-19 February 2023'!$H:$H,'Yellow taxi 13-19 February 2023'!$F:$F,Kampaniya!$A52)/7</f>
        <v>3.7714285714285714</v>
      </c>
      <c r="D52" s="9" t="str">
        <f t="shared" si="0"/>
        <v>gündəlik bir gedişə 30% endirim</v>
      </c>
    </row>
    <row r="53" spans="1:4" ht="15.6" x14ac:dyDescent="0.3">
      <c r="A53" s="4" t="s">
        <v>290</v>
      </c>
      <c r="B53" s="11">
        <f>COUNTIFS('Yellow taxi 13-19 February 2023'!$F:$F,Kampaniya!$A53,'Yellow taxi 13-19 February 2023'!$H:$H,"&lt;&gt;"&amp;"0")/7</f>
        <v>0.5714285714285714</v>
      </c>
      <c r="C53" s="11">
        <f>SUMIFS('Yellow taxi 13-19 February 2023'!$H:$H,'Yellow taxi 13-19 February 2023'!$F:$F,Kampaniya!$A53)/7</f>
        <v>2.0571428571428574</v>
      </c>
      <c r="D53" s="9" t="str">
        <f t="shared" si="0"/>
        <v>gündəlik bir gedişə 30% endirim</v>
      </c>
    </row>
    <row r="54" spans="1:4" ht="15.6" x14ac:dyDescent="0.3">
      <c r="A54" s="4" t="s">
        <v>746</v>
      </c>
      <c r="B54" s="11">
        <f>COUNTIFS('Yellow taxi 13-19 February 2023'!$F:$F,Kampaniya!$A54,'Yellow taxi 13-19 February 2023'!$H:$H,"&lt;&gt;"&amp;"0")/7</f>
        <v>0.5714285714285714</v>
      </c>
      <c r="C54" s="11">
        <f>SUMIFS('Yellow taxi 13-19 February 2023'!$H:$H,'Yellow taxi 13-19 February 2023'!$F:$F,Kampaniya!$A54)/7</f>
        <v>1.9714285714285715</v>
      </c>
      <c r="D54" s="9" t="str">
        <f t="shared" si="0"/>
        <v>gündəlik bir gedişə 30% endirim</v>
      </c>
    </row>
    <row r="55" spans="1:4" ht="15.6" x14ac:dyDescent="0.3">
      <c r="A55" s="4" t="s">
        <v>278</v>
      </c>
      <c r="B55" s="11">
        <f>COUNTIFS('Yellow taxi 13-19 February 2023'!$F:$F,Kampaniya!$A55,'Yellow taxi 13-19 February 2023'!$H:$H,"&lt;&gt;"&amp;"0")/7</f>
        <v>0.5714285714285714</v>
      </c>
      <c r="C55" s="11">
        <f>SUMIFS('Yellow taxi 13-19 February 2023'!$H:$H,'Yellow taxi 13-19 February 2023'!$F:$F,Kampaniya!$A55)/7</f>
        <v>1.8285714285714287</v>
      </c>
      <c r="D55" s="9" t="str">
        <f t="shared" si="0"/>
        <v>gündəlik bir gedişə 30% endirim</v>
      </c>
    </row>
    <row r="56" spans="1:4" ht="15.6" x14ac:dyDescent="0.3">
      <c r="A56" s="4" t="s">
        <v>122</v>
      </c>
      <c r="B56" s="11">
        <f>COUNTIFS('Yellow taxi 13-19 February 2023'!$F:$F,Kampaniya!$A56,'Yellow taxi 13-19 February 2023'!$H:$H,"&lt;&gt;"&amp;"0")/7</f>
        <v>0.5714285714285714</v>
      </c>
      <c r="C56" s="11">
        <f>SUMIFS('Yellow taxi 13-19 February 2023'!$H:$H,'Yellow taxi 13-19 February 2023'!$F:$F,Kampaniya!$A56)/7</f>
        <v>1.3714285714285714</v>
      </c>
      <c r="D56" s="9" t="str">
        <f t="shared" si="0"/>
        <v>gündəlik bir gedişə 30% endirim</v>
      </c>
    </row>
    <row r="57" spans="1:4" ht="15.6" x14ac:dyDescent="0.3">
      <c r="A57" s="4" t="s">
        <v>490</v>
      </c>
      <c r="B57" s="11">
        <f>COUNTIFS('Yellow taxi 13-19 February 2023'!$F:$F,Kampaniya!$A57,'Yellow taxi 13-19 February 2023'!$H:$H,"&lt;&gt;"&amp;"0")/7</f>
        <v>1.2857142857142858</v>
      </c>
      <c r="C57" s="11">
        <f>SUMIFS('Yellow taxi 13-19 February 2023'!$H:$H,'Yellow taxi 13-19 February 2023'!$F:$F,Kampaniya!$A57)/7</f>
        <v>8.1714285714285708</v>
      </c>
      <c r="D57" s="9" t="str">
        <f t="shared" si="0"/>
        <v>-</v>
      </c>
    </row>
    <row r="58" spans="1:4" ht="15.6" x14ac:dyDescent="0.3">
      <c r="A58" s="4" t="s">
        <v>788</v>
      </c>
      <c r="B58" s="11">
        <f>COUNTIFS('Yellow taxi 13-19 February 2023'!$F:$F,Kampaniya!$A58,'Yellow taxi 13-19 February 2023'!$H:$H,"&lt;&gt;"&amp;"0")/7</f>
        <v>0.7142857142857143</v>
      </c>
      <c r="C58" s="11">
        <f>SUMIFS('Yellow taxi 13-19 February 2023'!$H:$H,'Yellow taxi 13-19 February 2023'!$F:$F,Kampaniya!$A58)/7</f>
        <v>4.2142857142857144</v>
      </c>
      <c r="D58" s="9" t="str">
        <f t="shared" si="0"/>
        <v>gündəlik bir gedişə 30% endirim</v>
      </c>
    </row>
    <row r="59" spans="1:4" ht="15.6" x14ac:dyDescent="0.3">
      <c r="A59" s="4" t="s">
        <v>680</v>
      </c>
      <c r="B59" s="11">
        <f>COUNTIFS('Yellow taxi 13-19 February 2023'!$F:$F,Kampaniya!$A59,'Yellow taxi 13-19 February 2023'!$H:$H,"&lt;&gt;"&amp;"0")/7</f>
        <v>1.1428571428571428</v>
      </c>
      <c r="C59" s="11">
        <f>SUMIFS('Yellow taxi 13-19 February 2023'!$H:$H,'Yellow taxi 13-19 February 2023'!$F:$F,Kampaniya!$A59)/7</f>
        <v>5.2714285714285714</v>
      </c>
      <c r="D59" s="9" t="str">
        <f t="shared" si="0"/>
        <v>10 mildən çox sifarişə 30 faiz endirim</v>
      </c>
    </row>
    <row r="60" spans="1:4" ht="15.6" x14ac:dyDescent="0.3">
      <c r="A60" s="4" t="s">
        <v>381</v>
      </c>
      <c r="B60" s="11">
        <f>COUNTIFS('Yellow taxi 13-19 February 2023'!$F:$F,Kampaniya!$A60,'Yellow taxi 13-19 February 2023'!$H:$H,"&lt;&gt;"&amp;"0")/7</f>
        <v>0.8571428571428571</v>
      </c>
      <c r="C60" s="11">
        <f>SUMIFS('Yellow taxi 13-19 February 2023'!$H:$H,'Yellow taxi 13-19 February 2023'!$F:$F,Kampaniya!$A60)/7</f>
        <v>2.8571428571428568</v>
      </c>
      <c r="D60" s="9" t="str">
        <f t="shared" si="0"/>
        <v>gündəlik bir gedişə 30% endirim</v>
      </c>
    </row>
    <row r="61" spans="1:4" ht="15.6" x14ac:dyDescent="0.3">
      <c r="A61" s="4" t="s">
        <v>449</v>
      </c>
      <c r="B61" s="11">
        <f>COUNTIFS('Yellow taxi 13-19 February 2023'!$F:$F,Kampaniya!$A61,'Yellow taxi 13-19 February 2023'!$H:$H,"&lt;&gt;"&amp;"0")/7</f>
        <v>1.2857142857142858</v>
      </c>
      <c r="C61" s="11">
        <f>SUMIFS('Yellow taxi 13-19 February 2023'!$H:$H,'Yellow taxi 13-19 February 2023'!$F:$F,Kampaniya!$A61)/7</f>
        <v>5.1714285714285708</v>
      </c>
      <c r="D61" s="9" t="str">
        <f t="shared" si="0"/>
        <v>10 mildən çox sifarişə 30 faiz endirim</v>
      </c>
    </row>
    <row r="62" spans="1:4" ht="15.6" x14ac:dyDescent="0.3">
      <c r="A62" s="4" t="s">
        <v>648</v>
      </c>
      <c r="B62" s="11">
        <f>COUNTIFS('Yellow taxi 13-19 February 2023'!$F:$F,Kampaniya!$A62,'Yellow taxi 13-19 February 2023'!$H:$H,"&lt;&gt;"&amp;"0")/7</f>
        <v>0.8571428571428571</v>
      </c>
      <c r="C62" s="11">
        <f>SUMIFS('Yellow taxi 13-19 February 2023'!$H:$H,'Yellow taxi 13-19 February 2023'!$F:$F,Kampaniya!$A62)/7</f>
        <v>2.7857142857142856</v>
      </c>
      <c r="D62" s="9" t="str">
        <f t="shared" si="0"/>
        <v>gündəlik bir gedişə 30% endirim</v>
      </c>
    </row>
    <row r="63" spans="1:4" ht="15.6" x14ac:dyDescent="0.3">
      <c r="A63" s="4" t="s">
        <v>858</v>
      </c>
      <c r="B63" s="11">
        <f>COUNTIFS('Yellow taxi 13-19 February 2023'!$F:$F,Kampaniya!$A63,'Yellow taxi 13-19 February 2023'!$H:$H,"&lt;&gt;"&amp;"0")/7</f>
        <v>1</v>
      </c>
      <c r="C63" s="11">
        <f>SUMIFS('Yellow taxi 13-19 February 2023'!$H:$H,'Yellow taxi 13-19 February 2023'!$F:$F,Kampaniya!$A63)/7</f>
        <v>7.6714285714285717</v>
      </c>
      <c r="D63" s="9" t="str">
        <f t="shared" si="0"/>
        <v>-</v>
      </c>
    </row>
    <row r="64" spans="1:4" ht="15.6" x14ac:dyDescent="0.3">
      <c r="A64" s="4" t="s">
        <v>186</v>
      </c>
      <c r="B64" s="11">
        <f>COUNTIFS('Yellow taxi 13-19 February 2023'!$F:$F,Kampaniya!$A64,'Yellow taxi 13-19 February 2023'!$H:$H,"&lt;&gt;"&amp;"0")/7</f>
        <v>0.8571428571428571</v>
      </c>
      <c r="C64" s="11">
        <f>SUMIFS('Yellow taxi 13-19 February 2023'!$H:$H,'Yellow taxi 13-19 February 2023'!$F:$F,Kampaniya!$A64)/7</f>
        <v>2.3285714285714287</v>
      </c>
      <c r="D64" s="9" t="str">
        <f t="shared" si="0"/>
        <v>gündəlik bir gedişə 30% endirim</v>
      </c>
    </row>
    <row r="65" spans="1:4" ht="15.6" x14ac:dyDescent="0.3">
      <c r="A65" s="4" t="s">
        <v>883</v>
      </c>
      <c r="B65" s="11">
        <f>COUNTIFS('Yellow taxi 13-19 February 2023'!$F:$F,Kampaniya!$A65,'Yellow taxi 13-19 February 2023'!$H:$H,"&lt;&gt;"&amp;"0")/7</f>
        <v>0.2857142857142857</v>
      </c>
      <c r="C65" s="11">
        <f>SUMIFS('Yellow taxi 13-19 February 2023'!$H:$H,'Yellow taxi 13-19 February 2023'!$F:$F,Kampaniya!$A65)/7</f>
        <v>0.39999999999999997</v>
      </c>
      <c r="D65" s="9" t="str">
        <f t="shared" si="0"/>
        <v>gündəlik bir gedişə 30% endirim</v>
      </c>
    </row>
    <row r="66" spans="1:4" ht="15.6" x14ac:dyDescent="0.3">
      <c r="A66" s="4" t="s">
        <v>270</v>
      </c>
      <c r="B66" s="11">
        <f>COUNTIFS('Yellow taxi 13-19 February 2023'!$F:$F,Kampaniya!$A66,'Yellow taxi 13-19 February 2023'!$H:$H,"&lt;&gt;"&amp;"0")/7</f>
        <v>0.8571428571428571</v>
      </c>
      <c r="C66" s="11">
        <f>SUMIFS('Yellow taxi 13-19 February 2023'!$H:$H,'Yellow taxi 13-19 February 2023'!$F:$F,Kampaniya!$A66)/7</f>
        <v>3.6714285714285717</v>
      </c>
      <c r="D66" s="9" t="str">
        <f t="shared" ref="D66:D129" si="1">IF(B66&lt;1,"gündəlik bir gedişə 30% endirim",IF(B66&gt;1.5,"10 mildən çox sifarişə 20 faiz endirim",IF(C66&lt;7,"10 mildən çox sifarişə 30 faiz endirim","-")))</f>
        <v>gündəlik bir gedişə 30% endirim</v>
      </c>
    </row>
    <row r="67" spans="1:4" ht="15.6" x14ac:dyDescent="0.3">
      <c r="A67" s="4" t="s">
        <v>247</v>
      </c>
      <c r="B67" s="11">
        <f>COUNTIFS('Yellow taxi 13-19 February 2023'!$F:$F,Kampaniya!$A67,'Yellow taxi 13-19 February 2023'!$H:$H,"&lt;&gt;"&amp;"0")/7</f>
        <v>0.8571428571428571</v>
      </c>
      <c r="C67" s="11">
        <f>SUMIFS('Yellow taxi 13-19 February 2023'!$H:$H,'Yellow taxi 13-19 February 2023'!$F:$F,Kampaniya!$A67)/7</f>
        <v>2.5428571428571423</v>
      </c>
      <c r="D67" s="9" t="str">
        <f t="shared" si="1"/>
        <v>gündəlik bir gedişə 30% endirim</v>
      </c>
    </row>
    <row r="68" spans="1:4" ht="15.6" x14ac:dyDescent="0.3">
      <c r="A68" s="4" t="s">
        <v>103</v>
      </c>
      <c r="B68" s="11">
        <f>COUNTIFS('Yellow taxi 13-19 February 2023'!$F:$F,Kampaniya!$A68,'Yellow taxi 13-19 February 2023'!$H:$H,"&lt;&gt;"&amp;"0")/7</f>
        <v>1</v>
      </c>
      <c r="C68" s="11">
        <f>SUMIFS('Yellow taxi 13-19 February 2023'!$H:$H,'Yellow taxi 13-19 February 2023'!$F:$F,Kampaniya!$A68)/7</f>
        <v>2.5428571428571431</v>
      </c>
      <c r="D68" s="9" t="str">
        <f t="shared" si="1"/>
        <v>10 mildən çox sifarişə 30 faiz endirim</v>
      </c>
    </row>
    <row r="69" spans="1:4" ht="15.6" x14ac:dyDescent="0.3">
      <c r="A69" s="4" t="s">
        <v>551</v>
      </c>
      <c r="B69" s="11">
        <f>COUNTIFS('Yellow taxi 13-19 February 2023'!$F:$F,Kampaniya!$A69,'Yellow taxi 13-19 February 2023'!$H:$H,"&lt;&gt;"&amp;"0")/7</f>
        <v>0.5714285714285714</v>
      </c>
      <c r="C69" s="11">
        <f>SUMIFS('Yellow taxi 13-19 February 2023'!$H:$H,'Yellow taxi 13-19 February 2023'!$F:$F,Kampaniya!$A69)/7</f>
        <v>3.4000000000000008</v>
      </c>
      <c r="D69" s="9" t="str">
        <f t="shared" si="1"/>
        <v>gündəlik bir gedişə 30% endirim</v>
      </c>
    </row>
    <row r="70" spans="1:4" ht="15.6" x14ac:dyDescent="0.3">
      <c r="A70" s="4" t="s">
        <v>601</v>
      </c>
      <c r="B70" s="11">
        <f>COUNTIFS('Yellow taxi 13-19 February 2023'!$F:$F,Kampaniya!$A70,'Yellow taxi 13-19 February 2023'!$H:$H,"&lt;&gt;"&amp;"0")/7</f>
        <v>0.8571428571428571</v>
      </c>
      <c r="C70" s="11">
        <f>SUMIFS('Yellow taxi 13-19 February 2023'!$H:$H,'Yellow taxi 13-19 February 2023'!$F:$F,Kampaniya!$A70)/7</f>
        <v>2.4571428571428577</v>
      </c>
      <c r="D70" s="9" t="str">
        <f t="shared" si="1"/>
        <v>gündəlik bir gedişə 30% endirim</v>
      </c>
    </row>
    <row r="71" spans="1:4" ht="15.6" x14ac:dyDescent="0.3">
      <c r="A71" s="4" t="s">
        <v>671</v>
      </c>
      <c r="B71" s="11">
        <f>COUNTIFS('Yellow taxi 13-19 February 2023'!$F:$F,Kampaniya!$A71,'Yellow taxi 13-19 February 2023'!$H:$H,"&lt;&gt;"&amp;"0")/7</f>
        <v>1.2857142857142858</v>
      </c>
      <c r="C71" s="11">
        <f>SUMIFS('Yellow taxi 13-19 February 2023'!$H:$H,'Yellow taxi 13-19 February 2023'!$F:$F,Kampaniya!$A71)/7</f>
        <v>4.7999999999999989</v>
      </c>
      <c r="D71" s="9" t="str">
        <f t="shared" si="1"/>
        <v>10 mildən çox sifarişə 30 faiz endirim</v>
      </c>
    </row>
    <row r="72" spans="1:4" ht="15.6" x14ac:dyDescent="0.3">
      <c r="A72" s="4" t="s">
        <v>538</v>
      </c>
      <c r="B72" s="11">
        <f>COUNTIFS('Yellow taxi 13-19 February 2023'!$F:$F,Kampaniya!$A72,'Yellow taxi 13-19 February 2023'!$H:$H,"&lt;&gt;"&amp;"0")/7</f>
        <v>1</v>
      </c>
      <c r="C72" s="11">
        <f>SUMIFS('Yellow taxi 13-19 February 2023'!$H:$H,'Yellow taxi 13-19 February 2023'!$F:$F,Kampaniya!$A72)/7</f>
        <v>2.8285714285714287</v>
      </c>
      <c r="D72" s="9" t="str">
        <f t="shared" si="1"/>
        <v>10 mildən çox sifarişə 30 faiz endirim</v>
      </c>
    </row>
    <row r="73" spans="1:4" ht="15.6" x14ac:dyDescent="0.3">
      <c r="A73" s="4" t="s">
        <v>282</v>
      </c>
      <c r="B73" s="11">
        <f>COUNTIFS('Yellow taxi 13-19 February 2023'!$F:$F,Kampaniya!$A73,'Yellow taxi 13-19 February 2023'!$H:$H,"&lt;&gt;"&amp;"0")/7</f>
        <v>1</v>
      </c>
      <c r="C73" s="11">
        <f>SUMIFS('Yellow taxi 13-19 February 2023'!$H:$H,'Yellow taxi 13-19 February 2023'!$F:$F,Kampaniya!$A73)/7</f>
        <v>2.2428571428571429</v>
      </c>
      <c r="D73" s="9" t="str">
        <f t="shared" si="1"/>
        <v>10 mildən çox sifarişə 30 faiz endirim</v>
      </c>
    </row>
    <row r="74" spans="1:4" ht="15.6" x14ac:dyDescent="0.3">
      <c r="A74" s="4" t="s">
        <v>620</v>
      </c>
      <c r="B74" s="11">
        <f>COUNTIFS('Yellow taxi 13-19 February 2023'!$F:$F,Kampaniya!$A74,'Yellow taxi 13-19 February 2023'!$H:$H,"&lt;&gt;"&amp;"0")/7</f>
        <v>1</v>
      </c>
      <c r="C74" s="11">
        <f>SUMIFS('Yellow taxi 13-19 February 2023'!$H:$H,'Yellow taxi 13-19 February 2023'!$F:$F,Kampaniya!$A74)/7</f>
        <v>4.7428571428571429</v>
      </c>
      <c r="D74" s="9" t="str">
        <f t="shared" si="1"/>
        <v>10 mildən çox sifarişə 30 faiz endirim</v>
      </c>
    </row>
    <row r="75" spans="1:4" ht="15.6" x14ac:dyDescent="0.3">
      <c r="A75" s="4" t="s">
        <v>576</v>
      </c>
      <c r="B75" s="11">
        <f>COUNTIFS('Yellow taxi 13-19 February 2023'!$F:$F,Kampaniya!$A75,'Yellow taxi 13-19 February 2023'!$H:$H,"&lt;&gt;"&amp;"0")/7</f>
        <v>1.1428571428571428</v>
      </c>
      <c r="C75" s="11">
        <f>SUMIFS('Yellow taxi 13-19 February 2023'!$H:$H,'Yellow taxi 13-19 February 2023'!$F:$F,Kampaniya!$A75)/7</f>
        <v>4.1000000000000005</v>
      </c>
      <c r="D75" s="9" t="str">
        <f t="shared" si="1"/>
        <v>10 mildən çox sifarişə 30 faiz endirim</v>
      </c>
    </row>
    <row r="76" spans="1:4" ht="15.6" x14ac:dyDescent="0.3">
      <c r="A76" s="4" t="s">
        <v>742</v>
      </c>
      <c r="B76" s="11">
        <f>COUNTIFS('Yellow taxi 13-19 February 2023'!$F:$F,Kampaniya!$A76,'Yellow taxi 13-19 February 2023'!$H:$H,"&lt;&gt;"&amp;"0")/7</f>
        <v>0.42857142857142855</v>
      </c>
      <c r="C76" s="11">
        <f>SUMIFS('Yellow taxi 13-19 February 2023'!$H:$H,'Yellow taxi 13-19 February 2023'!$F:$F,Kampaniya!$A76)/7</f>
        <v>1.0428571428571429</v>
      </c>
      <c r="D76" s="9" t="str">
        <f t="shared" si="1"/>
        <v>gündəlik bir gedişə 30% endirim</v>
      </c>
    </row>
    <row r="77" spans="1:4" ht="15.6" x14ac:dyDescent="0.3">
      <c r="A77" s="4" t="s">
        <v>524</v>
      </c>
      <c r="B77" s="11">
        <f>COUNTIFS('Yellow taxi 13-19 February 2023'!$F:$F,Kampaniya!$A77,'Yellow taxi 13-19 February 2023'!$H:$H,"&lt;&gt;"&amp;"0")/7</f>
        <v>0.8571428571428571</v>
      </c>
      <c r="C77" s="11">
        <f>SUMIFS('Yellow taxi 13-19 February 2023'!$H:$H,'Yellow taxi 13-19 February 2023'!$F:$F,Kampaniya!$A77)/7</f>
        <v>3.9571428571428569</v>
      </c>
      <c r="D77" s="9" t="str">
        <f t="shared" si="1"/>
        <v>gündəlik bir gedişə 30% endirim</v>
      </c>
    </row>
    <row r="78" spans="1:4" ht="15.6" x14ac:dyDescent="0.3">
      <c r="A78" s="4" t="s">
        <v>100</v>
      </c>
      <c r="B78" s="11">
        <f>COUNTIFS('Yellow taxi 13-19 February 2023'!$F:$F,Kampaniya!$A78,'Yellow taxi 13-19 February 2023'!$H:$H,"&lt;&gt;"&amp;"0")/7</f>
        <v>1</v>
      </c>
      <c r="C78" s="11">
        <f>SUMIFS('Yellow taxi 13-19 February 2023'!$H:$H,'Yellow taxi 13-19 February 2023'!$F:$F,Kampaniya!$A78)/7</f>
        <v>5.242857142857142</v>
      </c>
      <c r="D78" s="9" t="str">
        <f t="shared" si="1"/>
        <v>10 mildən çox sifarişə 30 faiz endirim</v>
      </c>
    </row>
    <row r="79" spans="1:4" ht="15.6" x14ac:dyDescent="0.3">
      <c r="A79" s="4" t="s">
        <v>846</v>
      </c>
      <c r="B79" s="11">
        <f>COUNTIFS('Yellow taxi 13-19 February 2023'!$F:$F,Kampaniya!$A79,'Yellow taxi 13-19 February 2023'!$H:$H,"&lt;&gt;"&amp;"0")/7</f>
        <v>1.1428571428571428</v>
      </c>
      <c r="C79" s="11">
        <f>SUMIFS('Yellow taxi 13-19 February 2023'!$H:$H,'Yellow taxi 13-19 February 2023'!$F:$F,Kampaniya!$A79)/7</f>
        <v>4.1571428571428575</v>
      </c>
      <c r="D79" s="9" t="str">
        <f t="shared" si="1"/>
        <v>10 mildən çox sifarişə 30 faiz endirim</v>
      </c>
    </row>
    <row r="80" spans="1:4" ht="15.6" x14ac:dyDescent="0.3">
      <c r="A80" s="4" t="s">
        <v>518</v>
      </c>
      <c r="B80" s="11">
        <f>COUNTIFS('Yellow taxi 13-19 February 2023'!$F:$F,Kampaniya!$A80,'Yellow taxi 13-19 February 2023'!$H:$H,"&lt;&gt;"&amp;"0")/7</f>
        <v>1</v>
      </c>
      <c r="C80" s="11">
        <f>SUMIFS('Yellow taxi 13-19 February 2023'!$H:$H,'Yellow taxi 13-19 February 2023'!$F:$F,Kampaniya!$A80)/7</f>
        <v>2.4285714285714284</v>
      </c>
      <c r="D80" s="9" t="str">
        <f t="shared" si="1"/>
        <v>10 mildən çox sifarişə 30 faiz endirim</v>
      </c>
    </row>
    <row r="81" spans="1:4" ht="15.6" x14ac:dyDescent="0.3">
      <c r="A81" s="4" t="s">
        <v>386</v>
      </c>
      <c r="B81" s="11">
        <f>COUNTIFS('Yellow taxi 13-19 February 2023'!$F:$F,Kampaniya!$A81,'Yellow taxi 13-19 February 2023'!$H:$H,"&lt;&gt;"&amp;"0")/7</f>
        <v>0.8571428571428571</v>
      </c>
      <c r="C81" s="11">
        <f>SUMIFS('Yellow taxi 13-19 February 2023'!$H:$H,'Yellow taxi 13-19 February 2023'!$F:$F,Kampaniya!$A81)/7</f>
        <v>1.4285714285714284</v>
      </c>
      <c r="D81" s="9" t="str">
        <f t="shared" si="1"/>
        <v>gündəlik bir gedişə 30% endirim</v>
      </c>
    </row>
    <row r="82" spans="1:4" ht="15.6" x14ac:dyDescent="0.3">
      <c r="A82" s="4" t="s">
        <v>279</v>
      </c>
      <c r="B82" s="11">
        <f>COUNTIFS('Yellow taxi 13-19 February 2023'!$F:$F,Kampaniya!$A82,'Yellow taxi 13-19 February 2023'!$H:$H,"&lt;&gt;"&amp;"0")/7</f>
        <v>0.8571428571428571</v>
      </c>
      <c r="C82" s="11">
        <f>SUMIFS('Yellow taxi 13-19 February 2023'!$H:$H,'Yellow taxi 13-19 February 2023'!$F:$F,Kampaniya!$A82)/7</f>
        <v>3.4714285714285711</v>
      </c>
      <c r="D82" s="9" t="str">
        <f t="shared" si="1"/>
        <v>gündəlik bir gedişə 30% endirim</v>
      </c>
    </row>
    <row r="83" spans="1:4" ht="15.6" x14ac:dyDescent="0.3">
      <c r="A83" s="4" t="s">
        <v>83</v>
      </c>
      <c r="B83" s="11">
        <f>COUNTIFS('Yellow taxi 13-19 February 2023'!$F:$F,Kampaniya!$A83,'Yellow taxi 13-19 February 2023'!$H:$H,"&lt;&gt;"&amp;"0")/7</f>
        <v>0.42857142857142855</v>
      </c>
      <c r="C83" s="11">
        <f>SUMIFS('Yellow taxi 13-19 February 2023'!$H:$H,'Yellow taxi 13-19 February 2023'!$F:$F,Kampaniya!$A83)/7</f>
        <v>2.0571428571428574</v>
      </c>
      <c r="D83" s="9" t="str">
        <f t="shared" si="1"/>
        <v>gündəlik bir gedişə 30% endirim</v>
      </c>
    </row>
    <row r="84" spans="1:4" ht="15.6" x14ac:dyDescent="0.3">
      <c r="A84" s="4" t="s">
        <v>85</v>
      </c>
      <c r="B84" s="11">
        <f>COUNTIFS('Yellow taxi 13-19 February 2023'!$F:$F,Kampaniya!$A84,'Yellow taxi 13-19 February 2023'!$H:$H,"&lt;&gt;"&amp;"0")/7</f>
        <v>0.7142857142857143</v>
      </c>
      <c r="C84" s="11">
        <f>SUMIFS('Yellow taxi 13-19 February 2023'!$H:$H,'Yellow taxi 13-19 February 2023'!$F:$F,Kampaniya!$A84)/7</f>
        <v>3.0285714285714289</v>
      </c>
      <c r="D84" s="9" t="str">
        <f t="shared" si="1"/>
        <v>gündəlik bir gedişə 30% endirim</v>
      </c>
    </row>
    <row r="85" spans="1:4" ht="15.6" x14ac:dyDescent="0.3">
      <c r="A85" s="4" t="s">
        <v>895</v>
      </c>
      <c r="B85" s="11">
        <f>COUNTIFS('Yellow taxi 13-19 February 2023'!$F:$F,Kampaniya!$A85,'Yellow taxi 13-19 February 2023'!$H:$H,"&lt;&gt;"&amp;"0")/7</f>
        <v>0.42857142857142855</v>
      </c>
      <c r="C85" s="11">
        <f>SUMIFS('Yellow taxi 13-19 February 2023'!$H:$H,'Yellow taxi 13-19 February 2023'!$F:$F,Kampaniya!$A85)/7</f>
        <v>0.62857142857142867</v>
      </c>
      <c r="D85" s="9" t="str">
        <f t="shared" si="1"/>
        <v>gündəlik bir gedişə 30% endirim</v>
      </c>
    </row>
    <row r="86" spans="1:4" ht="15.6" x14ac:dyDescent="0.3">
      <c r="A86" s="4" t="s">
        <v>371</v>
      </c>
      <c r="B86" s="11">
        <f>COUNTIFS('Yellow taxi 13-19 February 2023'!$F:$F,Kampaniya!$A86,'Yellow taxi 13-19 February 2023'!$H:$H,"&lt;&gt;"&amp;"0")/7</f>
        <v>0.7142857142857143</v>
      </c>
      <c r="C86" s="11">
        <f>SUMIFS('Yellow taxi 13-19 February 2023'!$H:$H,'Yellow taxi 13-19 February 2023'!$F:$F,Kampaniya!$A86)/7</f>
        <v>2.1857142857142859</v>
      </c>
      <c r="D86" s="9" t="str">
        <f t="shared" si="1"/>
        <v>gündəlik bir gedişə 30% endirim</v>
      </c>
    </row>
    <row r="87" spans="1:4" ht="15.6" x14ac:dyDescent="0.3">
      <c r="A87" s="4" t="s">
        <v>435</v>
      </c>
      <c r="B87" s="11">
        <f>COUNTIFS('Yellow taxi 13-19 February 2023'!$F:$F,Kampaniya!$A87,'Yellow taxi 13-19 February 2023'!$H:$H,"&lt;&gt;"&amp;"0")/7</f>
        <v>0.5714285714285714</v>
      </c>
      <c r="C87" s="11">
        <f>SUMIFS('Yellow taxi 13-19 February 2023'!$H:$H,'Yellow taxi 13-19 February 2023'!$F:$F,Kampaniya!$A87)/7</f>
        <v>1.8714285714285717</v>
      </c>
      <c r="D87" s="9" t="str">
        <f t="shared" si="1"/>
        <v>gündəlik bir gedişə 30% endirim</v>
      </c>
    </row>
    <row r="88" spans="1:4" ht="15.6" x14ac:dyDescent="0.3">
      <c r="A88" s="4" t="s">
        <v>550</v>
      </c>
      <c r="B88" s="11">
        <f>COUNTIFS('Yellow taxi 13-19 February 2023'!$F:$F,Kampaniya!$A88,'Yellow taxi 13-19 February 2023'!$H:$H,"&lt;&gt;"&amp;"0")/7</f>
        <v>1.1428571428571428</v>
      </c>
      <c r="C88" s="11">
        <f>SUMIFS('Yellow taxi 13-19 February 2023'!$H:$H,'Yellow taxi 13-19 February 2023'!$F:$F,Kampaniya!$A88)/7</f>
        <v>4.8142857142857158</v>
      </c>
      <c r="D88" s="9" t="str">
        <f t="shared" si="1"/>
        <v>10 mildən çox sifarişə 30 faiz endirim</v>
      </c>
    </row>
    <row r="89" spans="1:4" ht="15.6" x14ac:dyDescent="0.3">
      <c r="A89" s="4" t="s">
        <v>688</v>
      </c>
      <c r="B89" s="11">
        <f>COUNTIFS('Yellow taxi 13-19 February 2023'!$F:$F,Kampaniya!$A89,'Yellow taxi 13-19 February 2023'!$H:$H,"&lt;&gt;"&amp;"0")/7</f>
        <v>0.8571428571428571</v>
      </c>
      <c r="C89" s="11">
        <f>SUMIFS('Yellow taxi 13-19 February 2023'!$H:$H,'Yellow taxi 13-19 February 2023'!$F:$F,Kampaniya!$A89)/7</f>
        <v>5.2285714285714278</v>
      </c>
      <c r="D89" s="9" t="str">
        <f t="shared" si="1"/>
        <v>gündəlik bir gedişə 30% endirim</v>
      </c>
    </row>
    <row r="90" spans="1:4" ht="15.6" x14ac:dyDescent="0.3">
      <c r="A90" s="4" t="s">
        <v>823</v>
      </c>
      <c r="B90" s="11">
        <f>COUNTIFS('Yellow taxi 13-19 February 2023'!$F:$F,Kampaniya!$A90,'Yellow taxi 13-19 February 2023'!$H:$H,"&lt;&gt;"&amp;"0")/7</f>
        <v>0.5714285714285714</v>
      </c>
      <c r="C90" s="11">
        <f>SUMIFS('Yellow taxi 13-19 February 2023'!$H:$H,'Yellow taxi 13-19 February 2023'!$F:$F,Kampaniya!$A90)/7</f>
        <v>1.7714285714285711</v>
      </c>
      <c r="D90" s="9" t="str">
        <f t="shared" si="1"/>
        <v>gündəlik bir gedişə 30% endirim</v>
      </c>
    </row>
    <row r="91" spans="1:4" ht="15.6" x14ac:dyDescent="0.3">
      <c r="A91" s="4" t="s">
        <v>454</v>
      </c>
      <c r="B91" s="11">
        <f>COUNTIFS('Yellow taxi 13-19 February 2023'!$F:$F,Kampaniya!$A91,'Yellow taxi 13-19 February 2023'!$H:$H,"&lt;&gt;"&amp;"0")/7</f>
        <v>0.5714285714285714</v>
      </c>
      <c r="C91" s="11">
        <f>SUMIFS('Yellow taxi 13-19 February 2023'!$H:$H,'Yellow taxi 13-19 February 2023'!$F:$F,Kampaniya!$A91)/7</f>
        <v>2.9142857142857146</v>
      </c>
      <c r="D91" s="9" t="str">
        <f t="shared" si="1"/>
        <v>gündəlik bir gedişə 30% endirim</v>
      </c>
    </row>
    <row r="92" spans="1:4" ht="15.6" x14ac:dyDescent="0.3">
      <c r="A92" s="4" t="s">
        <v>457</v>
      </c>
      <c r="B92" s="11">
        <f>COUNTIFS('Yellow taxi 13-19 February 2023'!$F:$F,Kampaniya!$A92,'Yellow taxi 13-19 February 2023'!$H:$H,"&lt;&gt;"&amp;"0")/7</f>
        <v>1.1428571428571428</v>
      </c>
      <c r="C92" s="11">
        <f>SUMIFS('Yellow taxi 13-19 February 2023'!$H:$H,'Yellow taxi 13-19 February 2023'!$F:$F,Kampaniya!$A92)/7</f>
        <v>4.9428571428571431</v>
      </c>
      <c r="D92" s="9" t="str">
        <f t="shared" si="1"/>
        <v>10 mildən çox sifarişə 30 faiz endirim</v>
      </c>
    </row>
    <row r="93" spans="1:4" ht="15.6" x14ac:dyDescent="0.3">
      <c r="A93" s="4" t="s">
        <v>253</v>
      </c>
      <c r="B93" s="11">
        <f>COUNTIFS('Yellow taxi 13-19 February 2023'!$F:$F,Kampaniya!$A93,'Yellow taxi 13-19 February 2023'!$H:$H,"&lt;&gt;"&amp;"0")/7</f>
        <v>0.5714285714285714</v>
      </c>
      <c r="C93" s="11">
        <f>SUMIFS('Yellow taxi 13-19 February 2023'!$H:$H,'Yellow taxi 13-19 February 2023'!$F:$F,Kampaniya!$A93)/7</f>
        <v>1.2142857142857142</v>
      </c>
      <c r="D93" s="9" t="str">
        <f t="shared" si="1"/>
        <v>gündəlik bir gedişə 30% endirim</v>
      </c>
    </row>
    <row r="94" spans="1:4" ht="15.6" x14ac:dyDescent="0.3">
      <c r="A94" s="4" t="s">
        <v>562</v>
      </c>
      <c r="B94" s="11">
        <f>COUNTIFS('Yellow taxi 13-19 February 2023'!$F:$F,Kampaniya!$A94,'Yellow taxi 13-19 February 2023'!$H:$H,"&lt;&gt;"&amp;"0")/7</f>
        <v>1.2857142857142858</v>
      </c>
      <c r="C94" s="11">
        <f>SUMIFS('Yellow taxi 13-19 February 2023'!$H:$H,'Yellow taxi 13-19 February 2023'!$F:$F,Kampaniya!$A94)/7</f>
        <v>2.8142857142857145</v>
      </c>
      <c r="D94" s="9" t="str">
        <f t="shared" si="1"/>
        <v>10 mildən çox sifarişə 30 faiz endirim</v>
      </c>
    </row>
    <row r="95" spans="1:4" ht="15.6" x14ac:dyDescent="0.3">
      <c r="A95" s="4" t="s">
        <v>406</v>
      </c>
      <c r="B95" s="11">
        <f>COUNTIFS('Yellow taxi 13-19 February 2023'!$F:$F,Kampaniya!$A95,'Yellow taxi 13-19 February 2023'!$H:$H,"&lt;&gt;"&amp;"0")/7</f>
        <v>1.2857142857142858</v>
      </c>
      <c r="C95" s="11">
        <f>SUMIFS('Yellow taxi 13-19 February 2023'!$H:$H,'Yellow taxi 13-19 February 2023'!$F:$F,Kampaniya!$A95)/7</f>
        <v>2.7571428571428567</v>
      </c>
      <c r="D95" s="9" t="str">
        <f t="shared" si="1"/>
        <v>10 mildən çox sifarişə 30 faiz endirim</v>
      </c>
    </row>
    <row r="96" spans="1:4" ht="15.6" x14ac:dyDescent="0.3">
      <c r="A96" s="4" t="s">
        <v>400</v>
      </c>
      <c r="B96" s="11">
        <f>COUNTIFS('Yellow taxi 13-19 February 2023'!$F:$F,Kampaniya!$A96,'Yellow taxi 13-19 February 2023'!$H:$H,"&lt;&gt;"&amp;"0")/7</f>
        <v>0.7142857142857143</v>
      </c>
      <c r="C96" s="11">
        <f>SUMIFS('Yellow taxi 13-19 February 2023'!$H:$H,'Yellow taxi 13-19 February 2023'!$F:$F,Kampaniya!$A96)/7</f>
        <v>3.4</v>
      </c>
      <c r="D96" s="9" t="str">
        <f t="shared" si="1"/>
        <v>gündəlik bir gedişə 30% endirim</v>
      </c>
    </row>
    <row r="97" spans="1:4" ht="15.6" x14ac:dyDescent="0.3">
      <c r="A97" s="4" t="s">
        <v>482</v>
      </c>
      <c r="B97" s="11">
        <f>COUNTIFS('Yellow taxi 13-19 February 2023'!$F:$F,Kampaniya!$A97,'Yellow taxi 13-19 February 2023'!$H:$H,"&lt;&gt;"&amp;"0")/7</f>
        <v>0.5714285714285714</v>
      </c>
      <c r="C97" s="11">
        <f>SUMIFS('Yellow taxi 13-19 February 2023'!$H:$H,'Yellow taxi 13-19 February 2023'!$F:$F,Kampaniya!$A97)/7</f>
        <v>1.2714285714285711</v>
      </c>
      <c r="D97" s="9" t="str">
        <f t="shared" si="1"/>
        <v>gündəlik bir gedişə 30% endirim</v>
      </c>
    </row>
    <row r="98" spans="1:4" ht="15.6" x14ac:dyDescent="0.3">
      <c r="A98" s="4" t="s">
        <v>805</v>
      </c>
      <c r="B98" s="11">
        <f>COUNTIFS('Yellow taxi 13-19 February 2023'!$F:$F,Kampaniya!$A98,'Yellow taxi 13-19 February 2023'!$H:$H,"&lt;&gt;"&amp;"0")/7</f>
        <v>0.5714285714285714</v>
      </c>
      <c r="C98" s="11">
        <f>SUMIFS('Yellow taxi 13-19 February 2023'!$H:$H,'Yellow taxi 13-19 February 2023'!$F:$F,Kampaniya!$A98)/7</f>
        <v>3.6428571428571428</v>
      </c>
      <c r="D98" s="9" t="str">
        <f t="shared" si="1"/>
        <v>gündəlik bir gedişə 30% endirim</v>
      </c>
    </row>
    <row r="99" spans="1:4" ht="15.6" x14ac:dyDescent="0.3">
      <c r="A99" s="4" t="s">
        <v>224</v>
      </c>
      <c r="B99" s="11">
        <f>COUNTIFS('Yellow taxi 13-19 February 2023'!$F:$F,Kampaniya!$A99,'Yellow taxi 13-19 February 2023'!$H:$H,"&lt;&gt;"&amp;"0")/7</f>
        <v>0.8571428571428571</v>
      </c>
      <c r="C99" s="11">
        <f>SUMIFS('Yellow taxi 13-19 February 2023'!$H:$H,'Yellow taxi 13-19 February 2023'!$F:$F,Kampaniya!$A99)/7</f>
        <v>4.2142857142857144</v>
      </c>
      <c r="D99" s="9" t="str">
        <f t="shared" si="1"/>
        <v>gündəlik bir gedişə 30% endirim</v>
      </c>
    </row>
    <row r="100" spans="1:4" ht="15.6" x14ac:dyDescent="0.3">
      <c r="A100" s="4" t="s">
        <v>208</v>
      </c>
      <c r="B100" s="11">
        <f>COUNTIFS('Yellow taxi 13-19 February 2023'!$F:$F,Kampaniya!$A100,'Yellow taxi 13-19 February 2023'!$H:$H,"&lt;&gt;"&amp;"0")/7</f>
        <v>1.2857142857142858</v>
      </c>
      <c r="C100" s="11">
        <f>SUMIFS('Yellow taxi 13-19 February 2023'!$H:$H,'Yellow taxi 13-19 February 2023'!$F:$F,Kampaniya!$A100)/7</f>
        <v>3</v>
      </c>
      <c r="D100" s="9" t="str">
        <f t="shared" si="1"/>
        <v>10 mildən çox sifarişə 30 faiz endirim</v>
      </c>
    </row>
    <row r="101" spans="1:4" ht="15.6" x14ac:dyDescent="0.3">
      <c r="A101" s="4" t="s">
        <v>932</v>
      </c>
      <c r="B101" s="11">
        <f>COUNTIFS('Yellow taxi 13-19 February 2023'!$F:$F,Kampaniya!$A101,'Yellow taxi 13-19 February 2023'!$H:$H,"&lt;&gt;"&amp;"0")/7</f>
        <v>0.7142857142857143</v>
      </c>
      <c r="C101" s="11">
        <f>SUMIFS('Yellow taxi 13-19 February 2023'!$H:$H,'Yellow taxi 13-19 February 2023'!$F:$F,Kampaniya!$A101)/7</f>
        <v>2.1571428571428575</v>
      </c>
      <c r="D101" s="9" t="str">
        <f t="shared" si="1"/>
        <v>gündəlik bir gedişə 30% endirim</v>
      </c>
    </row>
    <row r="102" spans="1:4" ht="15.6" x14ac:dyDescent="0.3">
      <c r="A102" s="4" t="s">
        <v>378</v>
      </c>
      <c r="B102" s="11">
        <f>COUNTIFS('Yellow taxi 13-19 February 2023'!$F:$F,Kampaniya!$A102,'Yellow taxi 13-19 February 2023'!$H:$H,"&lt;&gt;"&amp;"0")/7</f>
        <v>1</v>
      </c>
      <c r="C102" s="11">
        <f>SUMIFS('Yellow taxi 13-19 February 2023'!$H:$H,'Yellow taxi 13-19 February 2023'!$F:$F,Kampaniya!$A102)/7</f>
        <v>3.2857142857142856</v>
      </c>
      <c r="D102" s="9" t="str">
        <f t="shared" si="1"/>
        <v>10 mildən çox sifarişə 30 faiz endirim</v>
      </c>
    </row>
    <row r="103" spans="1:4" ht="15.6" x14ac:dyDescent="0.3">
      <c r="A103" s="4" t="s">
        <v>320</v>
      </c>
      <c r="B103" s="11">
        <f>COUNTIFS('Yellow taxi 13-19 February 2023'!$F:$F,Kampaniya!$A103,'Yellow taxi 13-19 February 2023'!$H:$H,"&lt;&gt;"&amp;"0")/7</f>
        <v>0.5714285714285714</v>
      </c>
      <c r="C103" s="11">
        <f>SUMIFS('Yellow taxi 13-19 February 2023'!$H:$H,'Yellow taxi 13-19 February 2023'!$F:$F,Kampaniya!$A103)/7</f>
        <v>2.842857142857143</v>
      </c>
      <c r="D103" s="9" t="str">
        <f t="shared" si="1"/>
        <v>gündəlik bir gedişə 30% endirim</v>
      </c>
    </row>
    <row r="104" spans="1:4" ht="15.6" x14ac:dyDescent="0.3">
      <c r="A104" s="4" t="s">
        <v>394</v>
      </c>
      <c r="B104" s="11">
        <f>COUNTIFS('Yellow taxi 13-19 February 2023'!$F:$F,Kampaniya!$A104,'Yellow taxi 13-19 February 2023'!$H:$H,"&lt;&gt;"&amp;"0")/7</f>
        <v>1</v>
      </c>
      <c r="C104" s="11">
        <f>SUMIFS('Yellow taxi 13-19 February 2023'!$H:$H,'Yellow taxi 13-19 February 2023'!$F:$F,Kampaniya!$A104)/7</f>
        <v>3.9285714285714284</v>
      </c>
      <c r="D104" s="9" t="str">
        <f t="shared" si="1"/>
        <v>10 mildən çox sifarişə 30 faiz endirim</v>
      </c>
    </row>
    <row r="105" spans="1:4" ht="15.6" x14ac:dyDescent="0.3">
      <c r="A105" s="4" t="s">
        <v>783</v>
      </c>
      <c r="B105" s="11">
        <f>COUNTIFS('Yellow taxi 13-19 February 2023'!$F:$F,Kampaniya!$A105,'Yellow taxi 13-19 February 2023'!$H:$H,"&lt;&gt;"&amp;"0")/7</f>
        <v>1.4285714285714286</v>
      </c>
      <c r="C105" s="11">
        <f>SUMIFS('Yellow taxi 13-19 February 2023'!$H:$H,'Yellow taxi 13-19 February 2023'!$F:$F,Kampaniya!$A105)/7</f>
        <v>4.1285714285714281</v>
      </c>
      <c r="D105" s="9" t="str">
        <f t="shared" si="1"/>
        <v>10 mildən çox sifarişə 30 faiz endirim</v>
      </c>
    </row>
    <row r="106" spans="1:4" ht="15.6" x14ac:dyDescent="0.3">
      <c r="A106" s="4" t="s">
        <v>175</v>
      </c>
      <c r="B106" s="11">
        <f>COUNTIFS('Yellow taxi 13-19 February 2023'!$F:$F,Kampaniya!$A106,'Yellow taxi 13-19 February 2023'!$H:$H,"&lt;&gt;"&amp;"0")/7</f>
        <v>0.5714285714285714</v>
      </c>
      <c r="C106" s="11">
        <f>SUMIFS('Yellow taxi 13-19 February 2023'!$H:$H,'Yellow taxi 13-19 February 2023'!$F:$F,Kampaniya!$A106)/7</f>
        <v>1.8142857142857145</v>
      </c>
      <c r="D106" s="9" t="str">
        <f t="shared" si="1"/>
        <v>gündəlik bir gedişə 30% endirim</v>
      </c>
    </row>
    <row r="107" spans="1:4" ht="15.6" x14ac:dyDescent="0.3">
      <c r="A107" s="4" t="s">
        <v>706</v>
      </c>
      <c r="B107" s="11">
        <f>COUNTIFS('Yellow taxi 13-19 February 2023'!$F:$F,Kampaniya!$A107,'Yellow taxi 13-19 February 2023'!$H:$H,"&lt;&gt;"&amp;"0")/7</f>
        <v>0.7142857142857143</v>
      </c>
      <c r="C107" s="11">
        <f>SUMIFS('Yellow taxi 13-19 February 2023'!$H:$H,'Yellow taxi 13-19 February 2023'!$F:$F,Kampaniya!$A107)/7</f>
        <v>1.9857142857142858</v>
      </c>
      <c r="D107" s="9" t="str">
        <f t="shared" si="1"/>
        <v>gündəlik bir gedişə 30% endirim</v>
      </c>
    </row>
    <row r="108" spans="1:4" ht="15.6" x14ac:dyDescent="0.3">
      <c r="A108" s="4" t="s">
        <v>931</v>
      </c>
      <c r="B108" s="11">
        <f>COUNTIFS('Yellow taxi 13-19 February 2023'!$F:$F,Kampaniya!$A108,'Yellow taxi 13-19 February 2023'!$H:$H,"&lt;&gt;"&amp;"0")/7</f>
        <v>1.1428571428571428</v>
      </c>
      <c r="C108" s="11">
        <f>SUMIFS('Yellow taxi 13-19 February 2023'!$H:$H,'Yellow taxi 13-19 February 2023'!$F:$F,Kampaniya!$A108)/7</f>
        <v>5.5428571428571427</v>
      </c>
      <c r="D108" s="9" t="str">
        <f t="shared" si="1"/>
        <v>10 mildən çox sifarişə 30 faiz endirim</v>
      </c>
    </row>
    <row r="109" spans="1:4" ht="15.6" x14ac:dyDescent="0.3">
      <c r="A109" s="4" t="s">
        <v>114</v>
      </c>
      <c r="B109" s="11">
        <f>COUNTIFS('Yellow taxi 13-19 February 2023'!$F:$F,Kampaniya!$A109,'Yellow taxi 13-19 February 2023'!$H:$H,"&lt;&gt;"&amp;"0")/7</f>
        <v>0.8571428571428571</v>
      </c>
      <c r="C109" s="11">
        <f>SUMIFS('Yellow taxi 13-19 February 2023'!$H:$H,'Yellow taxi 13-19 February 2023'!$F:$F,Kampaniya!$A109)/7</f>
        <v>4.7428571428571429</v>
      </c>
      <c r="D109" s="9" t="str">
        <f t="shared" si="1"/>
        <v>gündəlik bir gedişə 30% endirim</v>
      </c>
    </row>
    <row r="110" spans="1:4" ht="15.6" x14ac:dyDescent="0.3">
      <c r="A110" s="4" t="s">
        <v>871</v>
      </c>
      <c r="B110" s="11">
        <f>COUNTIFS('Yellow taxi 13-19 February 2023'!$F:$F,Kampaniya!$A110,'Yellow taxi 13-19 February 2023'!$H:$H,"&lt;&gt;"&amp;"0")/7</f>
        <v>0.8571428571428571</v>
      </c>
      <c r="C110" s="11">
        <f>SUMIFS('Yellow taxi 13-19 February 2023'!$H:$H,'Yellow taxi 13-19 February 2023'!$F:$F,Kampaniya!$A110)/7</f>
        <v>2.5428571428571431</v>
      </c>
      <c r="D110" s="9" t="str">
        <f t="shared" si="1"/>
        <v>gündəlik bir gedişə 30% endirim</v>
      </c>
    </row>
    <row r="111" spans="1:4" ht="15.6" x14ac:dyDescent="0.3">
      <c r="A111" s="4" t="s">
        <v>762</v>
      </c>
      <c r="B111" s="11">
        <f>COUNTIFS('Yellow taxi 13-19 February 2023'!$F:$F,Kampaniya!$A111,'Yellow taxi 13-19 February 2023'!$H:$H,"&lt;&gt;"&amp;"0")/7</f>
        <v>1.7142857142857142</v>
      </c>
      <c r="C111" s="11">
        <f>SUMIFS('Yellow taxi 13-19 February 2023'!$H:$H,'Yellow taxi 13-19 February 2023'!$F:$F,Kampaniya!$A111)/7</f>
        <v>8.6142857142857139</v>
      </c>
      <c r="D111" s="9" t="str">
        <f t="shared" si="1"/>
        <v>10 mildən çox sifarişə 20 faiz endirim</v>
      </c>
    </row>
    <row r="112" spans="1:4" ht="15.6" x14ac:dyDescent="0.3">
      <c r="A112" s="4" t="s">
        <v>333</v>
      </c>
      <c r="B112" s="11">
        <f>COUNTIFS('Yellow taxi 13-19 February 2023'!$F:$F,Kampaniya!$A112,'Yellow taxi 13-19 February 2023'!$H:$H,"&lt;&gt;"&amp;"0")/7</f>
        <v>0.7142857142857143</v>
      </c>
      <c r="C112" s="11">
        <f>SUMIFS('Yellow taxi 13-19 February 2023'!$H:$H,'Yellow taxi 13-19 February 2023'!$F:$F,Kampaniya!$A112)/7</f>
        <v>1.8571428571428572</v>
      </c>
      <c r="D112" s="9" t="str">
        <f t="shared" si="1"/>
        <v>gündəlik bir gedişə 30% endirim</v>
      </c>
    </row>
    <row r="113" spans="1:4" ht="15.6" x14ac:dyDescent="0.3">
      <c r="A113" s="4" t="s">
        <v>495</v>
      </c>
      <c r="B113" s="11">
        <f>COUNTIFS('Yellow taxi 13-19 February 2023'!$F:$F,Kampaniya!$A113,'Yellow taxi 13-19 February 2023'!$H:$H,"&lt;&gt;"&amp;"0")/7</f>
        <v>1.1428571428571428</v>
      </c>
      <c r="C113" s="11">
        <f>SUMIFS('Yellow taxi 13-19 February 2023'!$H:$H,'Yellow taxi 13-19 February 2023'!$F:$F,Kampaniya!$A113)/7</f>
        <v>3.0571428571428569</v>
      </c>
      <c r="D113" s="9" t="str">
        <f t="shared" si="1"/>
        <v>10 mildən çox sifarişə 30 faiz endirim</v>
      </c>
    </row>
    <row r="114" spans="1:4" ht="15.6" x14ac:dyDescent="0.3">
      <c r="A114" s="4" t="s">
        <v>865</v>
      </c>
      <c r="B114" s="11">
        <f>COUNTIFS('Yellow taxi 13-19 February 2023'!$F:$F,Kampaniya!$A114,'Yellow taxi 13-19 February 2023'!$H:$H,"&lt;&gt;"&amp;"0")/7</f>
        <v>0.8571428571428571</v>
      </c>
      <c r="C114" s="11">
        <f>SUMIFS('Yellow taxi 13-19 February 2023'!$H:$H,'Yellow taxi 13-19 February 2023'!$F:$F,Kampaniya!$A114)/7</f>
        <v>4.4857142857142849</v>
      </c>
      <c r="D114" s="9" t="str">
        <f t="shared" si="1"/>
        <v>gündəlik bir gedişə 30% endirim</v>
      </c>
    </row>
    <row r="115" spans="1:4" ht="15.6" x14ac:dyDescent="0.3">
      <c r="A115" s="4" t="s">
        <v>662</v>
      </c>
      <c r="B115" s="11">
        <f>COUNTIFS('Yellow taxi 13-19 February 2023'!$F:$F,Kampaniya!$A115,'Yellow taxi 13-19 February 2023'!$H:$H,"&lt;&gt;"&amp;"0")/7</f>
        <v>1.2857142857142858</v>
      </c>
      <c r="C115" s="11">
        <f>SUMIFS('Yellow taxi 13-19 February 2023'!$H:$H,'Yellow taxi 13-19 February 2023'!$F:$F,Kampaniya!$A115)/7</f>
        <v>5.1571428571428575</v>
      </c>
      <c r="D115" s="9" t="str">
        <f t="shared" si="1"/>
        <v>10 mildən çox sifarişə 30 faiz endirim</v>
      </c>
    </row>
    <row r="116" spans="1:4" ht="15.6" x14ac:dyDescent="0.3">
      <c r="A116" s="4" t="s">
        <v>368</v>
      </c>
      <c r="B116" s="11">
        <f>COUNTIFS('Yellow taxi 13-19 February 2023'!$F:$F,Kampaniya!$A116,'Yellow taxi 13-19 February 2023'!$H:$H,"&lt;&gt;"&amp;"0")/7</f>
        <v>1</v>
      </c>
      <c r="C116" s="11">
        <f>SUMIFS('Yellow taxi 13-19 February 2023'!$H:$H,'Yellow taxi 13-19 February 2023'!$F:$F,Kampaniya!$A116)/7</f>
        <v>3.8999999999999995</v>
      </c>
      <c r="D116" s="9" t="str">
        <f t="shared" si="1"/>
        <v>10 mildən çox sifarişə 30 faiz endirim</v>
      </c>
    </row>
    <row r="117" spans="1:4" ht="15.6" x14ac:dyDescent="0.3">
      <c r="A117" s="4" t="s">
        <v>656</v>
      </c>
      <c r="B117" s="11">
        <f>COUNTIFS('Yellow taxi 13-19 February 2023'!$F:$F,Kampaniya!$A117,'Yellow taxi 13-19 February 2023'!$H:$H,"&lt;&gt;"&amp;"0")/7</f>
        <v>1</v>
      </c>
      <c r="C117" s="11">
        <f>SUMIFS('Yellow taxi 13-19 February 2023'!$H:$H,'Yellow taxi 13-19 February 2023'!$F:$F,Kampaniya!$A117)/7</f>
        <v>4.7999999999999989</v>
      </c>
      <c r="D117" s="9" t="str">
        <f t="shared" si="1"/>
        <v>10 mildən çox sifarişə 30 faiz endirim</v>
      </c>
    </row>
    <row r="118" spans="1:4" ht="15.6" x14ac:dyDescent="0.3">
      <c r="A118" s="4" t="s">
        <v>346</v>
      </c>
      <c r="B118" s="11">
        <f>COUNTIFS('Yellow taxi 13-19 February 2023'!$F:$F,Kampaniya!$A118,'Yellow taxi 13-19 February 2023'!$H:$H,"&lt;&gt;"&amp;"0")/7</f>
        <v>0.5714285714285714</v>
      </c>
      <c r="C118" s="11">
        <f>SUMIFS('Yellow taxi 13-19 February 2023'!$H:$H,'Yellow taxi 13-19 February 2023'!$F:$F,Kampaniya!$A118)/7</f>
        <v>2.6857142857142859</v>
      </c>
      <c r="D118" s="9" t="str">
        <f t="shared" si="1"/>
        <v>gündəlik bir gedişə 30% endirim</v>
      </c>
    </row>
    <row r="119" spans="1:4" ht="15.6" x14ac:dyDescent="0.3">
      <c r="A119" s="4" t="s">
        <v>137</v>
      </c>
      <c r="B119" s="11">
        <f>COUNTIFS('Yellow taxi 13-19 February 2023'!$F:$F,Kampaniya!$A119,'Yellow taxi 13-19 February 2023'!$H:$H,"&lt;&gt;"&amp;"0")/7</f>
        <v>0.8571428571428571</v>
      </c>
      <c r="C119" s="11">
        <f>SUMIFS('Yellow taxi 13-19 February 2023'!$H:$H,'Yellow taxi 13-19 February 2023'!$F:$F,Kampaniya!$A119)/7</f>
        <v>2.7285714285714282</v>
      </c>
      <c r="D119" s="9" t="str">
        <f t="shared" si="1"/>
        <v>gündəlik bir gedişə 30% endirim</v>
      </c>
    </row>
    <row r="120" spans="1:4" ht="15.6" x14ac:dyDescent="0.3">
      <c r="A120" s="4" t="s">
        <v>903</v>
      </c>
      <c r="B120" s="11">
        <f>COUNTIFS('Yellow taxi 13-19 February 2023'!$F:$F,Kampaniya!$A120,'Yellow taxi 13-19 February 2023'!$H:$H,"&lt;&gt;"&amp;"0")/7</f>
        <v>0.7142857142857143</v>
      </c>
      <c r="C120" s="11">
        <f>SUMIFS('Yellow taxi 13-19 February 2023'!$H:$H,'Yellow taxi 13-19 February 2023'!$F:$F,Kampaniya!$A120)/7</f>
        <v>1.657142857142857</v>
      </c>
      <c r="D120" s="9" t="str">
        <f t="shared" si="1"/>
        <v>gündəlik bir gedişə 30% endirim</v>
      </c>
    </row>
    <row r="121" spans="1:4" ht="15.6" x14ac:dyDescent="0.3">
      <c r="A121" s="4" t="s">
        <v>505</v>
      </c>
      <c r="B121" s="11">
        <f>COUNTIFS('Yellow taxi 13-19 February 2023'!$F:$F,Kampaniya!$A121,'Yellow taxi 13-19 February 2023'!$H:$H,"&lt;&gt;"&amp;"0")/7</f>
        <v>1</v>
      </c>
      <c r="C121" s="11">
        <f>SUMIFS('Yellow taxi 13-19 February 2023'!$H:$H,'Yellow taxi 13-19 February 2023'!$F:$F,Kampaniya!$A121)/7</f>
        <v>4.5714285714285712</v>
      </c>
      <c r="D121" s="9" t="str">
        <f t="shared" si="1"/>
        <v>10 mildən çox sifarişə 30 faiz endirim</v>
      </c>
    </row>
    <row r="122" spans="1:4" ht="15.6" x14ac:dyDescent="0.3">
      <c r="A122" s="4" t="s">
        <v>765</v>
      </c>
      <c r="B122" s="11">
        <f>COUNTIFS('Yellow taxi 13-19 February 2023'!$F:$F,Kampaniya!$A122,'Yellow taxi 13-19 February 2023'!$H:$H,"&lt;&gt;"&amp;"0")/7</f>
        <v>1</v>
      </c>
      <c r="C122" s="11">
        <f>SUMIFS('Yellow taxi 13-19 February 2023'!$H:$H,'Yellow taxi 13-19 February 2023'!$F:$F,Kampaniya!$A122)/7</f>
        <v>3.6857142857142859</v>
      </c>
      <c r="D122" s="9" t="str">
        <f t="shared" si="1"/>
        <v>10 mildən çox sifarişə 30 faiz endirim</v>
      </c>
    </row>
    <row r="123" spans="1:4" ht="15.6" x14ac:dyDescent="0.3">
      <c r="A123" s="4" t="s">
        <v>667</v>
      </c>
      <c r="B123" s="11">
        <f>COUNTIFS('Yellow taxi 13-19 February 2023'!$F:$F,Kampaniya!$A123,'Yellow taxi 13-19 February 2023'!$H:$H,"&lt;&gt;"&amp;"0")/7</f>
        <v>0.5714285714285714</v>
      </c>
      <c r="C123" s="11">
        <f>SUMIFS('Yellow taxi 13-19 February 2023'!$H:$H,'Yellow taxi 13-19 February 2023'!$F:$F,Kampaniya!$A123)/7</f>
        <v>2.9142857142857141</v>
      </c>
      <c r="D123" s="9" t="str">
        <f t="shared" si="1"/>
        <v>gündəlik bir gedişə 30% endirim</v>
      </c>
    </row>
    <row r="124" spans="1:4" ht="15.6" x14ac:dyDescent="0.3">
      <c r="A124" s="4" t="s">
        <v>414</v>
      </c>
      <c r="B124" s="11">
        <f>COUNTIFS('Yellow taxi 13-19 February 2023'!$F:$F,Kampaniya!$A124,'Yellow taxi 13-19 February 2023'!$H:$H,"&lt;&gt;"&amp;"0")/7</f>
        <v>0.2857142857142857</v>
      </c>
      <c r="C124" s="11">
        <f>SUMIFS('Yellow taxi 13-19 February 2023'!$H:$H,'Yellow taxi 13-19 February 2023'!$F:$F,Kampaniya!$A124)/7</f>
        <v>1.3857142857142859</v>
      </c>
      <c r="D124" s="9" t="str">
        <f t="shared" si="1"/>
        <v>gündəlik bir gedişə 30% endirim</v>
      </c>
    </row>
    <row r="125" spans="1:4" ht="15.6" x14ac:dyDescent="0.3">
      <c r="A125" s="4" t="s">
        <v>641</v>
      </c>
      <c r="B125" s="11">
        <f>COUNTIFS('Yellow taxi 13-19 February 2023'!$F:$F,Kampaniya!$A125,'Yellow taxi 13-19 February 2023'!$H:$H,"&lt;&gt;"&amp;"0")/7</f>
        <v>1.1428571428571428</v>
      </c>
      <c r="C125" s="11">
        <f>SUMIFS('Yellow taxi 13-19 February 2023'!$H:$H,'Yellow taxi 13-19 February 2023'!$F:$F,Kampaniya!$A125)/7</f>
        <v>1.8142857142857143</v>
      </c>
      <c r="D125" s="9" t="str">
        <f t="shared" si="1"/>
        <v>10 mildən çox sifarişə 30 faiz endirim</v>
      </c>
    </row>
    <row r="126" spans="1:4" ht="15.6" x14ac:dyDescent="0.3">
      <c r="A126" s="4" t="s">
        <v>502</v>
      </c>
      <c r="B126" s="11">
        <f>COUNTIFS('Yellow taxi 13-19 February 2023'!$F:$F,Kampaniya!$A126,'Yellow taxi 13-19 February 2023'!$H:$H,"&lt;&gt;"&amp;"0")/7</f>
        <v>0.8571428571428571</v>
      </c>
      <c r="C126" s="11">
        <f>SUMIFS('Yellow taxi 13-19 February 2023'!$H:$H,'Yellow taxi 13-19 February 2023'!$F:$F,Kampaniya!$A126)/7</f>
        <v>6.5</v>
      </c>
      <c r="D126" s="9" t="str">
        <f t="shared" si="1"/>
        <v>gündəlik bir gedişə 30% endirim</v>
      </c>
    </row>
    <row r="127" spans="1:4" ht="15.6" x14ac:dyDescent="0.3">
      <c r="A127" s="4" t="s">
        <v>682</v>
      </c>
      <c r="B127" s="11">
        <f>COUNTIFS('Yellow taxi 13-19 February 2023'!$F:$F,Kampaniya!$A127,'Yellow taxi 13-19 February 2023'!$H:$H,"&lt;&gt;"&amp;"0")/7</f>
        <v>0.42857142857142855</v>
      </c>
      <c r="C127" s="11">
        <f>SUMIFS('Yellow taxi 13-19 February 2023'!$H:$H,'Yellow taxi 13-19 February 2023'!$F:$F,Kampaniya!$A127)/7</f>
        <v>1.9285714285714286</v>
      </c>
      <c r="D127" s="9" t="str">
        <f t="shared" si="1"/>
        <v>gündəlik bir gedişə 30% endirim</v>
      </c>
    </row>
    <row r="128" spans="1:4" ht="15.6" x14ac:dyDescent="0.3">
      <c r="A128" s="4" t="s">
        <v>539</v>
      </c>
      <c r="B128" s="11">
        <f>COUNTIFS('Yellow taxi 13-19 February 2023'!$F:$F,Kampaniya!$A128,'Yellow taxi 13-19 February 2023'!$H:$H,"&lt;&gt;"&amp;"0")/7</f>
        <v>1.2857142857142858</v>
      </c>
      <c r="C128" s="11">
        <f>SUMIFS('Yellow taxi 13-19 February 2023'!$H:$H,'Yellow taxi 13-19 February 2023'!$F:$F,Kampaniya!$A128)/7</f>
        <v>5.4857142857142858</v>
      </c>
      <c r="D128" s="9" t="str">
        <f t="shared" si="1"/>
        <v>10 mildən çox sifarişə 30 faiz endirim</v>
      </c>
    </row>
    <row r="129" spans="1:4" ht="15.6" x14ac:dyDescent="0.3">
      <c r="A129" s="4" t="s">
        <v>213</v>
      </c>
      <c r="B129" s="11">
        <f>COUNTIFS('Yellow taxi 13-19 February 2023'!$F:$F,Kampaniya!$A129,'Yellow taxi 13-19 February 2023'!$H:$H,"&lt;&gt;"&amp;"0")/7</f>
        <v>0.8571428571428571</v>
      </c>
      <c r="C129" s="11">
        <f>SUMIFS('Yellow taxi 13-19 February 2023'!$H:$H,'Yellow taxi 13-19 February 2023'!$F:$F,Kampaniya!$A129)/7</f>
        <v>5.5428571428571427</v>
      </c>
      <c r="D129" s="9" t="str">
        <f t="shared" si="1"/>
        <v>gündəlik bir gedişə 30% endirim</v>
      </c>
    </row>
    <row r="130" spans="1:4" ht="15.6" x14ac:dyDescent="0.3">
      <c r="A130" s="4" t="s">
        <v>613</v>
      </c>
      <c r="B130" s="11">
        <f>COUNTIFS('Yellow taxi 13-19 February 2023'!$F:$F,Kampaniya!$A130,'Yellow taxi 13-19 February 2023'!$H:$H,"&lt;&gt;"&amp;"0")/7</f>
        <v>1.4285714285714286</v>
      </c>
      <c r="C130" s="11">
        <f>SUMIFS('Yellow taxi 13-19 February 2023'!$H:$H,'Yellow taxi 13-19 February 2023'!$F:$F,Kampaniya!$A130)/7</f>
        <v>10.157142857142858</v>
      </c>
      <c r="D130" s="9" t="str">
        <f t="shared" ref="D130:D193" si="2">IF(B130&lt;1,"gündəlik bir gedişə 30% endirim",IF(B130&gt;1.5,"10 mildən çox sifarişə 20 faiz endirim",IF(C130&lt;7,"10 mildən çox sifarişə 30 faiz endirim","-")))</f>
        <v>-</v>
      </c>
    </row>
    <row r="131" spans="1:4" ht="15.6" x14ac:dyDescent="0.3">
      <c r="A131" s="4" t="s">
        <v>726</v>
      </c>
      <c r="B131" s="11">
        <f>COUNTIFS('Yellow taxi 13-19 February 2023'!$F:$F,Kampaniya!$A131,'Yellow taxi 13-19 February 2023'!$H:$H,"&lt;&gt;"&amp;"0")/7</f>
        <v>0.5714285714285714</v>
      </c>
      <c r="C131" s="11">
        <f>SUMIFS('Yellow taxi 13-19 February 2023'!$H:$H,'Yellow taxi 13-19 February 2023'!$F:$F,Kampaniya!$A131)/7</f>
        <v>4.0857142857142863</v>
      </c>
      <c r="D131" s="9" t="str">
        <f t="shared" si="2"/>
        <v>gündəlik bir gedişə 30% endirim</v>
      </c>
    </row>
    <row r="132" spans="1:4" ht="15.6" x14ac:dyDescent="0.3">
      <c r="A132" s="4" t="s">
        <v>139</v>
      </c>
      <c r="B132" s="11">
        <f>COUNTIFS('Yellow taxi 13-19 February 2023'!$F:$F,Kampaniya!$A132,'Yellow taxi 13-19 February 2023'!$H:$H,"&lt;&gt;"&amp;"0")/7</f>
        <v>1.5714285714285714</v>
      </c>
      <c r="C132" s="11">
        <f>SUMIFS('Yellow taxi 13-19 February 2023'!$H:$H,'Yellow taxi 13-19 February 2023'!$F:$F,Kampaniya!$A132)/7</f>
        <v>7.7714285714285705</v>
      </c>
      <c r="D132" s="9" t="str">
        <f t="shared" si="2"/>
        <v>10 mildən çox sifarişə 20 faiz endirim</v>
      </c>
    </row>
    <row r="133" spans="1:4" ht="15.6" x14ac:dyDescent="0.3">
      <c r="A133" s="4" t="s">
        <v>206</v>
      </c>
      <c r="B133" s="11">
        <f>COUNTIFS('Yellow taxi 13-19 February 2023'!$F:$F,Kampaniya!$A133,'Yellow taxi 13-19 February 2023'!$H:$H,"&lt;&gt;"&amp;"0")/7</f>
        <v>0.7142857142857143</v>
      </c>
      <c r="C133" s="11">
        <f>SUMIFS('Yellow taxi 13-19 February 2023'!$H:$H,'Yellow taxi 13-19 February 2023'!$F:$F,Kampaniya!$A133)/7</f>
        <v>2.5142857142857147</v>
      </c>
      <c r="D133" s="9" t="str">
        <f t="shared" si="2"/>
        <v>gündəlik bir gedişə 30% endirim</v>
      </c>
    </row>
    <row r="134" spans="1:4" ht="15.6" x14ac:dyDescent="0.3">
      <c r="A134" s="4" t="s">
        <v>861</v>
      </c>
      <c r="B134" s="11">
        <f>COUNTIFS('Yellow taxi 13-19 February 2023'!$F:$F,Kampaniya!$A134,'Yellow taxi 13-19 February 2023'!$H:$H,"&lt;&gt;"&amp;"0")/7</f>
        <v>0.8571428571428571</v>
      </c>
      <c r="C134" s="11">
        <f>SUMIFS('Yellow taxi 13-19 February 2023'!$H:$H,'Yellow taxi 13-19 February 2023'!$F:$F,Kampaniya!$A134)/7</f>
        <v>1.8857142857142857</v>
      </c>
      <c r="D134" s="9" t="str">
        <f t="shared" si="2"/>
        <v>gündəlik bir gedişə 30% endirim</v>
      </c>
    </row>
    <row r="135" spans="1:4" ht="15.6" x14ac:dyDescent="0.3">
      <c r="A135" s="4" t="s">
        <v>719</v>
      </c>
      <c r="B135" s="11">
        <f>COUNTIFS('Yellow taxi 13-19 February 2023'!$F:$F,Kampaniya!$A135,'Yellow taxi 13-19 February 2023'!$H:$H,"&lt;&gt;"&amp;"0")/7</f>
        <v>0.7142857142857143</v>
      </c>
      <c r="C135" s="11">
        <f>SUMIFS('Yellow taxi 13-19 February 2023'!$H:$H,'Yellow taxi 13-19 February 2023'!$F:$F,Kampaniya!$A135)/7</f>
        <v>2.5857142857142859</v>
      </c>
      <c r="D135" s="9" t="str">
        <f t="shared" si="2"/>
        <v>gündəlik bir gedişə 30% endirim</v>
      </c>
    </row>
    <row r="136" spans="1:4" ht="15.6" x14ac:dyDescent="0.3">
      <c r="A136" s="4" t="s">
        <v>594</v>
      </c>
      <c r="B136" s="11">
        <f>COUNTIFS('Yellow taxi 13-19 February 2023'!$F:$F,Kampaniya!$A136,'Yellow taxi 13-19 February 2023'!$H:$H,"&lt;&gt;"&amp;"0")/7</f>
        <v>1.5714285714285714</v>
      </c>
      <c r="C136" s="11">
        <f>SUMIFS('Yellow taxi 13-19 February 2023'!$H:$H,'Yellow taxi 13-19 February 2023'!$F:$F,Kampaniya!$A136)/7</f>
        <v>4.7</v>
      </c>
      <c r="D136" s="9" t="str">
        <f t="shared" si="2"/>
        <v>10 mildən çox sifarişə 20 faiz endirim</v>
      </c>
    </row>
    <row r="137" spans="1:4" ht="15.6" x14ac:dyDescent="0.3">
      <c r="A137" s="4" t="s">
        <v>868</v>
      </c>
      <c r="B137" s="11">
        <f>COUNTIFS('Yellow taxi 13-19 February 2023'!$F:$F,Kampaniya!$A137,'Yellow taxi 13-19 February 2023'!$H:$H,"&lt;&gt;"&amp;"0")/7</f>
        <v>0.2857142857142857</v>
      </c>
      <c r="C137" s="11">
        <f>SUMIFS('Yellow taxi 13-19 February 2023'!$H:$H,'Yellow taxi 13-19 February 2023'!$F:$F,Kampaniya!$A137)/7</f>
        <v>1.1285714285714286</v>
      </c>
      <c r="D137" s="9" t="str">
        <f t="shared" si="2"/>
        <v>gündəlik bir gedişə 30% endirim</v>
      </c>
    </row>
    <row r="138" spans="1:4" ht="15.6" x14ac:dyDescent="0.3">
      <c r="A138" s="4" t="s">
        <v>304</v>
      </c>
      <c r="B138" s="11">
        <f>COUNTIFS('Yellow taxi 13-19 February 2023'!$F:$F,Kampaniya!$A138,'Yellow taxi 13-19 February 2023'!$H:$H,"&lt;&gt;"&amp;"0")/7</f>
        <v>0.5714285714285714</v>
      </c>
      <c r="C138" s="11">
        <f>SUMIFS('Yellow taxi 13-19 February 2023'!$H:$H,'Yellow taxi 13-19 February 2023'!$F:$F,Kampaniya!$A138)/7</f>
        <v>3.8000000000000003</v>
      </c>
      <c r="D138" s="9" t="str">
        <f t="shared" si="2"/>
        <v>gündəlik bir gedişə 30% endirim</v>
      </c>
    </row>
    <row r="139" spans="1:4" ht="15.6" x14ac:dyDescent="0.3">
      <c r="A139" s="4" t="s">
        <v>635</v>
      </c>
      <c r="B139" s="11">
        <f>COUNTIFS('Yellow taxi 13-19 February 2023'!$F:$F,Kampaniya!$A139,'Yellow taxi 13-19 February 2023'!$H:$H,"&lt;&gt;"&amp;"0")/7</f>
        <v>1</v>
      </c>
      <c r="C139" s="11">
        <f>SUMIFS('Yellow taxi 13-19 February 2023'!$H:$H,'Yellow taxi 13-19 February 2023'!$F:$F,Kampaniya!$A139)/7</f>
        <v>2.7857142857142856</v>
      </c>
      <c r="D139" s="9" t="str">
        <f t="shared" si="2"/>
        <v>10 mildən çox sifarişə 30 faiz endirim</v>
      </c>
    </row>
    <row r="140" spans="1:4" ht="15.6" x14ac:dyDescent="0.3">
      <c r="A140" s="4" t="s">
        <v>211</v>
      </c>
      <c r="B140" s="11">
        <f>COUNTIFS('Yellow taxi 13-19 February 2023'!$F:$F,Kampaniya!$A140,'Yellow taxi 13-19 February 2023'!$H:$H,"&lt;&gt;"&amp;"0")/7</f>
        <v>1</v>
      </c>
      <c r="C140" s="11">
        <f>SUMIFS('Yellow taxi 13-19 February 2023'!$H:$H,'Yellow taxi 13-19 February 2023'!$F:$F,Kampaniya!$A140)/7</f>
        <v>5.3857142857142861</v>
      </c>
      <c r="D140" s="9" t="str">
        <f t="shared" si="2"/>
        <v>10 mildən çox sifarişə 30 faiz endirim</v>
      </c>
    </row>
    <row r="141" spans="1:4" ht="15.6" x14ac:dyDescent="0.3">
      <c r="A141" s="4" t="s">
        <v>402</v>
      </c>
      <c r="B141" s="11">
        <f>COUNTIFS('Yellow taxi 13-19 February 2023'!$F:$F,Kampaniya!$A141,'Yellow taxi 13-19 February 2023'!$H:$H,"&lt;&gt;"&amp;"0")/7</f>
        <v>1</v>
      </c>
      <c r="C141" s="11">
        <f>SUMIFS('Yellow taxi 13-19 February 2023'!$H:$H,'Yellow taxi 13-19 February 2023'!$F:$F,Kampaniya!$A141)/7</f>
        <v>6.1857142857142859</v>
      </c>
      <c r="D141" s="9" t="str">
        <f t="shared" si="2"/>
        <v>10 mildən çox sifarişə 30 faiz endirim</v>
      </c>
    </row>
    <row r="142" spans="1:4" ht="15.6" x14ac:dyDescent="0.3">
      <c r="A142" s="4" t="s">
        <v>230</v>
      </c>
      <c r="B142" s="11">
        <f>COUNTIFS('Yellow taxi 13-19 February 2023'!$F:$F,Kampaniya!$A142,'Yellow taxi 13-19 February 2023'!$H:$H,"&lt;&gt;"&amp;"0")/7</f>
        <v>0.7142857142857143</v>
      </c>
      <c r="C142" s="11">
        <f>SUMIFS('Yellow taxi 13-19 February 2023'!$H:$H,'Yellow taxi 13-19 February 2023'!$F:$F,Kampaniya!$A142)/7</f>
        <v>2.6999999999999997</v>
      </c>
      <c r="D142" s="9" t="str">
        <f t="shared" si="2"/>
        <v>gündəlik bir gedişə 30% endirim</v>
      </c>
    </row>
    <row r="143" spans="1:4" ht="15.6" x14ac:dyDescent="0.3">
      <c r="A143" s="4" t="s">
        <v>822</v>
      </c>
      <c r="B143" s="11">
        <f>COUNTIFS('Yellow taxi 13-19 February 2023'!$F:$F,Kampaniya!$A143,'Yellow taxi 13-19 February 2023'!$H:$H,"&lt;&gt;"&amp;"0")/7</f>
        <v>0.42857142857142855</v>
      </c>
      <c r="C143" s="11">
        <f>SUMIFS('Yellow taxi 13-19 February 2023'!$H:$H,'Yellow taxi 13-19 February 2023'!$F:$F,Kampaniya!$A143)/7</f>
        <v>2.6999999999999997</v>
      </c>
      <c r="D143" s="9" t="str">
        <f t="shared" si="2"/>
        <v>gündəlik bir gedişə 30% endirim</v>
      </c>
    </row>
    <row r="144" spans="1:4" ht="15.6" x14ac:dyDescent="0.3">
      <c r="A144" s="4" t="s">
        <v>771</v>
      </c>
      <c r="B144" s="11">
        <f>COUNTIFS('Yellow taxi 13-19 February 2023'!$F:$F,Kampaniya!$A144,'Yellow taxi 13-19 February 2023'!$H:$H,"&lt;&gt;"&amp;"0")/7</f>
        <v>1.4285714285714286</v>
      </c>
      <c r="C144" s="11">
        <f>SUMIFS('Yellow taxi 13-19 February 2023'!$H:$H,'Yellow taxi 13-19 February 2023'!$F:$F,Kampaniya!$A144)/7</f>
        <v>7.4285714285714288</v>
      </c>
      <c r="D144" s="9" t="str">
        <f t="shared" si="2"/>
        <v>-</v>
      </c>
    </row>
    <row r="145" spans="1:4" ht="15.6" x14ac:dyDescent="0.3">
      <c r="A145" s="4" t="s">
        <v>404</v>
      </c>
      <c r="B145" s="11">
        <f>COUNTIFS('Yellow taxi 13-19 February 2023'!$F:$F,Kampaniya!$A145,'Yellow taxi 13-19 February 2023'!$H:$H,"&lt;&gt;"&amp;"0")/7</f>
        <v>1</v>
      </c>
      <c r="C145" s="11">
        <f>SUMIFS('Yellow taxi 13-19 February 2023'!$H:$H,'Yellow taxi 13-19 February 2023'!$F:$F,Kampaniya!$A145)/7</f>
        <v>1.1714285714285713</v>
      </c>
      <c r="D145" s="9" t="str">
        <f t="shared" si="2"/>
        <v>10 mildən çox sifarişə 30 faiz endirim</v>
      </c>
    </row>
    <row r="146" spans="1:4" ht="15.6" x14ac:dyDescent="0.3">
      <c r="A146" s="4" t="s">
        <v>472</v>
      </c>
      <c r="B146" s="11">
        <f>COUNTIFS('Yellow taxi 13-19 February 2023'!$F:$F,Kampaniya!$A146,'Yellow taxi 13-19 February 2023'!$H:$H,"&lt;&gt;"&amp;"0")/7</f>
        <v>1.1428571428571428</v>
      </c>
      <c r="C146" s="11">
        <f>SUMIFS('Yellow taxi 13-19 February 2023'!$H:$H,'Yellow taxi 13-19 February 2023'!$F:$F,Kampaniya!$A146)/7</f>
        <v>3.7571428571428567</v>
      </c>
      <c r="D146" s="9" t="str">
        <f t="shared" si="2"/>
        <v>10 mildən çox sifarişə 30 faiz endirim</v>
      </c>
    </row>
    <row r="147" spans="1:4" ht="15.6" x14ac:dyDescent="0.3">
      <c r="A147" s="4" t="s">
        <v>723</v>
      </c>
      <c r="B147" s="11">
        <f>COUNTIFS('Yellow taxi 13-19 February 2023'!$F:$F,Kampaniya!$A147,'Yellow taxi 13-19 February 2023'!$H:$H,"&lt;&gt;"&amp;"0")/7</f>
        <v>0.5714285714285714</v>
      </c>
      <c r="C147" s="11">
        <f>SUMIFS('Yellow taxi 13-19 February 2023'!$H:$H,'Yellow taxi 13-19 February 2023'!$F:$F,Kampaniya!$A147)/7</f>
        <v>3.5285714285714285</v>
      </c>
      <c r="D147" s="9" t="str">
        <f t="shared" si="2"/>
        <v>gündəlik bir gedişə 30% endirim</v>
      </c>
    </row>
    <row r="148" spans="1:4" ht="15.6" x14ac:dyDescent="0.3">
      <c r="A148" s="4" t="s">
        <v>376</v>
      </c>
      <c r="B148" s="11">
        <f>COUNTIFS('Yellow taxi 13-19 February 2023'!$F:$F,Kampaniya!$A148,'Yellow taxi 13-19 February 2023'!$H:$H,"&lt;&gt;"&amp;"0")/7</f>
        <v>1.1428571428571428</v>
      </c>
      <c r="C148" s="11">
        <f>SUMIFS('Yellow taxi 13-19 February 2023'!$H:$H,'Yellow taxi 13-19 February 2023'!$F:$F,Kampaniya!$A148)/7</f>
        <v>5.9285714285714288</v>
      </c>
      <c r="D148" s="9" t="str">
        <f t="shared" si="2"/>
        <v>10 mildən çox sifarişə 30 faiz endirim</v>
      </c>
    </row>
    <row r="149" spans="1:4" ht="15.6" x14ac:dyDescent="0.3">
      <c r="A149" s="4" t="s">
        <v>178</v>
      </c>
      <c r="B149" s="11">
        <f>COUNTIFS('Yellow taxi 13-19 February 2023'!$F:$F,Kampaniya!$A149,'Yellow taxi 13-19 February 2023'!$H:$H,"&lt;&gt;"&amp;"0")/7</f>
        <v>1.5714285714285714</v>
      </c>
      <c r="C149" s="11">
        <f>SUMIFS('Yellow taxi 13-19 February 2023'!$H:$H,'Yellow taxi 13-19 February 2023'!$F:$F,Kampaniya!$A149)/7</f>
        <v>4.2857142857142856</v>
      </c>
      <c r="D149" s="9" t="str">
        <f t="shared" si="2"/>
        <v>10 mildən çox sifarişə 20 faiz endirim</v>
      </c>
    </row>
    <row r="150" spans="1:4" ht="15.6" x14ac:dyDescent="0.3">
      <c r="A150" s="4" t="s">
        <v>409</v>
      </c>
      <c r="B150" s="11">
        <f>COUNTIFS('Yellow taxi 13-19 February 2023'!$F:$F,Kampaniya!$A150,'Yellow taxi 13-19 February 2023'!$H:$H,"&lt;&gt;"&amp;"0")/7</f>
        <v>0.5714285714285714</v>
      </c>
      <c r="C150" s="11">
        <f>SUMIFS('Yellow taxi 13-19 February 2023'!$H:$H,'Yellow taxi 13-19 February 2023'!$F:$F,Kampaniya!$A150)/7</f>
        <v>1.5142857142857142</v>
      </c>
      <c r="D150" s="9" t="str">
        <f t="shared" si="2"/>
        <v>gündəlik bir gedişə 30% endirim</v>
      </c>
    </row>
    <row r="151" spans="1:4" ht="15.6" x14ac:dyDescent="0.3">
      <c r="A151" s="4" t="s">
        <v>355</v>
      </c>
      <c r="B151" s="11">
        <f>COUNTIFS('Yellow taxi 13-19 February 2023'!$F:$F,Kampaniya!$A151,'Yellow taxi 13-19 February 2023'!$H:$H,"&lt;&gt;"&amp;"0")/7</f>
        <v>0.8571428571428571</v>
      </c>
      <c r="C151" s="11">
        <f>SUMIFS('Yellow taxi 13-19 February 2023'!$H:$H,'Yellow taxi 13-19 February 2023'!$F:$F,Kampaniya!$A151)/7</f>
        <v>2.2857142857142856</v>
      </c>
      <c r="D151" s="9" t="str">
        <f t="shared" si="2"/>
        <v>gündəlik bir gedişə 30% endirim</v>
      </c>
    </row>
    <row r="152" spans="1:4" ht="15.6" x14ac:dyDescent="0.3">
      <c r="A152" s="4" t="s">
        <v>109</v>
      </c>
      <c r="B152" s="11">
        <f>COUNTIFS('Yellow taxi 13-19 February 2023'!$F:$F,Kampaniya!$A152,'Yellow taxi 13-19 February 2023'!$H:$H,"&lt;&gt;"&amp;"0")/7</f>
        <v>0.5714285714285714</v>
      </c>
      <c r="C152" s="11">
        <f>SUMIFS('Yellow taxi 13-19 February 2023'!$H:$H,'Yellow taxi 13-19 February 2023'!$F:$F,Kampaniya!$A152)/7</f>
        <v>0.6428571428571429</v>
      </c>
      <c r="D152" s="9" t="str">
        <f t="shared" si="2"/>
        <v>gündəlik bir gedişə 30% endirim</v>
      </c>
    </row>
    <row r="153" spans="1:4" ht="15.6" x14ac:dyDescent="0.3">
      <c r="A153" s="4" t="s">
        <v>481</v>
      </c>
      <c r="B153" s="11">
        <f>COUNTIFS('Yellow taxi 13-19 February 2023'!$F:$F,Kampaniya!$A153,'Yellow taxi 13-19 February 2023'!$H:$H,"&lt;&gt;"&amp;"0")/7</f>
        <v>1.4285714285714286</v>
      </c>
      <c r="C153" s="11">
        <f>SUMIFS('Yellow taxi 13-19 February 2023'!$H:$H,'Yellow taxi 13-19 February 2023'!$F:$F,Kampaniya!$A153)/7</f>
        <v>6.2714285714285714</v>
      </c>
      <c r="D153" s="9" t="str">
        <f t="shared" si="2"/>
        <v>10 mildən çox sifarişə 30 faiz endirim</v>
      </c>
    </row>
    <row r="154" spans="1:4" ht="15.6" x14ac:dyDescent="0.3">
      <c r="A154" s="4" t="s">
        <v>82</v>
      </c>
      <c r="B154" s="11">
        <f>COUNTIFS('Yellow taxi 13-19 February 2023'!$F:$F,Kampaniya!$A154,'Yellow taxi 13-19 February 2023'!$H:$H,"&lt;&gt;"&amp;"0")/7</f>
        <v>1.2857142857142858</v>
      </c>
      <c r="C154" s="11">
        <f>SUMIFS('Yellow taxi 13-19 February 2023'!$H:$H,'Yellow taxi 13-19 February 2023'!$F:$F,Kampaniya!$A154)/7</f>
        <v>7.0571428571428561</v>
      </c>
      <c r="D154" s="9" t="str">
        <f t="shared" si="2"/>
        <v>-</v>
      </c>
    </row>
    <row r="155" spans="1:4" ht="15.6" x14ac:dyDescent="0.3">
      <c r="A155" s="4" t="s">
        <v>340</v>
      </c>
      <c r="B155" s="11">
        <f>COUNTIFS('Yellow taxi 13-19 February 2023'!$F:$F,Kampaniya!$A155,'Yellow taxi 13-19 February 2023'!$H:$H,"&lt;&gt;"&amp;"0")/7</f>
        <v>0.8571428571428571</v>
      </c>
      <c r="C155" s="11">
        <f>SUMIFS('Yellow taxi 13-19 February 2023'!$H:$H,'Yellow taxi 13-19 February 2023'!$F:$F,Kampaniya!$A155)/7</f>
        <v>5.1857142857142859</v>
      </c>
      <c r="D155" s="9" t="str">
        <f t="shared" si="2"/>
        <v>gündəlik bir gedişə 30% endirim</v>
      </c>
    </row>
    <row r="156" spans="1:4" ht="15.6" x14ac:dyDescent="0.3">
      <c r="A156" s="4" t="s">
        <v>284</v>
      </c>
      <c r="B156" s="11">
        <f>COUNTIFS('Yellow taxi 13-19 February 2023'!$F:$F,Kampaniya!$A156,'Yellow taxi 13-19 February 2023'!$H:$H,"&lt;&gt;"&amp;"0")/7</f>
        <v>0.8571428571428571</v>
      </c>
      <c r="C156" s="11">
        <f>SUMIFS('Yellow taxi 13-19 February 2023'!$H:$H,'Yellow taxi 13-19 February 2023'!$F:$F,Kampaniya!$A156)/7</f>
        <v>3.1999999999999997</v>
      </c>
      <c r="D156" s="9" t="str">
        <f t="shared" si="2"/>
        <v>gündəlik bir gedişə 30% endirim</v>
      </c>
    </row>
    <row r="157" spans="1:4" ht="15.6" x14ac:dyDescent="0.3">
      <c r="A157" s="4" t="s">
        <v>751</v>
      </c>
      <c r="B157" s="11">
        <f>COUNTIFS('Yellow taxi 13-19 February 2023'!$F:$F,Kampaniya!$A157,'Yellow taxi 13-19 February 2023'!$H:$H,"&lt;&gt;"&amp;"0")/7</f>
        <v>1.7142857142857142</v>
      </c>
      <c r="C157" s="11">
        <f>SUMIFS('Yellow taxi 13-19 February 2023'!$H:$H,'Yellow taxi 13-19 February 2023'!$F:$F,Kampaniya!$A157)/7</f>
        <v>11.714285714285714</v>
      </c>
      <c r="D157" s="9" t="str">
        <f t="shared" si="2"/>
        <v>10 mildən çox sifarişə 20 faiz endirim</v>
      </c>
    </row>
    <row r="158" spans="1:4" ht="15.6" x14ac:dyDescent="0.3">
      <c r="A158" s="4" t="s">
        <v>256</v>
      </c>
      <c r="B158" s="11">
        <f>COUNTIFS('Yellow taxi 13-19 February 2023'!$F:$F,Kampaniya!$A158,'Yellow taxi 13-19 February 2023'!$H:$H,"&lt;&gt;"&amp;"0")/7</f>
        <v>0.5714285714285714</v>
      </c>
      <c r="C158" s="11">
        <f>SUMIFS('Yellow taxi 13-19 February 2023'!$H:$H,'Yellow taxi 13-19 February 2023'!$F:$F,Kampaniya!$A158)/7</f>
        <v>2.4571428571428569</v>
      </c>
      <c r="D158" s="9" t="str">
        <f t="shared" si="2"/>
        <v>gündəlik bir gedişə 30% endirim</v>
      </c>
    </row>
    <row r="159" spans="1:4" ht="15.6" x14ac:dyDescent="0.3">
      <c r="A159" s="4" t="s">
        <v>463</v>
      </c>
      <c r="B159" s="11">
        <f>COUNTIFS('Yellow taxi 13-19 February 2023'!$F:$F,Kampaniya!$A159,'Yellow taxi 13-19 February 2023'!$H:$H,"&lt;&gt;"&amp;"0")/7</f>
        <v>0.8571428571428571</v>
      </c>
      <c r="C159" s="11">
        <f>SUMIFS('Yellow taxi 13-19 February 2023'!$H:$H,'Yellow taxi 13-19 February 2023'!$F:$F,Kampaniya!$A159)/7</f>
        <v>3.6714285714285713</v>
      </c>
      <c r="D159" s="9" t="str">
        <f t="shared" si="2"/>
        <v>gündəlik bir gedişə 30% endirim</v>
      </c>
    </row>
    <row r="160" spans="1:4" ht="15.6" x14ac:dyDescent="0.3">
      <c r="A160" s="4" t="s">
        <v>101</v>
      </c>
      <c r="B160" s="11">
        <f>COUNTIFS('Yellow taxi 13-19 February 2023'!$F:$F,Kampaniya!$A160,'Yellow taxi 13-19 February 2023'!$H:$H,"&lt;&gt;"&amp;"0")/7</f>
        <v>0.2857142857142857</v>
      </c>
      <c r="C160" s="11">
        <f>SUMIFS('Yellow taxi 13-19 February 2023'!$H:$H,'Yellow taxi 13-19 February 2023'!$F:$F,Kampaniya!$A160)/7</f>
        <v>0.27142857142857141</v>
      </c>
      <c r="D160" s="9" t="str">
        <f t="shared" si="2"/>
        <v>gündəlik bir gedişə 30% endirim</v>
      </c>
    </row>
    <row r="161" spans="1:4" ht="15.6" x14ac:dyDescent="0.3">
      <c r="A161" s="4" t="s">
        <v>811</v>
      </c>
      <c r="B161" s="11">
        <f>COUNTIFS('Yellow taxi 13-19 February 2023'!$F:$F,Kampaniya!$A161,'Yellow taxi 13-19 February 2023'!$H:$H,"&lt;&gt;"&amp;"0")/7</f>
        <v>0.5714285714285714</v>
      </c>
      <c r="C161" s="11">
        <f>SUMIFS('Yellow taxi 13-19 February 2023'!$H:$H,'Yellow taxi 13-19 February 2023'!$F:$F,Kampaniya!$A161)/7</f>
        <v>1.1857142857142857</v>
      </c>
      <c r="D161" s="9" t="str">
        <f t="shared" si="2"/>
        <v>gündəlik bir gedişə 30% endirim</v>
      </c>
    </row>
    <row r="162" spans="1:4" ht="15.6" x14ac:dyDescent="0.3">
      <c r="A162" s="4" t="s">
        <v>418</v>
      </c>
      <c r="B162" s="11">
        <f>COUNTIFS('Yellow taxi 13-19 February 2023'!$F:$F,Kampaniya!$A162,'Yellow taxi 13-19 February 2023'!$H:$H,"&lt;&gt;"&amp;"0")/7</f>
        <v>1.2857142857142858</v>
      </c>
      <c r="C162" s="11">
        <f>SUMIFS('Yellow taxi 13-19 February 2023'!$H:$H,'Yellow taxi 13-19 February 2023'!$F:$F,Kampaniya!$A162)/7</f>
        <v>5.8</v>
      </c>
      <c r="D162" s="9" t="str">
        <f t="shared" si="2"/>
        <v>10 mildən çox sifarişə 30 faiz endirim</v>
      </c>
    </row>
    <row r="163" spans="1:4" ht="15.6" x14ac:dyDescent="0.3">
      <c r="A163" s="4" t="s">
        <v>804</v>
      </c>
      <c r="B163" s="11">
        <f>COUNTIFS('Yellow taxi 13-19 February 2023'!$F:$F,Kampaniya!$A163,'Yellow taxi 13-19 February 2023'!$H:$H,"&lt;&gt;"&amp;"0")/7</f>
        <v>1.1428571428571428</v>
      </c>
      <c r="C163" s="11">
        <f>SUMIFS('Yellow taxi 13-19 February 2023'!$H:$H,'Yellow taxi 13-19 February 2023'!$F:$F,Kampaniya!$A163)/7</f>
        <v>1.9857142857142858</v>
      </c>
      <c r="D163" s="9" t="str">
        <f t="shared" si="2"/>
        <v>10 mildən çox sifarişə 30 faiz endirim</v>
      </c>
    </row>
    <row r="164" spans="1:4" ht="15.6" x14ac:dyDescent="0.3">
      <c r="A164" s="4" t="s">
        <v>764</v>
      </c>
      <c r="B164" s="11">
        <f>COUNTIFS('Yellow taxi 13-19 February 2023'!$F:$F,Kampaniya!$A164,'Yellow taxi 13-19 February 2023'!$H:$H,"&lt;&gt;"&amp;"0")/7</f>
        <v>1</v>
      </c>
      <c r="C164" s="11">
        <f>SUMIFS('Yellow taxi 13-19 February 2023'!$H:$H,'Yellow taxi 13-19 February 2023'!$F:$F,Kampaniya!$A164)/7</f>
        <v>2.5285714285714289</v>
      </c>
      <c r="D164" s="9" t="str">
        <f t="shared" si="2"/>
        <v>10 mildən çox sifarişə 30 faiz endirim</v>
      </c>
    </row>
    <row r="165" spans="1:4" ht="15.6" x14ac:dyDescent="0.3">
      <c r="A165" s="4" t="s">
        <v>192</v>
      </c>
      <c r="B165" s="11">
        <f>COUNTIFS('Yellow taxi 13-19 February 2023'!$F:$F,Kampaniya!$A165,'Yellow taxi 13-19 February 2023'!$H:$H,"&lt;&gt;"&amp;"0")/7</f>
        <v>0.5714285714285714</v>
      </c>
      <c r="C165" s="11">
        <f>SUMIFS('Yellow taxi 13-19 February 2023'!$H:$H,'Yellow taxi 13-19 February 2023'!$F:$F,Kampaniya!$A165)/7</f>
        <v>2.2428571428571429</v>
      </c>
      <c r="D165" s="9" t="str">
        <f t="shared" si="2"/>
        <v>gündəlik bir gedişə 30% endirim</v>
      </c>
    </row>
    <row r="166" spans="1:4" ht="15.6" x14ac:dyDescent="0.3">
      <c r="A166" s="4" t="s">
        <v>458</v>
      </c>
      <c r="B166" s="11">
        <f>COUNTIFS('Yellow taxi 13-19 February 2023'!$F:$F,Kampaniya!$A166,'Yellow taxi 13-19 February 2023'!$H:$H,"&lt;&gt;"&amp;"0")/7</f>
        <v>0.8571428571428571</v>
      </c>
      <c r="C166" s="11">
        <f>SUMIFS('Yellow taxi 13-19 February 2023'!$H:$H,'Yellow taxi 13-19 February 2023'!$F:$F,Kampaniya!$A166)/7</f>
        <v>2.3428571428571425</v>
      </c>
      <c r="D166" s="9" t="str">
        <f t="shared" si="2"/>
        <v>gündəlik bir gedişə 30% endirim</v>
      </c>
    </row>
    <row r="167" spans="1:4" ht="15.6" x14ac:dyDescent="0.3">
      <c r="A167" s="4" t="s">
        <v>413</v>
      </c>
      <c r="B167" s="11">
        <f>COUNTIFS('Yellow taxi 13-19 February 2023'!$F:$F,Kampaniya!$A167,'Yellow taxi 13-19 February 2023'!$H:$H,"&lt;&gt;"&amp;"0")/7</f>
        <v>1.4285714285714286</v>
      </c>
      <c r="C167" s="11">
        <f>SUMIFS('Yellow taxi 13-19 February 2023'!$H:$H,'Yellow taxi 13-19 February 2023'!$F:$F,Kampaniya!$A167)/7</f>
        <v>5.9714285714285724</v>
      </c>
      <c r="D167" s="9" t="str">
        <f t="shared" si="2"/>
        <v>10 mildən çox sifarişə 30 faiz endirim</v>
      </c>
    </row>
    <row r="168" spans="1:4" ht="15.6" x14ac:dyDescent="0.3">
      <c r="A168" s="4" t="s">
        <v>62</v>
      </c>
      <c r="B168" s="11">
        <f>COUNTIFS('Yellow taxi 13-19 February 2023'!$F:$F,Kampaniya!$A168,'Yellow taxi 13-19 February 2023'!$H:$H,"&lt;&gt;"&amp;"0")/7</f>
        <v>0.5714285714285714</v>
      </c>
      <c r="C168" s="11">
        <f>SUMIFS('Yellow taxi 13-19 February 2023'!$H:$H,'Yellow taxi 13-19 February 2023'!$F:$F,Kampaniya!$A168)/7</f>
        <v>3.0285714285714289</v>
      </c>
      <c r="D168" s="9" t="str">
        <f t="shared" si="2"/>
        <v>gündəlik bir gedişə 30% endirim</v>
      </c>
    </row>
    <row r="169" spans="1:4" ht="15.6" x14ac:dyDescent="0.3">
      <c r="A169" s="4" t="s">
        <v>924</v>
      </c>
      <c r="B169" s="11">
        <f>COUNTIFS('Yellow taxi 13-19 February 2023'!$F:$F,Kampaniya!$A169,'Yellow taxi 13-19 February 2023'!$H:$H,"&lt;&gt;"&amp;"0")/7</f>
        <v>0.7142857142857143</v>
      </c>
      <c r="C169" s="11">
        <f>SUMIFS('Yellow taxi 13-19 February 2023'!$H:$H,'Yellow taxi 13-19 February 2023'!$F:$F,Kampaniya!$A169)/7</f>
        <v>3.1142857142857143</v>
      </c>
      <c r="D169" s="9" t="str">
        <f t="shared" si="2"/>
        <v>gündəlik bir gedişə 30% endirim</v>
      </c>
    </row>
    <row r="170" spans="1:4" ht="15.6" x14ac:dyDescent="0.3">
      <c r="A170" s="4" t="s">
        <v>464</v>
      </c>
      <c r="B170" s="11">
        <f>COUNTIFS('Yellow taxi 13-19 February 2023'!$F:$F,Kampaniya!$A170,'Yellow taxi 13-19 February 2023'!$H:$H,"&lt;&gt;"&amp;"0")/7</f>
        <v>0.7142857142857143</v>
      </c>
      <c r="C170" s="11">
        <f>SUMIFS('Yellow taxi 13-19 February 2023'!$H:$H,'Yellow taxi 13-19 February 2023'!$F:$F,Kampaniya!$A170)/7</f>
        <v>1.6142857142857143</v>
      </c>
      <c r="D170" s="9" t="str">
        <f t="shared" si="2"/>
        <v>gündəlik bir gedişə 30% endirim</v>
      </c>
    </row>
    <row r="171" spans="1:4" ht="15.6" x14ac:dyDescent="0.3">
      <c r="A171" s="4" t="s">
        <v>511</v>
      </c>
      <c r="B171" s="11">
        <f>COUNTIFS('Yellow taxi 13-19 February 2023'!$F:$F,Kampaniya!$A171,'Yellow taxi 13-19 February 2023'!$H:$H,"&lt;&gt;"&amp;"0")/7</f>
        <v>0.5714285714285714</v>
      </c>
      <c r="C171" s="11">
        <f>SUMIFS('Yellow taxi 13-19 February 2023'!$H:$H,'Yellow taxi 13-19 February 2023'!$F:$F,Kampaniya!$A171)/7</f>
        <v>2.4</v>
      </c>
      <c r="D171" s="9" t="str">
        <f t="shared" si="2"/>
        <v>gündəlik bir gedişə 30% endirim</v>
      </c>
    </row>
    <row r="172" spans="1:4" ht="15.6" x14ac:dyDescent="0.3">
      <c r="A172" s="4" t="s">
        <v>356</v>
      </c>
      <c r="B172" s="11">
        <f>COUNTIFS('Yellow taxi 13-19 February 2023'!$F:$F,Kampaniya!$A172,'Yellow taxi 13-19 February 2023'!$H:$H,"&lt;&gt;"&amp;"0")/7</f>
        <v>1</v>
      </c>
      <c r="C172" s="11">
        <f>SUMIFS('Yellow taxi 13-19 February 2023'!$H:$H,'Yellow taxi 13-19 February 2023'!$F:$F,Kampaniya!$A172)/7</f>
        <v>2.2142857142857144</v>
      </c>
      <c r="D172" s="9" t="str">
        <f t="shared" si="2"/>
        <v>10 mildən çox sifarişə 30 faiz endirim</v>
      </c>
    </row>
    <row r="173" spans="1:4" ht="15.6" x14ac:dyDescent="0.3">
      <c r="A173" s="4" t="s">
        <v>181</v>
      </c>
      <c r="B173" s="11">
        <f>COUNTIFS('Yellow taxi 13-19 February 2023'!$F:$F,Kampaniya!$A173,'Yellow taxi 13-19 February 2023'!$H:$H,"&lt;&gt;"&amp;"0")/7</f>
        <v>1.1428571428571428</v>
      </c>
      <c r="C173" s="11">
        <f>SUMIFS('Yellow taxi 13-19 February 2023'!$H:$H,'Yellow taxi 13-19 February 2023'!$F:$F,Kampaniya!$A173)/7</f>
        <v>3.4857142857142853</v>
      </c>
      <c r="D173" s="9" t="str">
        <f t="shared" si="2"/>
        <v>10 mildən çox sifarişə 30 faiz endirim</v>
      </c>
    </row>
    <row r="174" spans="1:4" ht="15.6" x14ac:dyDescent="0.3">
      <c r="A174" s="4" t="s">
        <v>916</v>
      </c>
      <c r="B174" s="11">
        <f>COUNTIFS('Yellow taxi 13-19 February 2023'!$F:$F,Kampaniya!$A174,'Yellow taxi 13-19 February 2023'!$H:$H,"&lt;&gt;"&amp;"0")/7</f>
        <v>1.1428571428571428</v>
      </c>
      <c r="C174" s="11">
        <f>SUMIFS('Yellow taxi 13-19 February 2023'!$H:$H,'Yellow taxi 13-19 February 2023'!$F:$F,Kampaniya!$A174)/7</f>
        <v>1.8142857142857145</v>
      </c>
      <c r="D174" s="9" t="str">
        <f t="shared" si="2"/>
        <v>10 mildən çox sifarişə 30 faiz endirim</v>
      </c>
    </row>
    <row r="175" spans="1:4" ht="15.6" x14ac:dyDescent="0.3">
      <c r="A175" s="4" t="s">
        <v>209</v>
      </c>
      <c r="B175" s="11">
        <f>COUNTIFS('Yellow taxi 13-19 February 2023'!$F:$F,Kampaniya!$A175,'Yellow taxi 13-19 February 2023'!$H:$H,"&lt;&gt;"&amp;"0")/7</f>
        <v>0.8571428571428571</v>
      </c>
      <c r="C175" s="11">
        <f>SUMIFS('Yellow taxi 13-19 February 2023'!$H:$H,'Yellow taxi 13-19 February 2023'!$F:$F,Kampaniya!$A175)/7</f>
        <v>1.9142857142857144</v>
      </c>
      <c r="D175" s="9" t="str">
        <f t="shared" si="2"/>
        <v>gündəlik bir gedişə 30% endirim</v>
      </c>
    </row>
    <row r="176" spans="1:4" ht="15.6" x14ac:dyDescent="0.3">
      <c r="A176" s="4" t="s">
        <v>271</v>
      </c>
      <c r="B176" s="11">
        <f>COUNTIFS('Yellow taxi 13-19 February 2023'!$F:$F,Kampaniya!$A176,'Yellow taxi 13-19 February 2023'!$H:$H,"&lt;&gt;"&amp;"0")/7</f>
        <v>0.7142857142857143</v>
      </c>
      <c r="C176" s="11">
        <f>SUMIFS('Yellow taxi 13-19 February 2023'!$H:$H,'Yellow taxi 13-19 February 2023'!$F:$F,Kampaniya!$A176)/7</f>
        <v>4.2</v>
      </c>
      <c r="D176" s="9" t="str">
        <f t="shared" si="2"/>
        <v>gündəlik bir gedişə 30% endirim</v>
      </c>
    </row>
    <row r="177" spans="1:4" ht="15.6" x14ac:dyDescent="0.3">
      <c r="A177" s="4" t="s">
        <v>638</v>
      </c>
      <c r="B177" s="11">
        <f>COUNTIFS('Yellow taxi 13-19 February 2023'!$F:$F,Kampaniya!$A177,'Yellow taxi 13-19 February 2023'!$H:$H,"&lt;&gt;"&amp;"0")/7</f>
        <v>0.5714285714285714</v>
      </c>
      <c r="C177" s="11">
        <f>SUMIFS('Yellow taxi 13-19 February 2023'!$H:$H,'Yellow taxi 13-19 February 2023'!$F:$F,Kampaniya!$A177)/7</f>
        <v>0.67142857142857149</v>
      </c>
      <c r="D177" s="9" t="str">
        <f t="shared" si="2"/>
        <v>gündəlik bir gedişə 30% endirim</v>
      </c>
    </row>
    <row r="178" spans="1:4" ht="15.6" x14ac:dyDescent="0.3">
      <c r="A178" s="4" t="s">
        <v>225</v>
      </c>
      <c r="B178" s="11">
        <f>COUNTIFS('Yellow taxi 13-19 February 2023'!$F:$F,Kampaniya!$A178,'Yellow taxi 13-19 February 2023'!$H:$H,"&lt;&gt;"&amp;"0")/7</f>
        <v>1</v>
      </c>
      <c r="C178" s="11">
        <f>SUMIFS('Yellow taxi 13-19 February 2023'!$H:$H,'Yellow taxi 13-19 February 2023'!$F:$F,Kampaniya!$A178)/7</f>
        <v>4.1285714285714281</v>
      </c>
      <c r="D178" s="9" t="str">
        <f t="shared" si="2"/>
        <v>10 mildən çox sifarişə 30 faiz endirim</v>
      </c>
    </row>
    <row r="179" spans="1:4" ht="15.6" x14ac:dyDescent="0.3">
      <c r="A179" s="4" t="s">
        <v>382</v>
      </c>
      <c r="B179" s="11">
        <f>COUNTIFS('Yellow taxi 13-19 February 2023'!$F:$F,Kampaniya!$A179,'Yellow taxi 13-19 February 2023'!$H:$H,"&lt;&gt;"&amp;"0")/7</f>
        <v>0.2857142857142857</v>
      </c>
      <c r="C179" s="11">
        <f>SUMIFS('Yellow taxi 13-19 February 2023'!$H:$H,'Yellow taxi 13-19 February 2023'!$F:$F,Kampaniya!$A179)/7</f>
        <v>1.1000000000000001</v>
      </c>
      <c r="D179" s="9" t="str">
        <f t="shared" si="2"/>
        <v>gündəlik bir gedişə 30% endirim</v>
      </c>
    </row>
    <row r="180" spans="1:4" ht="15.6" x14ac:dyDescent="0.3">
      <c r="A180" s="4" t="s">
        <v>321</v>
      </c>
      <c r="B180" s="11">
        <f>COUNTIFS('Yellow taxi 13-19 February 2023'!$F:$F,Kampaniya!$A180,'Yellow taxi 13-19 February 2023'!$H:$H,"&lt;&gt;"&amp;"0")/7</f>
        <v>0.8571428571428571</v>
      </c>
      <c r="C180" s="11">
        <f>SUMIFS('Yellow taxi 13-19 February 2023'!$H:$H,'Yellow taxi 13-19 February 2023'!$F:$F,Kampaniya!$A180)/7</f>
        <v>4.3285714285714283</v>
      </c>
      <c r="D180" s="9" t="str">
        <f t="shared" si="2"/>
        <v>gündəlik bir gedişə 30% endirim</v>
      </c>
    </row>
    <row r="181" spans="1:4" ht="15.6" x14ac:dyDescent="0.3">
      <c r="A181" s="4" t="s">
        <v>217</v>
      </c>
      <c r="B181" s="11">
        <f>COUNTIFS('Yellow taxi 13-19 February 2023'!$F:$F,Kampaniya!$A181,'Yellow taxi 13-19 February 2023'!$H:$H,"&lt;&gt;"&amp;"0")/7</f>
        <v>1.1428571428571428</v>
      </c>
      <c r="C181" s="11">
        <f>SUMIFS('Yellow taxi 13-19 February 2023'!$H:$H,'Yellow taxi 13-19 February 2023'!$F:$F,Kampaniya!$A181)/7</f>
        <v>3.4142857142857141</v>
      </c>
      <c r="D181" s="9" t="str">
        <f t="shared" si="2"/>
        <v>10 mildən çox sifarişə 30 faiz endirim</v>
      </c>
    </row>
    <row r="182" spans="1:4" ht="15.6" x14ac:dyDescent="0.3">
      <c r="A182" s="4" t="s">
        <v>240</v>
      </c>
      <c r="B182" s="11">
        <f>COUNTIFS('Yellow taxi 13-19 February 2023'!$F:$F,Kampaniya!$A182,'Yellow taxi 13-19 February 2023'!$H:$H,"&lt;&gt;"&amp;"0")/7</f>
        <v>0.7142857142857143</v>
      </c>
      <c r="C182" s="11">
        <f>SUMIFS('Yellow taxi 13-19 February 2023'!$H:$H,'Yellow taxi 13-19 February 2023'!$F:$F,Kampaniya!$A182)/7</f>
        <v>14.228571428571428</v>
      </c>
      <c r="D182" s="9" t="str">
        <f t="shared" si="2"/>
        <v>gündəlik bir gedişə 30% endirim</v>
      </c>
    </row>
    <row r="183" spans="1:4" ht="15.6" x14ac:dyDescent="0.3">
      <c r="A183" s="4" t="s">
        <v>724</v>
      </c>
      <c r="B183" s="11">
        <f>COUNTIFS('Yellow taxi 13-19 February 2023'!$F:$F,Kampaniya!$A183,'Yellow taxi 13-19 February 2023'!$H:$H,"&lt;&gt;"&amp;"0")/7</f>
        <v>1.1428571428571428</v>
      </c>
      <c r="C183" s="11">
        <f>SUMIFS('Yellow taxi 13-19 February 2023'!$H:$H,'Yellow taxi 13-19 February 2023'!$F:$F,Kampaniya!$A183)/7</f>
        <v>5.8571428571428568</v>
      </c>
      <c r="D183" s="9" t="str">
        <f t="shared" si="2"/>
        <v>10 mildən çox sifarişə 30 faiz endirim</v>
      </c>
    </row>
    <row r="184" spans="1:4" ht="15.6" x14ac:dyDescent="0.3">
      <c r="A184" s="4" t="s">
        <v>676</v>
      </c>
      <c r="B184" s="11">
        <f>COUNTIFS('Yellow taxi 13-19 February 2023'!$F:$F,Kampaniya!$A184,'Yellow taxi 13-19 February 2023'!$H:$H,"&lt;&gt;"&amp;"0")/7</f>
        <v>1.1428571428571428</v>
      </c>
      <c r="C184" s="11">
        <f>SUMIFS('Yellow taxi 13-19 February 2023'!$H:$H,'Yellow taxi 13-19 February 2023'!$F:$F,Kampaniya!$A184)/7</f>
        <v>3.7571428571428567</v>
      </c>
      <c r="D184" s="9" t="str">
        <f t="shared" si="2"/>
        <v>10 mildən çox sifarişə 30 faiz endirim</v>
      </c>
    </row>
    <row r="185" spans="1:4" ht="15.6" x14ac:dyDescent="0.3">
      <c r="A185" s="4" t="s">
        <v>919</v>
      </c>
      <c r="B185" s="11">
        <f>COUNTIFS('Yellow taxi 13-19 February 2023'!$F:$F,Kampaniya!$A185,'Yellow taxi 13-19 February 2023'!$H:$H,"&lt;&gt;"&amp;"0")/7</f>
        <v>0.8571428571428571</v>
      </c>
      <c r="C185" s="11">
        <f>SUMIFS('Yellow taxi 13-19 February 2023'!$H:$H,'Yellow taxi 13-19 February 2023'!$F:$F,Kampaniya!$A185)/7</f>
        <v>2.2142857142857144</v>
      </c>
      <c r="D185" s="9" t="str">
        <f t="shared" si="2"/>
        <v>gündəlik bir gedişə 30% endirim</v>
      </c>
    </row>
    <row r="186" spans="1:4" ht="15.6" x14ac:dyDescent="0.3">
      <c r="A186" s="4" t="s">
        <v>150</v>
      </c>
      <c r="B186" s="11">
        <f>COUNTIFS('Yellow taxi 13-19 February 2023'!$F:$F,Kampaniya!$A186,'Yellow taxi 13-19 February 2023'!$H:$H,"&lt;&gt;"&amp;"0")/7</f>
        <v>0.5714285714285714</v>
      </c>
      <c r="C186" s="11">
        <f>SUMIFS('Yellow taxi 13-19 February 2023'!$H:$H,'Yellow taxi 13-19 February 2023'!$F:$F,Kampaniya!$A186)/7</f>
        <v>1.9142857142857144</v>
      </c>
      <c r="D186" s="9" t="str">
        <f t="shared" si="2"/>
        <v>gündəlik bir gedişə 30% endirim</v>
      </c>
    </row>
    <row r="187" spans="1:4" ht="15.6" x14ac:dyDescent="0.3">
      <c r="A187" s="4" t="s">
        <v>572</v>
      </c>
      <c r="B187" s="11">
        <f>COUNTIFS('Yellow taxi 13-19 February 2023'!$F:$F,Kampaniya!$A187,'Yellow taxi 13-19 February 2023'!$H:$H,"&lt;&gt;"&amp;"0")/7</f>
        <v>0.8571428571428571</v>
      </c>
      <c r="C187" s="11">
        <f>SUMIFS('Yellow taxi 13-19 February 2023'!$H:$H,'Yellow taxi 13-19 February 2023'!$F:$F,Kampaniya!$A187)/7</f>
        <v>1.7142857142857142</v>
      </c>
      <c r="D187" s="9" t="str">
        <f t="shared" si="2"/>
        <v>gündəlik bir gedişə 30% endirim</v>
      </c>
    </row>
    <row r="188" spans="1:4" ht="15.6" x14ac:dyDescent="0.3">
      <c r="A188" s="4" t="s">
        <v>460</v>
      </c>
      <c r="B188" s="11">
        <f>COUNTIFS('Yellow taxi 13-19 February 2023'!$F:$F,Kampaniya!$A188,'Yellow taxi 13-19 February 2023'!$H:$H,"&lt;&gt;"&amp;"0")/7</f>
        <v>0.7142857142857143</v>
      </c>
      <c r="C188" s="11">
        <f>SUMIFS('Yellow taxi 13-19 February 2023'!$H:$H,'Yellow taxi 13-19 February 2023'!$F:$F,Kampaniya!$A188)/7</f>
        <v>5.0428571428571427</v>
      </c>
      <c r="D188" s="9" t="str">
        <f t="shared" si="2"/>
        <v>gündəlik bir gedişə 30% endirim</v>
      </c>
    </row>
    <row r="189" spans="1:4" ht="15.6" x14ac:dyDescent="0.3">
      <c r="A189" s="4" t="s">
        <v>725</v>
      </c>
      <c r="B189" s="11">
        <f>COUNTIFS('Yellow taxi 13-19 February 2023'!$F:$F,Kampaniya!$A189,'Yellow taxi 13-19 February 2023'!$H:$H,"&lt;&gt;"&amp;"0")/7</f>
        <v>1.4285714285714286</v>
      </c>
      <c r="C189" s="11">
        <f>SUMIFS('Yellow taxi 13-19 February 2023'!$H:$H,'Yellow taxi 13-19 February 2023'!$F:$F,Kampaniya!$A189)/7</f>
        <v>7.1000000000000014</v>
      </c>
      <c r="D189" s="9" t="str">
        <f t="shared" si="2"/>
        <v>-</v>
      </c>
    </row>
    <row r="190" spans="1:4" ht="15.6" x14ac:dyDescent="0.3">
      <c r="A190" s="4" t="s">
        <v>514</v>
      </c>
      <c r="B190" s="11">
        <f>COUNTIFS('Yellow taxi 13-19 February 2023'!$F:$F,Kampaniya!$A190,'Yellow taxi 13-19 February 2023'!$H:$H,"&lt;&gt;"&amp;"0")/7</f>
        <v>0.8571428571428571</v>
      </c>
      <c r="C190" s="11">
        <f>SUMIFS('Yellow taxi 13-19 February 2023'!$H:$H,'Yellow taxi 13-19 February 2023'!$F:$F,Kampaniya!$A190)/7</f>
        <v>2.842857142857143</v>
      </c>
      <c r="D190" s="9" t="str">
        <f t="shared" si="2"/>
        <v>gündəlik bir gedişə 30% endirim</v>
      </c>
    </row>
    <row r="191" spans="1:4" ht="15.6" x14ac:dyDescent="0.3">
      <c r="A191" s="4" t="s">
        <v>223</v>
      </c>
      <c r="B191" s="11">
        <f>COUNTIFS('Yellow taxi 13-19 February 2023'!$F:$F,Kampaniya!$A191,'Yellow taxi 13-19 February 2023'!$H:$H,"&lt;&gt;"&amp;"0")/7</f>
        <v>0.42857142857142855</v>
      </c>
      <c r="C191" s="11">
        <f>SUMIFS('Yellow taxi 13-19 February 2023'!$H:$H,'Yellow taxi 13-19 February 2023'!$F:$F,Kampaniya!$A191)/7</f>
        <v>1.5</v>
      </c>
      <c r="D191" s="9" t="str">
        <f t="shared" si="2"/>
        <v>gündəlik bir gedişə 30% endirim</v>
      </c>
    </row>
    <row r="192" spans="1:4" ht="15.6" x14ac:dyDescent="0.3">
      <c r="A192" s="4" t="s">
        <v>836</v>
      </c>
      <c r="B192" s="11">
        <f>COUNTIFS('Yellow taxi 13-19 February 2023'!$F:$F,Kampaniya!$A192,'Yellow taxi 13-19 February 2023'!$H:$H,"&lt;&gt;"&amp;"0")/7</f>
        <v>0.8571428571428571</v>
      </c>
      <c r="C192" s="11">
        <f>SUMIFS('Yellow taxi 13-19 February 2023'!$H:$H,'Yellow taxi 13-19 February 2023'!$F:$F,Kampaniya!$A192)/7</f>
        <v>3.7857142857142851</v>
      </c>
      <c r="D192" s="9" t="str">
        <f t="shared" si="2"/>
        <v>gündəlik bir gedişə 30% endirim</v>
      </c>
    </row>
    <row r="193" spans="1:4" ht="15.6" x14ac:dyDescent="0.3">
      <c r="A193" s="4" t="s">
        <v>733</v>
      </c>
      <c r="B193" s="11">
        <f>COUNTIFS('Yellow taxi 13-19 February 2023'!$F:$F,Kampaniya!$A193,'Yellow taxi 13-19 February 2023'!$H:$H,"&lt;&gt;"&amp;"0")/7</f>
        <v>1.1428571428571428</v>
      </c>
      <c r="C193" s="11">
        <f>SUMIFS('Yellow taxi 13-19 February 2023'!$H:$H,'Yellow taxi 13-19 February 2023'!$F:$F,Kampaniya!$A193)/7</f>
        <v>4.9285714285714288</v>
      </c>
      <c r="D193" s="9" t="str">
        <f t="shared" si="2"/>
        <v>10 mildən çox sifarişə 30 faiz endirim</v>
      </c>
    </row>
    <row r="194" spans="1:4" ht="15.6" x14ac:dyDescent="0.3">
      <c r="A194" s="4" t="s">
        <v>918</v>
      </c>
      <c r="B194" s="11">
        <f>COUNTIFS('Yellow taxi 13-19 February 2023'!$F:$F,Kampaniya!$A194,'Yellow taxi 13-19 February 2023'!$H:$H,"&lt;&gt;"&amp;"0")/7</f>
        <v>1.4285714285714286</v>
      </c>
      <c r="C194" s="11">
        <f>SUMIFS('Yellow taxi 13-19 February 2023'!$H:$H,'Yellow taxi 13-19 February 2023'!$F:$F,Kampaniya!$A194)/7</f>
        <v>5.6142857142857139</v>
      </c>
      <c r="D194" s="9" t="str">
        <f t="shared" ref="D194:D257" si="3">IF(B194&lt;1,"gündəlik bir gedişə 30% endirim",IF(B194&gt;1.5,"10 mildən çox sifarişə 20 faiz endirim",IF(C194&lt;7,"10 mildən çox sifarişə 30 faiz endirim","-")))</f>
        <v>10 mildən çox sifarişə 30 faiz endirim</v>
      </c>
    </row>
    <row r="195" spans="1:4" ht="15.6" x14ac:dyDescent="0.3">
      <c r="A195" s="4" t="s">
        <v>274</v>
      </c>
      <c r="B195" s="11">
        <f>COUNTIFS('Yellow taxi 13-19 February 2023'!$F:$F,Kampaniya!$A195,'Yellow taxi 13-19 February 2023'!$H:$H,"&lt;&gt;"&amp;"0")/7</f>
        <v>0.8571428571428571</v>
      </c>
      <c r="C195" s="11">
        <f>SUMIFS('Yellow taxi 13-19 February 2023'!$H:$H,'Yellow taxi 13-19 February 2023'!$F:$F,Kampaniya!$A195)/7</f>
        <v>3.7571428571428567</v>
      </c>
      <c r="D195" s="9" t="str">
        <f t="shared" si="3"/>
        <v>gündəlik bir gedişə 30% endirim</v>
      </c>
    </row>
    <row r="196" spans="1:4" ht="15.6" x14ac:dyDescent="0.3">
      <c r="A196" s="4" t="s">
        <v>445</v>
      </c>
      <c r="B196" s="11">
        <f>COUNTIFS('Yellow taxi 13-19 February 2023'!$F:$F,Kampaniya!$A196,'Yellow taxi 13-19 February 2023'!$H:$H,"&lt;&gt;"&amp;"0")/7</f>
        <v>0.7142857142857143</v>
      </c>
      <c r="C196" s="11">
        <f>SUMIFS('Yellow taxi 13-19 February 2023'!$H:$H,'Yellow taxi 13-19 February 2023'!$F:$F,Kampaniya!$A196)/7</f>
        <v>3</v>
      </c>
      <c r="D196" s="9" t="str">
        <f t="shared" si="3"/>
        <v>gündəlik bir gedişə 30% endirim</v>
      </c>
    </row>
    <row r="197" spans="1:4" ht="15.6" x14ac:dyDescent="0.3">
      <c r="A197" s="4" t="s">
        <v>437</v>
      </c>
      <c r="B197" s="11">
        <f>COUNTIFS('Yellow taxi 13-19 February 2023'!$F:$F,Kampaniya!$A197,'Yellow taxi 13-19 February 2023'!$H:$H,"&lt;&gt;"&amp;"0")/7</f>
        <v>0.8571428571428571</v>
      </c>
      <c r="C197" s="11">
        <f>SUMIFS('Yellow taxi 13-19 February 2023'!$H:$H,'Yellow taxi 13-19 February 2023'!$F:$F,Kampaniya!$A197)/7</f>
        <v>4.2714285714285714</v>
      </c>
      <c r="D197" s="9" t="str">
        <f t="shared" si="3"/>
        <v>gündəlik bir gedişə 30% endirim</v>
      </c>
    </row>
    <row r="198" spans="1:4" ht="15.6" x14ac:dyDescent="0.3">
      <c r="A198" s="4" t="s">
        <v>184</v>
      </c>
      <c r="B198" s="11">
        <f>COUNTIFS('Yellow taxi 13-19 February 2023'!$F:$F,Kampaniya!$A198,'Yellow taxi 13-19 February 2023'!$H:$H,"&lt;&gt;"&amp;"0")/7</f>
        <v>0.8571428571428571</v>
      </c>
      <c r="C198" s="11">
        <f>SUMIFS('Yellow taxi 13-19 February 2023'!$H:$H,'Yellow taxi 13-19 February 2023'!$F:$F,Kampaniya!$A198)/7</f>
        <v>6.6714285714285717</v>
      </c>
      <c r="D198" s="9" t="str">
        <f t="shared" si="3"/>
        <v>gündəlik bir gedişə 30% endirim</v>
      </c>
    </row>
    <row r="199" spans="1:4" ht="15.6" x14ac:dyDescent="0.3">
      <c r="A199" s="4" t="s">
        <v>779</v>
      </c>
      <c r="B199" s="11">
        <f>COUNTIFS('Yellow taxi 13-19 February 2023'!$F:$F,Kampaniya!$A199,'Yellow taxi 13-19 February 2023'!$H:$H,"&lt;&gt;"&amp;"0")/7</f>
        <v>1</v>
      </c>
      <c r="C199" s="11">
        <f>SUMIFS('Yellow taxi 13-19 February 2023'!$H:$H,'Yellow taxi 13-19 February 2023'!$F:$F,Kampaniya!$A199)/7</f>
        <v>4.4857142857142858</v>
      </c>
      <c r="D199" s="9" t="str">
        <f t="shared" si="3"/>
        <v>10 mildən çox sifarişə 30 faiz endirim</v>
      </c>
    </row>
    <row r="200" spans="1:4" ht="15.6" x14ac:dyDescent="0.3">
      <c r="A200" s="4" t="s">
        <v>854</v>
      </c>
      <c r="B200" s="11">
        <f>COUNTIFS('Yellow taxi 13-19 February 2023'!$F:$F,Kampaniya!$A200,'Yellow taxi 13-19 February 2023'!$H:$H,"&lt;&gt;"&amp;"0")/7</f>
        <v>0.8571428571428571</v>
      </c>
      <c r="C200" s="11">
        <f>SUMIFS('Yellow taxi 13-19 February 2023'!$H:$H,'Yellow taxi 13-19 February 2023'!$F:$F,Kampaniya!$A200)/7</f>
        <v>2.7571428571428571</v>
      </c>
      <c r="D200" s="9" t="str">
        <f t="shared" si="3"/>
        <v>gündəlik bir gedişə 30% endirim</v>
      </c>
    </row>
    <row r="201" spans="1:4" ht="15.6" x14ac:dyDescent="0.3">
      <c r="A201" s="4" t="s">
        <v>144</v>
      </c>
      <c r="B201" s="11">
        <f>COUNTIFS('Yellow taxi 13-19 February 2023'!$F:$F,Kampaniya!$A201,'Yellow taxi 13-19 February 2023'!$H:$H,"&lt;&gt;"&amp;"0")/7</f>
        <v>1</v>
      </c>
      <c r="C201" s="11">
        <f>SUMIFS('Yellow taxi 13-19 February 2023'!$H:$H,'Yellow taxi 13-19 February 2023'!$F:$F,Kampaniya!$A201)/7</f>
        <v>5.5714285714285721</v>
      </c>
      <c r="D201" s="9" t="str">
        <f t="shared" si="3"/>
        <v>10 mildən çox sifarişə 30 faiz endirim</v>
      </c>
    </row>
    <row r="202" spans="1:4" ht="15.6" x14ac:dyDescent="0.3">
      <c r="A202" s="4" t="s">
        <v>24</v>
      </c>
      <c r="B202" s="11">
        <f>COUNTIFS('Yellow taxi 13-19 February 2023'!$F:$F,Kampaniya!$A202,'Yellow taxi 13-19 February 2023'!$H:$H,"&lt;&gt;"&amp;"0")/7</f>
        <v>0.42857142857142855</v>
      </c>
      <c r="C202" s="11">
        <f>SUMIFS('Yellow taxi 13-19 February 2023'!$H:$H,'Yellow taxi 13-19 February 2023'!$F:$F,Kampaniya!$A202)/7</f>
        <v>24.942857142857147</v>
      </c>
      <c r="D202" s="9" t="str">
        <f t="shared" si="3"/>
        <v>gündəlik bir gedişə 30% endirim</v>
      </c>
    </row>
    <row r="203" spans="1:4" ht="15.6" x14ac:dyDescent="0.3">
      <c r="A203" s="4" t="s">
        <v>88</v>
      </c>
      <c r="B203" s="11">
        <f>COUNTIFS('Yellow taxi 13-19 February 2023'!$F:$F,Kampaniya!$A203,'Yellow taxi 13-19 February 2023'!$H:$H,"&lt;&gt;"&amp;"0")/7</f>
        <v>0.5714285714285714</v>
      </c>
      <c r="C203" s="11">
        <f>SUMIFS('Yellow taxi 13-19 February 2023'!$H:$H,'Yellow taxi 13-19 February 2023'!$F:$F,Kampaniya!$A203)/7</f>
        <v>3.9714285714285711</v>
      </c>
      <c r="D203" s="9" t="str">
        <f t="shared" si="3"/>
        <v>gündəlik bir gedişə 30% endirim</v>
      </c>
    </row>
    <row r="204" spans="1:4" ht="15.6" x14ac:dyDescent="0.3">
      <c r="A204" s="4" t="s">
        <v>757</v>
      </c>
      <c r="B204" s="11">
        <f>COUNTIFS('Yellow taxi 13-19 February 2023'!$F:$F,Kampaniya!$A204,'Yellow taxi 13-19 February 2023'!$H:$H,"&lt;&gt;"&amp;"0")/7</f>
        <v>1.1428571428571428</v>
      </c>
      <c r="C204" s="11">
        <f>SUMIFS('Yellow taxi 13-19 February 2023'!$H:$H,'Yellow taxi 13-19 February 2023'!$F:$F,Kampaniya!$A204)/7</f>
        <v>4</v>
      </c>
      <c r="D204" s="9" t="str">
        <f t="shared" si="3"/>
        <v>10 mildən çox sifarişə 30 faiz endirim</v>
      </c>
    </row>
    <row r="205" spans="1:4" ht="15.6" x14ac:dyDescent="0.3">
      <c r="A205" s="4" t="s">
        <v>189</v>
      </c>
      <c r="B205" s="11">
        <f>COUNTIFS('Yellow taxi 13-19 February 2023'!$F:$F,Kampaniya!$A205,'Yellow taxi 13-19 February 2023'!$H:$H,"&lt;&gt;"&amp;"0")/7</f>
        <v>1.2857142857142858</v>
      </c>
      <c r="C205" s="11">
        <f>SUMIFS('Yellow taxi 13-19 February 2023'!$H:$H,'Yellow taxi 13-19 February 2023'!$F:$F,Kampaniya!$A205)/7</f>
        <v>4.1428571428571441</v>
      </c>
      <c r="D205" s="9" t="str">
        <f t="shared" si="3"/>
        <v>10 mildən çox sifarişə 30 faiz endirim</v>
      </c>
    </row>
    <row r="206" spans="1:4" ht="15.6" x14ac:dyDescent="0.3">
      <c r="A206" s="4" t="s">
        <v>625</v>
      </c>
      <c r="B206" s="11">
        <f>COUNTIFS('Yellow taxi 13-19 February 2023'!$F:$F,Kampaniya!$A206,'Yellow taxi 13-19 February 2023'!$H:$H,"&lt;&gt;"&amp;"0")/7</f>
        <v>1</v>
      </c>
      <c r="C206" s="11">
        <f>SUMIFS('Yellow taxi 13-19 February 2023'!$H:$H,'Yellow taxi 13-19 February 2023'!$F:$F,Kampaniya!$A206)/7</f>
        <v>4.4714285714285724</v>
      </c>
      <c r="D206" s="9" t="str">
        <f t="shared" si="3"/>
        <v>10 mildən çox sifarişə 30 faiz endirim</v>
      </c>
    </row>
    <row r="207" spans="1:4" ht="15.6" x14ac:dyDescent="0.3">
      <c r="A207" s="4" t="s">
        <v>660</v>
      </c>
      <c r="B207" s="11">
        <f>COUNTIFS('Yellow taxi 13-19 February 2023'!$F:$F,Kampaniya!$A207,'Yellow taxi 13-19 February 2023'!$H:$H,"&lt;&gt;"&amp;"0")/7</f>
        <v>1</v>
      </c>
      <c r="C207" s="11">
        <f>SUMIFS('Yellow taxi 13-19 February 2023'!$H:$H,'Yellow taxi 13-19 February 2023'!$F:$F,Kampaniya!$A207)/7</f>
        <v>4.7000000000000011</v>
      </c>
      <c r="D207" s="9" t="str">
        <f t="shared" si="3"/>
        <v>10 mildən çox sifarişə 30 faiz endirim</v>
      </c>
    </row>
    <row r="208" spans="1:4" ht="15.6" x14ac:dyDescent="0.3">
      <c r="A208" s="4" t="s">
        <v>115</v>
      </c>
      <c r="B208" s="11">
        <f>COUNTIFS('Yellow taxi 13-19 February 2023'!$F:$F,Kampaniya!$A208,'Yellow taxi 13-19 February 2023'!$H:$H,"&lt;&gt;"&amp;"0")/7</f>
        <v>0.5714285714285714</v>
      </c>
      <c r="C208" s="11">
        <f>SUMIFS('Yellow taxi 13-19 February 2023'!$H:$H,'Yellow taxi 13-19 February 2023'!$F:$F,Kampaniya!$A208)/7</f>
        <v>1.5142857142857142</v>
      </c>
      <c r="D208" s="9" t="str">
        <f t="shared" si="3"/>
        <v>gündəlik bir gedişə 30% endirim</v>
      </c>
    </row>
    <row r="209" spans="1:4" ht="15.6" x14ac:dyDescent="0.3">
      <c r="A209" s="4" t="s">
        <v>768</v>
      </c>
      <c r="B209" s="11">
        <f>COUNTIFS('Yellow taxi 13-19 February 2023'!$F:$F,Kampaniya!$A209,'Yellow taxi 13-19 February 2023'!$H:$H,"&lt;&gt;"&amp;"0")/7</f>
        <v>0.5714285714285714</v>
      </c>
      <c r="C209" s="11">
        <f>SUMIFS('Yellow taxi 13-19 February 2023'!$H:$H,'Yellow taxi 13-19 February 2023'!$F:$F,Kampaniya!$A209)/7</f>
        <v>1.1285714285714286</v>
      </c>
      <c r="D209" s="9" t="str">
        <f t="shared" si="3"/>
        <v>gündəlik bir gedişə 30% endirim</v>
      </c>
    </row>
    <row r="210" spans="1:4" ht="15.6" x14ac:dyDescent="0.3">
      <c r="A210" s="4" t="s">
        <v>843</v>
      </c>
      <c r="B210" s="11">
        <f>COUNTIFS('Yellow taxi 13-19 February 2023'!$F:$F,Kampaniya!$A210,'Yellow taxi 13-19 February 2023'!$H:$H,"&lt;&gt;"&amp;"0")/7</f>
        <v>1.1428571428571428</v>
      </c>
      <c r="C210" s="11">
        <f>SUMIFS('Yellow taxi 13-19 February 2023'!$H:$H,'Yellow taxi 13-19 February 2023'!$F:$F,Kampaniya!$A210)/7</f>
        <v>4.128571428571429</v>
      </c>
      <c r="D210" s="9" t="str">
        <f t="shared" si="3"/>
        <v>10 mildən çox sifarişə 30 faiz endirim</v>
      </c>
    </row>
    <row r="211" spans="1:4" ht="15.6" x14ac:dyDescent="0.3">
      <c r="A211" s="4" t="s">
        <v>201</v>
      </c>
      <c r="B211" s="11">
        <f>COUNTIFS('Yellow taxi 13-19 February 2023'!$F:$F,Kampaniya!$A211,'Yellow taxi 13-19 February 2023'!$H:$H,"&lt;&gt;"&amp;"0")/7</f>
        <v>0.7142857142857143</v>
      </c>
      <c r="C211" s="11">
        <f>SUMIFS('Yellow taxi 13-19 February 2023'!$H:$H,'Yellow taxi 13-19 February 2023'!$F:$F,Kampaniya!$A211)/7</f>
        <v>3.8857142857142852</v>
      </c>
      <c r="D211" s="9" t="str">
        <f t="shared" si="3"/>
        <v>gündəlik bir gedişə 30% endirim</v>
      </c>
    </row>
    <row r="212" spans="1:4" ht="15.6" x14ac:dyDescent="0.3">
      <c r="A212" s="4" t="s">
        <v>593</v>
      </c>
      <c r="B212" s="11">
        <f>COUNTIFS('Yellow taxi 13-19 February 2023'!$F:$F,Kampaniya!$A212,'Yellow taxi 13-19 February 2023'!$H:$H,"&lt;&gt;"&amp;"0")/7</f>
        <v>0.5714285714285714</v>
      </c>
      <c r="C212" s="11">
        <f>SUMIFS('Yellow taxi 13-19 February 2023'!$H:$H,'Yellow taxi 13-19 February 2023'!$F:$F,Kampaniya!$A212)/7</f>
        <v>2.2142857142857144</v>
      </c>
      <c r="D212" s="9" t="str">
        <f t="shared" si="3"/>
        <v>gündəlik bir gedişə 30% endirim</v>
      </c>
    </row>
    <row r="213" spans="1:4" ht="15.6" x14ac:dyDescent="0.3">
      <c r="A213" s="4" t="s">
        <v>331</v>
      </c>
      <c r="B213" s="11">
        <f>COUNTIFS('Yellow taxi 13-19 February 2023'!$F:$F,Kampaniya!$A213,'Yellow taxi 13-19 February 2023'!$H:$H,"&lt;&gt;"&amp;"0")/7</f>
        <v>1</v>
      </c>
      <c r="C213" s="11">
        <f>SUMIFS('Yellow taxi 13-19 February 2023'!$H:$H,'Yellow taxi 13-19 February 2023'!$F:$F,Kampaniya!$A213)/7</f>
        <v>3.4285714285714284</v>
      </c>
      <c r="D213" s="9" t="str">
        <f t="shared" si="3"/>
        <v>10 mildən çox sifarişə 30 faiz endirim</v>
      </c>
    </row>
    <row r="214" spans="1:4" ht="15.6" x14ac:dyDescent="0.3">
      <c r="A214" s="4" t="s">
        <v>544</v>
      </c>
      <c r="B214" s="11">
        <f>COUNTIFS('Yellow taxi 13-19 February 2023'!$F:$F,Kampaniya!$A214,'Yellow taxi 13-19 February 2023'!$H:$H,"&lt;&gt;"&amp;"0")/7</f>
        <v>0.8571428571428571</v>
      </c>
      <c r="C214" s="11">
        <f>SUMIFS('Yellow taxi 13-19 February 2023'!$H:$H,'Yellow taxi 13-19 February 2023'!$F:$F,Kampaniya!$A214)/7</f>
        <v>4.9142857142857137</v>
      </c>
      <c r="D214" s="9" t="str">
        <f t="shared" si="3"/>
        <v>gündəlik bir gedişə 30% endirim</v>
      </c>
    </row>
    <row r="215" spans="1:4" ht="15.6" x14ac:dyDescent="0.3">
      <c r="A215" s="4" t="s">
        <v>168</v>
      </c>
      <c r="B215" s="11">
        <f>COUNTIFS('Yellow taxi 13-19 February 2023'!$F:$F,Kampaniya!$A215,'Yellow taxi 13-19 February 2023'!$H:$H,"&lt;&gt;"&amp;"0")/7</f>
        <v>1.2857142857142858</v>
      </c>
      <c r="C215" s="11">
        <f>SUMIFS('Yellow taxi 13-19 February 2023'!$H:$H,'Yellow taxi 13-19 February 2023'!$F:$F,Kampaniya!$A215)/7</f>
        <v>6.5428571428571427</v>
      </c>
      <c r="D215" s="9" t="str">
        <f t="shared" si="3"/>
        <v>10 mildən çox sifarişə 30 faiz endirim</v>
      </c>
    </row>
    <row r="216" spans="1:4" ht="15.6" x14ac:dyDescent="0.3">
      <c r="A216" s="4" t="s">
        <v>563</v>
      </c>
      <c r="B216" s="11">
        <f>COUNTIFS('Yellow taxi 13-19 February 2023'!$F:$F,Kampaniya!$A216,'Yellow taxi 13-19 February 2023'!$H:$H,"&lt;&gt;"&amp;"0")/7</f>
        <v>0.8571428571428571</v>
      </c>
      <c r="C216" s="11">
        <f>SUMIFS('Yellow taxi 13-19 February 2023'!$H:$H,'Yellow taxi 13-19 February 2023'!$F:$F,Kampaniya!$A216)/7</f>
        <v>1.5999999999999999</v>
      </c>
      <c r="D216" s="9" t="str">
        <f t="shared" si="3"/>
        <v>gündəlik bir gedişə 30% endirim</v>
      </c>
    </row>
    <row r="217" spans="1:4" ht="15.6" x14ac:dyDescent="0.3">
      <c r="A217" s="4" t="s">
        <v>436</v>
      </c>
      <c r="B217" s="11">
        <f>COUNTIFS('Yellow taxi 13-19 February 2023'!$F:$F,Kampaniya!$A217,'Yellow taxi 13-19 February 2023'!$H:$H,"&lt;&gt;"&amp;"0")/7</f>
        <v>0.5714285714285714</v>
      </c>
      <c r="C217" s="11">
        <f>SUMIFS('Yellow taxi 13-19 February 2023'!$H:$H,'Yellow taxi 13-19 February 2023'!$F:$F,Kampaniya!$A217)/7</f>
        <v>1.6714285714285713</v>
      </c>
      <c r="D217" s="9" t="str">
        <f t="shared" si="3"/>
        <v>gündəlik bir gedişə 30% endirim</v>
      </c>
    </row>
    <row r="218" spans="1:4" ht="15.6" x14ac:dyDescent="0.3">
      <c r="A218" s="4" t="s">
        <v>26</v>
      </c>
      <c r="B218" s="11">
        <f>COUNTIFS('Yellow taxi 13-19 February 2023'!$F:$F,Kampaniya!$A218,'Yellow taxi 13-19 February 2023'!$H:$H,"&lt;&gt;"&amp;"0")/7</f>
        <v>0.8571428571428571</v>
      </c>
      <c r="C218" s="11">
        <f>SUMIFS('Yellow taxi 13-19 February 2023'!$H:$H,'Yellow taxi 13-19 February 2023'!$F:$F,Kampaniya!$A218)/7</f>
        <v>4.6428571428571432</v>
      </c>
      <c r="D218" s="9" t="str">
        <f t="shared" si="3"/>
        <v>gündəlik bir gedişə 30% endirim</v>
      </c>
    </row>
    <row r="219" spans="1:4" ht="15.6" x14ac:dyDescent="0.3">
      <c r="A219" s="4" t="s">
        <v>839</v>
      </c>
      <c r="B219" s="11">
        <f>COUNTIFS('Yellow taxi 13-19 February 2023'!$F:$F,Kampaniya!$A219,'Yellow taxi 13-19 February 2023'!$H:$H,"&lt;&gt;"&amp;"0")/7</f>
        <v>1.4285714285714286</v>
      </c>
      <c r="C219" s="11">
        <f>SUMIFS('Yellow taxi 13-19 February 2023'!$H:$H,'Yellow taxi 13-19 February 2023'!$F:$F,Kampaniya!$A219)/7</f>
        <v>4.6857142857142851</v>
      </c>
      <c r="D219" s="9" t="str">
        <f t="shared" si="3"/>
        <v>10 mildən çox sifarişə 30 faiz endirim</v>
      </c>
    </row>
    <row r="220" spans="1:4" ht="15.6" x14ac:dyDescent="0.3">
      <c r="A220" s="4" t="s">
        <v>536</v>
      </c>
      <c r="B220" s="11">
        <f>COUNTIFS('Yellow taxi 13-19 February 2023'!$F:$F,Kampaniya!$A220,'Yellow taxi 13-19 February 2023'!$H:$H,"&lt;&gt;"&amp;"0")/7</f>
        <v>0.5714285714285714</v>
      </c>
      <c r="C220" s="11">
        <f>SUMIFS('Yellow taxi 13-19 February 2023'!$H:$H,'Yellow taxi 13-19 February 2023'!$F:$F,Kampaniya!$A220)/7</f>
        <v>1.5571428571428572</v>
      </c>
      <c r="D220" s="9" t="str">
        <f t="shared" si="3"/>
        <v>gündəlik bir gedişə 30% endirim</v>
      </c>
    </row>
    <row r="221" spans="1:4" ht="15.6" x14ac:dyDescent="0.3">
      <c r="A221" s="4" t="s">
        <v>203</v>
      </c>
      <c r="B221" s="11">
        <f>COUNTIFS('Yellow taxi 13-19 February 2023'!$F:$F,Kampaniya!$A221,'Yellow taxi 13-19 February 2023'!$H:$H,"&lt;&gt;"&amp;"0")/7</f>
        <v>0.5714285714285714</v>
      </c>
      <c r="C221" s="11">
        <f>SUMIFS('Yellow taxi 13-19 February 2023'!$H:$H,'Yellow taxi 13-19 February 2023'!$F:$F,Kampaniya!$A221)/7</f>
        <v>0.38571428571428573</v>
      </c>
      <c r="D221" s="9" t="str">
        <f t="shared" si="3"/>
        <v>gündəlik bir gedişə 30% endirim</v>
      </c>
    </row>
    <row r="222" spans="1:4" ht="15.6" x14ac:dyDescent="0.3">
      <c r="A222" s="4" t="s">
        <v>287</v>
      </c>
      <c r="B222" s="11">
        <f>COUNTIFS('Yellow taxi 13-19 February 2023'!$F:$F,Kampaniya!$A222,'Yellow taxi 13-19 February 2023'!$H:$H,"&lt;&gt;"&amp;"0")/7</f>
        <v>1</v>
      </c>
      <c r="C222" s="11">
        <f>SUMIFS('Yellow taxi 13-19 February 2023'!$H:$H,'Yellow taxi 13-19 February 2023'!$F:$F,Kampaniya!$A222)/7</f>
        <v>1.5142857142857142</v>
      </c>
      <c r="D222" s="9" t="str">
        <f t="shared" si="3"/>
        <v>10 mildən çox sifarişə 30 faiz endirim</v>
      </c>
    </row>
    <row r="223" spans="1:4" ht="15.6" x14ac:dyDescent="0.3">
      <c r="A223" s="4" t="s">
        <v>665</v>
      </c>
      <c r="B223" s="11">
        <f>COUNTIFS('Yellow taxi 13-19 February 2023'!$F:$F,Kampaniya!$A223,'Yellow taxi 13-19 February 2023'!$H:$H,"&lt;&gt;"&amp;"0")/7</f>
        <v>0.8571428571428571</v>
      </c>
      <c r="C223" s="11">
        <f>SUMIFS('Yellow taxi 13-19 February 2023'!$H:$H,'Yellow taxi 13-19 February 2023'!$F:$F,Kampaniya!$A223)/7</f>
        <v>4.0142857142857142</v>
      </c>
      <c r="D223" s="9" t="str">
        <f t="shared" si="3"/>
        <v>gündəlik bir gedişə 30% endirim</v>
      </c>
    </row>
    <row r="224" spans="1:4" ht="15.6" x14ac:dyDescent="0.3">
      <c r="A224" s="4" t="s">
        <v>579</v>
      </c>
      <c r="B224" s="11">
        <f>COUNTIFS('Yellow taxi 13-19 February 2023'!$F:$F,Kampaniya!$A224,'Yellow taxi 13-19 February 2023'!$H:$H,"&lt;&gt;"&amp;"0")/7</f>
        <v>1.4285714285714286</v>
      </c>
      <c r="C224" s="11">
        <f>SUMIFS('Yellow taxi 13-19 February 2023'!$H:$H,'Yellow taxi 13-19 February 2023'!$F:$F,Kampaniya!$A224)/7</f>
        <v>5.7714285714285714</v>
      </c>
      <c r="D224" s="9" t="str">
        <f t="shared" si="3"/>
        <v>10 mildən çox sifarişə 30 faiz endirim</v>
      </c>
    </row>
    <row r="225" spans="1:4" ht="15.6" x14ac:dyDescent="0.3">
      <c r="A225" s="4" t="s">
        <v>328</v>
      </c>
      <c r="B225" s="11">
        <f>COUNTIFS('Yellow taxi 13-19 February 2023'!$F:$F,Kampaniya!$A225,'Yellow taxi 13-19 February 2023'!$H:$H,"&lt;&gt;"&amp;"0")/7</f>
        <v>1</v>
      </c>
      <c r="C225" s="11">
        <f>SUMIFS('Yellow taxi 13-19 February 2023'!$H:$H,'Yellow taxi 13-19 February 2023'!$F:$F,Kampaniya!$A225)/7</f>
        <v>2.1857142857142859</v>
      </c>
      <c r="D225" s="9" t="str">
        <f t="shared" si="3"/>
        <v>10 mildən çox sifarişə 30 faiz endirim</v>
      </c>
    </row>
    <row r="226" spans="1:4" ht="15.6" x14ac:dyDescent="0.3">
      <c r="A226" s="4" t="s">
        <v>683</v>
      </c>
      <c r="B226" s="11">
        <f>COUNTIFS('Yellow taxi 13-19 February 2023'!$F:$F,Kampaniya!$A226,'Yellow taxi 13-19 February 2023'!$H:$H,"&lt;&gt;"&amp;"0")/7</f>
        <v>0.5714285714285714</v>
      </c>
      <c r="C226" s="11">
        <f>SUMIFS('Yellow taxi 13-19 February 2023'!$H:$H,'Yellow taxi 13-19 February 2023'!$F:$F,Kampaniya!$A226)/7</f>
        <v>3.7857142857142856</v>
      </c>
      <c r="D226" s="9" t="str">
        <f t="shared" si="3"/>
        <v>gündəlik bir gedişə 30% endirim</v>
      </c>
    </row>
    <row r="227" spans="1:4" ht="15.6" x14ac:dyDescent="0.3">
      <c r="A227" s="4" t="s">
        <v>108</v>
      </c>
      <c r="B227" s="11">
        <f>COUNTIFS('Yellow taxi 13-19 February 2023'!$F:$F,Kampaniya!$A227,'Yellow taxi 13-19 February 2023'!$H:$H,"&lt;&gt;"&amp;"0")/7</f>
        <v>0.5714285714285714</v>
      </c>
      <c r="C227" s="11">
        <f>SUMIFS('Yellow taxi 13-19 February 2023'!$H:$H,'Yellow taxi 13-19 February 2023'!$F:$F,Kampaniya!$A227)/7</f>
        <v>0.91428571428571426</v>
      </c>
      <c r="D227" s="9" t="str">
        <f t="shared" si="3"/>
        <v>gündəlik bir gedişə 30% endirim</v>
      </c>
    </row>
    <row r="228" spans="1:4" ht="15.6" x14ac:dyDescent="0.3">
      <c r="A228" s="4" t="s">
        <v>162</v>
      </c>
      <c r="B228" s="11">
        <f>COUNTIFS('Yellow taxi 13-19 February 2023'!$F:$F,Kampaniya!$A228,'Yellow taxi 13-19 February 2023'!$H:$H,"&lt;&gt;"&amp;"0")/7</f>
        <v>0.7142857142857143</v>
      </c>
      <c r="C228" s="11">
        <f>SUMIFS('Yellow taxi 13-19 February 2023'!$H:$H,'Yellow taxi 13-19 February 2023'!$F:$F,Kampaniya!$A228)/7</f>
        <v>6.2857142857142856</v>
      </c>
      <c r="D228" s="9" t="str">
        <f t="shared" si="3"/>
        <v>gündəlik bir gedişə 30% endirim</v>
      </c>
    </row>
    <row r="229" spans="1:4" ht="15.6" x14ac:dyDescent="0.3">
      <c r="A229" s="4" t="s">
        <v>351</v>
      </c>
      <c r="B229" s="11">
        <f>COUNTIFS('Yellow taxi 13-19 February 2023'!$F:$F,Kampaniya!$A229,'Yellow taxi 13-19 February 2023'!$H:$H,"&lt;&gt;"&amp;"0")/7</f>
        <v>1.2857142857142858</v>
      </c>
      <c r="C229" s="11">
        <f>SUMIFS('Yellow taxi 13-19 February 2023'!$H:$H,'Yellow taxi 13-19 February 2023'!$F:$F,Kampaniya!$A229)/7</f>
        <v>5.9142857142857155</v>
      </c>
      <c r="D229" s="9" t="str">
        <f t="shared" si="3"/>
        <v>10 mildən çox sifarişə 30 faiz endirim</v>
      </c>
    </row>
    <row r="230" spans="1:4" ht="15.6" x14ac:dyDescent="0.3">
      <c r="A230" s="4" t="s">
        <v>833</v>
      </c>
      <c r="B230" s="11">
        <f>COUNTIFS('Yellow taxi 13-19 February 2023'!$F:$F,Kampaniya!$A230,'Yellow taxi 13-19 February 2023'!$H:$H,"&lt;&gt;"&amp;"0")/7</f>
        <v>0.5714285714285714</v>
      </c>
      <c r="C230" s="11">
        <f>SUMIFS('Yellow taxi 13-19 February 2023'!$H:$H,'Yellow taxi 13-19 February 2023'!$F:$F,Kampaniya!$A230)/7</f>
        <v>0.97142857142857153</v>
      </c>
      <c r="D230" s="9" t="str">
        <f t="shared" si="3"/>
        <v>gündəlik bir gedişə 30% endirim</v>
      </c>
    </row>
    <row r="231" spans="1:4" ht="15.6" x14ac:dyDescent="0.3">
      <c r="A231" s="4" t="s">
        <v>179</v>
      </c>
      <c r="B231" s="11">
        <f>COUNTIFS('Yellow taxi 13-19 February 2023'!$F:$F,Kampaniya!$A231,'Yellow taxi 13-19 February 2023'!$H:$H,"&lt;&gt;"&amp;"0")/7</f>
        <v>1</v>
      </c>
      <c r="C231" s="11">
        <f>SUMIFS('Yellow taxi 13-19 February 2023'!$H:$H,'Yellow taxi 13-19 February 2023'!$F:$F,Kampaniya!$A231)/7</f>
        <v>3.657142857142857</v>
      </c>
      <c r="D231" s="9" t="str">
        <f t="shared" si="3"/>
        <v>10 mildən çox sifarişə 30 faiz endirim</v>
      </c>
    </row>
    <row r="232" spans="1:4" ht="15.6" x14ac:dyDescent="0.3">
      <c r="A232" s="4" t="s">
        <v>263</v>
      </c>
      <c r="B232" s="11">
        <f>COUNTIFS('Yellow taxi 13-19 February 2023'!$F:$F,Kampaniya!$A232,'Yellow taxi 13-19 February 2023'!$H:$H,"&lt;&gt;"&amp;"0")/7</f>
        <v>0.5714285714285714</v>
      </c>
      <c r="C232" s="11">
        <f>SUMIFS('Yellow taxi 13-19 February 2023'!$H:$H,'Yellow taxi 13-19 February 2023'!$F:$F,Kampaniya!$A232)/7</f>
        <v>5.3142857142857149</v>
      </c>
      <c r="D232" s="9" t="str">
        <f t="shared" si="3"/>
        <v>gündəlik bir gedişə 30% endirim</v>
      </c>
    </row>
    <row r="233" spans="1:4" ht="15.6" x14ac:dyDescent="0.3">
      <c r="A233" s="4" t="s">
        <v>668</v>
      </c>
      <c r="B233" s="11">
        <f>COUNTIFS('Yellow taxi 13-19 February 2023'!$F:$F,Kampaniya!$A233,'Yellow taxi 13-19 February 2023'!$H:$H,"&lt;&gt;"&amp;"0")/7</f>
        <v>0.42857142857142855</v>
      </c>
      <c r="C233" s="11">
        <f>SUMIFS('Yellow taxi 13-19 February 2023'!$H:$H,'Yellow taxi 13-19 February 2023'!$F:$F,Kampaniya!$A233)/7</f>
        <v>2.9571428571428569</v>
      </c>
      <c r="D233" s="9" t="str">
        <f t="shared" si="3"/>
        <v>gündəlik bir gedişə 30% endirim</v>
      </c>
    </row>
    <row r="234" spans="1:4" ht="15.6" x14ac:dyDescent="0.3">
      <c r="A234" s="4" t="s">
        <v>566</v>
      </c>
      <c r="B234" s="11">
        <f>COUNTIFS('Yellow taxi 13-19 February 2023'!$F:$F,Kampaniya!$A234,'Yellow taxi 13-19 February 2023'!$H:$H,"&lt;&gt;"&amp;"0")/7</f>
        <v>1</v>
      </c>
      <c r="C234" s="11">
        <f>SUMIFS('Yellow taxi 13-19 February 2023'!$H:$H,'Yellow taxi 13-19 February 2023'!$F:$F,Kampaniya!$A234)/7</f>
        <v>2.3142857142857141</v>
      </c>
      <c r="D234" s="9" t="str">
        <f t="shared" si="3"/>
        <v>10 mildən çox sifarişə 30 faiz endirim</v>
      </c>
    </row>
    <row r="235" spans="1:4" ht="15.6" x14ac:dyDescent="0.3">
      <c r="A235" s="4" t="s">
        <v>684</v>
      </c>
      <c r="B235" s="11">
        <f>COUNTIFS('Yellow taxi 13-19 February 2023'!$F:$F,Kampaniya!$A235,'Yellow taxi 13-19 February 2023'!$H:$H,"&lt;&gt;"&amp;"0")/7</f>
        <v>1.2857142857142858</v>
      </c>
      <c r="C235" s="11">
        <f>SUMIFS('Yellow taxi 13-19 February 2023'!$H:$H,'Yellow taxi 13-19 February 2023'!$F:$F,Kampaniya!$A235)/7</f>
        <v>4.9571428571428564</v>
      </c>
      <c r="D235" s="9" t="str">
        <f t="shared" si="3"/>
        <v>10 mildən çox sifarişə 30 faiz endirim</v>
      </c>
    </row>
    <row r="236" spans="1:4" ht="15.6" x14ac:dyDescent="0.3">
      <c r="A236" s="4" t="s">
        <v>609</v>
      </c>
      <c r="B236" s="11">
        <f>COUNTIFS('Yellow taxi 13-19 February 2023'!$F:$F,Kampaniya!$A236,'Yellow taxi 13-19 February 2023'!$H:$H,"&lt;&gt;"&amp;"0")/7</f>
        <v>0.7142857142857143</v>
      </c>
      <c r="C236" s="11">
        <f>SUMIFS('Yellow taxi 13-19 February 2023'!$H:$H,'Yellow taxi 13-19 February 2023'!$F:$F,Kampaniya!$A236)/7</f>
        <v>1.1857142857142857</v>
      </c>
      <c r="D236" s="9" t="str">
        <f t="shared" si="3"/>
        <v>gündəlik bir gedişə 30% endirim</v>
      </c>
    </row>
    <row r="237" spans="1:4" ht="15.6" x14ac:dyDescent="0.3">
      <c r="A237" s="4" t="s">
        <v>555</v>
      </c>
      <c r="B237" s="11">
        <f>COUNTIFS('Yellow taxi 13-19 February 2023'!$F:$F,Kampaniya!$A237,'Yellow taxi 13-19 February 2023'!$H:$H,"&lt;&gt;"&amp;"0")/7</f>
        <v>1</v>
      </c>
      <c r="C237" s="11">
        <f>SUMIFS('Yellow taxi 13-19 February 2023'!$H:$H,'Yellow taxi 13-19 February 2023'!$F:$F,Kampaniya!$A237)/7</f>
        <v>2.1142857142857143</v>
      </c>
      <c r="D237" s="9" t="str">
        <f t="shared" si="3"/>
        <v>10 mildən çox sifarişə 30 faiz endirim</v>
      </c>
    </row>
    <row r="238" spans="1:4" ht="15.6" x14ac:dyDescent="0.3">
      <c r="A238" s="4" t="s">
        <v>560</v>
      </c>
      <c r="B238" s="11">
        <f>COUNTIFS('Yellow taxi 13-19 February 2023'!$F:$F,Kampaniya!$A238,'Yellow taxi 13-19 February 2023'!$H:$H,"&lt;&gt;"&amp;"0")/7</f>
        <v>0.8571428571428571</v>
      </c>
      <c r="C238" s="11">
        <f>SUMIFS('Yellow taxi 13-19 February 2023'!$H:$H,'Yellow taxi 13-19 February 2023'!$F:$F,Kampaniya!$A238)/7</f>
        <v>3.3142857142857136</v>
      </c>
      <c r="D238" s="9" t="str">
        <f t="shared" si="3"/>
        <v>gündəlik bir gedişə 30% endirim</v>
      </c>
    </row>
    <row r="239" spans="1:4" ht="15.6" x14ac:dyDescent="0.3">
      <c r="A239" s="4" t="s">
        <v>818</v>
      </c>
      <c r="B239" s="11">
        <f>COUNTIFS('Yellow taxi 13-19 February 2023'!$F:$F,Kampaniya!$A239,'Yellow taxi 13-19 February 2023'!$H:$H,"&lt;&gt;"&amp;"0")/7</f>
        <v>0.7142857142857143</v>
      </c>
      <c r="C239" s="11">
        <f>SUMIFS('Yellow taxi 13-19 February 2023'!$H:$H,'Yellow taxi 13-19 February 2023'!$F:$F,Kampaniya!$A239)/7</f>
        <v>3.2571428571428571</v>
      </c>
      <c r="D239" s="9" t="str">
        <f t="shared" si="3"/>
        <v>gündəlik bir gedişə 30% endirim</v>
      </c>
    </row>
    <row r="240" spans="1:4" ht="15.6" x14ac:dyDescent="0.3">
      <c r="A240" s="4" t="s">
        <v>431</v>
      </c>
      <c r="B240" s="11">
        <f>COUNTIFS('Yellow taxi 13-19 February 2023'!$F:$F,Kampaniya!$A240,'Yellow taxi 13-19 February 2023'!$H:$H,"&lt;&gt;"&amp;"0")/7</f>
        <v>1</v>
      </c>
      <c r="C240" s="11">
        <f>SUMIFS('Yellow taxi 13-19 February 2023'!$H:$H,'Yellow taxi 13-19 February 2023'!$F:$F,Kampaniya!$A240)/7</f>
        <v>7.7714285714285714</v>
      </c>
      <c r="D240" s="9" t="str">
        <f t="shared" si="3"/>
        <v>-</v>
      </c>
    </row>
    <row r="241" spans="1:4" ht="15.6" x14ac:dyDescent="0.3">
      <c r="A241" s="4" t="s">
        <v>158</v>
      </c>
      <c r="B241" s="11">
        <f>COUNTIFS('Yellow taxi 13-19 February 2023'!$F:$F,Kampaniya!$A241,'Yellow taxi 13-19 February 2023'!$H:$H,"&lt;&gt;"&amp;"0")/7</f>
        <v>1</v>
      </c>
      <c r="C241" s="11">
        <f>SUMIFS('Yellow taxi 13-19 February 2023'!$H:$H,'Yellow taxi 13-19 February 2023'!$F:$F,Kampaniya!$A241)/7</f>
        <v>5.4857142857142858</v>
      </c>
      <c r="D241" s="9" t="str">
        <f t="shared" si="3"/>
        <v>10 mildən çox sifarişə 30 faiz endirim</v>
      </c>
    </row>
    <row r="242" spans="1:4" ht="15.6" x14ac:dyDescent="0.3">
      <c r="A242" s="4" t="s">
        <v>308</v>
      </c>
      <c r="B242" s="11">
        <f>COUNTIFS('Yellow taxi 13-19 February 2023'!$F:$F,Kampaniya!$A242,'Yellow taxi 13-19 February 2023'!$H:$H,"&lt;&gt;"&amp;"0")/7</f>
        <v>1</v>
      </c>
      <c r="C242" s="11">
        <f>SUMIFS('Yellow taxi 13-19 February 2023'!$H:$H,'Yellow taxi 13-19 February 2023'!$F:$F,Kampaniya!$A242)/7</f>
        <v>4.2285714285714286</v>
      </c>
      <c r="D242" s="9" t="str">
        <f t="shared" si="3"/>
        <v>10 mildən çox sifarişə 30 faiz endirim</v>
      </c>
    </row>
    <row r="243" spans="1:4" ht="15.6" x14ac:dyDescent="0.3">
      <c r="A243" s="4" t="s">
        <v>897</v>
      </c>
      <c r="B243" s="11">
        <f>COUNTIFS('Yellow taxi 13-19 February 2023'!$F:$F,Kampaniya!$A243,'Yellow taxi 13-19 February 2023'!$H:$H,"&lt;&gt;"&amp;"0")/7</f>
        <v>1.2857142857142858</v>
      </c>
      <c r="C243" s="11">
        <f>SUMIFS('Yellow taxi 13-19 February 2023'!$H:$H,'Yellow taxi 13-19 February 2023'!$F:$F,Kampaniya!$A243)/7</f>
        <v>2.1142857142857143</v>
      </c>
      <c r="D243" s="9" t="str">
        <f t="shared" si="3"/>
        <v>10 mildən çox sifarişə 30 faiz endirim</v>
      </c>
    </row>
    <row r="244" spans="1:4" ht="15.6" x14ac:dyDescent="0.3">
      <c r="A244" s="4" t="s">
        <v>739</v>
      </c>
      <c r="B244" s="11">
        <f>COUNTIFS('Yellow taxi 13-19 February 2023'!$F:$F,Kampaniya!$A244,'Yellow taxi 13-19 February 2023'!$H:$H,"&lt;&gt;"&amp;"0")/7</f>
        <v>1.1428571428571428</v>
      </c>
      <c r="C244" s="11">
        <f>SUMIFS('Yellow taxi 13-19 February 2023'!$H:$H,'Yellow taxi 13-19 February 2023'!$F:$F,Kampaniya!$A244)/7</f>
        <v>3.5285714285714285</v>
      </c>
      <c r="D244" s="9" t="str">
        <f t="shared" si="3"/>
        <v>10 mildən çox sifarişə 30 faiz endirim</v>
      </c>
    </row>
    <row r="245" spans="1:4" ht="15.6" x14ac:dyDescent="0.3">
      <c r="A245" s="4" t="s">
        <v>516</v>
      </c>
      <c r="B245" s="11">
        <f>COUNTIFS('Yellow taxi 13-19 February 2023'!$F:$F,Kampaniya!$A245,'Yellow taxi 13-19 February 2023'!$H:$H,"&lt;&gt;"&amp;"0")/7</f>
        <v>0.5714285714285714</v>
      </c>
      <c r="C245" s="11">
        <f>SUMIFS('Yellow taxi 13-19 February 2023'!$H:$H,'Yellow taxi 13-19 February 2023'!$F:$F,Kampaniya!$A245)/7</f>
        <v>1.6428571428571428</v>
      </c>
      <c r="D245" s="9" t="str">
        <f t="shared" si="3"/>
        <v>gündəlik bir gedişə 30% endirim</v>
      </c>
    </row>
    <row r="246" spans="1:4" ht="15.6" x14ac:dyDescent="0.3">
      <c r="A246" s="4" t="s">
        <v>453</v>
      </c>
      <c r="B246" s="11">
        <f>COUNTIFS('Yellow taxi 13-19 February 2023'!$F:$F,Kampaniya!$A246,'Yellow taxi 13-19 February 2023'!$H:$H,"&lt;&gt;"&amp;"0")/7</f>
        <v>1.1428571428571428</v>
      </c>
      <c r="C246" s="11">
        <f>SUMIFS('Yellow taxi 13-19 February 2023'!$H:$H,'Yellow taxi 13-19 February 2023'!$F:$F,Kampaniya!$A246)/7</f>
        <v>3.8142857142857136</v>
      </c>
      <c r="D246" s="9" t="str">
        <f t="shared" si="3"/>
        <v>10 mildən çox sifarişə 30 faiz endirim</v>
      </c>
    </row>
    <row r="247" spans="1:4" ht="15.6" x14ac:dyDescent="0.3">
      <c r="A247" s="4" t="s">
        <v>606</v>
      </c>
      <c r="B247" s="11">
        <f>COUNTIFS('Yellow taxi 13-19 February 2023'!$F:$F,Kampaniya!$A247,'Yellow taxi 13-19 February 2023'!$H:$H,"&lt;&gt;"&amp;"0")/7</f>
        <v>0.14285714285714285</v>
      </c>
      <c r="C247" s="11">
        <f>SUMIFS('Yellow taxi 13-19 February 2023'!$H:$H,'Yellow taxi 13-19 February 2023'!$F:$F,Kampaniya!$A247)/7</f>
        <v>0.51428571428571435</v>
      </c>
      <c r="D247" s="9" t="str">
        <f t="shared" si="3"/>
        <v>gündəlik bir gedişə 30% endirim</v>
      </c>
    </row>
    <row r="248" spans="1:4" ht="15.6" x14ac:dyDescent="0.3">
      <c r="A248" s="4" t="s">
        <v>503</v>
      </c>
      <c r="B248" s="11">
        <f>COUNTIFS('Yellow taxi 13-19 February 2023'!$F:$F,Kampaniya!$A248,'Yellow taxi 13-19 February 2023'!$H:$H,"&lt;&gt;"&amp;"0")/7</f>
        <v>1.1428571428571428</v>
      </c>
      <c r="C248" s="11">
        <f>SUMIFS('Yellow taxi 13-19 February 2023'!$H:$H,'Yellow taxi 13-19 February 2023'!$F:$F,Kampaniya!$A248)/7</f>
        <v>4.2428571428571429</v>
      </c>
      <c r="D248" s="9" t="str">
        <f t="shared" si="3"/>
        <v>10 mildən çox sifarişə 30 faiz endirim</v>
      </c>
    </row>
    <row r="249" spans="1:4" ht="15.6" x14ac:dyDescent="0.3">
      <c r="A249" s="4" t="s">
        <v>200</v>
      </c>
      <c r="B249" s="11">
        <f>COUNTIFS('Yellow taxi 13-19 February 2023'!$F:$F,Kampaniya!$A249,'Yellow taxi 13-19 February 2023'!$H:$H,"&lt;&gt;"&amp;"0")/7</f>
        <v>0.5714285714285714</v>
      </c>
      <c r="C249" s="11">
        <f>SUMIFS('Yellow taxi 13-19 February 2023'!$H:$H,'Yellow taxi 13-19 February 2023'!$F:$F,Kampaniya!$A249)/7</f>
        <v>2.0714285714285716</v>
      </c>
      <c r="D249" s="9" t="str">
        <f t="shared" si="3"/>
        <v>gündəlik bir gedişə 30% endirim</v>
      </c>
    </row>
    <row r="250" spans="1:4" ht="15.6" x14ac:dyDescent="0.3">
      <c r="A250" s="4" t="s">
        <v>930</v>
      </c>
      <c r="B250" s="11">
        <f>COUNTIFS('Yellow taxi 13-19 February 2023'!$F:$F,Kampaniya!$A250,'Yellow taxi 13-19 February 2023'!$H:$H,"&lt;&gt;"&amp;"0")/7</f>
        <v>1</v>
      </c>
      <c r="C250" s="11">
        <f>SUMIFS('Yellow taxi 13-19 February 2023'!$H:$H,'Yellow taxi 13-19 February 2023'!$F:$F,Kampaniya!$A250)/7</f>
        <v>6</v>
      </c>
      <c r="D250" s="9" t="str">
        <f t="shared" si="3"/>
        <v>10 mildən çox sifarişə 30 faiz endirim</v>
      </c>
    </row>
    <row r="251" spans="1:4" ht="15.6" x14ac:dyDescent="0.3">
      <c r="A251" s="4" t="s">
        <v>388</v>
      </c>
      <c r="B251" s="11">
        <f>COUNTIFS('Yellow taxi 13-19 February 2023'!$F:$F,Kampaniya!$A251,'Yellow taxi 13-19 February 2023'!$H:$H,"&lt;&gt;"&amp;"0")/7</f>
        <v>0.2857142857142857</v>
      </c>
      <c r="C251" s="11">
        <f>SUMIFS('Yellow taxi 13-19 February 2023'!$H:$H,'Yellow taxi 13-19 February 2023'!$F:$F,Kampaniya!$A251)/7</f>
        <v>1.5857142857142856</v>
      </c>
      <c r="D251" s="9" t="str">
        <f t="shared" si="3"/>
        <v>gündəlik bir gedişə 30% endirim</v>
      </c>
    </row>
    <row r="252" spans="1:4" ht="15.6" x14ac:dyDescent="0.3">
      <c r="A252" s="4" t="s">
        <v>313</v>
      </c>
      <c r="B252" s="11">
        <f>COUNTIFS('Yellow taxi 13-19 February 2023'!$F:$F,Kampaniya!$A252,'Yellow taxi 13-19 February 2023'!$H:$H,"&lt;&gt;"&amp;"0")/7</f>
        <v>0.8571428571428571</v>
      </c>
      <c r="C252" s="11">
        <f>SUMIFS('Yellow taxi 13-19 February 2023'!$H:$H,'Yellow taxi 13-19 February 2023'!$F:$F,Kampaniya!$A252)/7</f>
        <v>4.3571428571428577</v>
      </c>
      <c r="D252" s="9" t="str">
        <f t="shared" si="3"/>
        <v>gündəlik bir gedişə 30% endirim</v>
      </c>
    </row>
    <row r="253" spans="1:4" ht="15.6" x14ac:dyDescent="0.3">
      <c r="A253" s="4" t="s">
        <v>294</v>
      </c>
      <c r="B253" s="11">
        <f>COUNTIFS('Yellow taxi 13-19 February 2023'!$F:$F,Kampaniya!$A253,'Yellow taxi 13-19 February 2023'!$H:$H,"&lt;&gt;"&amp;"0")/7</f>
        <v>1.1428571428571428</v>
      </c>
      <c r="C253" s="11">
        <f>SUMIFS('Yellow taxi 13-19 February 2023'!$H:$H,'Yellow taxi 13-19 February 2023'!$F:$F,Kampaniya!$A253)/7</f>
        <v>2.9714285714285711</v>
      </c>
      <c r="D253" s="9" t="str">
        <f t="shared" si="3"/>
        <v>10 mildən çox sifarişə 30 faiz endirim</v>
      </c>
    </row>
    <row r="254" spans="1:4" ht="15.6" x14ac:dyDescent="0.3">
      <c r="A254" s="4" t="s">
        <v>456</v>
      </c>
      <c r="B254" s="11">
        <f>COUNTIFS('Yellow taxi 13-19 February 2023'!$F:$F,Kampaniya!$A254,'Yellow taxi 13-19 February 2023'!$H:$H,"&lt;&gt;"&amp;"0")/7</f>
        <v>0.8571428571428571</v>
      </c>
      <c r="C254" s="11">
        <f>SUMIFS('Yellow taxi 13-19 February 2023'!$H:$H,'Yellow taxi 13-19 February 2023'!$F:$F,Kampaniya!$A254)/7</f>
        <v>4.8714285714285719</v>
      </c>
      <c r="D254" s="9" t="str">
        <f t="shared" si="3"/>
        <v>gündəlik bir gedişə 30% endirim</v>
      </c>
    </row>
    <row r="255" spans="1:4" ht="15.6" x14ac:dyDescent="0.3">
      <c r="A255" s="4" t="s">
        <v>106</v>
      </c>
      <c r="B255" s="11">
        <f>COUNTIFS('Yellow taxi 13-19 February 2023'!$F:$F,Kampaniya!$A255,'Yellow taxi 13-19 February 2023'!$H:$H,"&lt;&gt;"&amp;"0")/7</f>
        <v>0.7142857142857143</v>
      </c>
      <c r="C255" s="11">
        <f>SUMIFS('Yellow taxi 13-19 February 2023'!$H:$H,'Yellow taxi 13-19 February 2023'!$F:$F,Kampaniya!$A255)/7</f>
        <v>4.1285714285714281</v>
      </c>
      <c r="D255" s="9" t="str">
        <f t="shared" si="3"/>
        <v>gündəlik bir gedişə 30% endirim</v>
      </c>
    </row>
    <row r="256" spans="1:4" ht="15.6" x14ac:dyDescent="0.3">
      <c r="A256" s="4" t="s">
        <v>540</v>
      </c>
      <c r="B256" s="11">
        <f>COUNTIFS('Yellow taxi 13-19 February 2023'!$F:$F,Kampaniya!$A256,'Yellow taxi 13-19 February 2023'!$H:$H,"&lt;&gt;"&amp;"0")/7</f>
        <v>1.1428571428571428</v>
      </c>
      <c r="C256" s="11">
        <f>SUMIFS('Yellow taxi 13-19 February 2023'!$H:$H,'Yellow taxi 13-19 February 2023'!$F:$F,Kampaniya!$A256)/7</f>
        <v>2.0571428571428569</v>
      </c>
      <c r="D256" s="9" t="str">
        <f t="shared" si="3"/>
        <v>10 mildən çox sifarişə 30 faiz endirim</v>
      </c>
    </row>
    <row r="257" spans="1:4" ht="15.6" x14ac:dyDescent="0.3">
      <c r="A257" s="4" t="s">
        <v>249</v>
      </c>
      <c r="B257" s="11">
        <f>COUNTIFS('Yellow taxi 13-19 February 2023'!$F:$F,Kampaniya!$A257,'Yellow taxi 13-19 February 2023'!$H:$H,"&lt;&gt;"&amp;"0")/7</f>
        <v>0.42857142857142855</v>
      </c>
      <c r="C257" s="11">
        <f>SUMIFS('Yellow taxi 13-19 February 2023'!$H:$H,'Yellow taxi 13-19 February 2023'!$F:$F,Kampaniya!$A257)/7</f>
        <v>1.8714285714285714</v>
      </c>
      <c r="D257" s="9" t="str">
        <f t="shared" si="3"/>
        <v>gündəlik bir gedişə 30% endirim</v>
      </c>
    </row>
    <row r="258" spans="1:4" ht="15.6" x14ac:dyDescent="0.3">
      <c r="A258" s="4" t="s">
        <v>336</v>
      </c>
      <c r="B258" s="11">
        <f>COUNTIFS('Yellow taxi 13-19 February 2023'!$F:$F,Kampaniya!$A258,'Yellow taxi 13-19 February 2023'!$H:$H,"&lt;&gt;"&amp;"0")/7</f>
        <v>1</v>
      </c>
      <c r="C258" s="11">
        <f>SUMIFS('Yellow taxi 13-19 February 2023'!$H:$H,'Yellow taxi 13-19 February 2023'!$F:$F,Kampaniya!$A258)/7</f>
        <v>5.5142857142857151</v>
      </c>
      <c r="D258" s="9" t="str">
        <f t="shared" ref="D258:D321" si="4">IF(B258&lt;1,"gündəlik bir gedişə 30% endirim",IF(B258&gt;1.5,"10 mildən çox sifarişə 20 faiz endirim",IF(C258&lt;7,"10 mildən çox sifarişə 30 faiz endirim","-")))</f>
        <v>10 mildən çox sifarişə 30 faiz endirim</v>
      </c>
    </row>
    <row r="259" spans="1:4" ht="15.6" x14ac:dyDescent="0.3">
      <c r="A259" s="4" t="s">
        <v>298</v>
      </c>
      <c r="B259" s="11">
        <f>COUNTIFS('Yellow taxi 13-19 February 2023'!$F:$F,Kampaniya!$A259,'Yellow taxi 13-19 February 2023'!$H:$H,"&lt;&gt;"&amp;"0")/7</f>
        <v>1.2857142857142858</v>
      </c>
      <c r="C259" s="11">
        <f>SUMIFS('Yellow taxi 13-19 February 2023'!$H:$H,'Yellow taxi 13-19 February 2023'!$F:$F,Kampaniya!$A259)/7</f>
        <v>2.9714285714285711</v>
      </c>
      <c r="D259" s="9" t="str">
        <f t="shared" si="4"/>
        <v>10 mildən çox sifarişə 30 faiz endirim</v>
      </c>
    </row>
    <row r="260" spans="1:4" ht="15.6" x14ac:dyDescent="0.3">
      <c r="A260" s="4" t="s">
        <v>86</v>
      </c>
      <c r="B260" s="11">
        <f>COUNTIFS('Yellow taxi 13-19 February 2023'!$F:$F,Kampaniya!$A260,'Yellow taxi 13-19 February 2023'!$H:$H,"&lt;&gt;"&amp;"0")/7</f>
        <v>0.8571428571428571</v>
      </c>
      <c r="C260" s="11">
        <f>SUMIFS('Yellow taxi 13-19 February 2023'!$H:$H,'Yellow taxi 13-19 February 2023'!$F:$F,Kampaniya!$A260)/7</f>
        <v>3.5142857142857147</v>
      </c>
      <c r="D260" s="9" t="str">
        <f t="shared" si="4"/>
        <v>gündəlik bir gedişə 30% endirim</v>
      </c>
    </row>
    <row r="261" spans="1:4" ht="15.6" x14ac:dyDescent="0.3">
      <c r="A261" s="4" t="s">
        <v>881</v>
      </c>
      <c r="B261" s="11">
        <f>COUNTIFS('Yellow taxi 13-19 February 2023'!$F:$F,Kampaniya!$A261,'Yellow taxi 13-19 February 2023'!$H:$H,"&lt;&gt;"&amp;"0")/7</f>
        <v>0.5714285714285714</v>
      </c>
      <c r="C261" s="11">
        <f>SUMIFS('Yellow taxi 13-19 February 2023'!$H:$H,'Yellow taxi 13-19 February 2023'!$F:$F,Kampaniya!$A261)/7</f>
        <v>2.9428571428571431</v>
      </c>
      <c r="D261" s="9" t="str">
        <f t="shared" si="4"/>
        <v>gündəlik bir gedişə 30% endirim</v>
      </c>
    </row>
    <row r="262" spans="1:4" ht="15.6" x14ac:dyDescent="0.3">
      <c r="A262" s="4" t="s">
        <v>285</v>
      </c>
      <c r="B262" s="11">
        <f>COUNTIFS('Yellow taxi 13-19 February 2023'!$F:$F,Kampaniya!$A262,'Yellow taxi 13-19 February 2023'!$H:$H,"&lt;&gt;"&amp;"0")/7</f>
        <v>1.1428571428571428</v>
      </c>
      <c r="C262" s="11">
        <f>SUMIFS('Yellow taxi 13-19 February 2023'!$H:$H,'Yellow taxi 13-19 February 2023'!$F:$F,Kampaniya!$A262)/7</f>
        <v>4.8285714285714292</v>
      </c>
      <c r="D262" s="9" t="str">
        <f t="shared" si="4"/>
        <v>10 mildən çox sifarişə 30 faiz endirim</v>
      </c>
    </row>
    <row r="263" spans="1:4" ht="15.6" x14ac:dyDescent="0.3">
      <c r="A263" s="4" t="s">
        <v>152</v>
      </c>
      <c r="B263" s="11">
        <f>COUNTIFS('Yellow taxi 13-19 February 2023'!$F:$F,Kampaniya!$A263,'Yellow taxi 13-19 February 2023'!$H:$H,"&lt;&gt;"&amp;"0")/7</f>
        <v>1</v>
      </c>
      <c r="C263" s="11">
        <f>SUMIFS('Yellow taxi 13-19 February 2023'!$H:$H,'Yellow taxi 13-19 February 2023'!$F:$F,Kampaniya!$A263)/7</f>
        <v>3.871428571428571</v>
      </c>
      <c r="D263" s="9" t="str">
        <f t="shared" si="4"/>
        <v>10 mildən çox sifarişə 30 faiz endirim</v>
      </c>
    </row>
    <row r="264" spans="1:4" ht="15.6" x14ac:dyDescent="0.3">
      <c r="A264" s="4" t="s">
        <v>94</v>
      </c>
      <c r="B264" s="11">
        <f>COUNTIFS('Yellow taxi 13-19 February 2023'!$F:$F,Kampaniya!$A264,'Yellow taxi 13-19 February 2023'!$H:$H,"&lt;&gt;"&amp;"0")/7</f>
        <v>1</v>
      </c>
      <c r="C264" s="11">
        <f>SUMIFS('Yellow taxi 13-19 February 2023'!$H:$H,'Yellow taxi 13-19 February 2023'!$F:$F,Kampaniya!$A264)/7</f>
        <v>3.2285714285714278</v>
      </c>
      <c r="D264" s="9" t="str">
        <f t="shared" si="4"/>
        <v>10 mildən çox sifarişə 30 faiz endirim</v>
      </c>
    </row>
    <row r="265" spans="1:4" ht="15.6" x14ac:dyDescent="0.3">
      <c r="A265" s="4" t="s">
        <v>546</v>
      </c>
      <c r="B265" s="11">
        <f>COUNTIFS('Yellow taxi 13-19 February 2023'!$F:$F,Kampaniya!$A265,'Yellow taxi 13-19 February 2023'!$H:$H,"&lt;&gt;"&amp;"0")/7</f>
        <v>0.7142857142857143</v>
      </c>
      <c r="C265" s="11">
        <f>SUMIFS('Yellow taxi 13-19 February 2023'!$H:$H,'Yellow taxi 13-19 February 2023'!$F:$F,Kampaniya!$A265)/7</f>
        <v>3.371428571428571</v>
      </c>
      <c r="D265" s="9" t="str">
        <f t="shared" si="4"/>
        <v>gündəlik bir gedişə 30% endirim</v>
      </c>
    </row>
    <row r="266" spans="1:4" ht="15.6" x14ac:dyDescent="0.3">
      <c r="A266" s="4" t="s">
        <v>646</v>
      </c>
      <c r="B266" s="11">
        <f>COUNTIFS('Yellow taxi 13-19 February 2023'!$F:$F,Kampaniya!$A266,'Yellow taxi 13-19 February 2023'!$H:$H,"&lt;&gt;"&amp;"0")/7</f>
        <v>0.8571428571428571</v>
      </c>
      <c r="C266" s="11">
        <f>SUMIFS('Yellow taxi 13-19 February 2023'!$H:$H,'Yellow taxi 13-19 February 2023'!$F:$F,Kampaniya!$A266)/7</f>
        <v>3.1571428571428575</v>
      </c>
      <c r="D266" s="9" t="str">
        <f t="shared" si="4"/>
        <v>gündəlik bir gedişə 30% endirim</v>
      </c>
    </row>
    <row r="267" spans="1:4" ht="15.6" x14ac:dyDescent="0.3">
      <c r="A267" s="4" t="s">
        <v>204</v>
      </c>
      <c r="B267" s="11">
        <f>COUNTIFS('Yellow taxi 13-19 February 2023'!$F:$F,Kampaniya!$A267,'Yellow taxi 13-19 February 2023'!$H:$H,"&lt;&gt;"&amp;"0")/7</f>
        <v>0.8571428571428571</v>
      </c>
      <c r="C267" s="11">
        <f>SUMIFS('Yellow taxi 13-19 February 2023'!$H:$H,'Yellow taxi 13-19 February 2023'!$F:$F,Kampaniya!$A267)/7</f>
        <v>3.2285714285714286</v>
      </c>
      <c r="D267" s="9" t="str">
        <f t="shared" si="4"/>
        <v>gündəlik bir gedişə 30% endirim</v>
      </c>
    </row>
    <row r="268" spans="1:4" ht="15.6" x14ac:dyDescent="0.3">
      <c r="A268" s="4" t="s">
        <v>642</v>
      </c>
      <c r="B268" s="11">
        <f>COUNTIFS('Yellow taxi 13-19 February 2023'!$F:$F,Kampaniya!$A268,'Yellow taxi 13-19 February 2023'!$H:$H,"&lt;&gt;"&amp;"0")/7</f>
        <v>0.7142857142857143</v>
      </c>
      <c r="C268" s="11">
        <f>SUMIFS('Yellow taxi 13-19 February 2023'!$H:$H,'Yellow taxi 13-19 February 2023'!$F:$F,Kampaniya!$A268)/7</f>
        <v>4.8428571428571425</v>
      </c>
      <c r="D268" s="9" t="str">
        <f t="shared" si="4"/>
        <v>gündəlik bir gedişə 30% endirim</v>
      </c>
    </row>
    <row r="269" spans="1:4" ht="15.6" x14ac:dyDescent="0.3">
      <c r="A269" s="4" t="s">
        <v>655</v>
      </c>
      <c r="B269" s="11">
        <f>COUNTIFS('Yellow taxi 13-19 February 2023'!$F:$F,Kampaniya!$A269,'Yellow taxi 13-19 February 2023'!$H:$H,"&lt;&gt;"&amp;"0")/7</f>
        <v>1</v>
      </c>
      <c r="C269" s="11">
        <f>SUMIFS('Yellow taxi 13-19 February 2023'!$H:$H,'Yellow taxi 13-19 February 2023'!$F:$F,Kampaniya!$A269)/7</f>
        <v>6.7142857142857144</v>
      </c>
      <c r="D269" s="9" t="str">
        <f t="shared" si="4"/>
        <v>10 mildən çox sifarişə 30 faiz endirim</v>
      </c>
    </row>
    <row r="270" spans="1:4" ht="15.6" x14ac:dyDescent="0.3">
      <c r="A270" s="4" t="s">
        <v>627</v>
      </c>
      <c r="B270" s="11">
        <f>COUNTIFS('Yellow taxi 13-19 February 2023'!$F:$F,Kampaniya!$A270,'Yellow taxi 13-19 February 2023'!$H:$H,"&lt;&gt;"&amp;"0")/7</f>
        <v>1.4285714285714286</v>
      </c>
      <c r="C270" s="11">
        <f>SUMIFS('Yellow taxi 13-19 February 2023'!$H:$H,'Yellow taxi 13-19 February 2023'!$F:$F,Kampaniya!$A270)/7</f>
        <v>6.2000000000000011</v>
      </c>
      <c r="D270" s="9" t="str">
        <f t="shared" si="4"/>
        <v>10 mildən çox sifarişə 30 faiz endirim</v>
      </c>
    </row>
    <row r="271" spans="1:4" ht="15.6" x14ac:dyDescent="0.3">
      <c r="A271" s="4" t="s">
        <v>104</v>
      </c>
      <c r="B271" s="11">
        <f>COUNTIFS('Yellow taxi 13-19 February 2023'!$F:$F,Kampaniya!$A271,'Yellow taxi 13-19 February 2023'!$H:$H,"&lt;&gt;"&amp;"0")/7</f>
        <v>0.8571428571428571</v>
      </c>
      <c r="C271" s="11">
        <f>SUMIFS('Yellow taxi 13-19 February 2023'!$H:$H,'Yellow taxi 13-19 February 2023'!$F:$F,Kampaniya!$A271)/7</f>
        <v>3.9571428571428569</v>
      </c>
      <c r="D271" s="9" t="str">
        <f t="shared" si="4"/>
        <v>gündəlik bir gedişə 30% endirim</v>
      </c>
    </row>
    <row r="272" spans="1:4" ht="15.6" x14ac:dyDescent="0.3">
      <c r="A272" s="4" t="s">
        <v>172</v>
      </c>
      <c r="B272" s="11">
        <f>COUNTIFS('Yellow taxi 13-19 February 2023'!$F:$F,Kampaniya!$A272,'Yellow taxi 13-19 February 2023'!$H:$H,"&lt;&gt;"&amp;"0")/7</f>
        <v>0.42857142857142855</v>
      </c>
      <c r="C272" s="11">
        <f>SUMIFS('Yellow taxi 13-19 February 2023'!$H:$H,'Yellow taxi 13-19 February 2023'!$F:$F,Kampaniya!$A272)/7</f>
        <v>0.84285714285714275</v>
      </c>
      <c r="D272" s="9" t="str">
        <f t="shared" si="4"/>
        <v>gündəlik bir gedişə 30% endirim</v>
      </c>
    </row>
    <row r="273" spans="1:4" ht="15.6" x14ac:dyDescent="0.3">
      <c r="A273" s="4" t="s">
        <v>585</v>
      </c>
      <c r="B273" s="11">
        <f>COUNTIFS('Yellow taxi 13-19 February 2023'!$F:$F,Kampaniya!$A273,'Yellow taxi 13-19 February 2023'!$H:$H,"&lt;&gt;"&amp;"0")/7</f>
        <v>0.42857142857142855</v>
      </c>
      <c r="C273" s="11">
        <f>SUMIFS('Yellow taxi 13-19 February 2023'!$H:$H,'Yellow taxi 13-19 February 2023'!$F:$F,Kampaniya!$A273)/7</f>
        <v>1.0428571428571429</v>
      </c>
      <c r="D273" s="9" t="str">
        <f t="shared" si="4"/>
        <v>gündəlik bir gedişə 30% endirim</v>
      </c>
    </row>
    <row r="274" spans="1:4" ht="15.6" x14ac:dyDescent="0.3">
      <c r="A274" s="4" t="s">
        <v>736</v>
      </c>
      <c r="B274" s="11">
        <f>COUNTIFS('Yellow taxi 13-19 February 2023'!$F:$F,Kampaniya!$A274,'Yellow taxi 13-19 February 2023'!$H:$H,"&lt;&gt;"&amp;"0")/7</f>
        <v>0.7142857142857143</v>
      </c>
      <c r="C274" s="11">
        <f>SUMIFS('Yellow taxi 13-19 February 2023'!$H:$H,'Yellow taxi 13-19 February 2023'!$F:$F,Kampaniya!$A274)/7</f>
        <v>1.4</v>
      </c>
      <c r="D274" s="9" t="str">
        <f t="shared" si="4"/>
        <v>gündəlik bir gedişə 30% endirim</v>
      </c>
    </row>
    <row r="275" spans="1:4" ht="15.6" x14ac:dyDescent="0.3">
      <c r="A275" s="4" t="s">
        <v>855</v>
      </c>
      <c r="B275" s="11">
        <f>COUNTIFS('Yellow taxi 13-19 February 2023'!$F:$F,Kampaniya!$A275,'Yellow taxi 13-19 February 2023'!$H:$H,"&lt;&gt;"&amp;"0")/7</f>
        <v>0.8571428571428571</v>
      </c>
      <c r="C275" s="11">
        <f>SUMIFS('Yellow taxi 13-19 February 2023'!$H:$H,'Yellow taxi 13-19 February 2023'!$F:$F,Kampaniya!$A275)/7</f>
        <v>1.9857142857142858</v>
      </c>
      <c r="D275" s="9" t="str">
        <f t="shared" si="4"/>
        <v>gündəlik bir gedişə 30% endirim</v>
      </c>
    </row>
    <row r="276" spans="1:4" ht="15.6" x14ac:dyDescent="0.3">
      <c r="A276" s="4" t="s">
        <v>537</v>
      </c>
      <c r="B276" s="11">
        <f>COUNTIFS('Yellow taxi 13-19 February 2023'!$F:$F,Kampaniya!$A276,'Yellow taxi 13-19 February 2023'!$H:$H,"&lt;&gt;"&amp;"0")/7</f>
        <v>0.7142857142857143</v>
      </c>
      <c r="C276" s="11">
        <f>SUMIFS('Yellow taxi 13-19 February 2023'!$H:$H,'Yellow taxi 13-19 February 2023'!$F:$F,Kampaniya!$A276)/7</f>
        <v>0.61428571428571421</v>
      </c>
      <c r="D276" s="9" t="str">
        <f t="shared" si="4"/>
        <v>gündəlik bir gedişə 30% endirim</v>
      </c>
    </row>
    <row r="277" spans="1:4" ht="15.6" x14ac:dyDescent="0.3">
      <c r="A277" s="4" t="s">
        <v>468</v>
      </c>
      <c r="B277" s="11">
        <f>COUNTIFS('Yellow taxi 13-19 February 2023'!$F:$F,Kampaniya!$A277,'Yellow taxi 13-19 February 2023'!$H:$H,"&lt;&gt;"&amp;"0")/7</f>
        <v>1.2857142857142858</v>
      </c>
      <c r="C277" s="11">
        <f>SUMIFS('Yellow taxi 13-19 February 2023'!$H:$H,'Yellow taxi 13-19 February 2023'!$F:$F,Kampaniya!$A277)/7</f>
        <v>4.5142857142857133</v>
      </c>
      <c r="D277" s="9" t="str">
        <f t="shared" si="4"/>
        <v>10 mildən çox sifarişə 30 faiz endirim</v>
      </c>
    </row>
    <row r="278" spans="1:4" ht="15.6" x14ac:dyDescent="0.3">
      <c r="A278" s="4" t="s">
        <v>657</v>
      </c>
      <c r="B278" s="11">
        <f>COUNTIFS('Yellow taxi 13-19 February 2023'!$F:$F,Kampaniya!$A278,'Yellow taxi 13-19 February 2023'!$H:$H,"&lt;&gt;"&amp;"0")/7</f>
        <v>0.8571428571428571</v>
      </c>
      <c r="C278" s="11">
        <f>SUMIFS('Yellow taxi 13-19 February 2023'!$H:$H,'Yellow taxi 13-19 February 2023'!$F:$F,Kampaniya!$A278)/7</f>
        <v>2.8142857142857141</v>
      </c>
      <c r="D278" s="9" t="str">
        <f t="shared" si="4"/>
        <v>gündəlik bir gedişə 30% endirim</v>
      </c>
    </row>
    <row r="279" spans="1:4" ht="15.6" x14ac:dyDescent="0.3">
      <c r="A279" s="4" t="s">
        <v>647</v>
      </c>
      <c r="B279" s="11">
        <f>COUNTIFS('Yellow taxi 13-19 February 2023'!$F:$F,Kampaniya!$A279,'Yellow taxi 13-19 February 2023'!$H:$H,"&lt;&gt;"&amp;"0")/7</f>
        <v>0.5714285714285714</v>
      </c>
      <c r="C279" s="11">
        <f>SUMIFS('Yellow taxi 13-19 February 2023'!$H:$H,'Yellow taxi 13-19 February 2023'!$F:$F,Kampaniya!$A279)/7</f>
        <v>1.3285714285714287</v>
      </c>
      <c r="D279" s="9" t="str">
        <f t="shared" si="4"/>
        <v>gündəlik bir gedişə 30% endirim</v>
      </c>
    </row>
    <row r="280" spans="1:4" ht="15.6" x14ac:dyDescent="0.3">
      <c r="A280" s="4" t="s">
        <v>743</v>
      </c>
      <c r="B280" s="11">
        <f>COUNTIFS('Yellow taxi 13-19 February 2023'!$F:$F,Kampaniya!$A280,'Yellow taxi 13-19 February 2023'!$H:$H,"&lt;&gt;"&amp;"0")/7</f>
        <v>0.7142857142857143</v>
      </c>
      <c r="C280" s="11">
        <f>SUMIFS('Yellow taxi 13-19 February 2023'!$H:$H,'Yellow taxi 13-19 February 2023'!$F:$F,Kampaniya!$A280)/7</f>
        <v>4.4999999999999991</v>
      </c>
      <c r="D280" s="9" t="str">
        <f t="shared" si="4"/>
        <v>gündəlik bir gedişə 30% endirim</v>
      </c>
    </row>
    <row r="281" spans="1:4" ht="15.6" x14ac:dyDescent="0.3">
      <c r="A281" s="4" t="s">
        <v>155</v>
      </c>
      <c r="B281" s="11">
        <f>COUNTIFS('Yellow taxi 13-19 February 2023'!$F:$F,Kampaniya!$A281,'Yellow taxi 13-19 February 2023'!$H:$H,"&lt;&gt;"&amp;"0")/7</f>
        <v>1.1428571428571428</v>
      </c>
      <c r="C281" s="11">
        <f>SUMIFS('Yellow taxi 13-19 February 2023'!$H:$H,'Yellow taxi 13-19 February 2023'!$F:$F,Kampaniya!$A281)/7</f>
        <v>4.2142857142857153</v>
      </c>
      <c r="D281" s="9" t="str">
        <f t="shared" si="4"/>
        <v>10 mildən çox sifarişə 30 faiz endirim</v>
      </c>
    </row>
    <row r="282" spans="1:4" ht="15.6" x14ac:dyDescent="0.3">
      <c r="A282" s="4" t="s">
        <v>798</v>
      </c>
      <c r="B282" s="11">
        <f>COUNTIFS('Yellow taxi 13-19 February 2023'!$F:$F,Kampaniya!$A282,'Yellow taxi 13-19 February 2023'!$H:$H,"&lt;&gt;"&amp;"0")/7</f>
        <v>1</v>
      </c>
      <c r="C282" s="11">
        <f>SUMIFS('Yellow taxi 13-19 February 2023'!$H:$H,'Yellow taxi 13-19 February 2023'!$F:$F,Kampaniya!$A282)/7</f>
        <v>4.2428571428571429</v>
      </c>
      <c r="D282" s="9" t="str">
        <f t="shared" si="4"/>
        <v>10 mildən çox sifarişə 30 faiz endirim</v>
      </c>
    </row>
    <row r="283" spans="1:4" ht="15.6" x14ac:dyDescent="0.3">
      <c r="A283" s="4" t="s">
        <v>808</v>
      </c>
      <c r="B283" s="11">
        <f>COUNTIFS('Yellow taxi 13-19 February 2023'!$F:$F,Kampaniya!$A283,'Yellow taxi 13-19 February 2023'!$H:$H,"&lt;&gt;"&amp;"0")/7</f>
        <v>0.5714285714285714</v>
      </c>
      <c r="C283" s="11">
        <f>SUMIFS('Yellow taxi 13-19 February 2023'!$H:$H,'Yellow taxi 13-19 February 2023'!$F:$F,Kampaniya!$A283)/7</f>
        <v>2.9142857142857141</v>
      </c>
      <c r="D283" s="9" t="str">
        <f t="shared" si="4"/>
        <v>gündəlik bir gedişə 30% endirim</v>
      </c>
    </row>
    <row r="284" spans="1:4" ht="15.6" x14ac:dyDescent="0.3">
      <c r="A284" s="4" t="s">
        <v>528</v>
      </c>
      <c r="B284" s="11">
        <f>COUNTIFS('Yellow taxi 13-19 February 2023'!$F:$F,Kampaniya!$A284,'Yellow taxi 13-19 February 2023'!$H:$H,"&lt;&gt;"&amp;"0")/7</f>
        <v>0.7142857142857143</v>
      </c>
      <c r="C284" s="11">
        <f>SUMIFS('Yellow taxi 13-19 February 2023'!$H:$H,'Yellow taxi 13-19 February 2023'!$F:$F,Kampaniya!$A284)/7</f>
        <v>1.3714285714285714</v>
      </c>
      <c r="D284" s="9" t="str">
        <f t="shared" si="4"/>
        <v>gündəlik bir gedişə 30% endirim</v>
      </c>
    </row>
    <row r="285" spans="1:4" ht="15.6" x14ac:dyDescent="0.3">
      <c r="A285" s="4" t="s">
        <v>773</v>
      </c>
      <c r="B285" s="11">
        <f>COUNTIFS('Yellow taxi 13-19 February 2023'!$F:$F,Kampaniya!$A285,'Yellow taxi 13-19 February 2023'!$H:$H,"&lt;&gt;"&amp;"0")/7</f>
        <v>0.7142857142857143</v>
      </c>
      <c r="C285" s="11">
        <f>SUMIFS('Yellow taxi 13-19 February 2023'!$H:$H,'Yellow taxi 13-19 February 2023'!$F:$F,Kampaniya!$A285)/7</f>
        <v>2.7571428571428571</v>
      </c>
      <c r="D285" s="9" t="str">
        <f t="shared" si="4"/>
        <v>gündəlik bir gedişə 30% endirim</v>
      </c>
    </row>
    <row r="286" spans="1:4" ht="15.6" x14ac:dyDescent="0.3">
      <c r="A286" s="4" t="s">
        <v>286</v>
      </c>
      <c r="B286" s="11">
        <f>COUNTIFS('Yellow taxi 13-19 February 2023'!$F:$F,Kampaniya!$A286,'Yellow taxi 13-19 February 2023'!$H:$H,"&lt;&gt;"&amp;"0")/7</f>
        <v>1.7142857142857142</v>
      </c>
      <c r="C286" s="11">
        <f>SUMIFS('Yellow taxi 13-19 February 2023'!$H:$H,'Yellow taxi 13-19 February 2023'!$F:$F,Kampaniya!$A286)/7</f>
        <v>4.2285714285714286</v>
      </c>
      <c r="D286" s="9" t="str">
        <f t="shared" si="4"/>
        <v>10 mildən çox sifarişə 20 faiz endirim</v>
      </c>
    </row>
    <row r="287" spans="1:4" ht="15.6" x14ac:dyDescent="0.3">
      <c r="A287" s="4" t="s">
        <v>362</v>
      </c>
      <c r="B287" s="11">
        <f>COUNTIFS('Yellow taxi 13-19 February 2023'!$F:$F,Kampaniya!$A287,'Yellow taxi 13-19 February 2023'!$H:$H,"&lt;&gt;"&amp;"0")/7</f>
        <v>0.8571428571428571</v>
      </c>
      <c r="C287" s="11">
        <f>SUMIFS('Yellow taxi 13-19 February 2023'!$H:$H,'Yellow taxi 13-19 February 2023'!$F:$F,Kampaniya!$A287)/7</f>
        <v>4.0714285714285721</v>
      </c>
      <c r="D287" s="9" t="str">
        <f t="shared" si="4"/>
        <v>gündəlik bir gedişə 30% endirim</v>
      </c>
    </row>
    <row r="288" spans="1:4" ht="15.6" x14ac:dyDescent="0.3">
      <c r="A288" s="4" t="s">
        <v>164</v>
      </c>
      <c r="B288" s="11">
        <f>COUNTIFS('Yellow taxi 13-19 February 2023'!$F:$F,Kampaniya!$A288,'Yellow taxi 13-19 February 2023'!$H:$H,"&lt;&gt;"&amp;"0")/7</f>
        <v>0.42857142857142855</v>
      </c>
      <c r="C288" s="11">
        <f>SUMIFS('Yellow taxi 13-19 February 2023'!$H:$H,'Yellow taxi 13-19 February 2023'!$F:$F,Kampaniya!$A288)/7</f>
        <v>1.157142857142857</v>
      </c>
      <c r="D288" s="9" t="str">
        <f t="shared" si="4"/>
        <v>gündəlik bir gedişə 30% endirim</v>
      </c>
    </row>
    <row r="289" spans="1:4" ht="15.6" x14ac:dyDescent="0.3">
      <c r="A289" s="4" t="s">
        <v>438</v>
      </c>
      <c r="B289" s="11">
        <f>COUNTIFS('Yellow taxi 13-19 February 2023'!$F:$F,Kampaniya!$A289,'Yellow taxi 13-19 February 2023'!$H:$H,"&lt;&gt;"&amp;"0")/7</f>
        <v>1</v>
      </c>
      <c r="C289" s="11">
        <f>SUMIFS('Yellow taxi 13-19 February 2023'!$H:$H,'Yellow taxi 13-19 February 2023'!$F:$F,Kampaniya!$A289)/7</f>
        <v>4.8</v>
      </c>
      <c r="D289" s="9" t="str">
        <f t="shared" si="4"/>
        <v>10 mildən çox sifarişə 30 faiz endirim</v>
      </c>
    </row>
    <row r="290" spans="1:4" ht="15.6" x14ac:dyDescent="0.3">
      <c r="A290" s="4" t="s">
        <v>324</v>
      </c>
      <c r="B290" s="11">
        <f>COUNTIFS('Yellow taxi 13-19 February 2023'!$F:$F,Kampaniya!$A290,'Yellow taxi 13-19 February 2023'!$H:$H,"&lt;&gt;"&amp;"0")/7</f>
        <v>0.8571428571428571</v>
      </c>
      <c r="C290" s="11">
        <f>SUMIFS('Yellow taxi 13-19 February 2023'!$H:$H,'Yellow taxi 13-19 February 2023'!$F:$F,Kampaniya!$A290)/7</f>
        <v>4.0571428571428578</v>
      </c>
      <c r="D290" s="9" t="str">
        <f t="shared" si="4"/>
        <v>gündəlik bir gedişə 30% endirim</v>
      </c>
    </row>
    <row r="291" spans="1:4" ht="15.6" x14ac:dyDescent="0.3">
      <c r="A291" s="4" t="s">
        <v>317</v>
      </c>
      <c r="B291" s="11">
        <f>COUNTIFS('Yellow taxi 13-19 February 2023'!$F:$F,Kampaniya!$A291,'Yellow taxi 13-19 February 2023'!$H:$H,"&lt;&gt;"&amp;"0")/7</f>
        <v>0.8571428571428571</v>
      </c>
      <c r="C291" s="11">
        <f>SUMIFS('Yellow taxi 13-19 February 2023'!$H:$H,'Yellow taxi 13-19 February 2023'!$F:$F,Kampaniya!$A291)/7</f>
        <v>3.6285714285714286</v>
      </c>
      <c r="D291" s="9" t="str">
        <f t="shared" si="4"/>
        <v>gündəlik bir gedişə 30% endirim</v>
      </c>
    </row>
    <row r="292" spans="1:4" ht="15.6" x14ac:dyDescent="0.3">
      <c r="A292" s="4" t="s">
        <v>600</v>
      </c>
      <c r="B292" s="11">
        <f>COUNTIFS('Yellow taxi 13-19 February 2023'!$F:$F,Kampaniya!$A292,'Yellow taxi 13-19 February 2023'!$H:$H,"&lt;&gt;"&amp;"0")/7</f>
        <v>0.42857142857142855</v>
      </c>
      <c r="C292" s="11">
        <f>SUMIFS('Yellow taxi 13-19 February 2023'!$H:$H,'Yellow taxi 13-19 February 2023'!$F:$F,Kampaniya!$A292)/7</f>
        <v>1.3857142857142857</v>
      </c>
      <c r="D292" s="9" t="str">
        <f t="shared" si="4"/>
        <v>gündəlik bir gedişə 30% endirim</v>
      </c>
    </row>
    <row r="293" spans="1:4" ht="15.6" x14ac:dyDescent="0.3">
      <c r="A293" s="4" t="s">
        <v>259</v>
      </c>
      <c r="B293" s="11">
        <f>COUNTIFS('Yellow taxi 13-19 February 2023'!$F:$F,Kampaniya!$A293,'Yellow taxi 13-19 February 2023'!$H:$H,"&lt;&gt;"&amp;"0")/7</f>
        <v>0.5714285714285714</v>
      </c>
      <c r="C293" s="11">
        <f>SUMIFS('Yellow taxi 13-19 February 2023'!$H:$H,'Yellow taxi 13-19 February 2023'!$F:$F,Kampaniya!$A293)/7</f>
        <v>0.7857142857142857</v>
      </c>
      <c r="D293" s="9" t="str">
        <f t="shared" si="4"/>
        <v>gündəlik bir gedişə 30% endirim</v>
      </c>
    </row>
    <row r="294" spans="1:4" ht="15.6" x14ac:dyDescent="0.3">
      <c r="A294" s="4" t="s">
        <v>612</v>
      </c>
      <c r="B294" s="11">
        <f>COUNTIFS('Yellow taxi 13-19 February 2023'!$F:$F,Kampaniya!$A294,'Yellow taxi 13-19 February 2023'!$H:$H,"&lt;&gt;"&amp;"0")/7</f>
        <v>0.2857142857142857</v>
      </c>
      <c r="C294" s="11">
        <f>SUMIFS('Yellow taxi 13-19 February 2023'!$H:$H,'Yellow taxi 13-19 February 2023'!$F:$F,Kampaniya!$A294)/7</f>
        <v>0.25714285714285717</v>
      </c>
      <c r="D294" s="9" t="str">
        <f t="shared" si="4"/>
        <v>gündəlik bir gedişə 30% endirim</v>
      </c>
    </row>
    <row r="295" spans="1:4" ht="15.6" x14ac:dyDescent="0.3">
      <c r="A295" s="4" t="s">
        <v>193</v>
      </c>
      <c r="B295" s="11">
        <f>COUNTIFS('Yellow taxi 13-19 February 2023'!$F:$F,Kampaniya!$A295,'Yellow taxi 13-19 February 2023'!$H:$H,"&lt;&gt;"&amp;"0")/7</f>
        <v>0.7142857142857143</v>
      </c>
      <c r="C295" s="11">
        <f>SUMIFS('Yellow taxi 13-19 February 2023'!$H:$H,'Yellow taxi 13-19 February 2023'!$F:$F,Kampaniya!$A295)/7</f>
        <v>2.2428571428571429</v>
      </c>
      <c r="D295" s="9" t="str">
        <f t="shared" si="4"/>
        <v>gündəlik bir gedişə 30% endirim</v>
      </c>
    </row>
    <row r="296" spans="1:4" ht="15.6" x14ac:dyDescent="0.3">
      <c r="A296" s="4" t="s">
        <v>295</v>
      </c>
      <c r="B296" s="11">
        <f>COUNTIFS('Yellow taxi 13-19 February 2023'!$F:$F,Kampaniya!$A296,'Yellow taxi 13-19 February 2023'!$H:$H,"&lt;&gt;"&amp;"0")/7</f>
        <v>1.2857142857142858</v>
      </c>
      <c r="C296" s="11">
        <f>SUMIFS('Yellow taxi 13-19 February 2023'!$H:$H,'Yellow taxi 13-19 February 2023'!$F:$F,Kampaniya!$A296)/7</f>
        <v>5.8</v>
      </c>
      <c r="D296" s="9" t="str">
        <f t="shared" si="4"/>
        <v>10 mildən çox sifarişə 30 faiz endirim</v>
      </c>
    </row>
    <row r="297" spans="1:4" ht="15.6" x14ac:dyDescent="0.3">
      <c r="A297" s="4" t="s">
        <v>815</v>
      </c>
      <c r="B297" s="11">
        <f>COUNTIFS('Yellow taxi 13-19 February 2023'!$F:$F,Kampaniya!$A297,'Yellow taxi 13-19 February 2023'!$H:$H,"&lt;&gt;"&amp;"0")/7</f>
        <v>0.8571428571428571</v>
      </c>
      <c r="C297" s="11">
        <f>SUMIFS('Yellow taxi 13-19 February 2023'!$H:$H,'Yellow taxi 13-19 February 2023'!$F:$F,Kampaniya!$A297)/7</f>
        <v>3.0285714285714285</v>
      </c>
      <c r="D297" s="9" t="str">
        <f t="shared" si="4"/>
        <v>gündəlik bir gedişə 30% endirim</v>
      </c>
    </row>
    <row r="298" spans="1:4" ht="15.6" x14ac:dyDescent="0.3">
      <c r="A298" s="4" t="s">
        <v>637</v>
      </c>
      <c r="B298" s="11">
        <f>COUNTIFS('Yellow taxi 13-19 February 2023'!$F:$F,Kampaniya!$A298,'Yellow taxi 13-19 February 2023'!$H:$H,"&lt;&gt;"&amp;"0")/7</f>
        <v>0.42857142857142855</v>
      </c>
      <c r="C298" s="11">
        <f>SUMIFS('Yellow taxi 13-19 February 2023'!$H:$H,'Yellow taxi 13-19 February 2023'!$F:$F,Kampaniya!$A298)/7</f>
        <v>3.0571428571428569</v>
      </c>
      <c r="D298" s="9" t="str">
        <f t="shared" si="4"/>
        <v>gündəlik bir gedişə 30% endirim</v>
      </c>
    </row>
    <row r="299" spans="1:4" ht="15.6" x14ac:dyDescent="0.3">
      <c r="A299" s="4" t="s">
        <v>522</v>
      </c>
      <c r="B299" s="11">
        <f>COUNTIFS('Yellow taxi 13-19 February 2023'!$F:$F,Kampaniya!$A299,'Yellow taxi 13-19 February 2023'!$H:$H,"&lt;&gt;"&amp;"0")/7</f>
        <v>0.8571428571428571</v>
      </c>
      <c r="C299" s="11">
        <f>SUMIFS('Yellow taxi 13-19 February 2023'!$H:$H,'Yellow taxi 13-19 February 2023'!$F:$F,Kampaniya!$A299)/7</f>
        <v>3.1428571428571428</v>
      </c>
      <c r="D299" s="9" t="str">
        <f t="shared" si="4"/>
        <v>gündəlik bir gedişə 30% endirim</v>
      </c>
    </row>
    <row r="300" spans="1:4" ht="15.6" x14ac:dyDescent="0.3">
      <c r="A300" s="4" t="s">
        <v>489</v>
      </c>
      <c r="B300" s="11">
        <f>COUNTIFS('Yellow taxi 13-19 February 2023'!$F:$F,Kampaniya!$A300,'Yellow taxi 13-19 February 2023'!$H:$H,"&lt;&gt;"&amp;"0")/7</f>
        <v>0.14285714285714285</v>
      </c>
      <c r="C300" s="11">
        <f>SUMIFS('Yellow taxi 13-19 February 2023'!$H:$H,'Yellow taxi 13-19 February 2023'!$F:$F,Kampaniya!$A300)/7</f>
        <v>0.37142857142857144</v>
      </c>
      <c r="D300" s="9" t="str">
        <f t="shared" si="4"/>
        <v>gündəlik bir gedişə 30% endirim</v>
      </c>
    </row>
    <row r="301" spans="1:4" ht="15.6" x14ac:dyDescent="0.3">
      <c r="A301" s="4" t="s">
        <v>506</v>
      </c>
      <c r="B301" s="11">
        <f>COUNTIFS('Yellow taxi 13-19 February 2023'!$F:$F,Kampaniya!$A301,'Yellow taxi 13-19 February 2023'!$H:$H,"&lt;&gt;"&amp;"0")/7</f>
        <v>0.7142857142857143</v>
      </c>
      <c r="C301" s="11">
        <f>SUMIFS('Yellow taxi 13-19 February 2023'!$H:$H,'Yellow taxi 13-19 February 2023'!$F:$F,Kampaniya!$A301)/7</f>
        <v>2.7428571428571429</v>
      </c>
      <c r="D301" s="9" t="str">
        <f t="shared" si="4"/>
        <v>gündəlik bir gedişə 30% endirim</v>
      </c>
    </row>
    <row r="302" spans="1:4" ht="15.6" x14ac:dyDescent="0.3">
      <c r="A302" s="4" t="s">
        <v>926</v>
      </c>
      <c r="B302" s="11">
        <f>COUNTIFS('Yellow taxi 13-19 February 2023'!$F:$F,Kampaniya!$A302,'Yellow taxi 13-19 February 2023'!$H:$H,"&lt;&gt;"&amp;"0")/7</f>
        <v>0.7142857142857143</v>
      </c>
      <c r="C302" s="11">
        <f>SUMIFS('Yellow taxi 13-19 February 2023'!$H:$H,'Yellow taxi 13-19 February 2023'!$F:$F,Kampaniya!$A302)/7</f>
        <v>1.3142857142857145</v>
      </c>
      <c r="D302" s="9" t="str">
        <f t="shared" si="4"/>
        <v>gündəlik bir gedişə 30% endirim</v>
      </c>
    </row>
    <row r="303" spans="1:4" ht="15.6" x14ac:dyDescent="0.3">
      <c r="A303" s="4" t="s">
        <v>832</v>
      </c>
      <c r="B303" s="11">
        <f>COUNTIFS('Yellow taxi 13-19 February 2023'!$F:$F,Kampaniya!$A303,'Yellow taxi 13-19 February 2023'!$H:$H,"&lt;&gt;"&amp;"0")/7</f>
        <v>1.1428571428571428</v>
      </c>
      <c r="C303" s="11">
        <f>SUMIFS('Yellow taxi 13-19 February 2023'!$H:$H,'Yellow taxi 13-19 February 2023'!$F:$F,Kampaniya!$A303)/7</f>
        <v>8.5857142857142872</v>
      </c>
      <c r="D303" s="9" t="str">
        <f t="shared" si="4"/>
        <v>-</v>
      </c>
    </row>
    <row r="304" spans="1:4" ht="15.6" x14ac:dyDescent="0.3">
      <c r="A304" s="4" t="s">
        <v>118</v>
      </c>
      <c r="B304" s="11">
        <f>COUNTIFS('Yellow taxi 13-19 February 2023'!$F:$F,Kampaniya!$A304,'Yellow taxi 13-19 February 2023'!$H:$H,"&lt;&gt;"&amp;"0")/7</f>
        <v>0.8571428571428571</v>
      </c>
      <c r="C304" s="11">
        <f>SUMIFS('Yellow taxi 13-19 February 2023'!$H:$H,'Yellow taxi 13-19 February 2023'!$F:$F,Kampaniya!$A304)/7</f>
        <v>4.6714285714285717</v>
      </c>
      <c r="D304" s="9" t="str">
        <f t="shared" si="4"/>
        <v>gündəlik bir gedişə 30% endirim</v>
      </c>
    </row>
    <row r="305" spans="1:4" ht="15.6" x14ac:dyDescent="0.3">
      <c r="A305" s="4" t="s">
        <v>603</v>
      </c>
      <c r="B305" s="11">
        <f>COUNTIFS('Yellow taxi 13-19 February 2023'!$F:$F,Kampaniya!$A305,'Yellow taxi 13-19 February 2023'!$H:$H,"&lt;&gt;"&amp;"0")/7</f>
        <v>1.4285714285714286</v>
      </c>
      <c r="C305" s="11">
        <f>SUMIFS('Yellow taxi 13-19 February 2023'!$H:$H,'Yellow taxi 13-19 February 2023'!$F:$F,Kampaniya!$A305)/7</f>
        <v>5.8571428571428568</v>
      </c>
      <c r="D305" s="9" t="str">
        <f t="shared" si="4"/>
        <v>10 mildən çox sifarişə 30 faiz endirim</v>
      </c>
    </row>
    <row r="306" spans="1:4" ht="15.6" x14ac:dyDescent="0.3">
      <c r="A306" s="4" t="s">
        <v>564</v>
      </c>
      <c r="B306" s="11">
        <f>COUNTIFS('Yellow taxi 13-19 February 2023'!$F:$F,Kampaniya!$A306,'Yellow taxi 13-19 February 2023'!$H:$H,"&lt;&gt;"&amp;"0")/7</f>
        <v>0.8571428571428571</v>
      </c>
      <c r="C306" s="11">
        <f>SUMIFS('Yellow taxi 13-19 February 2023'!$H:$H,'Yellow taxi 13-19 February 2023'!$F:$F,Kampaniya!$A306)/7</f>
        <v>4.0142857142857142</v>
      </c>
      <c r="D306" s="9" t="str">
        <f t="shared" si="4"/>
        <v>gündəlik bir gedişə 30% endirim</v>
      </c>
    </row>
    <row r="307" spans="1:4" ht="15.6" x14ac:dyDescent="0.3">
      <c r="A307" s="4" t="s">
        <v>795</v>
      </c>
      <c r="B307" s="11">
        <f>COUNTIFS('Yellow taxi 13-19 February 2023'!$F:$F,Kampaniya!$A307,'Yellow taxi 13-19 February 2023'!$H:$H,"&lt;&gt;"&amp;"0")/7</f>
        <v>1.2857142857142858</v>
      </c>
      <c r="C307" s="11">
        <f>SUMIFS('Yellow taxi 13-19 February 2023'!$H:$H,'Yellow taxi 13-19 February 2023'!$F:$F,Kampaniya!$A307)/7</f>
        <v>4.6285714285714281</v>
      </c>
      <c r="D307" s="9" t="str">
        <f t="shared" si="4"/>
        <v>10 mildən çox sifarişə 30 faiz endirim</v>
      </c>
    </row>
    <row r="308" spans="1:4" ht="15.6" x14ac:dyDescent="0.3">
      <c r="A308" s="4" t="s">
        <v>229</v>
      </c>
      <c r="B308" s="11">
        <f>COUNTIFS('Yellow taxi 13-19 February 2023'!$F:$F,Kampaniya!$A308,'Yellow taxi 13-19 February 2023'!$H:$H,"&lt;&gt;"&amp;"0")/7</f>
        <v>1.5714285714285714</v>
      </c>
      <c r="C308" s="11">
        <f>SUMIFS('Yellow taxi 13-19 February 2023'!$H:$H,'Yellow taxi 13-19 February 2023'!$F:$F,Kampaniya!$A308)/7</f>
        <v>5.9285714285714279</v>
      </c>
      <c r="D308" s="9" t="str">
        <f t="shared" si="4"/>
        <v>10 mildən çox sifarişə 20 faiz endirim</v>
      </c>
    </row>
    <row r="309" spans="1:4" ht="15.6" x14ac:dyDescent="0.3">
      <c r="A309" s="4" t="s">
        <v>469</v>
      </c>
      <c r="B309" s="11">
        <f>COUNTIFS('Yellow taxi 13-19 February 2023'!$F:$F,Kampaniya!$A309,'Yellow taxi 13-19 February 2023'!$H:$H,"&lt;&gt;"&amp;"0")/7</f>
        <v>0.8571428571428571</v>
      </c>
      <c r="C309" s="11">
        <f>SUMIFS('Yellow taxi 13-19 February 2023'!$H:$H,'Yellow taxi 13-19 February 2023'!$F:$F,Kampaniya!$A309)/7</f>
        <v>2.6000000000000005</v>
      </c>
      <c r="D309" s="9" t="str">
        <f t="shared" si="4"/>
        <v>gündəlik bir gedişə 30% endirim</v>
      </c>
    </row>
    <row r="310" spans="1:4" ht="15.6" x14ac:dyDescent="0.3">
      <c r="A310" s="4" t="s">
        <v>747</v>
      </c>
      <c r="B310" s="11">
        <f>COUNTIFS('Yellow taxi 13-19 February 2023'!$F:$F,Kampaniya!$A310,'Yellow taxi 13-19 February 2023'!$H:$H,"&lt;&gt;"&amp;"0")/7</f>
        <v>0.5714285714285714</v>
      </c>
      <c r="C310" s="11">
        <f>SUMIFS('Yellow taxi 13-19 February 2023'!$H:$H,'Yellow taxi 13-19 February 2023'!$F:$F,Kampaniya!$A310)/7</f>
        <v>0.44285714285714289</v>
      </c>
      <c r="D310" s="9" t="str">
        <f t="shared" si="4"/>
        <v>gündəlik bir gedişə 30% endirim</v>
      </c>
    </row>
    <row r="311" spans="1:4" ht="15.6" x14ac:dyDescent="0.3">
      <c r="A311" s="4" t="s">
        <v>912</v>
      </c>
      <c r="B311" s="11">
        <f>COUNTIFS('Yellow taxi 13-19 February 2023'!$F:$F,Kampaniya!$A311,'Yellow taxi 13-19 February 2023'!$H:$H,"&lt;&gt;"&amp;"0")/7</f>
        <v>0.7142857142857143</v>
      </c>
      <c r="C311" s="11">
        <f>SUMIFS('Yellow taxi 13-19 February 2023'!$H:$H,'Yellow taxi 13-19 February 2023'!$F:$F,Kampaniya!$A311)/7</f>
        <v>3.9428571428571426</v>
      </c>
      <c r="D311" s="9" t="str">
        <f t="shared" si="4"/>
        <v>gündəlik bir gedişə 30% endirim</v>
      </c>
    </row>
    <row r="312" spans="1:4" ht="15.6" x14ac:dyDescent="0.3">
      <c r="A312" s="4" t="s">
        <v>325</v>
      </c>
      <c r="B312" s="11">
        <f>COUNTIFS('Yellow taxi 13-19 February 2023'!$F:$F,Kampaniya!$A312,'Yellow taxi 13-19 February 2023'!$H:$H,"&lt;&gt;"&amp;"0")/7</f>
        <v>0.7142857142857143</v>
      </c>
      <c r="C312" s="11">
        <f>SUMIFS('Yellow taxi 13-19 February 2023'!$H:$H,'Yellow taxi 13-19 February 2023'!$F:$F,Kampaniya!$A312)/7</f>
        <v>2.9285714285714284</v>
      </c>
      <c r="D312" s="9" t="str">
        <f t="shared" si="4"/>
        <v>gündəlik bir gedişə 30% endirim</v>
      </c>
    </row>
    <row r="313" spans="1:4" ht="15.6" x14ac:dyDescent="0.3">
      <c r="A313" s="4" t="s">
        <v>910</v>
      </c>
      <c r="B313" s="11">
        <f>COUNTIFS('Yellow taxi 13-19 February 2023'!$F:$F,Kampaniya!$A313,'Yellow taxi 13-19 February 2023'!$H:$H,"&lt;&gt;"&amp;"0")/7</f>
        <v>1</v>
      </c>
      <c r="C313" s="11">
        <f>SUMIFS('Yellow taxi 13-19 February 2023'!$H:$H,'Yellow taxi 13-19 February 2023'!$F:$F,Kampaniya!$A313)/7</f>
        <v>2.3000000000000003</v>
      </c>
      <c r="D313" s="9" t="str">
        <f t="shared" si="4"/>
        <v>10 mildən çox sifarişə 30 faiz endirim</v>
      </c>
    </row>
    <row r="314" spans="1:4" ht="15.6" x14ac:dyDescent="0.3">
      <c r="A314" s="4" t="s">
        <v>322</v>
      </c>
      <c r="B314" s="11">
        <f>COUNTIFS('Yellow taxi 13-19 February 2023'!$F:$F,Kampaniya!$A314,'Yellow taxi 13-19 February 2023'!$H:$H,"&lt;&gt;"&amp;"0")/7</f>
        <v>1</v>
      </c>
      <c r="C314" s="11">
        <f>SUMIFS('Yellow taxi 13-19 February 2023'!$H:$H,'Yellow taxi 13-19 February 2023'!$F:$F,Kampaniya!$A314)/7</f>
        <v>3.3428571428571425</v>
      </c>
      <c r="D314" s="9" t="str">
        <f t="shared" si="4"/>
        <v>10 mildən çox sifarişə 30 faiz endirim</v>
      </c>
    </row>
    <row r="315" spans="1:4" ht="15.6" x14ac:dyDescent="0.3">
      <c r="A315" s="4" t="s">
        <v>792</v>
      </c>
      <c r="B315" s="11">
        <f>COUNTIFS('Yellow taxi 13-19 February 2023'!$F:$F,Kampaniya!$A315,'Yellow taxi 13-19 February 2023'!$H:$H,"&lt;&gt;"&amp;"0")/7</f>
        <v>1.1428571428571428</v>
      </c>
      <c r="C315" s="11">
        <f>SUMIFS('Yellow taxi 13-19 February 2023'!$H:$H,'Yellow taxi 13-19 February 2023'!$F:$F,Kampaniya!$A315)/7</f>
        <v>3.0285714285714285</v>
      </c>
      <c r="D315" s="9" t="str">
        <f t="shared" si="4"/>
        <v>10 mildən çox sifarişə 30 faiz endirim</v>
      </c>
    </row>
    <row r="316" spans="1:4" ht="15.6" x14ac:dyDescent="0.3">
      <c r="A316" s="4" t="s">
        <v>666</v>
      </c>
      <c r="B316" s="11">
        <f>COUNTIFS('Yellow taxi 13-19 February 2023'!$F:$F,Kampaniya!$A316,'Yellow taxi 13-19 February 2023'!$H:$H,"&lt;&gt;"&amp;"0")/7</f>
        <v>1.5714285714285714</v>
      </c>
      <c r="C316" s="11">
        <f>SUMIFS('Yellow taxi 13-19 February 2023'!$H:$H,'Yellow taxi 13-19 February 2023'!$F:$F,Kampaniya!$A316)/7</f>
        <v>5.0857142857142863</v>
      </c>
      <c r="D316" s="9" t="str">
        <f t="shared" si="4"/>
        <v>10 mildən çox sifarişə 20 faiz endirim</v>
      </c>
    </row>
    <row r="317" spans="1:4" ht="15.6" x14ac:dyDescent="0.3">
      <c r="A317" s="4" t="s">
        <v>92</v>
      </c>
      <c r="B317" s="11">
        <f>COUNTIFS('Yellow taxi 13-19 February 2023'!$F:$F,Kampaniya!$A317,'Yellow taxi 13-19 February 2023'!$H:$H,"&lt;&gt;"&amp;"0")/7</f>
        <v>1</v>
      </c>
      <c r="C317" s="11">
        <f>SUMIFS('Yellow taxi 13-19 February 2023'!$H:$H,'Yellow taxi 13-19 February 2023'!$F:$F,Kampaniya!$A317)/7</f>
        <v>4.1714285714285717</v>
      </c>
      <c r="D317" s="9" t="str">
        <f t="shared" si="4"/>
        <v>10 mildən çox sifarişə 30 faiz endirim</v>
      </c>
    </row>
    <row r="318" spans="1:4" ht="15.6" x14ac:dyDescent="0.3">
      <c r="A318" s="4" t="s">
        <v>77</v>
      </c>
      <c r="B318" s="11">
        <f>COUNTIFS('Yellow taxi 13-19 February 2023'!$F:$F,Kampaniya!$A318,'Yellow taxi 13-19 February 2023'!$H:$H,"&lt;&gt;"&amp;"0")/7</f>
        <v>1.1428571428571428</v>
      </c>
      <c r="C318" s="11">
        <f>SUMIFS('Yellow taxi 13-19 February 2023'!$H:$H,'Yellow taxi 13-19 February 2023'!$F:$F,Kampaniya!$A318)/7</f>
        <v>4.4428571428571431</v>
      </c>
      <c r="D318" s="9" t="str">
        <f t="shared" si="4"/>
        <v>10 mildən çox sifarişə 30 faiz endirim</v>
      </c>
    </row>
    <row r="319" spans="1:4" ht="15.6" x14ac:dyDescent="0.3">
      <c r="A319" s="4" t="s">
        <v>632</v>
      </c>
      <c r="B319" s="11">
        <f>COUNTIFS('Yellow taxi 13-19 February 2023'!$F:$F,Kampaniya!$A319,'Yellow taxi 13-19 February 2023'!$H:$H,"&lt;&gt;"&amp;"0")/7</f>
        <v>0.2857142857142857</v>
      </c>
      <c r="C319" s="11">
        <f>SUMIFS('Yellow taxi 13-19 February 2023'!$H:$H,'Yellow taxi 13-19 February 2023'!$F:$F,Kampaniya!$A319)/7</f>
        <v>0.55714285714285716</v>
      </c>
      <c r="D319" s="9" t="str">
        <f t="shared" si="4"/>
        <v>gündəlik bir gedişə 30% endirim</v>
      </c>
    </row>
    <row r="320" spans="1:4" ht="15.6" x14ac:dyDescent="0.3">
      <c r="A320" s="4" t="s">
        <v>900</v>
      </c>
      <c r="B320" s="11">
        <f>COUNTIFS('Yellow taxi 13-19 February 2023'!$F:$F,Kampaniya!$A320,'Yellow taxi 13-19 February 2023'!$H:$H,"&lt;&gt;"&amp;"0")/7</f>
        <v>0.5714285714285714</v>
      </c>
      <c r="C320" s="11">
        <f>SUMIFS('Yellow taxi 13-19 February 2023'!$H:$H,'Yellow taxi 13-19 February 2023'!$F:$F,Kampaniya!$A320)/7</f>
        <v>1.8714285714285714</v>
      </c>
      <c r="D320" s="9" t="str">
        <f t="shared" si="4"/>
        <v>gündəlik bir gedişə 30% endirim</v>
      </c>
    </row>
    <row r="321" spans="1:4" ht="15.6" x14ac:dyDescent="0.3">
      <c r="A321" s="4" t="s">
        <v>105</v>
      </c>
      <c r="B321" s="11">
        <f>COUNTIFS('Yellow taxi 13-19 February 2023'!$F:$F,Kampaniya!$A321,'Yellow taxi 13-19 February 2023'!$H:$H,"&lt;&gt;"&amp;"0")/7</f>
        <v>0.7142857142857143</v>
      </c>
      <c r="C321" s="11">
        <f>SUMIFS('Yellow taxi 13-19 February 2023'!$H:$H,'Yellow taxi 13-19 February 2023'!$F:$F,Kampaniya!$A321)/7</f>
        <v>0.88571428571428579</v>
      </c>
      <c r="D321" s="9" t="str">
        <f t="shared" si="4"/>
        <v>gündəlik bir gedişə 30% endirim</v>
      </c>
    </row>
    <row r="322" spans="1:4" ht="15.6" x14ac:dyDescent="0.3">
      <c r="A322" s="4" t="s">
        <v>784</v>
      </c>
      <c r="B322" s="11">
        <f>COUNTIFS('Yellow taxi 13-19 February 2023'!$F:$F,Kampaniya!$A322,'Yellow taxi 13-19 February 2023'!$H:$H,"&lt;&gt;"&amp;"0")/7</f>
        <v>0.2857142857142857</v>
      </c>
      <c r="C322" s="11">
        <f>SUMIFS('Yellow taxi 13-19 February 2023'!$H:$H,'Yellow taxi 13-19 February 2023'!$F:$F,Kampaniya!$A322)/7</f>
        <v>0.91428571428571437</v>
      </c>
      <c r="D322" s="9" t="str">
        <f t="shared" ref="D322:D385" si="5">IF(B322&lt;1,"gündəlik bir gedişə 30% endirim",IF(B322&gt;1.5,"10 mildən çox sifarişə 20 faiz endirim",IF(C322&lt;7,"10 mildən çox sifarişə 30 faiz endirim","-")))</f>
        <v>gündəlik bir gedişə 30% endirim</v>
      </c>
    </row>
    <row r="323" spans="1:4" ht="15.6" x14ac:dyDescent="0.3">
      <c r="A323" s="4" t="s">
        <v>824</v>
      </c>
      <c r="B323" s="11">
        <f>COUNTIFS('Yellow taxi 13-19 February 2023'!$F:$F,Kampaniya!$A323,'Yellow taxi 13-19 February 2023'!$H:$H,"&lt;&gt;"&amp;"0")/7</f>
        <v>0.5714285714285714</v>
      </c>
      <c r="C323" s="11">
        <f>SUMIFS('Yellow taxi 13-19 February 2023'!$H:$H,'Yellow taxi 13-19 February 2023'!$F:$F,Kampaniya!$A323)/7</f>
        <v>0.72857142857142854</v>
      </c>
      <c r="D323" s="9" t="str">
        <f t="shared" si="5"/>
        <v>gündəlik bir gedişə 30% endirim</v>
      </c>
    </row>
    <row r="324" spans="1:4" ht="15.6" x14ac:dyDescent="0.3">
      <c r="A324" s="4" t="s">
        <v>95</v>
      </c>
      <c r="B324" s="11">
        <f>COUNTIFS('Yellow taxi 13-19 February 2023'!$F:$F,Kampaniya!$A324,'Yellow taxi 13-19 February 2023'!$H:$H,"&lt;&gt;"&amp;"0")/7</f>
        <v>0.7142857142857143</v>
      </c>
      <c r="C324" s="11">
        <f>SUMIFS('Yellow taxi 13-19 February 2023'!$H:$H,'Yellow taxi 13-19 February 2023'!$F:$F,Kampaniya!$A324)/7</f>
        <v>2.0714285714285716</v>
      </c>
      <c r="D324" s="9" t="str">
        <f t="shared" si="5"/>
        <v>gündəlik bir gedişə 30% endirim</v>
      </c>
    </row>
    <row r="325" spans="1:4" ht="15.6" x14ac:dyDescent="0.3">
      <c r="A325" s="4" t="s">
        <v>692</v>
      </c>
      <c r="B325" s="11">
        <f>COUNTIFS('Yellow taxi 13-19 February 2023'!$F:$F,Kampaniya!$A325,'Yellow taxi 13-19 February 2023'!$H:$H,"&lt;&gt;"&amp;"0")/7</f>
        <v>0.5714285714285714</v>
      </c>
      <c r="C325" s="11">
        <f>SUMIFS('Yellow taxi 13-19 February 2023'!$H:$H,'Yellow taxi 13-19 February 2023'!$F:$F,Kampaniya!$A325)/7</f>
        <v>4.0857142857142854</v>
      </c>
      <c r="D325" s="9" t="str">
        <f t="shared" si="5"/>
        <v>gündəlik bir gedişə 30% endirim</v>
      </c>
    </row>
    <row r="326" spans="1:4" ht="15.6" x14ac:dyDescent="0.3">
      <c r="A326" s="4" t="s">
        <v>283</v>
      </c>
      <c r="B326" s="11">
        <f>COUNTIFS('Yellow taxi 13-19 February 2023'!$F:$F,Kampaniya!$A326,'Yellow taxi 13-19 February 2023'!$H:$H,"&lt;&gt;"&amp;"0")/7</f>
        <v>0.5714285714285714</v>
      </c>
      <c r="C326" s="11">
        <f>SUMIFS('Yellow taxi 13-19 February 2023'!$H:$H,'Yellow taxi 13-19 February 2023'!$F:$F,Kampaniya!$A326)/7</f>
        <v>3.8571428571428572</v>
      </c>
      <c r="D326" s="9" t="str">
        <f t="shared" si="5"/>
        <v>gündəlik bir gedişə 30% endirim</v>
      </c>
    </row>
    <row r="327" spans="1:4" ht="15.6" x14ac:dyDescent="0.3">
      <c r="A327" s="4" t="s">
        <v>167</v>
      </c>
      <c r="B327" s="11">
        <f>COUNTIFS('Yellow taxi 13-19 February 2023'!$F:$F,Kampaniya!$A327,'Yellow taxi 13-19 February 2023'!$H:$H,"&lt;&gt;"&amp;"0")/7</f>
        <v>1</v>
      </c>
      <c r="C327" s="11">
        <f>SUMIFS('Yellow taxi 13-19 February 2023'!$H:$H,'Yellow taxi 13-19 February 2023'!$F:$F,Kampaniya!$A327)/7</f>
        <v>4.5285714285714285</v>
      </c>
      <c r="D327" s="9" t="str">
        <f t="shared" si="5"/>
        <v>10 mildən çox sifarişə 30 faiz endirim</v>
      </c>
    </row>
    <row r="328" spans="1:4" ht="15.6" x14ac:dyDescent="0.3">
      <c r="A328" s="4" t="s">
        <v>928</v>
      </c>
      <c r="B328" s="11">
        <f>COUNTIFS('Yellow taxi 13-19 February 2023'!$F:$F,Kampaniya!$A328,'Yellow taxi 13-19 February 2023'!$H:$H,"&lt;&gt;"&amp;"0")/7</f>
        <v>0.7142857142857143</v>
      </c>
      <c r="C328" s="11">
        <f>SUMIFS('Yellow taxi 13-19 February 2023'!$H:$H,'Yellow taxi 13-19 February 2023'!$F:$F,Kampaniya!$A328)/7</f>
        <v>1.1000000000000001</v>
      </c>
      <c r="D328" s="9" t="str">
        <f t="shared" si="5"/>
        <v>gündəlik bir gedişə 30% endirim</v>
      </c>
    </row>
    <row r="329" spans="1:4" ht="15.6" x14ac:dyDescent="0.3">
      <c r="A329" s="4" t="s">
        <v>134</v>
      </c>
      <c r="B329" s="11">
        <f>COUNTIFS('Yellow taxi 13-19 February 2023'!$F:$F,Kampaniya!$A329,'Yellow taxi 13-19 February 2023'!$H:$H,"&lt;&gt;"&amp;"0")/7</f>
        <v>0.7142857142857143</v>
      </c>
      <c r="C329" s="11">
        <f>SUMIFS('Yellow taxi 13-19 February 2023'!$H:$H,'Yellow taxi 13-19 February 2023'!$F:$F,Kampaniya!$A329)/7</f>
        <v>2.2571428571428571</v>
      </c>
      <c r="D329" s="9" t="str">
        <f t="shared" si="5"/>
        <v>gündəlik bir gedişə 30% endirim</v>
      </c>
    </row>
    <row r="330" spans="1:4" ht="15.6" x14ac:dyDescent="0.3">
      <c r="A330" s="4" t="s">
        <v>794</v>
      </c>
      <c r="B330" s="11">
        <f>COUNTIFS('Yellow taxi 13-19 February 2023'!$F:$F,Kampaniya!$A330,'Yellow taxi 13-19 February 2023'!$H:$H,"&lt;&gt;"&amp;"0")/7</f>
        <v>1</v>
      </c>
      <c r="C330" s="11">
        <f>SUMIFS('Yellow taxi 13-19 February 2023'!$H:$H,'Yellow taxi 13-19 February 2023'!$F:$F,Kampaniya!$A330)/7</f>
        <v>3.657142857142857</v>
      </c>
      <c r="D330" s="9" t="str">
        <f t="shared" si="5"/>
        <v>10 mildən çox sifarişə 30 faiz endirim</v>
      </c>
    </row>
    <row r="331" spans="1:4" ht="15.6" x14ac:dyDescent="0.3">
      <c r="A331" s="4" t="s">
        <v>410</v>
      </c>
      <c r="B331" s="11">
        <f>COUNTIFS('Yellow taxi 13-19 February 2023'!$F:$F,Kampaniya!$A331,'Yellow taxi 13-19 February 2023'!$H:$H,"&lt;&gt;"&amp;"0")/7</f>
        <v>0.42857142857142855</v>
      </c>
      <c r="C331" s="11">
        <f>SUMIFS('Yellow taxi 13-19 February 2023'!$H:$H,'Yellow taxi 13-19 February 2023'!$F:$F,Kampaniya!$A331)/7</f>
        <v>0.70000000000000007</v>
      </c>
      <c r="D331" s="9" t="str">
        <f t="shared" si="5"/>
        <v>gündəlik bir gedişə 30% endirim</v>
      </c>
    </row>
    <row r="332" spans="1:4" ht="15.6" x14ac:dyDescent="0.3">
      <c r="A332" s="4" t="s">
        <v>448</v>
      </c>
      <c r="B332" s="11">
        <f>COUNTIFS('Yellow taxi 13-19 February 2023'!$F:$F,Kampaniya!$A332,'Yellow taxi 13-19 February 2023'!$H:$H,"&lt;&gt;"&amp;"0")/7</f>
        <v>0.7142857142857143</v>
      </c>
      <c r="C332" s="11">
        <f>SUMIFS('Yellow taxi 13-19 February 2023'!$H:$H,'Yellow taxi 13-19 February 2023'!$F:$F,Kampaniya!$A332)/7</f>
        <v>2.8857142857142857</v>
      </c>
      <c r="D332" s="9" t="str">
        <f t="shared" si="5"/>
        <v>gündəlik bir gedişə 30% endirim</v>
      </c>
    </row>
    <row r="333" spans="1:4" ht="15.6" x14ac:dyDescent="0.3">
      <c r="A333" s="4" t="s">
        <v>763</v>
      </c>
      <c r="B333" s="11">
        <f>COUNTIFS('Yellow taxi 13-19 February 2023'!$F:$F,Kampaniya!$A333,'Yellow taxi 13-19 February 2023'!$H:$H,"&lt;&gt;"&amp;"0")/7</f>
        <v>0.42857142857142855</v>
      </c>
      <c r="C333" s="11">
        <f>SUMIFS('Yellow taxi 13-19 February 2023'!$H:$H,'Yellow taxi 13-19 February 2023'!$F:$F,Kampaniya!$A333)/7</f>
        <v>2.6999999999999997</v>
      </c>
      <c r="D333" s="9" t="str">
        <f t="shared" si="5"/>
        <v>gündəlik bir gedişə 30% endirim</v>
      </c>
    </row>
    <row r="334" spans="1:4" ht="15.6" x14ac:dyDescent="0.3">
      <c r="A334" s="4" t="s">
        <v>138</v>
      </c>
      <c r="B334" s="11">
        <f>COUNTIFS('Yellow taxi 13-19 February 2023'!$F:$F,Kampaniya!$A334,'Yellow taxi 13-19 February 2023'!$H:$H,"&lt;&gt;"&amp;"0")/7</f>
        <v>0.7142857142857143</v>
      </c>
      <c r="C334" s="11">
        <f>SUMIFS('Yellow taxi 13-19 February 2023'!$H:$H,'Yellow taxi 13-19 February 2023'!$F:$F,Kampaniya!$A334)/7</f>
        <v>2.0857142857142859</v>
      </c>
      <c r="D334" s="9" t="str">
        <f t="shared" si="5"/>
        <v>gündəlik bir gedişə 30% endirim</v>
      </c>
    </row>
    <row r="335" spans="1:4" ht="15.6" x14ac:dyDescent="0.3">
      <c r="A335" s="4" t="s">
        <v>385</v>
      </c>
      <c r="B335" s="11">
        <f>COUNTIFS('Yellow taxi 13-19 February 2023'!$F:$F,Kampaniya!$A335,'Yellow taxi 13-19 February 2023'!$H:$H,"&lt;&gt;"&amp;"0")/7</f>
        <v>0.14285714285714285</v>
      </c>
      <c r="C335" s="11">
        <f>SUMIFS('Yellow taxi 13-19 February 2023'!$H:$H,'Yellow taxi 13-19 February 2023'!$F:$F,Kampaniya!$A335)/7</f>
        <v>0.32857142857142857</v>
      </c>
      <c r="D335" s="9" t="str">
        <f t="shared" si="5"/>
        <v>gündəlik bir gedişə 30% endirim</v>
      </c>
    </row>
    <row r="336" spans="1:4" ht="15.6" x14ac:dyDescent="0.3">
      <c r="A336" s="4" t="s">
        <v>443</v>
      </c>
      <c r="B336" s="11">
        <f>COUNTIFS('Yellow taxi 13-19 February 2023'!$F:$F,Kampaniya!$A336,'Yellow taxi 13-19 February 2023'!$H:$H,"&lt;&gt;"&amp;"0")/7</f>
        <v>1.2857142857142858</v>
      </c>
      <c r="C336" s="11">
        <f>SUMIFS('Yellow taxi 13-19 February 2023'!$H:$H,'Yellow taxi 13-19 February 2023'!$F:$F,Kampaniya!$A336)/7</f>
        <v>6.2428571428571429</v>
      </c>
      <c r="D336" s="9" t="str">
        <f t="shared" si="5"/>
        <v>10 mildən çox sifarişə 30 faiz endirim</v>
      </c>
    </row>
    <row r="337" spans="1:4" ht="15.6" x14ac:dyDescent="0.3">
      <c r="A337" s="4" t="s">
        <v>488</v>
      </c>
      <c r="B337" s="11">
        <f>COUNTIFS('Yellow taxi 13-19 February 2023'!$F:$F,Kampaniya!$A337,'Yellow taxi 13-19 February 2023'!$H:$H,"&lt;&gt;"&amp;"0")/7</f>
        <v>0.42857142857142855</v>
      </c>
      <c r="C337" s="11">
        <f>SUMIFS('Yellow taxi 13-19 February 2023'!$H:$H,'Yellow taxi 13-19 February 2023'!$F:$F,Kampaniya!$A337)/7</f>
        <v>1.5428571428571429</v>
      </c>
      <c r="D337" s="9" t="str">
        <f t="shared" si="5"/>
        <v>gündəlik bir gedişə 30% endirim</v>
      </c>
    </row>
    <row r="338" spans="1:4" ht="15.6" x14ac:dyDescent="0.3">
      <c r="A338" s="4" t="s">
        <v>834</v>
      </c>
      <c r="B338" s="11">
        <f>COUNTIFS('Yellow taxi 13-19 February 2023'!$F:$F,Kampaniya!$A338,'Yellow taxi 13-19 February 2023'!$H:$H,"&lt;&gt;"&amp;"0")/7</f>
        <v>1</v>
      </c>
      <c r="C338" s="11">
        <f>SUMIFS('Yellow taxi 13-19 February 2023'!$H:$H,'Yellow taxi 13-19 February 2023'!$F:$F,Kampaniya!$A338)/7</f>
        <v>3.1285714285714286</v>
      </c>
      <c r="D338" s="9" t="str">
        <f t="shared" si="5"/>
        <v>10 mildən çox sifarişə 30 faiz endirim</v>
      </c>
    </row>
    <row r="339" spans="1:4" ht="15.6" x14ac:dyDescent="0.3">
      <c r="A339" s="4" t="s">
        <v>890</v>
      </c>
      <c r="B339" s="11">
        <f>COUNTIFS('Yellow taxi 13-19 February 2023'!$F:$F,Kampaniya!$A339,'Yellow taxi 13-19 February 2023'!$H:$H,"&lt;&gt;"&amp;"0")/7</f>
        <v>0.7142857142857143</v>
      </c>
      <c r="C339" s="11">
        <f>SUMIFS('Yellow taxi 13-19 February 2023'!$H:$H,'Yellow taxi 13-19 February 2023'!$F:$F,Kampaniya!$A339)/7</f>
        <v>1.4857142857142858</v>
      </c>
      <c r="D339" s="9" t="str">
        <f t="shared" si="5"/>
        <v>gündəlik bir gedişə 30% endirim</v>
      </c>
    </row>
    <row r="340" spans="1:4" ht="15.6" x14ac:dyDescent="0.3">
      <c r="A340" s="4" t="s">
        <v>130</v>
      </c>
      <c r="B340" s="11">
        <f>COUNTIFS('Yellow taxi 13-19 February 2023'!$F:$F,Kampaniya!$A340,'Yellow taxi 13-19 February 2023'!$H:$H,"&lt;&gt;"&amp;"0")/7</f>
        <v>0.42857142857142855</v>
      </c>
      <c r="C340" s="11">
        <f>SUMIFS('Yellow taxi 13-19 February 2023'!$H:$H,'Yellow taxi 13-19 February 2023'!$F:$F,Kampaniya!$A340)/7</f>
        <v>1.342857142857143</v>
      </c>
      <c r="D340" s="9" t="str">
        <f t="shared" si="5"/>
        <v>gündəlik bir gedişə 30% endirim</v>
      </c>
    </row>
    <row r="341" spans="1:4" ht="15.6" x14ac:dyDescent="0.3">
      <c r="A341" s="4" t="s">
        <v>831</v>
      </c>
      <c r="B341" s="11">
        <f>COUNTIFS('Yellow taxi 13-19 February 2023'!$F:$F,Kampaniya!$A341,'Yellow taxi 13-19 February 2023'!$H:$H,"&lt;&gt;"&amp;"0")/7</f>
        <v>0.8571428571428571</v>
      </c>
      <c r="C341" s="11">
        <f>SUMIFS('Yellow taxi 13-19 February 2023'!$H:$H,'Yellow taxi 13-19 February 2023'!$F:$F,Kampaniya!$A341)/7</f>
        <v>3.8857142857142857</v>
      </c>
      <c r="D341" s="9" t="str">
        <f t="shared" si="5"/>
        <v>gündəlik bir gedişə 30% endirim</v>
      </c>
    </row>
    <row r="342" spans="1:4" ht="15.6" x14ac:dyDescent="0.3">
      <c r="A342" s="4" t="s">
        <v>556</v>
      </c>
      <c r="B342" s="11">
        <f>COUNTIFS('Yellow taxi 13-19 February 2023'!$F:$F,Kampaniya!$A342,'Yellow taxi 13-19 February 2023'!$H:$H,"&lt;&gt;"&amp;"0")/7</f>
        <v>1</v>
      </c>
      <c r="C342" s="11">
        <f>SUMIFS('Yellow taxi 13-19 February 2023'!$H:$H,'Yellow taxi 13-19 February 2023'!$F:$F,Kampaniya!$A342)/7</f>
        <v>4.3285714285714283</v>
      </c>
      <c r="D342" s="9" t="str">
        <f t="shared" si="5"/>
        <v>10 mildən çox sifarişə 30 faiz endirim</v>
      </c>
    </row>
    <row r="343" spans="1:4" ht="15.6" x14ac:dyDescent="0.3">
      <c r="A343" s="4" t="s">
        <v>729</v>
      </c>
      <c r="B343" s="11">
        <f>COUNTIFS('Yellow taxi 13-19 February 2023'!$F:$F,Kampaniya!$A343,'Yellow taxi 13-19 February 2023'!$H:$H,"&lt;&gt;"&amp;"0")/7</f>
        <v>1.1428571428571428</v>
      </c>
      <c r="C343" s="11">
        <f>SUMIFS('Yellow taxi 13-19 February 2023'!$H:$H,'Yellow taxi 13-19 February 2023'!$F:$F,Kampaniya!$A343)/7</f>
        <v>6.1428571428571432</v>
      </c>
      <c r="D343" s="9" t="str">
        <f t="shared" si="5"/>
        <v>10 mildən çox sifarişə 30 faiz endirim</v>
      </c>
    </row>
    <row r="344" spans="1:4" ht="15.6" x14ac:dyDescent="0.3">
      <c r="A344" s="4" t="s">
        <v>476</v>
      </c>
      <c r="B344" s="11">
        <f>COUNTIFS('Yellow taxi 13-19 February 2023'!$F:$F,Kampaniya!$A344,'Yellow taxi 13-19 February 2023'!$H:$H,"&lt;&gt;"&amp;"0")/7</f>
        <v>1</v>
      </c>
      <c r="C344" s="11">
        <f>SUMIFS('Yellow taxi 13-19 February 2023'!$H:$H,'Yellow taxi 13-19 February 2023'!$F:$F,Kampaniya!$A344)/7</f>
        <v>5.2285714285714286</v>
      </c>
      <c r="D344" s="9" t="str">
        <f t="shared" si="5"/>
        <v>10 mildən çox sifarişə 30 faiz endirim</v>
      </c>
    </row>
    <row r="345" spans="1:4" ht="15.6" x14ac:dyDescent="0.3">
      <c r="A345" s="4" t="s">
        <v>817</v>
      </c>
      <c r="B345" s="11">
        <f>COUNTIFS('Yellow taxi 13-19 February 2023'!$F:$F,Kampaniya!$A345,'Yellow taxi 13-19 February 2023'!$H:$H,"&lt;&gt;"&amp;"0")/7</f>
        <v>1</v>
      </c>
      <c r="C345" s="11">
        <f>SUMIFS('Yellow taxi 13-19 February 2023'!$H:$H,'Yellow taxi 13-19 February 2023'!$F:$F,Kampaniya!$A345)/7</f>
        <v>4.9428571428571422</v>
      </c>
      <c r="D345" s="9" t="str">
        <f t="shared" si="5"/>
        <v>10 mildən çox sifarişə 30 faiz endirim</v>
      </c>
    </row>
    <row r="346" spans="1:4" ht="15.6" x14ac:dyDescent="0.3">
      <c r="A346" s="4" t="s">
        <v>565</v>
      </c>
      <c r="B346" s="11">
        <f>COUNTIFS('Yellow taxi 13-19 February 2023'!$F:$F,Kampaniya!$A346,'Yellow taxi 13-19 February 2023'!$H:$H,"&lt;&gt;"&amp;"0")/7</f>
        <v>1.1428571428571428</v>
      </c>
      <c r="C346" s="11">
        <f>SUMIFS('Yellow taxi 13-19 February 2023'!$H:$H,'Yellow taxi 13-19 February 2023'!$F:$F,Kampaniya!$A346)/7</f>
        <v>2.1714285714285713</v>
      </c>
      <c r="D346" s="9" t="str">
        <f t="shared" si="5"/>
        <v>10 mildən çox sifarişə 30 faiz endirim</v>
      </c>
    </row>
    <row r="347" spans="1:4" ht="15.6" x14ac:dyDescent="0.3">
      <c r="A347" s="4" t="s">
        <v>608</v>
      </c>
      <c r="B347" s="11">
        <f>COUNTIFS('Yellow taxi 13-19 February 2023'!$F:$F,Kampaniya!$A347,'Yellow taxi 13-19 February 2023'!$H:$H,"&lt;&gt;"&amp;"0")/7</f>
        <v>0.7142857142857143</v>
      </c>
      <c r="C347" s="11">
        <f>SUMIFS('Yellow taxi 13-19 February 2023'!$H:$H,'Yellow taxi 13-19 February 2023'!$F:$F,Kampaniya!$A347)/7</f>
        <v>2.9285714285714284</v>
      </c>
      <c r="D347" s="9" t="str">
        <f t="shared" si="5"/>
        <v>gündəlik bir gedişə 30% endirim</v>
      </c>
    </row>
    <row r="348" spans="1:4" ht="15.6" x14ac:dyDescent="0.3">
      <c r="A348" s="4" t="s">
        <v>527</v>
      </c>
      <c r="B348" s="11">
        <f>COUNTIFS('Yellow taxi 13-19 February 2023'!$F:$F,Kampaniya!$A348,'Yellow taxi 13-19 February 2023'!$H:$H,"&lt;&gt;"&amp;"0")/7</f>
        <v>1</v>
      </c>
      <c r="C348" s="11">
        <f>SUMIFS('Yellow taxi 13-19 February 2023'!$H:$H,'Yellow taxi 13-19 February 2023'!$F:$F,Kampaniya!$A348)/7</f>
        <v>3.0285714285714285</v>
      </c>
      <c r="D348" s="9" t="str">
        <f t="shared" si="5"/>
        <v>10 mildən çox sifarişə 30 faiz endirim</v>
      </c>
    </row>
    <row r="349" spans="1:4" ht="15.6" x14ac:dyDescent="0.3">
      <c r="A349" s="4" t="s">
        <v>269</v>
      </c>
      <c r="B349" s="11">
        <f>COUNTIFS('Yellow taxi 13-19 February 2023'!$F:$F,Kampaniya!$A349,'Yellow taxi 13-19 February 2023'!$H:$H,"&lt;&gt;"&amp;"0")/7</f>
        <v>0.8571428571428571</v>
      </c>
      <c r="C349" s="11">
        <f>SUMIFS('Yellow taxi 13-19 February 2023'!$H:$H,'Yellow taxi 13-19 February 2023'!$F:$F,Kampaniya!$A349)/7</f>
        <v>2.371428571428571</v>
      </c>
      <c r="D349" s="9" t="str">
        <f t="shared" si="5"/>
        <v>gündəlik bir gedişə 30% endirim</v>
      </c>
    </row>
    <row r="350" spans="1:4" ht="15.6" x14ac:dyDescent="0.3">
      <c r="A350" s="4" t="s">
        <v>715</v>
      </c>
      <c r="B350" s="11">
        <f>COUNTIFS('Yellow taxi 13-19 February 2023'!$F:$F,Kampaniya!$A350,'Yellow taxi 13-19 February 2023'!$H:$H,"&lt;&gt;"&amp;"0")/7</f>
        <v>0.8571428571428571</v>
      </c>
      <c r="C350" s="11">
        <f>SUMIFS('Yellow taxi 13-19 February 2023'!$H:$H,'Yellow taxi 13-19 February 2023'!$F:$F,Kampaniya!$A350)/7</f>
        <v>2.3142857142857141</v>
      </c>
      <c r="D350" s="9" t="str">
        <f t="shared" si="5"/>
        <v>gündəlik bir gedişə 30% endirim</v>
      </c>
    </row>
    <row r="351" spans="1:4" ht="15.6" x14ac:dyDescent="0.3">
      <c r="A351" s="4" t="s">
        <v>111</v>
      </c>
      <c r="B351" s="11">
        <f>COUNTIFS('Yellow taxi 13-19 February 2023'!$F:$F,Kampaniya!$A351,'Yellow taxi 13-19 February 2023'!$H:$H,"&lt;&gt;"&amp;"0")/7</f>
        <v>0.8571428571428571</v>
      </c>
      <c r="C351" s="11">
        <f>SUMIFS('Yellow taxi 13-19 February 2023'!$H:$H,'Yellow taxi 13-19 February 2023'!$F:$F,Kampaniya!$A351)/7</f>
        <v>2.1714285714285717</v>
      </c>
      <c r="D351" s="9" t="str">
        <f t="shared" si="5"/>
        <v>gündəlik bir gedişə 30% endirim</v>
      </c>
    </row>
    <row r="352" spans="1:4" ht="15.6" x14ac:dyDescent="0.3">
      <c r="A352" s="4" t="s">
        <v>694</v>
      </c>
      <c r="B352" s="11">
        <f>COUNTIFS('Yellow taxi 13-19 February 2023'!$F:$F,Kampaniya!$A352,'Yellow taxi 13-19 February 2023'!$H:$H,"&lt;&gt;"&amp;"0")/7</f>
        <v>1</v>
      </c>
      <c r="C352" s="11">
        <f>SUMIFS('Yellow taxi 13-19 February 2023'!$H:$H,'Yellow taxi 13-19 February 2023'!$F:$F,Kampaniya!$A352)/7</f>
        <v>2.5857142857142859</v>
      </c>
      <c r="D352" s="9" t="str">
        <f t="shared" si="5"/>
        <v>10 mildən çox sifarişə 30 faiz endirim</v>
      </c>
    </row>
    <row r="353" spans="1:4" ht="15.6" x14ac:dyDescent="0.3">
      <c r="A353" s="4" t="s">
        <v>557</v>
      </c>
      <c r="B353" s="11">
        <f>COUNTIFS('Yellow taxi 13-19 February 2023'!$F:$F,Kampaniya!$A353,'Yellow taxi 13-19 February 2023'!$H:$H,"&lt;&gt;"&amp;"0")/7</f>
        <v>0.8571428571428571</v>
      </c>
      <c r="C353" s="11">
        <f>SUMIFS('Yellow taxi 13-19 February 2023'!$H:$H,'Yellow taxi 13-19 February 2023'!$F:$F,Kampaniya!$A353)/7</f>
        <v>8.1999999999999993</v>
      </c>
      <c r="D353" s="9" t="str">
        <f t="shared" si="5"/>
        <v>gündəlik bir gedişə 30% endirim</v>
      </c>
    </row>
    <row r="354" spans="1:4" ht="15.6" x14ac:dyDescent="0.3">
      <c r="A354" s="4" t="s">
        <v>905</v>
      </c>
      <c r="B354" s="11">
        <f>COUNTIFS('Yellow taxi 13-19 February 2023'!$F:$F,Kampaniya!$A354,'Yellow taxi 13-19 February 2023'!$H:$H,"&lt;&gt;"&amp;"0")/7</f>
        <v>0.5714285714285714</v>
      </c>
      <c r="C354" s="11">
        <f>SUMIFS('Yellow taxi 13-19 February 2023'!$H:$H,'Yellow taxi 13-19 February 2023'!$F:$F,Kampaniya!$A354)/7</f>
        <v>2.9</v>
      </c>
      <c r="D354" s="9" t="str">
        <f t="shared" si="5"/>
        <v>gündəlik bir gedişə 30% endirim</v>
      </c>
    </row>
    <row r="355" spans="1:4" ht="15.6" x14ac:dyDescent="0.3">
      <c r="A355" s="4" t="s">
        <v>636</v>
      </c>
      <c r="B355" s="11">
        <f>COUNTIFS('Yellow taxi 13-19 February 2023'!$F:$F,Kampaniya!$A355,'Yellow taxi 13-19 February 2023'!$H:$H,"&lt;&gt;"&amp;"0")/7</f>
        <v>1</v>
      </c>
      <c r="C355" s="11">
        <f>SUMIFS('Yellow taxi 13-19 February 2023'!$H:$H,'Yellow taxi 13-19 February 2023'!$F:$F,Kampaniya!$A355)/7</f>
        <v>1.2571428571428573</v>
      </c>
      <c r="D355" s="9" t="str">
        <f t="shared" si="5"/>
        <v>10 mildən çox sifarişə 30 faiz endirim</v>
      </c>
    </row>
    <row r="356" spans="1:4" ht="15.6" x14ac:dyDescent="0.3">
      <c r="A356" s="4" t="s">
        <v>202</v>
      </c>
      <c r="B356" s="11">
        <f>COUNTIFS('Yellow taxi 13-19 February 2023'!$F:$F,Kampaniya!$A356,'Yellow taxi 13-19 February 2023'!$H:$H,"&lt;&gt;"&amp;"0")/7</f>
        <v>1.5714285714285714</v>
      </c>
      <c r="C356" s="11">
        <f>SUMIFS('Yellow taxi 13-19 February 2023'!$H:$H,'Yellow taxi 13-19 February 2023'!$F:$F,Kampaniya!$A356)/7</f>
        <v>5.5285714285714294</v>
      </c>
      <c r="D356" s="9" t="str">
        <f t="shared" si="5"/>
        <v>10 mildən çox sifarişə 20 faiz endirim</v>
      </c>
    </row>
    <row r="357" spans="1:4" ht="15.6" x14ac:dyDescent="0.3">
      <c r="A357" s="4" t="s">
        <v>391</v>
      </c>
      <c r="B357" s="11">
        <f>COUNTIFS('Yellow taxi 13-19 February 2023'!$F:$F,Kampaniya!$A357,'Yellow taxi 13-19 February 2023'!$H:$H,"&lt;&gt;"&amp;"0")/7</f>
        <v>0.7142857142857143</v>
      </c>
      <c r="C357" s="11">
        <f>SUMIFS('Yellow taxi 13-19 February 2023'!$H:$H,'Yellow taxi 13-19 February 2023'!$F:$F,Kampaniya!$A357)/7</f>
        <v>1.2142857142857146</v>
      </c>
      <c r="D357" s="9" t="str">
        <f t="shared" si="5"/>
        <v>gündəlik bir gedişə 30% endirim</v>
      </c>
    </row>
    <row r="358" spans="1:4" ht="15.6" x14ac:dyDescent="0.3">
      <c r="A358" s="4" t="s">
        <v>154</v>
      </c>
      <c r="B358" s="11">
        <f>COUNTIFS('Yellow taxi 13-19 February 2023'!$F:$F,Kampaniya!$A358,'Yellow taxi 13-19 February 2023'!$H:$H,"&lt;&gt;"&amp;"0")/7</f>
        <v>0.7142857142857143</v>
      </c>
      <c r="C358" s="11">
        <f>SUMIFS('Yellow taxi 13-19 February 2023'!$H:$H,'Yellow taxi 13-19 February 2023'!$F:$F,Kampaniya!$A358)/7</f>
        <v>3.8000000000000003</v>
      </c>
      <c r="D358" s="9" t="str">
        <f t="shared" si="5"/>
        <v>gündəlik bir gedişə 30% endirim</v>
      </c>
    </row>
    <row r="359" spans="1:4" ht="15.6" x14ac:dyDescent="0.3">
      <c r="A359" s="4" t="s">
        <v>767</v>
      </c>
      <c r="B359" s="11">
        <f>COUNTIFS('Yellow taxi 13-19 February 2023'!$F:$F,Kampaniya!$A359,'Yellow taxi 13-19 February 2023'!$H:$H,"&lt;&gt;"&amp;"0")/7</f>
        <v>0.7142857142857143</v>
      </c>
      <c r="C359" s="11">
        <f>SUMIFS('Yellow taxi 13-19 February 2023'!$H:$H,'Yellow taxi 13-19 February 2023'!$F:$F,Kampaniya!$A359)/7</f>
        <v>3.8857142857142861</v>
      </c>
      <c r="D359" s="9" t="str">
        <f t="shared" si="5"/>
        <v>gündəlik bir gedişə 30% endirim</v>
      </c>
    </row>
    <row r="360" spans="1:4" ht="15.6" x14ac:dyDescent="0.3">
      <c r="A360" s="4" t="s">
        <v>258</v>
      </c>
      <c r="B360" s="11">
        <f>COUNTIFS('Yellow taxi 13-19 February 2023'!$F:$F,Kampaniya!$A360,'Yellow taxi 13-19 February 2023'!$H:$H,"&lt;&gt;"&amp;"0")/7</f>
        <v>1.1428571428571428</v>
      </c>
      <c r="C360" s="11">
        <f>SUMIFS('Yellow taxi 13-19 February 2023'!$H:$H,'Yellow taxi 13-19 February 2023'!$F:$F,Kampaniya!$A360)/7</f>
        <v>2.2142857142857144</v>
      </c>
      <c r="D360" s="9" t="str">
        <f t="shared" si="5"/>
        <v>10 mildən çox sifarişə 30 faiz endirim</v>
      </c>
    </row>
    <row r="361" spans="1:4" ht="15.6" x14ac:dyDescent="0.3">
      <c r="A361" s="4" t="s">
        <v>128</v>
      </c>
      <c r="B361" s="11">
        <f>COUNTIFS('Yellow taxi 13-19 February 2023'!$F:$F,Kampaniya!$A361,'Yellow taxi 13-19 February 2023'!$H:$H,"&lt;&gt;"&amp;"0")/7</f>
        <v>0.7142857142857143</v>
      </c>
      <c r="C361" s="11">
        <f>SUMIFS('Yellow taxi 13-19 February 2023'!$H:$H,'Yellow taxi 13-19 February 2023'!$F:$F,Kampaniya!$A361)/7</f>
        <v>1.4</v>
      </c>
      <c r="D361" s="9" t="str">
        <f t="shared" si="5"/>
        <v>gündəlik bir gedişə 30% endirim</v>
      </c>
    </row>
    <row r="362" spans="1:4" ht="15.6" x14ac:dyDescent="0.3">
      <c r="A362" s="4" t="s">
        <v>772</v>
      </c>
      <c r="B362" s="11">
        <f>COUNTIFS('Yellow taxi 13-19 February 2023'!$F:$F,Kampaniya!$A362,'Yellow taxi 13-19 February 2023'!$H:$H,"&lt;&gt;"&amp;"0")/7</f>
        <v>1.1428571428571428</v>
      </c>
      <c r="C362" s="11">
        <f>SUMIFS('Yellow taxi 13-19 February 2023'!$H:$H,'Yellow taxi 13-19 February 2023'!$F:$F,Kampaniya!$A362)/7</f>
        <v>3.2571428571428576</v>
      </c>
      <c r="D362" s="9" t="str">
        <f t="shared" si="5"/>
        <v>10 mildən çox sifarişə 30 faiz endirim</v>
      </c>
    </row>
    <row r="363" spans="1:4" ht="15.6" x14ac:dyDescent="0.3">
      <c r="A363" s="4" t="s">
        <v>140</v>
      </c>
      <c r="B363" s="11">
        <f>COUNTIFS('Yellow taxi 13-19 February 2023'!$F:$F,Kampaniya!$A363,'Yellow taxi 13-19 February 2023'!$H:$H,"&lt;&gt;"&amp;"0")/7</f>
        <v>0.7142857142857143</v>
      </c>
      <c r="C363" s="11">
        <f>SUMIFS('Yellow taxi 13-19 February 2023'!$H:$H,'Yellow taxi 13-19 February 2023'!$F:$F,Kampaniya!$A363)/7</f>
        <v>2.1857142857142859</v>
      </c>
      <c r="D363" s="9" t="str">
        <f t="shared" si="5"/>
        <v>gündəlik bir gedişə 30% endirim</v>
      </c>
    </row>
    <row r="364" spans="1:4" ht="15.6" x14ac:dyDescent="0.3">
      <c r="A364" s="4" t="s">
        <v>212</v>
      </c>
      <c r="B364" s="11">
        <f>COUNTIFS('Yellow taxi 13-19 February 2023'!$F:$F,Kampaniya!$A364,'Yellow taxi 13-19 February 2023'!$H:$H,"&lt;&gt;"&amp;"0")/7</f>
        <v>1.1428571428571428</v>
      </c>
      <c r="C364" s="11">
        <f>SUMIFS('Yellow taxi 13-19 February 2023'!$H:$H,'Yellow taxi 13-19 February 2023'!$F:$F,Kampaniya!$A364)/7</f>
        <v>1.9428571428571428</v>
      </c>
      <c r="D364" s="9" t="str">
        <f t="shared" si="5"/>
        <v>10 mildən çox sifarişə 30 faiz endirim</v>
      </c>
    </row>
    <row r="365" spans="1:4" ht="15.6" x14ac:dyDescent="0.3">
      <c r="A365" s="4" t="s">
        <v>501</v>
      </c>
      <c r="B365" s="11">
        <f>COUNTIFS('Yellow taxi 13-19 February 2023'!$F:$F,Kampaniya!$A365,'Yellow taxi 13-19 February 2023'!$H:$H,"&lt;&gt;"&amp;"0")/7</f>
        <v>1.4285714285714286</v>
      </c>
      <c r="C365" s="11">
        <f>SUMIFS('Yellow taxi 13-19 February 2023'!$H:$H,'Yellow taxi 13-19 February 2023'!$F:$F,Kampaniya!$A365)/7</f>
        <v>5.3142857142857149</v>
      </c>
      <c r="D365" s="9" t="str">
        <f t="shared" si="5"/>
        <v>10 mildən çox sifarişə 30 faiz endirim</v>
      </c>
    </row>
    <row r="366" spans="1:4" ht="15.6" x14ac:dyDescent="0.3">
      <c r="A366" s="4" t="s">
        <v>110</v>
      </c>
      <c r="B366" s="11">
        <f>COUNTIFS('Yellow taxi 13-19 February 2023'!$F:$F,Kampaniya!$A366,'Yellow taxi 13-19 February 2023'!$H:$H,"&lt;&gt;"&amp;"0")/7</f>
        <v>1.2857142857142858</v>
      </c>
      <c r="C366" s="11">
        <f>SUMIFS('Yellow taxi 13-19 February 2023'!$H:$H,'Yellow taxi 13-19 February 2023'!$F:$F,Kampaniya!$A366)/7</f>
        <v>2.0000000000000004</v>
      </c>
      <c r="D366" s="9" t="str">
        <f t="shared" si="5"/>
        <v>10 mildən çox sifarişə 30 faiz endirim</v>
      </c>
    </row>
    <row r="367" spans="1:4" ht="15.6" x14ac:dyDescent="0.3">
      <c r="A367" s="4" t="s">
        <v>877</v>
      </c>
      <c r="B367" s="11">
        <f>COUNTIFS('Yellow taxi 13-19 February 2023'!$F:$F,Kampaniya!$A367,'Yellow taxi 13-19 February 2023'!$H:$H,"&lt;&gt;"&amp;"0")/7</f>
        <v>0.2857142857142857</v>
      </c>
      <c r="C367" s="11">
        <f>SUMIFS('Yellow taxi 13-19 February 2023'!$H:$H,'Yellow taxi 13-19 February 2023'!$F:$F,Kampaniya!$A367)/7</f>
        <v>0.61428571428571443</v>
      </c>
      <c r="D367" s="9" t="str">
        <f t="shared" si="5"/>
        <v>gündəlik bir gedişə 30% endirim</v>
      </c>
    </row>
    <row r="368" spans="1:4" ht="15.6" x14ac:dyDescent="0.3">
      <c r="A368" s="4" t="s">
        <v>411</v>
      </c>
      <c r="B368" s="11">
        <f>COUNTIFS('Yellow taxi 13-19 February 2023'!$F:$F,Kampaniya!$A368,'Yellow taxi 13-19 February 2023'!$H:$H,"&lt;&gt;"&amp;"0")/7</f>
        <v>0.42857142857142855</v>
      </c>
      <c r="C368" s="11">
        <f>SUMIFS('Yellow taxi 13-19 February 2023'!$H:$H,'Yellow taxi 13-19 February 2023'!$F:$F,Kampaniya!$A368)/7</f>
        <v>1.0428571428571429</v>
      </c>
      <c r="D368" s="9" t="str">
        <f t="shared" si="5"/>
        <v>gündəlik bir gedişə 30% endirim</v>
      </c>
    </row>
    <row r="369" spans="1:4" ht="15.6" x14ac:dyDescent="0.3">
      <c r="A369" s="4" t="s">
        <v>590</v>
      </c>
      <c r="B369" s="11">
        <f>COUNTIFS('Yellow taxi 13-19 February 2023'!$F:$F,Kampaniya!$A369,'Yellow taxi 13-19 February 2023'!$H:$H,"&lt;&gt;"&amp;"0")/7</f>
        <v>1</v>
      </c>
      <c r="C369" s="11">
        <f>SUMIFS('Yellow taxi 13-19 February 2023'!$H:$H,'Yellow taxi 13-19 February 2023'!$F:$F,Kampaniya!$A369)/7</f>
        <v>3.9571428571428569</v>
      </c>
      <c r="D369" s="9" t="str">
        <f t="shared" si="5"/>
        <v>10 mildən çox sifarişə 30 faiz endirim</v>
      </c>
    </row>
    <row r="370" spans="1:4" ht="15.6" x14ac:dyDescent="0.3">
      <c r="A370" s="4" t="s">
        <v>261</v>
      </c>
      <c r="B370" s="11">
        <f>COUNTIFS('Yellow taxi 13-19 February 2023'!$F:$F,Kampaniya!$A370,'Yellow taxi 13-19 February 2023'!$H:$H,"&lt;&gt;"&amp;"0")/7</f>
        <v>0.42857142857142855</v>
      </c>
      <c r="C370" s="11">
        <f>SUMIFS('Yellow taxi 13-19 February 2023'!$H:$H,'Yellow taxi 13-19 February 2023'!$F:$F,Kampaniya!$A370)/7</f>
        <v>3.8714285714285714</v>
      </c>
      <c r="D370" s="9" t="str">
        <f t="shared" si="5"/>
        <v>gündəlik bir gedişə 30% endirim</v>
      </c>
    </row>
    <row r="371" spans="1:4" ht="15.6" x14ac:dyDescent="0.3">
      <c r="A371" s="4" t="s">
        <v>243</v>
      </c>
      <c r="B371" s="11">
        <f>COUNTIFS('Yellow taxi 13-19 February 2023'!$F:$F,Kampaniya!$A371,'Yellow taxi 13-19 February 2023'!$H:$H,"&lt;&gt;"&amp;"0")/7</f>
        <v>1.1428571428571428</v>
      </c>
      <c r="C371" s="11">
        <f>SUMIFS('Yellow taxi 13-19 February 2023'!$H:$H,'Yellow taxi 13-19 February 2023'!$F:$F,Kampaniya!$A371)/7</f>
        <v>2.6285714285714286</v>
      </c>
      <c r="D371" s="9" t="str">
        <f t="shared" si="5"/>
        <v>10 mildən çox sifarişə 30 faiz endirim</v>
      </c>
    </row>
    <row r="372" spans="1:4" ht="15.6" x14ac:dyDescent="0.3">
      <c r="A372" s="4" t="s">
        <v>312</v>
      </c>
      <c r="B372" s="11">
        <f>COUNTIFS('Yellow taxi 13-19 February 2023'!$F:$F,Kampaniya!$A372,'Yellow taxi 13-19 February 2023'!$H:$H,"&lt;&gt;"&amp;"0")/7</f>
        <v>0.7142857142857143</v>
      </c>
      <c r="C372" s="11">
        <f>SUMIFS('Yellow taxi 13-19 February 2023'!$H:$H,'Yellow taxi 13-19 February 2023'!$F:$F,Kampaniya!$A372)/7</f>
        <v>1.9428571428571431</v>
      </c>
      <c r="D372" s="9" t="str">
        <f t="shared" si="5"/>
        <v>gündəlik bir gedişə 30% endirim</v>
      </c>
    </row>
    <row r="373" spans="1:4" ht="15.6" x14ac:dyDescent="0.3">
      <c r="A373" s="4" t="s">
        <v>700</v>
      </c>
      <c r="B373" s="11">
        <f>COUNTIFS('Yellow taxi 13-19 February 2023'!$F:$F,Kampaniya!$A373,'Yellow taxi 13-19 February 2023'!$H:$H,"&lt;&gt;"&amp;"0")/7</f>
        <v>0.7142857142857143</v>
      </c>
      <c r="C373" s="11">
        <f>SUMIFS('Yellow taxi 13-19 February 2023'!$H:$H,'Yellow taxi 13-19 February 2023'!$F:$F,Kampaniya!$A373)/7</f>
        <v>1.7571428571428569</v>
      </c>
      <c r="D373" s="9" t="str">
        <f t="shared" si="5"/>
        <v>gündəlik bir gedişə 30% endirim</v>
      </c>
    </row>
    <row r="374" spans="1:4" ht="15.6" x14ac:dyDescent="0.3">
      <c r="A374" s="4" t="s">
        <v>499</v>
      </c>
      <c r="B374" s="11">
        <f>COUNTIFS('Yellow taxi 13-19 February 2023'!$F:$F,Kampaniya!$A374,'Yellow taxi 13-19 February 2023'!$H:$H,"&lt;&gt;"&amp;"0")/7</f>
        <v>0.42857142857142855</v>
      </c>
      <c r="C374" s="11">
        <f>SUMIFS('Yellow taxi 13-19 February 2023'!$H:$H,'Yellow taxi 13-19 February 2023'!$F:$F,Kampaniya!$A374)/7</f>
        <v>0.74285714285714288</v>
      </c>
      <c r="D374" s="9" t="str">
        <f t="shared" si="5"/>
        <v>gündəlik bir gedişə 30% endirim</v>
      </c>
    </row>
    <row r="375" spans="1:4" ht="15.6" x14ac:dyDescent="0.3">
      <c r="A375" s="4" t="s">
        <v>60</v>
      </c>
      <c r="B375" s="11">
        <f>COUNTIFS('Yellow taxi 13-19 February 2023'!$F:$F,Kampaniya!$A375,'Yellow taxi 13-19 February 2023'!$H:$H,"&lt;&gt;"&amp;"0")/7</f>
        <v>0.7142857142857143</v>
      </c>
      <c r="C375" s="11">
        <f>SUMIFS('Yellow taxi 13-19 February 2023'!$H:$H,'Yellow taxi 13-19 February 2023'!$F:$F,Kampaniya!$A375)/7</f>
        <v>6.0571428571428569</v>
      </c>
      <c r="D375" s="9" t="str">
        <f t="shared" si="5"/>
        <v>gündəlik bir gedişə 30% endirim</v>
      </c>
    </row>
    <row r="376" spans="1:4" ht="15.6" x14ac:dyDescent="0.3">
      <c r="A376" s="4" t="s">
        <v>334</v>
      </c>
      <c r="B376" s="11">
        <f>COUNTIFS('Yellow taxi 13-19 February 2023'!$F:$F,Kampaniya!$A376,'Yellow taxi 13-19 February 2023'!$H:$H,"&lt;&gt;"&amp;"0")/7</f>
        <v>1</v>
      </c>
      <c r="C376" s="11">
        <f>SUMIFS('Yellow taxi 13-19 February 2023'!$H:$H,'Yellow taxi 13-19 February 2023'!$F:$F,Kampaniya!$A376)/7</f>
        <v>3.7571428571428567</v>
      </c>
      <c r="D376" s="9" t="str">
        <f t="shared" si="5"/>
        <v>10 mildən çox sifarişə 30 faiz endirim</v>
      </c>
    </row>
    <row r="377" spans="1:4" ht="15.6" x14ac:dyDescent="0.3">
      <c r="A377" s="4" t="s">
        <v>814</v>
      </c>
      <c r="B377" s="11">
        <f>COUNTIFS('Yellow taxi 13-19 February 2023'!$F:$F,Kampaniya!$A377,'Yellow taxi 13-19 February 2023'!$H:$H,"&lt;&gt;"&amp;"0")/7</f>
        <v>0.42857142857142855</v>
      </c>
      <c r="C377" s="11">
        <f>SUMIFS('Yellow taxi 13-19 February 2023'!$H:$H,'Yellow taxi 13-19 February 2023'!$F:$F,Kampaniya!$A377)/7</f>
        <v>0.8571428571428571</v>
      </c>
      <c r="D377" s="9" t="str">
        <f t="shared" si="5"/>
        <v>gündəlik bir gedişə 30% endirim</v>
      </c>
    </row>
    <row r="378" spans="1:4" ht="15.6" x14ac:dyDescent="0.3">
      <c r="A378" s="4" t="s">
        <v>847</v>
      </c>
      <c r="B378" s="11">
        <f>COUNTIFS('Yellow taxi 13-19 February 2023'!$F:$F,Kampaniya!$A378,'Yellow taxi 13-19 February 2023'!$H:$H,"&lt;&gt;"&amp;"0")/7</f>
        <v>0.42857142857142855</v>
      </c>
      <c r="C378" s="11">
        <f>SUMIFS('Yellow taxi 13-19 February 2023'!$H:$H,'Yellow taxi 13-19 February 2023'!$F:$F,Kampaniya!$A378)/7</f>
        <v>4.8571428571428568</v>
      </c>
      <c r="D378" s="9" t="str">
        <f t="shared" si="5"/>
        <v>gündəlik bir gedişə 30% endirim</v>
      </c>
    </row>
    <row r="379" spans="1:4" ht="15.6" x14ac:dyDescent="0.3">
      <c r="A379" s="4" t="s">
        <v>117</v>
      </c>
      <c r="B379" s="11">
        <f>COUNTIFS('Yellow taxi 13-19 February 2023'!$F:$F,Kampaniya!$A379,'Yellow taxi 13-19 February 2023'!$H:$H,"&lt;&gt;"&amp;"0")/7</f>
        <v>0.7142857142857143</v>
      </c>
      <c r="C379" s="11">
        <f>SUMIFS('Yellow taxi 13-19 February 2023'!$H:$H,'Yellow taxi 13-19 February 2023'!$F:$F,Kampaniya!$A379)/7</f>
        <v>1.5428571428571429</v>
      </c>
      <c r="D379" s="9" t="str">
        <f t="shared" si="5"/>
        <v>gündəlik bir gedişə 30% endirim</v>
      </c>
    </row>
    <row r="380" spans="1:4" ht="15.6" x14ac:dyDescent="0.3">
      <c r="A380" s="4" t="s">
        <v>255</v>
      </c>
      <c r="B380" s="11">
        <f>COUNTIFS('Yellow taxi 13-19 February 2023'!$F:$F,Kampaniya!$A380,'Yellow taxi 13-19 February 2023'!$H:$H,"&lt;&gt;"&amp;"0")/7</f>
        <v>0.5714285714285714</v>
      </c>
      <c r="C380" s="11">
        <f>SUMIFS('Yellow taxi 13-19 February 2023'!$H:$H,'Yellow taxi 13-19 February 2023'!$F:$F,Kampaniya!$A380)/7</f>
        <v>2.5571428571428569</v>
      </c>
      <c r="D380" s="9" t="str">
        <f t="shared" si="5"/>
        <v>gündəlik bir gedişə 30% endirim</v>
      </c>
    </row>
    <row r="381" spans="1:4" ht="15.6" x14ac:dyDescent="0.3">
      <c r="A381" s="4" t="s">
        <v>352</v>
      </c>
      <c r="B381" s="11">
        <f>COUNTIFS('Yellow taxi 13-19 February 2023'!$F:$F,Kampaniya!$A381,'Yellow taxi 13-19 February 2023'!$H:$H,"&lt;&gt;"&amp;"0")/7</f>
        <v>1</v>
      </c>
      <c r="C381" s="11">
        <f>SUMIFS('Yellow taxi 13-19 February 2023'!$H:$H,'Yellow taxi 13-19 February 2023'!$F:$F,Kampaniya!$A381)/7</f>
        <v>1.3285714285714285</v>
      </c>
      <c r="D381" s="9" t="str">
        <f t="shared" si="5"/>
        <v>10 mildən çox sifarişə 30 faiz endirim</v>
      </c>
    </row>
    <row r="382" spans="1:4" ht="15.6" x14ac:dyDescent="0.3">
      <c r="A382" s="4" t="s">
        <v>450</v>
      </c>
      <c r="B382" s="11">
        <f>COUNTIFS('Yellow taxi 13-19 February 2023'!$F:$F,Kampaniya!$A382,'Yellow taxi 13-19 February 2023'!$H:$H,"&lt;&gt;"&amp;"0")/7</f>
        <v>0.8571428571428571</v>
      </c>
      <c r="C382" s="11">
        <f>SUMIFS('Yellow taxi 13-19 February 2023'!$H:$H,'Yellow taxi 13-19 February 2023'!$F:$F,Kampaniya!$A382)/7</f>
        <v>4.5714285714285712</v>
      </c>
      <c r="D382" s="9" t="str">
        <f t="shared" si="5"/>
        <v>gündəlik bir gedişə 30% endirim</v>
      </c>
    </row>
    <row r="383" spans="1:4" ht="15.6" x14ac:dyDescent="0.3">
      <c r="A383" s="4" t="s">
        <v>316</v>
      </c>
      <c r="B383" s="11">
        <f>COUNTIFS('Yellow taxi 13-19 February 2023'!$F:$F,Kampaniya!$A383,'Yellow taxi 13-19 February 2023'!$H:$H,"&lt;&gt;"&amp;"0")/7</f>
        <v>0.8571428571428571</v>
      </c>
      <c r="C383" s="11">
        <f>SUMIFS('Yellow taxi 13-19 February 2023'!$H:$H,'Yellow taxi 13-19 February 2023'!$F:$F,Kampaniya!$A383)/7</f>
        <v>6.4285714285714288</v>
      </c>
      <c r="D383" s="9" t="str">
        <f t="shared" si="5"/>
        <v>gündəlik bir gedişə 30% endirim</v>
      </c>
    </row>
    <row r="384" spans="1:4" ht="15.6" x14ac:dyDescent="0.3">
      <c r="A384" s="4" t="s">
        <v>735</v>
      </c>
      <c r="B384" s="11">
        <f>COUNTIFS('Yellow taxi 13-19 February 2023'!$F:$F,Kampaniya!$A384,'Yellow taxi 13-19 February 2023'!$H:$H,"&lt;&gt;"&amp;"0")/7</f>
        <v>1</v>
      </c>
      <c r="C384" s="11">
        <f>SUMIFS('Yellow taxi 13-19 February 2023'!$H:$H,'Yellow taxi 13-19 February 2023'!$F:$F,Kampaniya!$A384)/7</f>
        <v>6.7571428571428571</v>
      </c>
      <c r="D384" s="9" t="str">
        <f t="shared" si="5"/>
        <v>10 mildən çox sifarişə 30 faiz endirim</v>
      </c>
    </row>
    <row r="385" spans="1:4" ht="15.6" x14ac:dyDescent="0.3">
      <c r="A385" s="4" t="s">
        <v>654</v>
      </c>
      <c r="B385" s="11">
        <f>COUNTIFS('Yellow taxi 13-19 February 2023'!$F:$F,Kampaniya!$A385,'Yellow taxi 13-19 February 2023'!$H:$H,"&lt;&gt;"&amp;"0")/7</f>
        <v>1</v>
      </c>
      <c r="C385" s="11">
        <f>SUMIFS('Yellow taxi 13-19 February 2023'!$H:$H,'Yellow taxi 13-19 February 2023'!$F:$F,Kampaniya!$A385)/7</f>
        <v>5.871428571428571</v>
      </c>
      <c r="D385" s="9" t="str">
        <f t="shared" si="5"/>
        <v>10 mildən çox sifarişə 30 faiz endirim</v>
      </c>
    </row>
    <row r="386" spans="1:4" ht="15.6" x14ac:dyDescent="0.3">
      <c r="A386" s="4" t="s">
        <v>197</v>
      </c>
      <c r="B386" s="11">
        <f>COUNTIFS('Yellow taxi 13-19 February 2023'!$F:$F,Kampaniya!$A386,'Yellow taxi 13-19 February 2023'!$H:$H,"&lt;&gt;"&amp;"0")/7</f>
        <v>1</v>
      </c>
      <c r="C386" s="11">
        <f>SUMIFS('Yellow taxi 13-19 February 2023'!$H:$H,'Yellow taxi 13-19 February 2023'!$F:$F,Kampaniya!$A386)/7</f>
        <v>2.3571428571428572</v>
      </c>
      <c r="D386" s="9" t="str">
        <f t="shared" ref="D386:D449" si="6">IF(B386&lt;1,"gündəlik bir gedişə 30% endirim",IF(B386&gt;1.5,"10 mildən çox sifarişə 20 faiz endirim",IF(C386&lt;7,"10 mildən çox sifarişə 30 faiz endirim","-")))</f>
        <v>10 mildən çox sifarişə 30 faiz endirim</v>
      </c>
    </row>
    <row r="387" spans="1:4" ht="15.6" x14ac:dyDescent="0.3">
      <c r="A387" s="4" t="s">
        <v>473</v>
      </c>
      <c r="B387" s="11">
        <f>COUNTIFS('Yellow taxi 13-19 February 2023'!$F:$F,Kampaniya!$A387,'Yellow taxi 13-19 February 2023'!$H:$H,"&lt;&gt;"&amp;"0")/7</f>
        <v>0.2857142857142857</v>
      </c>
      <c r="C387" s="11">
        <f>SUMIFS('Yellow taxi 13-19 February 2023'!$H:$H,'Yellow taxi 13-19 February 2023'!$F:$F,Kampaniya!$A387)/7</f>
        <v>0.91428571428571437</v>
      </c>
      <c r="D387" s="9" t="str">
        <f t="shared" si="6"/>
        <v>gündəlik bir gedişə 30% endirim</v>
      </c>
    </row>
    <row r="388" spans="1:4" ht="15.6" x14ac:dyDescent="0.3">
      <c r="A388" s="4" t="s">
        <v>107</v>
      </c>
      <c r="B388" s="11">
        <f>COUNTIFS('Yellow taxi 13-19 February 2023'!$F:$F,Kampaniya!$A388,'Yellow taxi 13-19 February 2023'!$H:$H,"&lt;&gt;"&amp;"0")/7</f>
        <v>0.7142857142857143</v>
      </c>
      <c r="C388" s="11">
        <f>SUMIFS('Yellow taxi 13-19 February 2023'!$H:$H,'Yellow taxi 13-19 February 2023'!$F:$F,Kampaniya!$A388)/7</f>
        <v>4.3142857142857149</v>
      </c>
      <c r="D388" s="9" t="str">
        <f t="shared" si="6"/>
        <v>gündəlik bir gedişə 30% endirim</v>
      </c>
    </row>
    <row r="389" spans="1:4" ht="15.6" x14ac:dyDescent="0.3">
      <c r="A389" s="4" t="s">
        <v>252</v>
      </c>
      <c r="B389" s="11">
        <f>COUNTIFS('Yellow taxi 13-19 February 2023'!$F:$F,Kampaniya!$A389,'Yellow taxi 13-19 February 2023'!$H:$H,"&lt;&gt;"&amp;"0")/7</f>
        <v>1.1428571428571428</v>
      </c>
      <c r="C389" s="11">
        <f>SUMIFS('Yellow taxi 13-19 February 2023'!$H:$H,'Yellow taxi 13-19 February 2023'!$F:$F,Kampaniya!$A389)/7</f>
        <v>9.1428571428571441</v>
      </c>
      <c r="D389" s="9" t="str">
        <f t="shared" si="6"/>
        <v>-</v>
      </c>
    </row>
    <row r="390" spans="1:4" ht="15.6" x14ac:dyDescent="0.3">
      <c r="A390" s="4" t="s">
        <v>797</v>
      </c>
      <c r="B390" s="11">
        <f>COUNTIFS('Yellow taxi 13-19 February 2023'!$F:$F,Kampaniya!$A390,'Yellow taxi 13-19 February 2023'!$H:$H,"&lt;&gt;"&amp;"0")/7</f>
        <v>0.5714285714285714</v>
      </c>
      <c r="C390" s="11">
        <f>SUMIFS('Yellow taxi 13-19 February 2023'!$H:$H,'Yellow taxi 13-19 February 2023'!$F:$F,Kampaniya!$A390)/7</f>
        <v>1.1999999999999997</v>
      </c>
      <c r="D390" s="9" t="str">
        <f t="shared" si="6"/>
        <v>gündəlik bir gedişə 30% endirim</v>
      </c>
    </row>
    <row r="391" spans="1:4" ht="15.6" x14ac:dyDescent="0.3">
      <c r="A391" s="4" t="s">
        <v>423</v>
      </c>
      <c r="B391" s="11">
        <f>COUNTIFS('Yellow taxi 13-19 February 2023'!$F:$F,Kampaniya!$A391,'Yellow taxi 13-19 February 2023'!$H:$H,"&lt;&gt;"&amp;"0")/7</f>
        <v>0.8571428571428571</v>
      </c>
      <c r="C391" s="11">
        <f>SUMIFS('Yellow taxi 13-19 February 2023'!$H:$H,'Yellow taxi 13-19 February 2023'!$F:$F,Kampaniya!$A391)/7</f>
        <v>3.8999999999999995</v>
      </c>
      <c r="D391" s="9" t="str">
        <f t="shared" si="6"/>
        <v>gündəlik bir gedişə 30% endirim</v>
      </c>
    </row>
    <row r="392" spans="1:4" ht="15.6" x14ac:dyDescent="0.3">
      <c r="A392" s="4" t="s">
        <v>806</v>
      </c>
      <c r="B392" s="11">
        <f>COUNTIFS('Yellow taxi 13-19 February 2023'!$F:$F,Kampaniya!$A392,'Yellow taxi 13-19 February 2023'!$H:$H,"&lt;&gt;"&amp;"0")/7</f>
        <v>1.2857142857142858</v>
      </c>
      <c r="C392" s="11">
        <f>SUMIFS('Yellow taxi 13-19 February 2023'!$H:$H,'Yellow taxi 13-19 February 2023'!$F:$F,Kampaniya!$A392)/7</f>
        <v>6.3142857142857149</v>
      </c>
      <c r="D392" s="9" t="str">
        <f t="shared" si="6"/>
        <v>10 mildən çox sifarişə 30 faiz endirim</v>
      </c>
    </row>
    <row r="393" spans="1:4" ht="15.6" x14ac:dyDescent="0.3">
      <c r="A393" s="4" t="s">
        <v>582</v>
      </c>
      <c r="B393" s="11">
        <f>COUNTIFS('Yellow taxi 13-19 February 2023'!$F:$F,Kampaniya!$A393,'Yellow taxi 13-19 February 2023'!$H:$H,"&lt;&gt;"&amp;"0")/7</f>
        <v>0.7142857142857143</v>
      </c>
      <c r="C393" s="11">
        <f>SUMIFS('Yellow taxi 13-19 February 2023'!$H:$H,'Yellow taxi 13-19 February 2023'!$F:$F,Kampaniya!$A393)/7</f>
        <v>1.4142857142857146</v>
      </c>
      <c r="D393" s="9" t="str">
        <f t="shared" si="6"/>
        <v>gündəlik bir gedişə 30% endirim</v>
      </c>
    </row>
    <row r="394" spans="1:4" ht="15.6" x14ac:dyDescent="0.3">
      <c r="A394" s="4" t="s">
        <v>160</v>
      </c>
      <c r="B394" s="11">
        <f>COUNTIFS('Yellow taxi 13-19 February 2023'!$F:$F,Kampaniya!$A394,'Yellow taxi 13-19 February 2023'!$H:$H,"&lt;&gt;"&amp;"0")/7</f>
        <v>0.5714285714285714</v>
      </c>
      <c r="C394" s="11">
        <f>SUMIFS('Yellow taxi 13-19 February 2023'!$H:$H,'Yellow taxi 13-19 February 2023'!$F:$F,Kampaniya!$A394)/7</f>
        <v>1.5428571428571429</v>
      </c>
      <c r="D394" s="9" t="str">
        <f t="shared" si="6"/>
        <v>gündəlik bir gedişə 30% endirim</v>
      </c>
    </row>
    <row r="395" spans="1:4" ht="15.6" x14ac:dyDescent="0.3">
      <c r="A395" s="4" t="s">
        <v>227</v>
      </c>
      <c r="B395" s="11">
        <f>COUNTIFS('Yellow taxi 13-19 February 2023'!$F:$F,Kampaniya!$A395,'Yellow taxi 13-19 February 2023'!$H:$H,"&lt;&gt;"&amp;"0")/7</f>
        <v>0.7142857142857143</v>
      </c>
      <c r="C395" s="11">
        <f>SUMIFS('Yellow taxi 13-19 February 2023'!$H:$H,'Yellow taxi 13-19 February 2023'!$F:$F,Kampaniya!$A395)/7</f>
        <v>2.0428571428571423</v>
      </c>
      <c r="D395" s="9" t="str">
        <f t="shared" si="6"/>
        <v>gündəlik bir gedişə 30% endirim</v>
      </c>
    </row>
    <row r="396" spans="1:4" ht="15.6" x14ac:dyDescent="0.3">
      <c r="A396" s="4" t="s">
        <v>878</v>
      </c>
      <c r="B396" s="11">
        <f>COUNTIFS('Yellow taxi 13-19 February 2023'!$F:$F,Kampaniya!$A396,'Yellow taxi 13-19 February 2023'!$H:$H,"&lt;&gt;"&amp;"0")/7</f>
        <v>0.42857142857142855</v>
      </c>
      <c r="C396" s="11">
        <f>SUMIFS('Yellow taxi 13-19 February 2023'!$H:$H,'Yellow taxi 13-19 February 2023'!$F:$F,Kampaniya!$A396)/7</f>
        <v>3.157142857142857</v>
      </c>
      <c r="D396" s="9" t="str">
        <f t="shared" si="6"/>
        <v>gündəlik bir gedişə 30% endirim</v>
      </c>
    </row>
    <row r="397" spans="1:4" ht="15.6" x14ac:dyDescent="0.3">
      <c r="A397" s="4" t="s">
        <v>621</v>
      </c>
      <c r="B397" s="11">
        <f>COUNTIFS('Yellow taxi 13-19 February 2023'!$F:$F,Kampaniya!$A397,'Yellow taxi 13-19 February 2023'!$H:$H,"&lt;&gt;"&amp;"0")/7</f>
        <v>1</v>
      </c>
      <c r="C397" s="11">
        <f>SUMIFS('Yellow taxi 13-19 February 2023'!$H:$H,'Yellow taxi 13-19 February 2023'!$F:$F,Kampaniya!$A397)/7</f>
        <v>3.2285714285714286</v>
      </c>
      <c r="D397" s="9" t="str">
        <f t="shared" si="6"/>
        <v>10 mildən çox sifarişə 30 faiz endirim</v>
      </c>
    </row>
    <row r="398" spans="1:4" ht="15.6" x14ac:dyDescent="0.3">
      <c r="A398" s="4" t="s">
        <v>343</v>
      </c>
      <c r="B398" s="11">
        <f>COUNTIFS('Yellow taxi 13-19 February 2023'!$F:$F,Kampaniya!$A398,'Yellow taxi 13-19 February 2023'!$H:$H,"&lt;&gt;"&amp;"0")/7</f>
        <v>0.5714285714285714</v>
      </c>
      <c r="C398" s="11">
        <f>SUMIFS('Yellow taxi 13-19 February 2023'!$H:$H,'Yellow taxi 13-19 February 2023'!$F:$F,Kampaniya!$A398)/7</f>
        <v>1.5857142857142856</v>
      </c>
      <c r="D398" s="9" t="str">
        <f t="shared" si="6"/>
        <v>gündəlik bir gedişə 30% endirim</v>
      </c>
    </row>
    <row r="399" spans="1:4" ht="15.6" x14ac:dyDescent="0.3">
      <c r="A399" s="4" t="s">
        <v>791</v>
      </c>
      <c r="B399" s="11">
        <f>COUNTIFS('Yellow taxi 13-19 February 2023'!$F:$F,Kampaniya!$A399,'Yellow taxi 13-19 February 2023'!$H:$H,"&lt;&gt;"&amp;"0")/7</f>
        <v>1.1428571428571428</v>
      </c>
      <c r="C399" s="11">
        <f>SUMIFS('Yellow taxi 13-19 February 2023'!$H:$H,'Yellow taxi 13-19 February 2023'!$F:$F,Kampaniya!$A399)/7</f>
        <v>2.3142857142857141</v>
      </c>
      <c r="D399" s="9" t="str">
        <f t="shared" si="6"/>
        <v>10 mildən çox sifarişə 30 faiz endirim</v>
      </c>
    </row>
    <row r="400" spans="1:4" ht="15.6" x14ac:dyDescent="0.3">
      <c r="A400" s="4" t="s">
        <v>570</v>
      </c>
      <c r="B400" s="11">
        <f>COUNTIFS('Yellow taxi 13-19 February 2023'!$F:$F,Kampaniya!$A400,'Yellow taxi 13-19 February 2023'!$H:$H,"&lt;&gt;"&amp;"0")/7</f>
        <v>0.5714285714285714</v>
      </c>
      <c r="C400" s="11">
        <f>SUMIFS('Yellow taxi 13-19 February 2023'!$H:$H,'Yellow taxi 13-19 February 2023'!$F:$F,Kampaniya!$A400)/7</f>
        <v>2.8142857142857141</v>
      </c>
      <c r="D400" s="9" t="str">
        <f t="shared" si="6"/>
        <v>gündəlik bir gedişə 30% endirim</v>
      </c>
    </row>
    <row r="401" spans="1:4" ht="15.6" x14ac:dyDescent="0.3">
      <c r="A401" s="4" t="s">
        <v>440</v>
      </c>
      <c r="B401" s="11">
        <f>COUNTIFS('Yellow taxi 13-19 February 2023'!$F:$F,Kampaniya!$A401,'Yellow taxi 13-19 February 2023'!$H:$H,"&lt;&gt;"&amp;"0")/7</f>
        <v>1</v>
      </c>
      <c r="C401" s="11">
        <f>SUMIFS('Yellow taxi 13-19 February 2023'!$H:$H,'Yellow taxi 13-19 February 2023'!$F:$F,Kampaniya!$A401)/7</f>
        <v>7.6</v>
      </c>
      <c r="D401" s="9" t="str">
        <f t="shared" si="6"/>
        <v>-</v>
      </c>
    </row>
    <row r="402" spans="1:4" ht="15.6" x14ac:dyDescent="0.3">
      <c r="A402" s="4" t="s">
        <v>475</v>
      </c>
      <c r="B402" s="11">
        <f>COUNTIFS('Yellow taxi 13-19 February 2023'!$F:$F,Kampaniya!$A402,'Yellow taxi 13-19 February 2023'!$H:$H,"&lt;&gt;"&amp;"0")/7</f>
        <v>0.8571428571428571</v>
      </c>
      <c r="C402" s="11">
        <f>SUMIFS('Yellow taxi 13-19 February 2023'!$H:$H,'Yellow taxi 13-19 February 2023'!$F:$F,Kampaniya!$A402)/7</f>
        <v>2.4571428571428569</v>
      </c>
      <c r="D402" s="9" t="str">
        <f t="shared" si="6"/>
        <v>gündəlik bir gedişə 30% endirim</v>
      </c>
    </row>
    <row r="403" spans="1:4" ht="15.6" x14ac:dyDescent="0.3">
      <c r="A403" s="4" t="s">
        <v>860</v>
      </c>
      <c r="B403" s="11">
        <f>COUNTIFS('Yellow taxi 13-19 February 2023'!$F:$F,Kampaniya!$A403,'Yellow taxi 13-19 February 2023'!$H:$H,"&lt;&gt;"&amp;"0")/7</f>
        <v>0.7142857142857143</v>
      </c>
      <c r="C403" s="11">
        <f>SUMIFS('Yellow taxi 13-19 February 2023'!$H:$H,'Yellow taxi 13-19 February 2023'!$F:$F,Kampaniya!$A403)/7</f>
        <v>2.3000000000000003</v>
      </c>
      <c r="D403" s="9" t="str">
        <f t="shared" si="6"/>
        <v>gündəlik bir gedişə 30% endirim</v>
      </c>
    </row>
    <row r="404" spans="1:4" ht="15.6" x14ac:dyDescent="0.3">
      <c r="A404" s="4" t="s">
        <v>549</v>
      </c>
      <c r="B404" s="11">
        <f>COUNTIFS('Yellow taxi 13-19 February 2023'!$F:$F,Kampaniya!$A404,'Yellow taxi 13-19 February 2023'!$H:$H,"&lt;&gt;"&amp;"0")/7</f>
        <v>0.7142857142857143</v>
      </c>
      <c r="C404" s="11">
        <f>SUMIFS('Yellow taxi 13-19 February 2023'!$H:$H,'Yellow taxi 13-19 February 2023'!$F:$F,Kampaniya!$A404)/7</f>
        <v>1.7285714285714284</v>
      </c>
      <c r="D404" s="9" t="str">
        <f t="shared" si="6"/>
        <v>gündəlik bir gedişə 30% endirim</v>
      </c>
    </row>
    <row r="405" spans="1:4" ht="15.6" x14ac:dyDescent="0.3">
      <c r="A405" s="4" t="s">
        <v>837</v>
      </c>
      <c r="B405" s="11">
        <f>COUNTIFS('Yellow taxi 13-19 February 2023'!$F:$F,Kampaniya!$A405,'Yellow taxi 13-19 February 2023'!$H:$H,"&lt;&gt;"&amp;"0")/7</f>
        <v>1</v>
      </c>
      <c r="C405" s="11">
        <f>SUMIFS('Yellow taxi 13-19 February 2023'!$H:$H,'Yellow taxi 13-19 February 2023'!$F:$F,Kampaniya!$A405)/7</f>
        <v>3.9142857142857141</v>
      </c>
      <c r="D405" s="9" t="str">
        <f t="shared" si="6"/>
        <v>10 mildən çox sifarişə 30 faiz endirim</v>
      </c>
    </row>
    <row r="406" spans="1:4" ht="15.6" x14ac:dyDescent="0.3">
      <c r="A406" s="4" t="s">
        <v>690</v>
      </c>
      <c r="B406" s="11">
        <f>COUNTIFS('Yellow taxi 13-19 February 2023'!$F:$F,Kampaniya!$A406,'Yellow taxi 13-19 February 2023'!$H:$H,"&lt;&gt;"&amp;"0")/7</f>
        <v>0.7142857142857143</v>
      </c>
      <c r="C406" s="11">
        <f>SUMIFS('Yellow taxi 13-19 February 2023'!$H:$H,'Yellow taxi 13-19 February 2023'!$F:$F,Kampaniya!$A406)/7</f>
        <v>3.2</v>
      </c>
      <c r="D406" s="9" t="str">
        <f t="shared" si="6"/>
        <v>gündəlik bir gedişə 30% endirim</v>
      </c>
    </row>
    <row r="407" spans="1:4" ht="15.6" x14ac:dyDescent="0.3">
      <c r="A407" s="4" t="s">
        <v>699</v>
      </c>
      <c r="B407" s="11">
        <f>COUNTIFS('Yellow taxi 13-19 February 2023'!$F:$F,Kampaniya!$A407,'Yellow taxi 13-19 February 2023'!$H:$H,"&lt;&gt;"&amp;"0")/7</f>
        <v>1</v>
      </c>
      <c r="C407" s="11">
        <f>SUMIFS('Yellow taxi 13-19 February 2023'!$H:$H,'Yellow taxi 13-19 February 2023'!$F:$F,Kampaniya!$A407)/7</f>
        <v>2.0857142857142854</v>
      </c>
      <c r="D407" s="9" t="str">
        <f t="shared" si="6"/>
        <v>10 mildən çox sifarişə 30 faiz endirim</v>
      </c>
    </row>
    <row r="408" spans="1:4" ht="15.6" x14ac:dyDescent="0.3">
      <c r="A408" s="4" t="s">
        <v>677</v>
      </c>
      <c r="B408" s="11">
        <f>COUNTIFS('Yellow taxi 13-19 February 2023'!$F:$F,Kampaniya!$A408,'Yellow taxi 13-19 February 2023'!$H:$H,"&lt;&gt;"&amp;"0")/7</f>
        <v>1.1428571428571428</v>
      </c>
      <c r="C408" s="11">
        <f>SUMIFS('Yellow taxi 13-19 February 2023'!$H:$H,'Yellow taxi 13-19 February 2023'!$F:$F,Kampaniya!$A408)/7</f>
        <v>3.0285714285714285</v>
      </c>
      <c r="D408" s="9" t="str">
        <f t="shared" si="6"/>
        <v>10 mildən çox sifarişə 30 faiz endirim</v>
      </c>
    </row>
    <row r="409" spans="1:4" ht="15.6" x14ac:dyDescent="0.3">
      <c r="A409" s="4" t="s">
        <v>679</v>
      </c>
      <c r="B409" s="11">
        <f>COUNTIFS('Yellow taxi 13-19 February 2023'!$F:$F,Kampaniya!$A409,'Yellow taxi 13-19 February 2023'!$H:$H,"&lt;&gt;"&amp;"0")/7</f>
        <v>0.8571428571428571</v>
      </c>
      <c r="C409" s="11">
        <f>SUMIFS('Yellow taxi 13-19 February 2023'!$H:$H,'Yellow taxi 13-19 February 2023'!$F:$F,Kampaniya!$A409)/7</f>
        <v>3.5714285714285716</v>
      </c>
      <c r="D409" s="9" t="str">
        <f t="shared" si="6"/>
        <v>gündəlik bir gedişə 30% endirim</v>
      </c>
    </row>
    <row r="410" spans="1:4" ht="15.6" x14ac:dyDescent="0.3">
      <c r="A410" s="4" t="s">
        <v>248</v>
      </c>
      <c r="B410" s="11">
        <f>COUNTIFS('Yellow taxi 13-19 February 2023'!$F:$F,Kampaniya!$A410,'Yellow taxi 13-19 February 2023'!$H:$H,"&lt;&gt;"&amp;"0")/7</f>
        <v>0.42857142857142855</v>
      </c>
      <c r="C410" s="11">
        <f>SUMIFS('Yellow taxi 13-19 February 2023'!$H:$H,'Yellow taxi 13-19 February 2023'!$F:$F,Kampaniya!$A410)/7</f>
        <v>2.871428571428571</v>
      </c>
      <c r="D410" s="9" t="str">
        <f t="shared" si="6"/>
        <v>gündəlik bir gedişə 30% endirim</v>
      </c>
    </row>
    <row r="411" spans="1:4" ht="15.6" x14ac:dyDescent="0.3">
      <c r="A411" s="4" t="s">
        <v>519</v>
      </c>
      <c r="B411" s="11">
        <f>COUNTIFS('Yellow taxi 13-19 February 2023'!$F:$F,Kampaniya!$A411,'Yellow taxi 13-19 February 2023'!$H:$H,"&lt;&gt;"&amp;"0")/7</f>
        <v>1</v>
      </c>
      <c r="C411" s="11">
        <f>SUMIFS('Yellow taxi 13-19 February 2023'!$H:$H,'Yellow taxi 13-19 February 2023'!$F:$F,Kampaniya!$A411)/7</f>
        <v>2.4285714285714284</v>
      </c>
      <c r="D411" s="9" t="str">
        <f t="shared" si="6"/>
        <v>10 mildən çox sifarişə 30 faiz endirim</v>
      </c>
    </row>
    <row r="412" spans="1:4" ht="15.6" x14ac:dyDescent="0.3">
      <c r="A412" s="4" t="s">
        <v>674</v>
      </c>
      <c r="B412" s="11">
        <f>COUNTIFS('Yellow taxi 13-19 February 2023'!$F:$F,Kampaniya!$A412,'Yellow taxi 13-19 February 2023'!$H:$H,"&lt;&gt;"&amp;"0")/7</f>
        <v>0.7142857142857143</v>
      </c>
      <c r="C412" s="11">
        <f>SUMIFS('Yellow taxi 13-19 February 2023'!$H:$H,'Yellow taxi 13-19 February 2023'!$F:$F,Kampaniya!$A412)/7</f>
        <v>1.5142857142857142</v>
      </c>
      <c r="D412" s="9" t="str">
        <f t="shared" si="6"/>
        <v>gündəlik bir gedişə 30% endirim</v>
      </c>
    </row>
    <row r="413" spans="1:4" ht="15.6" x14ac:dyDescent="0.3">
      <c r="A413" s="4" t="s">
        <v>802</v>
      </c>
      <c r="B413" s="11">
        <f>COUNTIFS('Yellow taxi 13-19 February 2023'!$F:$F,Kampaniya!$A413,'Yellow taxi 13-19 February 2023'!$H:$H,"&lt;&gt;"&amp;"0")/7</f>
        <v>0.8571428571428571</v>
      </c>
      <c r="C413" s="11">
        <f>SUMIFS('Yellow taxi 13-19 February 2023'!$H:$H,'Yellow taxi 13-19 February 2023'!$F:$F,Kampaniya!$A413)/7</f>
        <v>3.6000000000000005</v>
      </c>
      <c r="D413" s="9" t="str">
        <f t="shared" si="6"/>
        <v>gündəlik bir gedişə 30% endirim</v>
      </c>
    </row>
    <row r="414" spans="1:4" ht="15.6" x14ac:dyDescent="0.3">
      <c r="A414" s="4" t="s">
        <v>311</v>
      </c>
      <c r="B414" s="11">
        <f>COUNTIFS('Yellow taxi 13-19 February 2023'!$F:$F,Kampaniya!$A414,'Yellow taxi 13-19 February 2023'!$H:$H,"&lt;&gt;"&amp;"0")/7</f>
        <v>1.2857142857142858</v>
      </c>
      <c r="C414" s="11">
        <f>SUMIFS('Yellow taxi 13-19 February 2023'!$H:$H,'Yellow taxi 13-19 February 2023'!$F:$F,Kampaniya!$A414)/7</f>
        <v>1.9714285714285713</v>
      </c>
      <c r="D414" s="9" t="str">
        <f t="shared" si="6"/>
        <v>10 mildən çox sifarişə 30 faiz endirim</v>
      </c>
    </row>
    <row r="415" spans="1:4" ht="15.6" x14ac:dyDescent="0.3">
      <c r="A415" s="4" t="s">
        <v>508</v>
      </c>
      <c r="B415" s="11">
        <f>COUNTIFS('Yellow taxi 13-19 February 2023'!$F:$F,Kampaniya!$A415,'Yellow taxi 13-19 February 2023'!$H:$H,"&lt;&gt;"&amp;"0")/7</f>
        <v>0.8571428571428571</v>
      </c>
      <c r="C415" s="11">
        <f>SUMIFS('Yellow taxi 13-19 February 2023'!$H:$H,'Yellow taxi 13-19 February 2023'!$F:$F,Kampaniya!$A415)/7</f>
        <v>2.4571428571428569</v>
      </c>
      <c r="D415" s="9" t="str">
        <f t="shared" si="6"/>
        <v>gündəlik bir gedişə 30% endirim</v>
      </c>
    </row>
    <row r="416" spans="1:4" ht="15.6" x14ac:dyDescent="0.3">
      <c r="A416" s="4" t="s">
        <v>760</v>
      </c>
      <c r="B416" s="11">
        <f>COUNTIFS('Yellow taxi 13-19 February 2023'!$F:$F,Kampaniya!$A416,'Yellow taxi 13-19 February 2023'!$H:$H,"&lt;&gt;"&amp;"0")/7</f>
        <v>0.14285714285714285</v>
      </c>
      <c r="C416" s="11">
        <f>SUMIFS('Yellow taxi 13-19 February 2023'!$H:$H,'Yellow taxi 13-19 February 2023'!$F:$F,Kampaniya!$A416)/7</f>
        <v>2.0714285714285716</v>
      </c>
      <c r="D416" s="9" t="str">
        <f t="shared" si="6"/>
        <v>gündəlik bir gedişə 30% endirim</v>
      </c>
    </row>
    <row r="417" spans="1:4" ht="15.6" x14ac:dyDescent="0.3">
      <c r="A417" s="4" t="s">
        <v>370</v>
      </c>
      <c r="B417" s="11">
        <f>COUNTIFS('Yellow taxi 13-19 February 2023'!$F:$F,Kampaniya!$A417,'Yellow taxi 13-19 February 2023'!$H:$H,"&lt;&gt;"&amp;"0")/7</f>
        <v>0.7142857142857143</v>
      </c>
      <c r="C417" s="11">
        <f>SUMIFS('Yellow taxi 13-19 February 2023'!$H:$H,'Yellow taxi 13-19 February 2023'!$F:$F,Kampaniya!$A417)/7</f>
        <v>0.91428571428571437</v>
      </c>
      <c r="D417" s="9" t="str">
        <f t="shared" si="6"/>
        <v>gündəlik bir gedişə 30% endirim</v>
      </c>
    </row>
    <row r="418" spans="1:4" ht="15.6" x14ac:dyDescent="0.3">
      <c r="A418" s="4" t="s">
        <v>266</v>
      </c>
      <c r="B418" s="11">
        <f>COUNTIFS('Yellow taxi 13-19 February 2023'!$F:$F,Kampaniya!$A418,'Yellow taxi 13-19 February 2023'!$H:$H,"&lt;&gt;"&amp;"0")/7</f>
        <v>0.14285714285714285</v>
      </c>
      <c r="C418" s="11">
        <f>SUMIFS('Yellow taxi 13-19 February 2023'!$H:$H,'Yellow taxi 13-19 February 2023'!$F:$F,Kampaniya!$A418)/7</f>
        <v>1.9857142857142858</v>
      </c>
      <c r="D418" s="9" t="str">
        <f t="shared" si="6"/>
        <v>gündəlik bir gedişə 30% endirim</v>
      </c>
    </row>
    <row r="419" spans="1:4" ht="15.6" x14ac:dyDescent="0.3">
      <c r="A419" s="4" t="s">
        <v>207</v>
      </c>
      <c r="B419" s="11">
        <f>COUNTIFS('Yellow taxi 13-19 February 2023'!$F:$F,Kampaniya!$A419,'Yellow taxi 13-19 February 2023'!$H:$H,"&lt;&gt;"&amp;"0")/7</f>
        <v>0.7142857142857143</v>
      </c>
      <c r="C419" s="11">
        <f>SUMIFS('Yellow taxi 13-19 February 2023'!$H:$H,'Yellow taxi 13-19 February 2023'!$F:$F,Kampaniya!$A419)/7</f>
        <v>4.9428571428571422</v>
      </c>
      <c r="D419" s="9" t="str">
        <f t="shared" si="6"/>
        <v>gündəlik bir gedişə 30% endirim</v>
      </c>
    </row>
    <row r="420" spans="1:4" ht="15.6" x14ac:dyDescent="0.3">
      <c r="A420" s="4" t="s">
        <v>911</v>
      </c>
      <c r="B420" s="11">
        <f>COUNTIFS('Yellow taxi 13-19 February 2023'!$F:$F,Kampaniya!$A420,'Yellow taxi 13-19 February 2023'!$H:$H,"&lt;&gt;"&amp;"0")/7</f>
        <v>0.8571428571428571</v>
      </c>
      <c r="C420" s="11">
        <f>SUMIFS('Yellow taxi 13-19 February 2023'!$H:$H,'Yellow taxi 13-19 February 2023'!$F:$F,Kampaniya!$A420)/7</f>
        <v>5.0428571428571436</v>
      </c>
      <c r="D420" s="9" t="str">
        <f t="shared" si="6"/>
        <v>gündəlik bir gedişə 30% endirim</v>
      </c>
    </row>
    <row r="421" spans="1:4" ht="15.6" x14ac:dyDescent="0.3">
      <c r="A421" s="4" t="s">
        <v>429</v>
      </c>
      <c r="B421" s="11">
        <f>COUNTIFS('Yellow taxi 13-19 February 2023'!$F:$F,Kampaniya!$A421,'Yellow taxi 13-19 February 2023'!$H:$H,"&lt;&gt;"&amp;"0")/7</f>
        <v>1.1428571428571428</v>
      </c>
      <c r="C421" s="11">
        <f>SUMIFS('Yellow taxi 13-19 February 2023'!$H:$H,'Yellow taxi 13-19 February 2023'!$F:$F,Kampaniya!$A421)/7</f>
        <v>5.2142857142857144</v>
      </c>
      <c r="D421" s="9" t="str">
        <f t="shared" si="6"/>
        <v>10 mildən çox sifarişə 30 faiz endirim</v>
      </c>
    </row>
    <row r="422" spans="1:4" ht="15.6" x14ac:dyDescent="0.3">
      <c r="A422" s="4" t="s">
        <v>422</v>
      </c>
      <c r="B422" s="11">
        <f>COUNTIFS('Yellow taxi 13-19 February 2023'!$F:$F,Kampaniya!$A422,'Yellow taxi 13-19 February 2023'!$H:$H,"&lt;&gt;"&amp;"0")/7</f>
        <v>0.42857142857142855</v>
      </c>
      <c r="C422" s="11">
        <f>SUMIFS('Yellow taxi 13-19 February 2023'!$H:$H,'Yellow taxi 13-19 February 2023'!$F:$F,Kampaniya!$A422)/7</f>
        <v>2.1285714285714286</v>
      </c>
      <c r="D422" s="9" t="str">
        <f t="shared" si="6"/>
        <v>gündəlik bir gedişə 30% endirim</v>
      </c>
    </row>
    <row r="423" spans="1:4" ht="15.6" x14ac:dyDescent="0.3">
      <c r="A423" s="4" t="s">
        <v>163</v>
      </c>
      <c r="B423" s="11">
        <f>COUNTIFS('Yellow taxi 13-19 February 2023'!$F:$F,Kampaniya!$A423,'Yellow taxi 13-19 February 2023'!$H:$H,"&lt;&gt;"&amp;"0")/7</f>
        <v>0.8571428571428571</v>
      </c>
      <c r="C423" s="11">
        <f>SUMIFS('Yellow taxi 13-19 February 2023'!$H:$H,'Yellow taxi 13-19 February 2023'!$F:$F,Kampaniya!$A423)/7</f>
        <v>4.5285714285714285</v>
      </c>
      <c r="D423" s="9" t="str">
        <f t="shared" si="6"/>
        <v>gündəlik bir gedişə 30% endirim</v>
      </c>
    </row>
    <row r="424" spans="1:4" ht="15.6" x14ac:dyDescent="0.3">
      <c r="A424" s="4" t="s">
        <v>778</v>
      </c>
      <c r="B424" s="11">
        <f>COUNTIFS('Yellow taxi 13-19 February 2023'!$F:$F,Kampaniya!$A424,'Yellow taxi 13-19 February 2023'!$H:$H,"&lt;&gt;"&amp;"0")/7</f>
        <v>0.8571428571428571</v>
      </c>
      <c r="C424" s="11">
        <f>SUMIFS('Yellow taxi 13-19 February 2023'!$H:$H,'Yellow taxi 13-19 February 2023'!$F:$F,Kampaniya!$A424)/7</f>
        <v>3.2714285714285714</v>
      </c>
      <c r="D424" s="9" t="str">
        <f t="shared" si="6"/>
        <v>gündəlik bir gedişə 30% endirim</v>
      </c>
    </row>
    <row r="425" spans="1:4" ht="15.6" x14ac:dyDescent="0.3">
      <c r="A425" s="4" t="s">
        <v>913</v>
      </c>
      <c r="B425" s="11">
        <f>COUNTIFS('Yellow taxi 13-19 February 2023'!$F:$F,Kampaniya!$A425,'Yellow taxi 13-19 February 2023'!$H:$H,"&lt;&gt;"&amp;"0")/7</f>
        <v>1.1428571428571428</v>
      </c>
      <c r="C425" s="11">
        <f>SUMIFS('Yellow taxi 13-19 February 2023'!$H:$H,'Yellow taxi 13-19 February 2023'!$F:$F,Kampaniya!$A425)/7</f>
        <v>2.6428571428571428</v>
      </c>
      <c r="D425" s="9" t="str">
        <f t="shared" si="6"/>
        <v>10 mildən çox sifarişə 30 faiz endirim</v>
      </c>
    </row>
    <row r="426" spans="1:4" ht="15.6" x14ac:dyDescent="0.3">
      <c r="A426" s="4" t="s">
        <v>116</v>
      </c>
      <c r="B426" s="11">
        <f>COUNTIFS('Yellow taxi 13-19 February 2023'!$F:$F,Kampaniya!$A426,'Yellow taxi 13-19 February 2023'!$H:$H,"&lt;&gt;"&amp;"0")/7</f>
        <v>0.8571428571428571</v>
      </c>
      <c r="C426" s="11">
        <f>SUMIFS('Yellow taxi 13-19 February 2023'!$H:$H,'Yellow taxi 13-19 February 2023'!$F:$F,Kampaniya!$A426)/7</f>
        <v>3.2714285714285714</v>
      </c>
      <c r="D426" s="9" t="str">
        <f t="shared" si="6"/>
        <v>gündəlik bir gedişə 30% endirim</v>
      </c>
    </row>
    <row r="427" spans="1:4" ht="15.6" x14ac:dyDescent="0.3">
      <c r="A427" s="4" t="s">
        <v>339</v>
      </c>
      <c r="B427" s="11">
        <f>COUNTIFS('Yellow taxi 13-19 February 2023'!$F:$F,Kampaniya!$A427,'Yellow taxi 13-19 February 2023'!$H:$H,"&lt;&gt;"&amp;"0")/7</f>
        <v>0.5714285714285714</v>
      </c>
      <c r="C427" s="11">
        <f>SUMIFS('Yellow taxi 13-19 February 2023'!$H:$H,'Yellow taxi 13-19 February 2023'!$F:$F,Kampaniya!$A427)/7</f>
        <v>1.2142857142857142</v>
      </c>
      <c r="D427" s="9" t="str">
        <f t="shared" si="6"/>
        <v>gündəlik bir gedişə 30% endirim</v>
      </c>
    </row>
    <row r="428" spans="1:4" ht="15.6" x14ac:dyDescent="0.3">
      <c r="A428" s="4" t="s">
        <v>354</v>
      </c>
      <c r="B428" s="11">
        <f>COUNTIFS('Yellow taxi 13-19 February 2023'!$F:$F,Kampaniya!$A428,'Yellow taxi 13-19 February 2023'!$H:$H,"&lt;&gt;"&amp;"0")/7</f>
        <v>0.5714285714285714</v>
      </c>
      <c r="C428" s="11">
        <f>SUMIFS('Yellow taxi 13-19 February 2023'!$H:$H,'Yellow taxi 13-19 February 2023'!$F:$F,Kampaniya!$A428)/7</f>
        <v>2.2714285714285714</v>
      </c>
      <c r="D428" s="9" t="str">
        <f t="shared" si="6"/>
        <v>gündəlik bir gedişə 30% endirim</v>
      </c>
    </row>
    <row r="429" spans="1:4" ht="15.6" x14ac:dyDescent="0.3">
      <c r="A429" s="4" t="s">
        <v>880</v>
      </c>
      <c r="B429" s="11">
        <f>COUNTIFS('Yellow taxi 13-19 February 2023'!$F:$F,Kampaniya!$A429,'Yellow taxi 13-19 February 2023'!$H:$H,"&lt;&gt;"&amp;"0")/7</f>
        <v>0.8571428571428571</v>
      </c>
      <c r="C429" s="11">
        <f>SUMIFS('Yellow taxi 13-19 February 2023'!$H:$H,'Yellow taxi 13-19 February 2023'!$F:$F,Kampaniya!$A429)/7</f>
        <v>2.7571428571428576</v>
      </c>
      <c r="D429" s="9" t="str">
        <f t="shared" si="6"/>
        <v>gündəlik bir gedişə 30% endirim</v>
      </c>
    </row>
    <row r="430" spans="1:4" ht="15.6" x14ac:dyDescent="0.3">
      <c r="A430" s="4" t="s">
        <v>884</v>
      </c>
      <c r="B430" s="11">
        <f>COUNTIFS('Yellow taxi 13-19 February 2023'!$F:$F,Kampaniya!$A430,'Yellow taxi 13-19 February 2023'!$H:$H,"&lt;&gt;"&amp;"0")/7</f>
        <v>0.42857142857142855</v>
      </c>
      <c r="C430" s="11">
        <f>SUMIFS('Yellow taxi 13-19 February 2023'!$H:$H,'Yellow taxi 13-19 February 2023'!$F:$F,Kampaniya!$A430)/7</f>
        <v>3.3571428571428568</v>
      </c>
      <c r="D430" s="9" t="str">
        <f t="shared" si="6"/>
        <v>gündəlik bir gedişə 30% endirim</v>
      </c>
    </row>
    <row r="431" spans="1:4" ht="15.6" x14ac:dyDescent="0.3">
      <c r="A431" s="4" t="s">
        <v>649</v>
      </c>
      <c r="B431" s="11">
        <f>COUNTIFS('Yellow taxi 13-19 February 2023'!$F:$F,Kampaniya!$A431,'Yellow taxi 13-19 February 2023'!$H:$H,"&lt;&gt;"&amp;"0")/7</f>
        <v>0.8571428571428571</v>
      </c>
      <c r="C431" s="11">
        <f>SUMIFS('Yellow taxi 13-19 February 2023'!$H:$H,'Yellow taxi 13-19 February 2023'!$F:$F,Kampaniya!$A431)/7</f>
        <v>3.6142857142857143</v>
      </c>
      <c r="D431" s="9" t="str">
        <f t="shared" si="6"/>
        <v>gündəlik bir gedişə 30% endirim</v>
      </c>
    </row>
    <row r="432" spans="1:4" ht="15.6" x14ac:dyDescent="0.3">
      <c r="A432" s="4" t="s">
        <v>737</v>
      </c>
      <c r="B432" s="11">
        <f>COUNTIFS('Yellow taxi 13-19 February 2023'!$F:$F,Kampaniya!$A432,'Yellow taxi 13-19 February 2023'!$H:$H,"&lt;&gt;"&amp;"0")/7</f>
        <v>0.8571428571428571</v>
      </c>
      <c r="C432" s="11">
        <f>SUMIFS('Yellow taxi 13-19 February 2023'!$H:$H,'Yellow taxi 13-19 February 2023'!$F:$F,Kampaniya!$A432)/7</f>
        <v>1.2285714285714284</v>
      </c>
      <c r="D432" s="9" t="str">
        <f t="shared" si="6"/>
        <v>gündəlik bir gedişə 30% endirim</v>
      </c>
    </row>
    <row r="433" spans="1:4" ht="15.6" x14ac:dyDescent="0.3">
      <c r="A433" s="4" t="s">
        <v>91</v>
      </c>
      <c r="B433" s="11">
        <f>COUNTIFS('Yellow taxi 13-19 February 2023'!$F:$F,Kampaniya!$A433,'Yellow taxi 13-19 February 2023'!$H:$H,"&lt;&gt;"&amp;"0")/7</f>
        <v>0.5714285714285714</v>
      </c>
      <c r="C433" s="11">
        <f>SUMIFS('Yellow taxi 13-19 February 2023'!$H:$H,'Yellow taxi 13-19 February 2023'!$F:$F,Kampaniya!$A433)/7</f>
        <v>0.9571428571428573</v>
      </c>
      <c r="D433" s="9" t="str">
        <f t="shared" si="6"/>
        <v>gündəlik bir gedişə 30% endirim</v>
      </c>
    </row>
    <row r="434" spans="1:4" ht="15.6" x14ac:dyDescent="0.3">
      <c r="A434" s="4" t="s">
        <v>645</v>
      </c>
      <c r="B434" s="11">
        <f>COUNTIFS('Yellow taxi 13-19 February 2023'!$F:$F,Kampaniya!$A434,'Yellow taxi 13-19 February 2023'!$H:$H,"&lt;&gt;"&amp;"0")/7</f>
        <v>1.1428571428571428</v>
      </c>
      <c r="C434" s="11">
        <f>SUMIFS('Yellow taxi 13-19 February 2023'!$H:$H,'Yellow taxi 13-19 February 2023'!$F:$F,Kampaniya!$A434)/7</f>
        <v>6.0857142857142872</v>
      </c>
      <c r="D434" s="9" t="str">
        <f t="shared" si="6"/>
        <v>10 mildən çox sifarişə 30 faiz endirim</v>
      </c>
    </row>
    <row r="435" spans="1:4" ht="15.6" x14ac:dyDescent="0.3">
      <c r="A435" s="4" t="s">
        <v>730</v>
      </c>
      <c r="B435" s="11">
        <f>COUNTIFS('Yellow taxi 13-19 February 2023'!$F:$F,Kampaniya!$A435,'Yellow taxi 13-19 February 2023'!$H:$H,"&lt;&gt;"&amp;"0")/7</f>
        <v>1.4285714285714286</v>
      </c>
      <c r="C435" s="11">
        <f>SUMIFS('Yellow taxi 13-19 February 2023'!$H:$H,'Yellow taxi 13-19 February 2023'!$F:$F,Kampaniya!$A435)/7</f>
        <v>5.3285714285714283</v>
      </c>
      <c r="D435" s="9" t="str">
        <f t="shared" si="6"/>
        <v>10 mildən çox sifarişə 30 faiz endirim</v>
      </c>
    </row>
    <row r="436" spans="1:4" ht="15.6" x14ac:dyDescent="0.3">
      <c r="A436" s="4" t="s">
        <v>399</v>
      </c>
      <c r="B436" s="11">
        <f>COUNTIFS('Yellow taxi 13-19 February 2023'!$F:$F,Kampaniya!$A436,'Yellow taxi 13-19 February 2023'!$H:$H,"&lt;&gt;"&amp;"0")/7</f>
        <v>0.8571428571428571</v>
      </c>
      <c r="C436" s="11">
        <f>SUMIFS('Yellow taxi 13-19 February 2023'!$H:$H,'Yellow taxi 13-19 February 2023'!$F:$F,Kampaniya!$A436)/7</f>
        <v>4.2714285714285714</v>
      </c>
      <c r="D436" s="9" t="str">
        <f t="shared" si="6"/>
        <v>gündəlik bir gedişə 30% endirim</v>
      </c>
    </row>
    <row r="437" spans="1:4" ht="15.6" x14ac:dyDescent="0.3">
      <c r="A437" s="4" t="s">
        <v>892</v>
      </c>
      <c r="B437" s="11">
        <f>COUNTIFS('Yellow taxi 13-19 February 2023'!$F:$F,Kampaniya!$A437,'Yellow taxi 13-19 February 2023'!$H:$H,"&lt;&gt;"&amp;"0")/7</f>
        <v>1.1428571428571428</v>
      </c>
      <c r="C437" s="11">
        <f>SUMIFS('Yellow taxi 13-19 February 2023'!$H:$H,'Yellow taxi 13-19 February 2023'!$F:$F,Kampaniya!$A437)/7</f>
        <v>4.6714285714285717</v>
      </c>
      <c r="D437" s="9" t="str">
        <f t="shared" si="6"/>
        <v>10 mildən çox sifarişə 30 faiz endirim</v>
      </c>
    </row>
    <row r="438" spans="1:4" ht="15.6" x14ac:dyDescent="0.3">
      <c r="A438" s="4" t="s">
        <v>799</v>
      </c>
      <c r="B438" s="11">
        <f>COUNTIFS('Yellow taxi 13-19 February 2023'!$F:$F,Kampaniya!$A438,'Yellow taxi 13-19 February 2023'!$H:$H,"&lt;&gt;"&amp;"0")/7</f>
        <v>0.7142857142857143</v>
      </c>
      <c r="C438" s="11">
        <f>SUMIFS('Yellow taxi 13-19 February 2023'!$H:$H,'Yellow taxi 13-19 February 2023'!$F:$F,Kampaniya!$A438)/7</f>
        <v>2.1142857142857143</v>
      </c>
      <c r="D438" s="9" t="str">
        <f t="shared" si="6"/>
        <v>gündəlik bir gedişə 30% endirim</v>
      </c>
    </row>
    <row r="439" spans="1:4" ht="15.6" x14ac:dyDescent="0.3">
      <c r="A439" s="4" t="s">
        <v>415</v>
      </c>
      <c r="B439" s="11">
        <f>COUNTIFS('Yellow taxi 13-19 February 2023'!$F:$F,Kampaniya!$A439,'Yellow taxi 13-19 February 2023'!$H:$H,"&lt;&gt;"&amp;"0")/7</f>
        <v>0.7142857142857143</v>
      </c>
      <c r="C439" s="11">
        <f>SUMIFS('Yellow taxi 13-19 February 2023'!$H:$H,'Yellow taxi 13-19 February 2023'!$F:$F,Kampaniya!$A439)/7</f>
        <v>4.1714285714285708</v>
      </c>
      <c r="D439" s="9" t="str">
        <f t="shared" si="6"/>
        <v>gündəlik bir gedişə 30% endirim</v>
      </c>
    </row>
    <row r="440" spans="1:4" ht="15.6" x14ac:dyDescent="0.3">
      <c r="A440" s="4" t="s">
        <v>242</v>
      </c>
      <c r="B440" s="11">
        <f>COUNTIFS('Yellow taxi 13-19 February 2023'!$F:$F,Kampaniya!$A440,'Yellow taxi 13-19 February 2023'!$H:$H,"&lt;&gt;"&amp;"0")/7</f>
        <v>0.42857142857142855</v>
      </c>
      <c r="C440" s="11">
        <f>SUMIFS('Yellow taxi 13-19 February 2023'!$H:$H,'Yellow taxi 13-19 February 2023'!$F:$F,Kampaniya!$A440)/7</f>
        <v>1.0000000000000002</v>
      </c>
      <c r="D440" s="9" t="str">
        <f t="shared" si="6"/>
        <v>gündəlik bir gedişə 30% endirim</v>
      </c>
    </row>
    <row r="441" spans="1:4" ht="15.6" x14ac:dyDescent="0.3">
      <c r="A441" s="4" t="s">
        <v>759</v>
      </c>
      <c r="B441" s="11">
        <f>COUNTIFS('Yellow taxi 13-19 February 2023'!$F:$F,Kampaniya!$A441,'Yellow taxi 13-19 February 2023'!$H:$H,"&lt;&gt;"&amp;"0")/7</f>
        <v>1</v>
      </c>
      <c r="C441" s="11">
        <f>SUMIFS('Yellow taxi 13-19 February 2023'!$H:$H,'Yellow taxi 13-19 February 2023'!$F:$F,Kampaniya!$A441)/7</f>
        <v>4.2428571428571429</v>
      </c>
      <c r="D441" s="9" t="str">
        <f t="shared" si="6"/>
        <v>10 mildən çox sifarişə 30 faiz endirim</v>
      </c>
    </row>
    <row r="442" spans="1:4" ht="15.6" x14ac:dyDescent="0.3">
      <c r="A442" s="4" t="s">
        <v>329</v>
      </c>
      <c r="B442" s="11">
        <f>COUNTIFS('Yellow taxi 13-19 February 2023'!$F:$F,Kampaniya!$A442,'Yellow taxi 13-19 February 2023'!$H:$H,"&lt;&gt;"&amp;"0")/7</f>
        <v>1</v>
      </c>
      <c r="C442" s="11">
        <f>SUMIFS('Yellow taxi 13-19 February 2023'!$H:$H,'Yellow taxi 13-19 February 2023'!$F:$F,Kampaniya!$A442)/7</f>
        <v>2.1428571428571428</v>
      </c>
      <c r="D442" s="9" t="str">
        <f t="shared" si="6"/>
        <v>10 mildən çox sifarişə 30 faiz endirim</v>
      </c>
    </row>
    <row r="443" spans="1:4" ht="15.6" x14ac:dyDescent="0.3">
      <c r="A443" s="4" t="s">
        <v>379</v>
      </c>
      <c r="B443" s="11">
        <f>COUNTIFS('Yellow taxi 13-19 February 2023'!$F:$F,Kampaniya!$A443,'Yellow taxi 13-19 February 2023'!$H:$H,"&lt;&gt;"&amp;"0")/7</f>
        <v>1</v>
      </c>
      <c r="C443" s="11">
        <f>SUMIFS('Yellow taxi 13-19 February 2023'!$H:$H,'Yellow taxi 13-19 February 2023'!$F:$F,Kampaniya!$A443)/7</f>
        <v>3.4285714285714284</v>
      </c>
      <c r="D443" s="9" t="str">
        <f t="shared" si="6"/>
        <v>10 mildən çox sifarişə 30 faiz endirim</v>
      </c>
    </row>
    <row r="444" spans="1:4" ht="15.6" x14ac:dyDescent="0.3">
      <c r="A444" s="4" t="s">
        <v>264</v>
      </c>
      <c r="B444" s="11">
        <f>COUNTIFS('Yellow taxi 13-19 February 2023'!$F:$F,Kampaniya!$A444,'Yellow taxi 13-19 February 2023'!$H:$H,"&lt;&gt;"&amp;"0")/7</f>
        <v>0.8571428571428571</v>
      </c>
      <c r="C444" s="11">
        <f>SUMIFS('Yellow taxi 13-19 February 2023'!$H:$H,'Yellow taxi 13-19 February 2023'!$F:$F,Kampaniya!$A444)/7</f>
        <v>4.8428571428571425</v>
      </c>
      <c r="D444" s="9" t="str">
        <f t="shared" si="6"/>
        <v>gündəlik bir gedişə 30% endirim</v>
      </c>
    </row>
    <row r="445" spans="1:4" ht="15.6" x14ac:dyDescent="0.3">
      <c r="A445" s="4" t="s">
        <v>151</v>
      </c>
      <c r="B445" s="11">
        <f>COUNTIFS('Yellow taxi 13-19 February 2023'!$F:$F,Kampaniya!$A445,'Yellow taxi 13-19 February 2023'!$H:$H,"&lt;&gt;"&amp;"0")/7</f>
        <v>1</v>
      </c>
      <c r="C445" s="11">
        <f>SUMIFS('Yellow taxi 13-19 February 2023'!$H:$H,'Yellow taxi 13-19 February 2023'!$F:$F,Kampaniya!$A445)/7</f>
        <v>3.657142857142857</v>
      </c>
      <c r="D445" s="9" t="str">
        <f t="shared" si="6"/>
        <v>10 mildən çox sifarişə 30 faiz endirim</v>
      </c>
    </row>
    <row r="446" spans="1:4" ht="15.6" x14ac:dyDescent="0.3">
      <c r="A446" s="4" t="s">
        <v>273</v>
      </c>
      <c r="B446" s="11">
        <f>COUNTIFS('Yellow taxi 13-19 February 2023'!$F:$F,Kampaniya!$A446,'Yellow taxi 13-19 February 2023'!$H:$H,"&lt;&gt;"&amp;"0")/7</f>
        <v>0.42857142857142855</v>
      </c>
      <c r="C446" s="11">
        <f>SUMIFS('Yellow taxi 13-19 February 2023'!$H:$H,'Yellow taxi 13-19 February 2023'!$F:$F,Kampaniya!$A446)/7</f>
        <v>0.62857142857142867</v>
      </c>
      <c r="D446" s="9" t="str">
        <f t="shared" si="6"/>
        <v>gündəlik bir gedişə 30% endirim</v>
      </c>
    </row>
    <row r="447" spans="1:4" ht="15.6" x14ac:dyDescent="0.3">
      <c r="A447" s="4" t="s">
        <v>84</v>
      </c>
      <c r="B447" s="11">
        <f>COUNTIFS('Yellow taxi 13-19 February 2023'!$F:$F,Kampaniya!$A447,'Yellow taxi 13-19 February 2023'!$H:$H,"&lt;&gt;"&amp;"0")/7</f>
        <v>0.7142857142857143</v>
      </c>
      <c r="C447" s="11">
        <f>SUMIFS('Yellow taxi 13-19 February 2023'!$H:$H,'Yellow taxi 13-19 February 2023'!$F:$F,Kampaniya!$A447)/7</f>
        <v>2.5</v>
      </c>
      <c r="D447" s="9" t="str">
        <f t="shared" si="6"/>
        <v>gündəlik bir gedişə 30% endirim</v>
      </c>
    </row>
    <row r="448" spans="1:4" ht="15.6" x14ac:dyDescent="0.3">
      <c r="A448" s="4" t="s">
        <v>188</v>
      </c>
      <c r="B448" s="11">
        <f>COUNTIFS('Yellow taxi 13-19 February 2023'!$F:$F,Kampaniya!$A448,'Yellow taxi 13-19 February 2023'!$H:$H,"&lt;&gt;"&amp;"0")/7</f>
        <v>1.1428571428571428</v>
      </c>
      <c r="C448" s="11">
        <f>SUMIFS('Yellow taxi 13-19 February 2023'!$H:$H,'Yellow taxi 13-19 February 2023'!$F:$F,Kampaniya!$A448)/7</f>
        <v>2.6999999999999997</v>
      </c>
      <c r="D448" s="9" t="str">
        <f t="shared" si="6"/>
        <v>10 mildən çox sifarişə 30 faiz endirim</v>
      </c>
    </row>
    <row r="449" spans="1:4" ht="15.6" x14ac:dyDescent="0.3">
      <c r="A449" s="4" t="s">
        <v>812</v>
      </c>
      <c r="B449" s="11">
        <f>COUNTIFS('Yellow taxi 13-19 February 2023'!$F:$F,Kampaniya!$A449,'Yellow taxi 13-19 February 2023'!$H:$H,"&lt;&gt;"&amp;"0")/7</f>
        <v>0.42857142857142855</v>
      </c>
      <c r="C449" s="11">
        <f>SUMIFS('Yellow taxi 13-19 February 2023'!$H:$H,'Yellow taxi 13-19 February 2023'!$F:$F,Kampaniya!$A449)/7</f>
        <v>2.342857142857143</v>
      </c>
      <c r="D449" s="9" t="str">
        <f t="shared" si="6"/>
        <v>gündəlik bir gedişə 30% endirim</v>
      </c>
    </row>
    <row r="450" spans="1:4" ht="15.6" x14ac:dyDescent="0.3">
      <c r="A450" s="4" t="s">
        <v>272</v>
      </c>
      <c r="B450" s="11">
        <f>COUNTIFS('Yellow taxi 13-19 February 2023'!$F:$F,Kampaniya!$A450,'Yellow taxi 13-19 February 2023'!$H:$H,"&lt;&gt;"&amp;"0")/7</f>
        <v>0.8571428571428571</v>
      </c>
      <c r="C450" s="11">
        <f>SUMIFS('Yellow taxi 13-19 February 2023'!$H:$H,'Yellow taxi 13-19 February 2023'!$F:$F,Kampaniya!$A450)/7</f>
        <v>3.2571428571428567</v>
      </c>
      <c r="D450" s="9" t="str">
        <f t="shared" ref="D450:D513" si="7">IF(B450&lt;1,"gündəlik bir gedişə 30% endirim",IF(B450&gt;1.5,"10 mildən çox sifarişə 20 faiz endirim",IF(C450&lt;7,"10 mildən çox sifarişə 30 faiz endirim","-")))</f>
        <v>gündəlik bir gedişə 30% endirim</v>
      </c>
    </row>
    <row r="451" spans="1:4" ht="15.6" x14ac:dyDescent="0.3">
      <c r="A451" s="4" t="s">
        <v>174</v>
      </c>
      <c r="B451" s="11">
        <f>COUNTIFS('Yellow taxi 13-19 February 2023'!$F:$F,Kampaniya!$A451,'Yellow taxi 13-19 February 2023'!$H:$H,"&lt;&gt;"&amp;"0")/7</f>
        <v>0.14285714285714285</v>
      </c>
      <c r="C451" s="11">
        <f>SUMIFS('Yellow taxi 13-19 February 2023'!$H:$H,'Yellow taxi 13-19 February 2023'!$F:$F,Kampaniya!$A451)/7</f>
        <v>2.4428571428571431</v>
      </c>
      <c r="D451" s="9" t="str">
        <f t="shared" si="7"/>
        <v>gündəlik bir gedişə 30% endirim</v>
      </c>
    </row>
    <row r="452" spans="1:4" ht="15.6" x14ac:dyDescent="0.3">
      <c r="A452" s="4" t="s">
        <v>776</v>
      </c>
      <c r="B452" s="11">
        <f>COUNTIFS('Yellow taxi 13-19 February 2023'!$F:$F,Kampaniya!$A452,'Yellow taxi 13-19 February 2023'!$H:$H,"&lt;&gt;"&amp;"0")/7</f>
        <v>0.8571428571428571</v>
      </c>
      <c r="C452" s="11">
        <f>SUMIFS('Yellow taxi 13-19 February 2023'!$H:$H,'Yellow taxi 13-19 February 2023'!$F:$F,Kampaniya!$A452)/7</f>
        <v>3.9142857142857141</v>
      </c>
      <c r="D452" s="9" t="str">
        <f t="shared" si="7"/>
        <v>gündəlik bir gedişə 30% endirim</v>
      </c>
    </row>
    <row r="453" spans="1:4" ht="15.6" x14ac:dyDescent="0.3">
      <c r="A453" s="4" t="s">
        <v>617</v>
      </c>
      <c r="B453" s="11">
        <f>COUNTIFS('Yellow taxi 13-19 February 2023'!$F:$F,Kampaniya!$A453,'Yellow taxi 13-19 February 2023'!$H:$H,"&lt;&gt;"&amp;"0")/7</f>
        <v>0.5714285714285714</v>
      </c>
      <c r="C453" s="11">
        <f>SUMIFS('Yellow taxi 13-19 February 2023'!$H:$H,'Yellow taxi 13-19 February 2023'!$F:$F,Kampaniya!$A453)/7</f>
        <v>2.8285714285714283</v>
      </c>
      <c r="D453" s="9" t="str">
        <f t="shared" si="7"/>
        <v>gündəlik bir gedişə 30% endirim</v>
      </c>
    </row>
    <row r="454" spans="1:4" ht="15.6" x14ac:dyDescent="0.3">
      <c r="A454" s="4" t="s">
        <v>97</v>
      </c>
      <c r="B454" s="11">
        <f>COUNTIFS('Yellow taxi 13-19 February 2023'!$F:$F,Kampaniya!$A454,'Yellow taxi 13-19 February 2023'!$H:$H,"&lt;&gt;"&amp;"0")/7</f>
        <v>0.5714285714285714</v>
      </c>
      <c r="C454" s="11">
        <f>SUMIFS('Yellow taxi 13-19 February 2023'!$H:$H,'Yellow taxi 13-19 February 2023'!$F:$F,Kampaniya!$A454)/7</f>
        <v>2.8142857142857141</v>
      </c>
      <c r="D454" s="9" t="str">
        <f t="shared" si="7"/>
        <v>gündəlik bir gedişə 30% endirim</v>
      </c>
    </row>
    <row r="455" spans="1:4" ht="15.6" x14ac:dyDescent="0.3">
      <c r="A455" s="4" t="s">
        <v>864</v>
      </c>
      <c r="B455" s="11">
        <f>COUNTIFS('Yellow taxi 13-19 February 2023'!$F:$F,Kampaniya!$A455,'Yellow taxi 13-19 February 2023'!$H:$H,"&lt;&gt;"&amp;"0")/7</f>
        <v>0.5714285714285714</v>
      </c>
      <c r="C455" s="11">
        <f>SUMIFS('Yellow taxi 13-19 February 2023'!$H:$H,'Yellow taxi 13-19 February 2023'!$F:$F,Kampaniya!$A455)/7</f>
        <v>3.5142857142857147</v>
      </c>
      <c r="D455" s="9" t="str">
        <f t="shared" si="7"/>
        <v>gündəlik bir gedişə 30% endirim</v>
      </c>
    </row>
    <row r="456" spans="1:4" ht="15.6" x14ac:dyDescent="0.3">
      <c r="A456" s="4" t="s">
        <v>420</v>
      </c>
      <c r="B456" s="11">
        <f>COUNTIFS('Yellow taxi 13-19 February 2023'!$F:$F,Kampaniya!$A456,'Yellow taxi 13-19 February 2023'!$H:$H,"&lt;&gt;"&amp;"0")/7</f>
        <v>1.4285714285714286</v>
      </c>
      <c r="C456" s="11">
        <f>SUMIFS('Yellow taxi 13-19 February 2023'!$H:$H,'Yellow taxi 13-19 February 2023'!$F:$F,Kampaniya!$A456)/7</f>
        <v>6.7142857142857144</v>
      </c>
      <c r="D456" s="9" t="str">
        <f t="shared" si="7"/>
        <v>10 mildən çox sifarişə 30 faiz endirim</v>
      </c>
    </row>
    <row r="457" spans="1:4" ht="15.6" x14ac:dyDescent="0.3">
      <c r="A457" s="4" t="s">
        <v>126</v>
      </c>
      <c r="B457" s="11">
        <f>COUNTIFS('Yellow taxi 13-19 February 2023'!$F:$F,Kampaniya!$A457,'Yellow taxi 13-19 February 2023'!$H:$H,"&lt;&gt;"&amp;"0")/7</f>
        <v>0.5714285714285714</v>
      </c>
      <c r="C457" s="11">
        <f>SUMIFS('Yellow taxi 13-19 February 2023'!$H:$H,'Yellow taxi 13-19 February 2023'!$F:$F,Kampaniya!$A457)/7</f>
        <v>3.7714285714285714</v>
      </c>
      <c r="D457" s="9" t="str">
        <f t="shared" si="7"/>
        <v>gündəlik bir gedişə 30% endirim</v>
      </c>
    </row>
    <row r="458" spans="1:4" ht="15.6" x14ac:dyDescent="0.3">
      <c r="A458" s="4" t="s">
        <v>713</v>
      </c>
      <c r="B458" s="11">
        <f>COUNTIFS('Yellow taxi 13-19 February 2023'!$F:$F,Kampaniya!$A458,'Yellow taxi 13-19 February 2023'!$H:$H,"&lt;&gt;"&amp;"0")/7</f>
        <v>0.8571428571428571</v>
      </c>
      <c r="C458" s="11">
        <f>SUMIFS('Yellow taxi 13-19 February 2023'!$H:$H,'Yellow taxi 13-19 February 2023'!$F:$F,Kampaniya!$A458)/7</f>
        <v>4.3142857142857149</v>
      </c>
      <c r="D458" s="9" t="str">
        <f t="shared" si="7"/>
        <v>gündəlik bir gedişə 30% endirim</v>
      </c>
    </row>
    <row r="459" spans="1:4" ht="15.6" x14ac:dyDescent="0.3">
      <c r="A459" s="4" t="s">
        <v>369</v>
      </c>
      <c r="B459" s="11">
        <f>COUNTIFS('Yellow taxi 13-19 February 2023'!$F:$F,Kampaniya!$A459,'Yellow taxi 13-19 February 2023'!$H:$H,"&lt;&gt;"&amp;"0")/7</f>
        <v>0.5714285714285714</v>
      </c>
      <c r="C459" s="11">
        <f>SUMIFS('Yellow taxi 13-19 February 2023'!$H:$H,'Yellow taxi 13-19 February 2023'!$F:$F,Kampaniya!$A459)/7</f>
        <v>3.4428571428571431</v>
      </c>
      <c r="D459" s="9" t="str">
        <f t="shared" si="7"/>
        <v>gündəlik bir gedişə 30% endirim</v>
      </c>
    </row>
    <row r="460" spans="1:4" ht="15.6" x14ac:dyDescent="0.3">
      <c r="A460" s="4" t="s">
        <v>218</v>
      </c>
      <c r="B460" s="11">
        <f>COUNTIFS('Yellow taxi 13-19 February 2023'!$F:$F,Kampaniya!$A460,'Yellow taxi 13-19 February 2023'!$H:$H,"&lt;&gt;"&amp;"0")/7</f>
        <v>0.7142857142857143</v>
      </c>
      <c r="C460" s="11">
        <f>SUMIFS('Yellow taxi 13-19 February 2023'!$H:$H,'Yellow taxi 13-19 February 2023'!$F:$F,Kampaniya!$A460)/7</f>
        <v>1.9857142857142855</v>
      </c>
      <c r="D460" s="9" t="str">
        <f t="shared" si="7"/>
        <v>gündəlik bir gedişə 30% endirim</v>
      </c>
    </row>
    <row r="461" spans="1:4" ht="15.6" x14ac:dyDescent="0.3">
      <c r="A461" s="4" t="s">
        <v>187</v>
      </c>
      <c r="B461" s="11">
        <f>COUNTIFS('Yellow taxi 13-19 February 2023'!$F:$F,Kampaniya!$A461,'Yellow taxi 13-19 February 2023'!$H:$H,"&lt;&gt;"&amp;"0")/7</f>
        <v>0.14285714285714285</v>
      </c>
      <c r="C461" s="11">
        <f>SUMIFS('Yellow taxi 13-19 February 2023'!$H:$H,'Yellow taxi 13-19 February 2023'!$F:$F,Kampaniya!$A461)/7</f>
        <v>0.25714285714285717</v>
      </c>
      <c r="D461" s="9" t="str">
        <f t="shared" si="7"/>
        <v>gündəlik bir gedişə 30% endirim</v>
      </c>
    </row>
    <row r="462" spans="1:4" ht="15.6" x14ac:dyDescent="0.3">
      <c r="A462" s="4" t="s">
        <v>874</v>
      </c>
      <c r="B462" s="11">
        <f>COUNTIFS('Yellow taxi 13-19 February 2023'!$F:$F,Kampaniya!$A462,'Yellow taxi 13-19 February 2023'!$H:$H,"&lt;&gt;"&amp;"0")/7</f>
        <v>0.42857142857142855</v>
      </c>
      <c r="C462" s="11">
        <f>SUMIFS('Yellow taxi 13-19 February 2023'!$H:$H,'Yellow taxi 13-19 February 2023'!$F:$F,Kampaniya!$A462)/7</f>
        <v>0.27142857142857141</v>
      </c>
      <c r="D462" s="9" t="str">
        <f t="shared" si="7"/>
        <v>gündəlik bir gedişə 30% endirim</v>
      </c>
    </row>
    <row r="463" spans="1:4" ht="15.6" x14ac:dyDescent="0.3">
      <c r="A463" s="4" t="s">
        <v>183</v>
      </c>
      <c r="B463" s="11">
        <f>COUNTIFS('Yellow taxi 13-19 February 2023'!$F:$F,Kampaniya!$A463,'Yellow taxi 13-19 February 2023'!$H:$H,"&lt;&gt;"&amp;"0")/7</f>
        <v>0.7142857142857143</v>
      </c>
      <c r="C463" s="11">
        <f>SUMIFS('Yellow taxi 13-19 February 2023'!$H:$H,'Yellow taxi 13-19 February 2023'!$F:$F,Kampaniya!$A463)/7</f>
        <v>5.6000000000000005</v>
      </c>
      <c r="D463" s="9" t="str">
        <f t="shared" si="7"/>
        <v>gündəlik bir gedişə 30% endirim</v>
      </c>
    </row>
    <row r="464" spans="1:4" ht="15.6" x14ac:dyDescent="0.3">
      <c r="A464" s="4" t="s">
        <v>686</v>
      </c>
      <c r="B464" s="11">
        <f>COUNTIFS('Yellow taxi 13-19 February 2023'!$F:$F,Kampaniya!$A464,'Yellow taxi 13-19 February 2023'!$H:$H,"&lt;&gt;"&amp;"0")/7</f>
        <v>1.1428571428571428</v>
      </c>
      <c r="C464" s="11">
        <f>SUMIFS('Yellow taxi 13-19 February 2023'!$H:$H,'Yellow taxi 13-19 February 2023'!$F:$F,Kampaniya!$A464)/7</f>
        <v>5.4142857142857137</v>
      </c>
      <c r="D464" s="9" t="str">
        <f t="shared" si="7"/>
        <v>10 mildən çox sifarişə 30 faiz endirim</v>
      </c>
    </row>
    <row r="465" spans="1:4" ht="15.6" x14ac:dyDescent="0.3">
      <c r="A465" s="4" t="s">
        <v>835</v>
      </c>
      <c r="B465" s="11">
        <f>COUNTIFS('Yellow taxi 13-19 February 2023'!$F:$F,Kampaniya!$A465,'Yellow taxi 13-19 February 2023'!$H:$H,"&lt;&gt;"&amp;"0")/7</f>
        <v>1.2857142857142858</v>
      </c>
      <c r="C465" s="11">
        <f>SUMIFS('Yellow taxi 13-19 February 2023'!$H:$H,'Yellow taxi 13-19 February 2023'!$F:$F,Kampaniya!$A465)/7</f>
        <v>5.2571428571428571</v>
      </c>
      <c r="D465" s="9" t="str">
        <f t="shared" si="7"/>
        <v>10 mildən çox sifarişə 30 faiz endirim</v>
      </c>
    </row>
    <row r="466" spans="1:4" ht="15.6" x14ac:dyDescent="0.3">
      <c r="A466" s="4" t="s">
        <v>493</v>
      </c>
      <c r="B466" s="11">
        <f>COUNTIFS('Yellow taxi 13-19 February 2023'!$F:$F,Kampaniya!$A466,'Yellow taxi 13-19 February 2023'!$H:$H,"&lt;&gt;"&amp;"0")/7</f>
        <v>0.8571428571428571</v>
      </c>
      <c r="C466" s="11">
        <f>SUMIFS('Yellow taxi 13-19 February 2023'!$H:$H,'Yellow taxi 13-19 February 2023'!$F:$F,Kampaniya!$A466)/7</f>
        <v>2.1571428571428575</v>
      </c>
      <c r="D466" s="9" t="str">
        <f t="shared" si="7"/>
        <v>gündəlik bir gedişə 30% endirim</v>
      </c>
    </row>
    <row r="467" spans="1:4" ht="15.6" x14ac:dyDescent="0.3">
      <c r="A467" s="4" t="s">
        <v>234</v>
      </c>
      <c r="B467" s="11">
        <f>COUNTIFS('Yellow taxi 13-19 February 2023'!$F:$F,Kampaniya!$A467,'Yellow taxi 13-19 February 2023'!$H:$H,"&lt;&gt;"&amp;"0")/7</f>
        <v>0.7142857142857143</v>
      </c>
      <c r="C467" s="11">
        <f>SUMIFS('Yellow taxi 13-19 February 2023'!$H:$H,'Yellow taxi 13-19 February 2023'!$F:$F,Kampaniya!$A467)/7</f>
        <v>4.6142857142857139</v>
      </c>
      <c r="D467" s="9" t="str">
        <f t="shared" si="7"/>
        <v>gündəlik bir gedişə 30% endirim</v>
      </c>
    </row>
    <row r="468" spans="1:4" ht="15.6" x14ac:dyDescent="0.3">
      <c r="A468" s="4" t="s">
        <v>787</v>
      </c>
      <c r="B468" s="11">
        <f>COUNTIFS('Yellow taxi 13-19 February 2023'!$F:$F,Kampaniya!$A468,'Yellow taxi 13-19 February 2023'!$H:$H,"&lt;&gt;"&amp;"0")/7</f>
        <v>0.42857142857142855</v>
      </c>
      <c r="C468" s="11">
        <f>SUMIFS('Yellow taxi 13-19 February 2023'!$H:$H,'Yellow taxi 13-19 February 2023'!$F:$F,Kampaniya!$A468)/7</f>
        <v>0.90000000000000013</v>
      </c>
      <c r="D468" s="9" t="str">
        <f t="shared" si="7"/>
        <v>gündəlik bir gedişə 30% endirim</v>
      </c>
    </row>
    <row r="469" spans="1:4" ht="15.6" x14ac:dyDescent="0.3">
      <c r="A469" s="4" t="s">
        <v>222</v>
      </c>
      <c r="B469" s="11">
        <f>COUNTIFS('Yellow taxi 13-19 February 2023'!$F:$F,Kampaniya!$A469,'Yellow taxi 13-19 February 2023'!$H:$H,"&lt;&gt;"&amp;"0")/7</f>
        <v>0.8571428571428571</v>
      </c>
      <c r="C469" s="11">
        <f>SUMIFS('Yellow taxi 13-19 February 2023'!$H:$H,'Yellow taxi 13-19 February 2023'!$F:$F,Kampaniya!$A469)/7</f>
        <v>2.5142857142857147</v>
      </c>
      <c r="D469" s="9" t="str">
        <f t="shared" si="7"/>
        <v>gündəlik bir gedişə 30% endirim</v>
      </c>
    </row>
    <row r="470" spans="1:4" ht="15.6" x14ac:dyDescent="0.3">
      <c r="A470" s="4" t="s">
        <v>507</v>
      </c>
      <c r="B470" s="11">
        <f>COUNTIFS('Yellow taxi 13-19 February 2023'!$F:$F,Kampaniya!$A470,'Yellow taxi 13-19 February 2023'!$H:$H,"&lt;&gt;"&amp;"0")/7</f>
        <v>1</v>
      </c>
      <c r="C470" s="11">
        <f>SUMIFS('Yellow taxi 13-19 February 2023'!$H:$H,'Yellow taxi 13-19 February 2023'!$F:$F,Kampaniya!$A470)/7</f>
        <v>4.4571428571428573</v>
      </c>
      <c r="D470" s="9" t="str">
        <f t="shared" si="7"/>
        <v>10 mildən çox sifarişə 30 faiz endirim</v>
      </c>
    </row>
    <row r="471" spans="1:4" ht="15.6" x14ac:dyDescent="0.3">
      <c r="A471" s="4" t="s">
        <v>510</v>
      </c>
      <c r="B471" s="11">
        <f>COUNTIFS('Yellow taxi 13-19 February 2023'!$F:$F,Kampaniya!$A471,'Yellow taxi 13-19 February 2023'!$H:$H,"&lt;&gt;"&amp;"0")/7</f>
        <v>1.2857142857142858</v>
      </c>
      <c r="C471" s="11">
        <f>SUMIFS('Yellow taxi 13-19 February 2023'!$H:$H,'Yellow taxi 13-19 February 2023'!$F:$F,Kampaniya!$A471)/7</f>
        <v>5.6428571428571415</v>
      </c>
      <c r="D471" s="9" t="str">
        <f t="shared" si="7"/>
        <v>10 mildən çox sifarişə 30 faiz endirim</v>
      </c>
    </row>
    <row r="472" spans="1:4" ht="15.6" x14ac:dyDescent="0.3">
      <c r="A472" s="4" t="s">
        <v>372</v>
      </c>
      <c r="B472" s="11">
        <f>COUNTIFS('Yellow taxi 13-19 February 2023'!$F:$F,Kampaniya!$A472,'Yellow taxi 13-19 February 2023'!$H:$H,"&lt;&gt;"&amp;"0")/7</f>
        <v>0.7142857142857143</v>
      </c>
      <c r="C472" s="11">
        <f>SUMIFS('Yellow taxi 13-19 February 2023'!$H:$H,'Yellow taxi 13-19 February 2023'!$F:$F,Kampaniya!$A472)/7</f>
        <v>4.8714285714285719</v>
      </c>
      <c r="D472" s="9" t="str">
        <f t="shared" si="7"/>
        <v>gündəlik bir gedişə 30% endirim</v>
      </c>
    </row>
    <row r="473" spans="1:4" ht="15.6" x14ac:dyDescent="0.3">
      <c r="A473" s="4" t="s">
        <v>509</v>
      </c>
      <c r="B473" s="11">
        <f>COUNTIFS('Yellow taxi 13-19 February 2023'!$F:$F,Kampaniya!$A473,'Yellow taxi 13-19 February 2023'!$H:$H,"&lt;&gt;"&amp;"0")/7</f>
        <v>0.7142857142857143</v>
      </c>
      <c r="C473" s="11">
        <f>SUMIFS('Yellow taxi 13-19 February 2023'!$H:$H,'Yellow taxi 13-19 February 2023'!$F:$F,Kampaniya!$A473)/7</f>
        <v>3.2714285714285714</v>
      </c>
      <c r="D473" s="9" t="str">
        <f t="shared" si="7"/>
        <v>gündəlik bir gedişə 30% endirim</v>
      </c>
    </row>
    <row r="474" spans="1:4" ht="15.6" x14ac:dyDescent="0.3">
      <c r="A474" s="4" t="s">
        <v>96</v>
      </c>
      <c r="B474" s="11">
        <f>COUNTIFS('Yellow taxi 13-19 February 2023'!$F:$F,Kampaniya!$A474,'Yellow taxi 13-19 February 2023'!$H:$H,"&lt;&gt;"&amp;"0")/7</f>
        <v>0.7142857142857143</v>
      </c>
      <c r="C474" s="11">
        <f>SUMIFS('Yellow taxi 13-19 February 2023'!$H:$H,'Yellow taxi 13-19 February 2023'!$F:$F,Kampaniya!$A474)/7</f>
        <v>2.3714285714285714</v>
      </c>
      <c r="D474" s="9" t="str">
        <f t="shared" si="7"/>
        <v>gündəlik bir gedişə 30% endirim</v>
      </c>
    </row>
    <row r="475" spans="1:4" ht="15.6" x14ac:dyDescent="0.3">
      <c r="A475" s="4" t="s">
        <v>373</v>
      </c>
      <c r="B475" s="11">
        <f>COUNTIFS('Yellow taxi 13-19 February 2023'!$F:$F,Kampaniya!$A475,'Yellow taxi 13-19 February 2023'!$H:$H,"&lt;&gt;"&amp;"0")/7</f>
        <v>1</v>
      </c>
      <c r="C475" s="11">
        <f>SUMIFS('Yellow taxi 13-19 February 2023'!$H:$H,'Yellow taxi 13-19 February 2023'!$F:$F,Kampaniya!$A475)/7</f>
        <v>3.528571428571428</v>
      </c>
      <c r="D475" s="9" t="str">
        <f t="shared" si="7"/>
        <v>10 mildən çox sifarişə 30 faiz endirim</v>
      </c>
    </row>
    <row r="476" spans="1:4" ht="15.6" x14ac:dyDescent="0.3">
      <c r="A476" s="4" t="s">
        <v>605</v>
      </c>
      <c r="B476" s="11">
        <f>COUNTIFS('Yellow taxi 13-19 February 2023'!$F:$F,Kampaniya!$A476,'Yellow taxi 13-19 February 2023'!$H:$H,"&lt;&gt;"&amp;"0")/7</f>
        <v>0.5714285714285714</v>
      </c>
      <c r="C476" s="11">
        <f>SUMIFS('Yellow taxi 13-19 February 2023'!$H:$H,'Yellow taxi 13-19 February 2023'!$F:$F,Kampaniya!$A476)/7</f>
        <v>2.4428571428571431</v>
      </c>
      <c r="D476" s="9" t="str">
        <f t="shared" si="7"/>
        <v>gündəlik bir gedişə 30% endirim</v>
      </c>
    </row>
    <row r="477" spans="1:4" ht="15.6" x14ac:dyDescent="0.3">
      <c r="A477" s="4" t="s">
        <v>886</v>
      </c>
      <c r="B477" s="11">
        <f>COUNTIFS('Yellow taxi 13-19 February 2023'!$F:$F,Kampaniya!$A477,'Yellow taxi 13-19 February 2023'!$H:$H,"&lt;&gt;"&amp;"0")/7</f>
        <v>0.42857142857142855</v>
      </c>
      <c r="C477" s="11">
        <f>SUMIFS('Yellow taxi 13-19 February 2023'!$H:$H,'Yellow taxi 13-19 February 2023'!$F:$F,Kampaniya!$A477)/7</f>
        <v>3.2428571428571429</v>
      </c>
      <c r="D477" s="9" t="str">
        <f t="shared" si="7"/>
        <v>gündəlik bir gedişə 30% endirim</v>
      </c>
    </row>
    <row r="478" spans="1:4" ht="15.6" x14ac:dyDescent="0.3">
      <c r="A478" s="4" t="s">
        <v>102</v>
      </c>
      <c r="B478" s="11">
        <f>COUNTIFS('Yellow taxi 13-19 February 2023'!$F:$F,Kampaniya!$A478,'Yellow taxi 13-19 February 2023'!$H:$H,"&lt;&gt;"&amp;"0")/7</f>
        <v>1</v>
      </c>
      <c r="C478" s="11">
        <f>SUMIFS('Yellow taxi 13-19 February 2023'!$H:$H,'Yellow taxi 13-19 February 2023'!$F:$F,Kampaniya!$A478)/7</f>
        <v>4.1142857142857148</v>
      </c>
      <c r="D478" s="9" t="str">
        <f t="shared" si="7"/>
        <v>10 mildən çox sifarişə 30 faiz endirim</v>
      </c>
    </row>
    <row r="479" spans="1:4" ht="15.6" x14ac:dyDescent="0.3">
      <c r="A479" s="4" t="s">
        <v>927</v>
      </c>
      <c r="B479" s="11">
        <f>COUNTIFS('Yellow taxi 13-19 February 2023'!$F:$F,Kampaniya!$A479,'Yellow taxi 13-19 February 2023'!$H:$H,"&lt;&gt;"&amp;"0")/7</f>
        <v>0.7142857142857143</v>
      </c>
      <c r="C479" s="11">
        <f>SUMIFS('Yellow taxi 13-19 February 2023'!$H:$H,'Yellow taxi 13-19 February 2023'!$F:$F,Kampaniya!$A479)/7</f>
        <v>5.7857142857142856</v>
      </c>
      <c r="D479" s="9" t="str">
        <f t="shared" si="7"/>
        <v>gündəlik bir gedişə 30% endirim</v>
      </c>
    </row>
    <row r="480" spans="1:4" ht="15.6" x14ac:dyDescent="0.3">
      <c r="A480" s="4" t="s">
        <v>338</v>
      </c>
      <c r="B480" s="11">
        <f>COUNTIFS('Yellow taxi 13-19 February 2023'!$F:$F,Kampaniya!$A480,'Yellow taxi 13-19 February 2023'!$H:$H,"&lt;&gt;"&amp;"0")/7</f>
        <v>0.7142857142857143</v>
      </c>
      <c r="C480" s="11">
        <f>SUMIFS('Yellow taxi 13-19 February 2023'!$H:$H,'Yellow taxi 13-19 February 2023'!$F:$F,Kampaniya!$A480)/7</f>
        <v>3.2714285714285718</v>
      </c>
      <c r="D480" s="9" t="str">
        <f t="shared" si="7"/>
        <v>gündəlik bir gedişə 30% endirim</v>
      </c>
    </row>
    <row r="481" spans="1:4" ht="15.6" x14ac:dyDescent="0.3">
      <c r="A481" s="4" t="s">
        <v>90</v>
      </c>
      <c r="B481" s="11">
        <f>COUNTIFS('Yellow taxi 13-19 February 2023'!$F:$F,Kampaniya!$A481,'Yellow taxi 13-19 February 2023'!$H:$H,"&lt;&gt;"&amp;"0")/7</f>
        <v>0.8571428571428571</v>
      </c>
      <c r="C481" s="11">
        <f>SUMIFS('Yellow taxi 13-19 February 2023'!$H:$H,'Yellow taxi 13-19 February 2023'!$F:$F,Kampaniya!$A481)/7</f>
        <v>1.9428571428571431</v>
      </c>
      <c r="D481" s="9" t="str">
        <f t="shared" si="7"/>
        <v>gündəlik bir gedişə 30% endirim</v>
      </c>
    </row>
    <row r="482" spans="1:4" ht="15.6" x14ac:dyDescent="0.3">
      <c r="A482" s="4" t="s">
        <v>444</v>
      </c>
      <c r="B482" s="11">
        <f>COUNTIFS('Yellow taxi 13-19 February 2023'!$F:$F,Kampaniya!$A482,'Yellow taxi 13-19 February 2023'!$H:$H,"&lt;&gt;"&amp;"0")/7</f>
        <v>0.8571428571428571</v>
      </c>
      <c r="C482" s="11">
        <f>SUMIFS('Yellow taxi 13-19 February 2023'!$H:$H,'Yellow taxi 13-19 February 2023'!$F:$F,Kampaniya!$A482)/7</f>
        <v>1.9142857142857144</v>
      </c>
      <c r="D482" s="9" t="str">
        <f t="shared" si="7"/>
        <v>gündəlik bir gedişə 30% endirim</v>
      </c>
    </row>
    <row r="483" spans="1:4" ht="15.6" x14ac:dyDescent="0.3">
      <c r="A483" s="4" t="s">
        <v>588</v>
      </c>
      <c r="B483" s="11">
        <f>COUNTIFS('Yellow taxi 13-19 February 2023'!$F:$F,Kampaniya!$A483,'Yellow taxi 13-19 February 2023'!$H:$H,"&lt;&gt;"&amp;"0")/7</f>
        <v>0.5714285714285714</v>
      </c>
      <c r="C483" s="11">
        <f>SUMIFS('Yellow taxi 13-19 February 2023'!$H:$H,'Yellow taxi 13-19 February 2023'!$F:$F,Kampaniya!$A483)/7</f>
        <v>3.5285714285714285</v>
      </c>
      <c r="D483" s="9" t="str">
        <f t="shared" si="7"/>
        <v>gündəlik bir gedişə 30% endirim</v>
      </c>
    </row>
    <row r="484" spans="1:4" ht="15.6" x14ac:dyDescent="0.3">
      <c r="A484" s="4" t="s">
        <v>265</v>
      </c>
      <c r="B484" s="11">
        <f>COUNTIFS('Yellow taxi 13-19 February 2023'!$F:$F,Kampaniya!$A484,'Yellow taxi 13-19 February 2023'!$H:$H,"&lt;&gt;"&amp;"0")/7</f>
        <v>0.8571428571428571</v>
      </c>
      <c r="C484" s="11">
        <f>SUMIFS('Yellow taxi 13-19 February 2023'!$H:$H,'Yellow taxi 13-19 February 2023'!$F:$F,Kampaniya!$A484)/7</f>
        <v>3.2714285714285714</v>
      </c>
      <c r="D484" s="9" t="str">
        <f t="shared" si="7"/>
        <v>gündəlik bir gedişə 30% endirim</v>
      </c>
    </row>
    <row r="485" spans="1:4" ht="15.6" x14ac:dyDescent="0.3">
      <c r="A485" s="4" t="s">
        <v>133</v>
      </c>
      <c r="B485" s="11">
        <f>COUNTIFS('Yellow taxi 13-19 February 2023'!$F:$F,Kampaniya!$A485,'Yellow taxi 13-19 February 2023'!$H:$H,"&lt;&gt;"&amp;"0")/7</f>
        <v>1.2857142857142858</v>
      </c>
      <c r="C485" s="11">
        <f>SUMIFS('Yellow taxi 13-19 February 2023'!$H:$H,'Yellow taxi 13-19 February 2023'!$F:$F,Kampaniya!$A485)/7</f>
        <v>5.5142857142857142</v>
      </c>
      <c r="D485" s="9" t="str">
        <f t="shared" si="7"/>
        <v>10 mildən çox sifarişə 30 faiz endirim</v>
      </c>
    </row>
    <row r="486" spans="1:4" ht="15.6" x14ac:dyDescent="0.3">
      <c r="A486" s="4" t="s">
        <v>870</v>
      </c>
      <c r="B486" s="11">
        <f>COUNTIFS('Yellow taxi 13-19 February 2023'!$F:$F,Kampaniya!$A486,'Yellow taxi 13-19 February 2023'!$H:$H,"&lt;&gt;"&amp;"0")/7</f>
        <v>0.8571428571428571</v>
      </c>
      <c r="C486" s="11">
        <f>SUMIFS('Yellow taxi 13-19 February 2023'!$H:$H,'Yellow taxi 13-19 February 2023'!$F:$F,Kampaniya!$A486)/7</f>
        <v>1.5999999999999999</v>
      </c>
      <c r="D486" s="9" t="str">
        <f t="shared" si="7"/>
        <v>gündəlik bir gedişə 30% endirim</v>
      </c>
    </row>
    <row r="487" spans="1:4" ht="15.6" x14ac:dyDescent="0.3">
      <c r="A487" s="4" t="s">
        <v>363</v>
      </c>
      <c r="B487" s="11">
        <f>COUNTIFS('Yellow taxi 13-19 February 2023'!$F:$F,Kampaniya!$A487,'Yellow taxi 13-19 February 2023'!$H:$H,"&lt;&gt;"&amp;"0")/7</f>
        <v>0.42857142857142855</v>
      </c>
      <c r="C487" s="11">
        <f>SUMIFS('Yellow taxi 13-19 February 2023'!$H:$H,'Yellow taxi 13-19 February 2023'!$F:$F,Kampaniya!$A487)/7</f>
        <v>0.7142857142857143</v>
      </c>
      <c r="D487" s="9" t="str">
        <f t="shared" si="7"/>
        <v>gündəlik bir gedişə 30% endirim</v>
      </c>
    </row>
    <row r="488" spans="1:4" ht="15.6" x14ac:dyDescent="0.3">
      <c r="A488" s="4" t="s">
        <v>477</v>
      </c>
      <c r="B488" s="11">
        <f>COUNTIFS('Yellow taxi 13-19 February 2023'!$F:$F,Kampaniya!$A488,'Yellow taxi 13-19 February 2023'!$H:$H,"&lt;&gt;"&amp;"0")/7</f>
        <v>0.42857142857142855</v>
      </c>
      <c r="C488" s="11">
        <f>SUMIFS('Yellow taxi 13-19 February 2023'!$H:$H,'Yellow taxi 13-19 February 2023'!$F:$F,Kampaniya!$A488)/7</f>
        <v>1.3571428571428572</v>
      </c>
      <c r="D488" s="9" t="str">
        <f t="shared" si="7"/>
        <v>gündəlik bir gedişə 30% endirim</v>
      </c>
    </row>
    <row r="489" spans="1:4" ht="15.6" x14ac:dyDescent="0.3">
      <c r="A489" s="4" t="s">
        <v>693</v>
      </c>
      <c r="B489" s="11">
        <f>COUNTIFS('Yellow taxi 13-19 February 2023'!$F:$F,Kampaniya!$A489,'Yellow taxi 13-19 February 2023'!$H:$H,"&lt;&gt;"&amp;"0")/7</f>
        <v>0.5714285714285714</v>
      </c>
      <c r="C489" s="11">
        <f>SUMIFS('Yellow taxi 13-19 February 2023'!$H:$H,'Yellow taxi 13-19 February 2023'!$F:$F,Kampaniya!$A489)/7</f>
        <v>1.157142857142857</v>
      </c>
      <c r="D489" s="9" t="str">
        <f t="shared" si="7"/>
        <v>gündəlik bir gedişə 30% endirim</v>
      </c>
    </row>
    <row r="490" spans="1:4" ht="15.6" x14ac:dyDescent="0.3">
      <c r="A490" s="4" t="s">
        <v>129</v>
      </c>
      <c r="B490" s="11">
        <f>COUNTIFS('Yellow taxi 13-19 February 2023'!$F:$F,Kampaniya!$A490,'Yellow taxi 13-19 February 2023'!$H:$H,"&lt;&gt;"&amp;"0")/7</f>
        <v>0.42857142857142855</v>
      </c>
      <c r="C490" s="11">
        <f>SUMIFS('Yellow taxi 13-19 February 2023'!$H:$H,'Yellow taxi 13-19 February 2023'!$F:$F,Kampaniya!$A490)/7</f>
        <v>2.1</v>
      </c>
      <c r="D490" s="9" t="str">
        <f t="shared" si="7"/>
        <v>gündəlik bir gedişə 30% endirim</v>
      </c>
    </row>
    <row r="491" spans="1:4" ht="15.6" x14ac:dyDescent="0.3">
      <c r="A491" s="4" t="s">
        <v>898</v>
      </c>
      <c r="B491" s="11">
        <f>COUNTIFS('Yellow taxi 13-19 February 2023'!$F:$F,Kampaniya!$A491,'Yellow taxi 13-19 February 2023'!$H:$H,"&lt;&gt;"&amp;"0")/7</f>
        <v>0.7142857142857143</v>
      </c>
      <c r="C491" s="11">
        <f>SUMIFS('Yellow taxi 13-19 February 2023'!$H:$H,'Yellow taxi 13-19 February 2023'!$F:$F,Kampaniya!$A491)/7</f>
        <v>1.4571428571428573</v>
      </c>
      <c r="D491" s="9" t="str">
        <f t="shared" si="7"/>
        <v>gündəlik bir gedişə 30% endirim</v>
      </c>
    </row>
    <row r="492" spans="1:4" ht="15.6" x14ac:dyDescent="0.3">
      <c r="A492" s="4" t="s">
        <v>766</v>
      </c>
      <c r="B492" s="11">
        <f>COUNTIFS('Yellow taxi 13-19 February 2023'!$F:$F,Kampaniya!$A492,'Yellow taxi 13-19 February 2023'!$H:$H,"&lt;&gt;"&amp;"0")/7</f>
        <v>1.1428571428571428</v>
      </c>
      <c r="C492" s="11">
        <f>SUMIFS('Yellow taxi 13-19 February 2023'!$H:$H,'Yellow taxi 13-19 February 2023'!$F:$F,Kampaniya!$A492)/7</f>
        <v>4.6571428571428566</v>
      </c>
      <c r="D492" s="9" t="str">
        <f t="shared" si="7"/>
        <v>10 mildən çox sifarişə 30 faiz endirim</v>
      </c>
    </row>
    <row r="493" spans="1:4" ht="15.6" x14ac:dyDescent="0.3">
      <c r="A493" s="4" t="s">
        <v>233</v>
      </c>
      <c r="B493" s="11">
        <f>COUNTIFS('Yellow taxi 13-19 February 2023'!$F:$F,Kampaniya!$A493,'Yellow taxi 13-19 February 2023'!$H:$H,"&lt;&gt;"&amp;"0")/7</f>
        <v>1</v>
      </c>
      <c r="C493" s="11">
        <f>SUMIFS('Yellow taxi 13-19 February 2023'!$H:$H,'Yellow taxi 13-19 February 2023'!$F:$F,Kampaniya!$A493)/7</f>
        <v>1.5714285714285714</v>
      </c>
      <c r="D493" s="9" t="str">
        <f t="shared" si="7"/>
        <v>10 mildən çox sifarişə 30 faiz endirim</v>
      </c>
    </row>
    <row r="494" spans="1:4" ht="15.6" x14ac:dyDescent="0.3">
      <c r="A494" s="4" t="s">
        <v>782</v>
      </c>
      <c r="B494" s="11">
        <f>COUNTIFS('Yellow taxi 13-19 February 2023'!$F:$F,Kampaniya!$A494,'Yellow taxi 13-19 February 2023'!$H:$H,"&lt;&gt;"&amp;"0")/7</f>
        <v>0.5714285714285714</v>
      </c>
      <c r="C494" s="11">
        <f>SUMIFS('Yellow taxi 13-19 February 2023'!$H:$H,'Yellow taxi 13-19 February 2023'!$F:$F,Kampaniya!$A494)/7</f>
        <v>2.5857142857142854</v>
      </c>
      <c r="D494" s="9" t="str">
        <f t="shared" si="7"/>
        <v>gündəlik bir gedişə 30% endirim</v>
      </c>
    </row>
    <row r="495" spans="1:4" ht="15.6" x14ac:dyDescent="0.3">
      <c r="A495" s="4" t="s">
        <v>875</v>
      </c>
      <c r="B495" s="11">
        <f>COUNTIFS('Yellow taxi 13-19 February 2023'!$F:$F,Kampaniya!$A495,'Yellow taxi 13-19 February 2023'!$H:$H,"&lt;&gt;"&amp;"0")/7</f>
        <v>0.8571428571428571</v>
      </c>
      <c r="C495" s="11">
        <f>SUMIFS('Yellow taxi 13-19 February 2023'!$H:$H,'Yellow taxi 13-19 February 2023'!$F:$F,Kampaniya!$A495)/7</f>
        <v>2.2142857142857144</v>
      </c>
      <c r="D495" s="9" t="str">
        <f t="shared" si="7"/>
        <v>gündəlik bir gedişə 30% endirim</v>
      </c>
    </row>
    <row r="496" spans="1:4" ht="15.6" x14ac:dyDescent="0.3">
      <c r="A496" s="4" t="s">
        <v>500</v>
      </c>
      <c r="B496" s="11">
        <f>COUNTIFS('Yellow taxi 13-19 February 2023'!$F:$F,Kampaniya!$A496,'Yellow taxi 13-19 February 2023'!$H:$H,"&lt;&gt;"&amp;"0")/7</f>
        <v>0.8571428571428571</v>
      </c>
      <c r="C496" s="11">
        <f>SUMIFS('Yellow taxi 13-19 February 2023'!$H:$H,'Yellow taxi 13-19 February 2023'!$F:$F,Kampaniya!$A496)/7</f>
        <v>1.4857142857142858</v>
      </c>
      <c r="D496" s="9" t="str">
        <f t="shared" si="7"/>
        <v>gündəlik bir gedişə 30% endirim</v>
      </c>
    </row>
    <row r="497" spans="1:4" ht="15.6" x14ac:dyDescent="0.3">
      <c r="A497" s="4" t="s">
        <v>917</v>
      </c>
      <c r="B497" s="11">
        <f>COUNTIFS('Yellow taxi 13-19 February 2023'!$F:$F,Kampaniya!$A497,'Yellow taxi 13-19 February 2023'!$H:$H,"&lt;&gt;"&amp;"0")/7</f>
        <v>1.1428571428571428</v>
      </c>
      <c r="C497" s="11">
        <f>SUMIFS('Yellow taxi 13-19 February 2023'!$H:$H,'Yellow taxi 13-19 February 2023'!$F:$F,Kampaniya!$A497)/7</f>
        <v>5.1000000000000005</v>
      </c>
      <c r="D497" s="9" t="str">
        <f t="shared" si="7"/>
        <v>10 mildən çox sifarişə 30 faiz endirim</v>
      </c>
    </row>
    <row r="498" spans="1:4" ht="15.6" x14ac:dyDescent="0.3">
      <c r="A498" s="4" t="s">
        <v>615</v>
      </c>
      <c r="B498" s="11">
        <f>COUNTIFS('Yellow taxi 13-19 February 2023'!$F:$F,Kampaniya!$A498,'Yellow taxi 13-19 February 2023'!$H:$H,"&lt;&gt;"&amp;"0")/7</f>
        <v>0.7142857142857143</v>
      </c>
      <c r="C498" s="11">
        <f>SUMIFS('Yellow taxi 13-19 February 2023'!$H:$H,'Yellow taxi 13-19 February 2023'!$F:$F,Kampaniya!$A498)/7</f>
        <v>2.9428571428571431</v>
      </c>
      <c r="D498" s="9" t="str">
        <f t="shared" si="7"/>
        <v>gündəlik bir gedişə 30% endirim</v>
      </c>
    </row>
    <row r="499" spans="1:4" ht="15.6" x14ac:dyDescent="0.3">
      <c r="A499" s="4" t="s">
        <v>238</v>
      </c>
      <c r="B499" s="11">
        <f>COUNTIFS('Yellow taxi 13-19 February 2023'!$F:$F,Kampaniya!$A499,'Yellow taxi 13-19 February 2023'!$H:$H,"&lt;&gt;"&amp;"0")/7</f>
        <v>0.7142857142857143</v>
      </c>
      <c r="C499" s="11">
        <f>SUMIFS('Yellow taxi 13-19 February 2023'!$H:$H,'Yellow taxi 13-19 February 2023'!$F:$F,Kampaniya!$A499)/7</f>
        <v>1.4571428571428573</v>
      </c>
      <c r="D499" s="9" t="str">
        <f t="shared" si="7"/>
        <v>gündəlik bir gedişə 30% endirim</v>
      </c>
    </row>
    <row r="500" spans="1:4" ht="15.6" x14ac:dyDescent="0.3">
      <c r="A500" s="4" t="s">
        <v>800</v>
      </c>
      <c r="B500" s="11">
        <f>COUNTIFS('Yellow taxi 13-19 February 2023'!$F:$F,Kampaniya!$A500,'Yellow taxi 13-19 February 2023'!$H:$H,"&lt;&gt;"&amp;"0")/7</f>
        <v>1.1428571428571428</v>
      </c>
      <c r="C500" s="11">
        <f>SUMIFS('Yellow taxi 13-19 February 2023'!$H:$H,'Yellow taxi 13-19 February 2023'!$F:$F,Kampaniya!$A500)/7</f>
        <v>3.3000000000000003</v>
      </c>
      <c r="D500" s="9" t="str">
        <f t="shared" si="7"/>
        <v>10 mildən çox sifarişə 30 faiz endirim</v>
      </c>
    </row>
    <row r="501" spans="1:4" ht="15.6" x14ac:dyDescent="0.3">
      <c r="A501" s="4" t="s">
        <v>314</v>
      </c>
      <c r="B501" s="11">
        <f>COUNTIFS('Yellow taxi 13-19 February 2023'!$F:$F,Kampaniya!$A501,'Yellow taxi 13-19 February 2023'!$H:$H,"&lt;&gt;"&amp;"0")/7</f>
        <v>1</v>
      </c>
      <c r="C501" s="11">
        <f>SUMIFS('Yellow taxi 13-19 February 2023'!$H:$H,'Yellow taxi 13-19 February 2023'!$F:$F,Kampaniya!$A501)/7</f>
        <v>6.9428571428571439</v>
      </c>
      <c r="D501" s="9" t="str">
        <f t="shared" si="7"/>
        <v>10 mildən çox sifarişə 30 faiz endirim</v>
      </c>
    </row>
    <row r="502" spans="1:4" ht="15.6" x14ac:dyDescent="0.3">
      <c r="A502" s="4" t="s">
        <v>876</v>
      </c>
      <c r="B502" s="11">
        <f>COUNTIFS('Yellow taxi 13-19 February 2023'!$F:$F,Kampaniya!$A502,'Yellow taxi 13-19 February 2023'!$H:$H,"&lt;&gt;"&amp;"0")/7</f>
        <v>0.7142857142857143</v>
      </c>
      <c r="C502" s="11">
        <f>SUMIFS('Yellow taxi 13-19 February 2023'!$H:$H,'Yellow taxi 13-19 February 2023'!$F:$F,Kampaniya!$A502)/7</f>
        <v>5</v>
      </c>
      <c r="D502" s="9" t="str">
        <f t="shared" si="7"/>
        <v>gündəlik bir gedişə 30% endirim</v>
      </c>
    </row>
    <row r="503" spans="1:4" ht="15.6" x14ac:dyDescent="0.3">
      <c r="A503" s="4" t="s">
        <v>708</v>
      </c>
      <c r="B503" s="11">
        <f>COUNTIFS('Yellow taxi 13-19 February 2023'!$F:$F,Kampaniya!$A503,'Yellow taxi 13-19 February 2023'!$H:$H,"&lt;&gt;"&amp;"0")/7</f>
        <v>0.8571428571428571</v>
      </c>
      <c r="C503" s="11">
        <f>SUMIFS('Yellow taxi 13-19 February 2023'!$H:$H,'Yellow taxi 13-19 February 2023'!$F:$F,Kampaniya!$A503)/7</f>
        <v>4.1428571428571432</v>
      </c>
      <c r="D503" s="9" t="str">
        <f t="shared" si="7"/>
        <v>gündəlik bir gedişə 30% endirim</v>
      </c>
    </row>
    <row r="504" spans="1:4" ht="15.6" x14ac:dyDescent="0.3">
      <c r="A504" s="4" t="s">
        <v>857</v>
      </c>
      <c r="B504" s="11">
        <f>COUNTIFS('Yellow taxi 13-19 February 2023'!$F:$F,Kampaniya!$A504,'Yellow taxi 13-19 February 2023'!$H:$H,"&lt;&gt;"&amp;"0")/7</f>
        <v>1.1428571428571428</v>
      </c>
      <c r="C504" s="11">
        <f>SUMIFS('Yellow taxi 13-19 February 2023'!$H:$H,'Yellow taxi 13-19 February 2023'!$F:$F,Kampaniya!$A504)/7</f>
        <v>4.2857142857142856</v>
      </c>
      <c r="D504" s="9" t="str">
        <f t="shared" si="7"/>
        <v>10 mildən çox sifarişə 30 faiz endirim</v>
      </c>
    </row>
    <row r="505" spans="1:4" ht="15.6" x14ac:dyDescent="0.3">
      <c r="A505" s="4" t="s">
        <v>147</v>
      </c>
      <c r="B505" s="11">
        <f>COUNTIFS('Yellow taxi 13-19 February 2023'!$F:$F,Kampaniya!$A505,'Yellow taxi 13-19 February 2023'!$H:$H,"&lt;&gt;"&amp;"0")/7</f>
        <v>0.5714285714285714</v>
      </c>
      <c r="C505" s="11">
        <f>SUMIFS('Yellow taxi 13-19 February 2023'!$H:$H,'Yellow taxi 13-19 February 2023'!$F:$F,Kampaniya!$A505)/7</f>
        <v>1.2142857142857142</v>
      </c>
      <c r="D505" s="9" t="str">
        <f t="shared" si="7"/>
        <v>gündəlik bir gedişə 30% endirim</v>
      </c>
    </row>
    <row r="506" spans="1:4" ht="15.6" x14ac:dyDescent="0.3">
      <c r="A506" s="4" t="s">
        <v>810</v>
      </c>
      <c r="B506" s="11">
        <f>COUNTIFS('Yellow taxi 13-19 February 2023'!$F:$F,Kampaniya!$A506,'Yellow taxi 13-19 February 2023'!$H:$H,"&lt;&gt;"&amp;"0")/7</f>
        <v>0.2857142857142857</v>
      </c>
      <c r="C506" s="11">
        <f>SUMIFS('Yellow taxi 13-19 February 2023'!$H:$H,'Yellow taxi 13-19 February 2023'!$F:$F,Kampaniya!$A506)/7</f>
        <v>0.6</v>
      </c>
      <c r="D506" s="9" t="str">
        <f t="shared" si="7"/>
        <v>gündəlik bir gedişə 30% endirim</v>
      </c>
    </row>
    <row r="507" spans="1:4" ht="15.6" x14ac:dyDescent="0.3">
      <c r="A507" s="4" t="s">
        <v>199</v>
      </c>
      <c r="B507" s="11">
        <f>COUNTIFS('Yellow taxi 13-19 February 2023'!$F:$F,Kampaniya!$A507,'Yellow taxi 13-19 February 2023'!$H:$H,"&lt;&gt;"&amp;"0")/7</f>
        <v>0.5714285714285714</v>
      </c>
      <c r="C507" s="11">
        <f>SUMIFS('Yellow taxi 13-19 February 2023'!$H:$H,'Yellow taxi 13-19 February 2023'!$F:$F,Kampaniya!$A507)/7</f>
        <v>1.2142857142857142</v>
      </c>
      <c r="D507" s="9" t="str">
        <f t="shared" si="7"/>
        <v>gündəlik bir gedişə 30% endirim</v>
      </c>
    </row>
    <row r="508" spans="1:4" ht="15.6" x14ac:dyDescent="0.3">
      <c r="A508" s="4" t="s">
        <v>349</v>
      </c>
      <c r="B508" s="11">
        <f>COUNTIFS('Yellow taxi 13-19 February 2023'!$F:$F,Kampaniya!$A508,'Yellow taxi 13-19 February 2023'!$H:$H,"&lt;&gt;"&amp;"0")/7</f>
        <v>0.2857142857142857</v>
      </c>
      <c r="C508" s="11">
        <f>SUMIFS('Yellow taxi 13-19 February 2023'!$H:$H,'Yellow taxi 13-19 February 2023'!$F:$F,Kampaniya!$A508)/7</f>
        <v>1.5999999999999999</v>
      </c>
      <c r="D508" s="9" t="str">
        <f t="shared" si="7"/>
        <v>gündəlik bir gedişə 30% endirim</v>
      </c>
    </row>
    <row r="509" spans="1:4" ht="15.6" x14ac:dyDescent="0.3">
      <c r="A509" s="4" t="s">
        <v>887</v>
      </c>
      <c r="B509" s="11">
        <f>COUNTIFS('Yellow taxi 13-19 February 2023'!$F:$F,Kampaniya!$A509,'Yellow taxi 13-19 February 2023'!$H:$H,"&lt;&gt;"&amp;"0")/7</f>
        <v>0.8571428571428571</v>
      </c>
      <c r="C509" s="11">
        <f>SUMIFS('Yellow taxi 13-19 February 2023'!$H:$H,'Yellow taxi 13-19 February 2023'!$F:$F,Kampaniya!$A509)/7</f>
        <v>1.9857142857142855</v>
      </c>
      <c r="D509" s="9" t="str">
        <f t="shared" si="7"/>
        <v>gündəlik bir gedişə 30% endirim</v>
      </c>
    </row>
    <row r="510" spans="1:4" ht="15.6" x14ac:dyDescent="0.3">
      <c r="A510" s="4" t="s">
        <v>731</v>
      </c>
      <c r="B510" s="11">
        <f>COUNTIFS('Yellow taxi 13-19 February 2023'!$F:$F,Kampaniya!$A510,'Yellow taxi 13-19 February 2023'!$H:$H,"&lt;&gt;"&amp;"0")/7</f>
        <v>1.1428571428571428</v>
      </c>
      <c r="C510" s="11">
        <f>SUMIFS('Yellow taxi 13-19 February 2023'!$H:$H,'Yellow taxi 13-19 February 2023'!$F:$F,Kampaniya!$A510)/7</f>
        <v>2.0285714285714289</v>
      </c>
      <c r="D510" s="9" t="str">
        <f t="shared" si="7"/>
        <v>10 mildən çox sifarişə 30 faiz endirim</v>
      </c>
    </row>
    <row r="511" spans="1:4" ht="15.6" x14ac:dyDescent="0.3">
      <c r="A511" s="4" t="s">
        <v>377</v>
      </c>
      <c r="B511" s="11">
        <f>COUNTIFS('Yellow taxi 13-19 February 2023'!$F:$F,Kampaniya!$A511,'Yellow taxi 13-19 February 2023'!$H:$H,"&lt;&gt;"&amp;"0")/7</f>
        <v>0.8571428571428571</v>
      </c>
      <c r="C511" s="11">
        <f>SUMIFS('Yellow taxi 13-19 February 2023'!$H:$H,'Yellow taxi 13-19 February 2023'!$F:$F,Kampaniya!$A511)/7</f>
        <v>2.9285714285714284</v>
      </c>
      <c r="D511" s="9" t="str">
        <f t="shared" si="7"/>
        <v>gündəlik bir gedişə 30% endirim</v>
      </c>
    </row>
    <row r="512" spans="1:4" ht="15.6" x14ac:dyDescent="0.3">
      <c r="A512" s="4" t="s">
        <v>777</v>
      </c>
      <c r="B512" s="11">
        <f>COUNTIFS('Yellow taxi 13-19 February 2023'!$F:$F,Kampaniya!$A512,'Yellow taxi 13-19 February 2023'!$H:$H,"&lt;&gt;"&amp;"0")/7</f>
        <v>0.7142857142857143</v>
      </c>
      <c r="C512" s="11">
        <f>SUMIFS('Yellow taxi 13-19 February 2023'!$H:$H,'Yellow taxi 13-19 February 2023'!$F:$F,Kampaniya!$A512)/7</f>
        <v>3.8857142857142861</v>
      </c>
      <c r="D512" s="9" t="str">
        <f t="shared" si="7"/>
        <v>gündəlik bir gedişə 30% endirim</v>
      </c>
    </row>
    <row r="513" spans="1:4" ht="15.6" x14ac:dyDescent="0.3">
      <c r="A513" s="4" t="s">
        <v>165</v>
      </c>
      <c r="B513" s="11">
        <f>COUNTIFS('Yellow taxi 13-19 February 2023'!$F:$F,Kampaniya!$A513,'Yellow taxi 13-19 February 2023'!$H:$H,"&lt;&gt;"&amp;"0")/7</f>
        <v>0.8571428571428571</v>
      </c>
      <c r="C513" s="11">
        <f>SUMIFS('Yellow taxi 13-19 February 2023'!$H:$H,'Yellow taxi 13-19 February 2023'!$F:$F,Kampaniya!$A513)/7</f>
        <v>1.6428571428571428</v>
      </c>
      <c r="D513" s="9" t="str">
        <f t="shared" si="7"/>
        <v>gündəlik bir gedişə 30% endirim</v>
      </c>
    </row>
    <row r="514" spans="1:4" ht="15.6" x14ac:dyDescent="0.3">
      <c r="A514" s="4" t="s">
        <v>542</v>
      </c>
      <c r="B514" s="11">
        <f>COUNTIFS('Yellow taxi 13-19 February 2023'!$F:$F,Kampaniya!$A514,'Yellow taxi 13-19 February 2023'!$H:$H,"&lt;&gt;"&amp;"0")/7</f>
        <v>1.4285714285714286</v>
      </c>
      <c r="C514" s="11">
        <f>SUMIFS('Yellow taxi 13-19 February 2023'!$H:$H,'Yellow taxi 13-19 February 2023'!$F:$F,Kampaniya!$A514)/7</f>
        <v>11.914285714285715</v>
      </c>
      <c r="D514" s="9" t="str">
        <f t="shared" ref="D514:D577" si="8">IF(B514&lt;1,"gündəlik bir gedişə 30% endirim",IF(B514&gt;1.5,"10 mildən çox sifarişə 20 faiz endirim",IF(C514&lt;7,"10 mildən çox sifarişə 30 faiz endirim","-")))</f>
        <v>-</v>
      </c>
    </row>
    <row r="515" spans="1:4" ht="15.6" x14ac:dyDescent="0.3">
      <c r="A515" s="4" t="s">
        <v>498</v>
      </c>
      <c r="B515" s="11">
        <f>COUNTIFS('Yellow taxi 13-19 February 2023'!$F:$F,Kampaniya!$A515,'Yellow taxi 13-19 February 2023'!$H:$H,"&lt;&gt;"&amp;"0")/7</f>
        <v>0.5714285714285714</v>
      </c>
      <c r="C515" s="11">
        <f>SUMIFS('Yellow taxi 13-19 February 2023'!$H:$H,'Yellow taxi 13-19 February 2023'!$F:$F,Kampaniya!$A515)/7</f>
        <v>3.8142857142857136</v>
      </c>
      <c r="D515" s="9" t="str">
        <f t="shared" si="8"/>
        <v>gündəlik bir gedişə 30% endirim</v>
      </c>
    </row>
    <row r="516" spans="1:4" ht="15.6" x14ac:dyDescent="0.3">
      <c r="A516" s="4" t="s">
        <v>250</v>
      </c>
      <c r="B516" s="11">
        <f>COUNTIFS('Yellow taxi 13-19 February 2023'!$F:$F,Kampaniya!$A516,'Yellow taxi 13-19 February 2023'!$H:$H,"&lt;&gt;"&amp;"0")/7</f>
        <v>1.1428571428571428</v>
      </c>
      <c r="C516" s="11">
        <f>SUMIFS('Yellow taxi 13-19 February 2023'!$H:$H,'Yellow taxi 13-19 February 2023'!$F:$F,Kampaniya!$A516)/7</f>
        <v>5.2571428571428571</v>
      </c>
      <c r="D516" s="9" t="str">
        <f t="shared" si="8"/>
        <v>10 mildən çox sifarişə 30 faiz endirim</v>
      </c>
    </row>
    <row r="517" spans="1:4" ht="15.6" x14ac:dyDescent="0.3">
      <c r="A517" s="4" t="s">
        <v>664</v>
      </c>
      <c r="B517" s="11">
        <f>COUNTIFS('Yellow taxi 13-19 February 2023'!$F:$F,Kampaniya!$A517,'Yellow taxi 13-19 February 2023'!$H:$H,"&lt;&gt;"&amp;"0")/7</f>
        <v>0.7142857142857143</v>
      </c>
      <c r="C517" s="11">
        <f>SUMIFS('Yellow taxi 13-19 February 2023'!$H:$H,'Yellow taxi 13-19 February 2023'!$F:$F,Kampaniya!$A517)/7</f>
        <v>3.2571428571428571</v>
      </c>
      <c r="D517" s="9" t="str">
        <f t="shared" si="8"/>
        <v>gündəlik bir gedişə 30% endirim</v>
      </c>
    </row>
    <row r="518" spans="1:4" ht="15.6" x14ac:dyDescent="0.3">
      <c r="A518" s="4" t="s">
        <v>166</v>
      </c>
      <c r="B518" s="11">
        <f>COUNTIFS('Yellow taxi 13-19 February 2023'!$F:$F,Kampaniya!$A518,'Yellow taxi 13-19 February 2023'!$H:$H,"&lt;&gt;"&amp;"0")/7</f>
        <v>0.7142857142857143</v>
      </c>
      <c r="C518" s="11">
        <f>SUMIFS('Yellow taxi 13-19 February 2023'!$H:$H,'Yellow taxi 13-19 February 2023'!$F:$F,Kampaniya!$A518)/7</f>
        <v>1.7142857142857142</v>
      </c>
      <c r="D518" s="9" t="str">
        <f t="shared" si="8"/>
        <v>gündəlik bir gedişə 30% endirim</v>
      </c>
    </row>
    <row r="519" spans="1:4" ht="15.6" x14ac:dyDescent="0.3">
      <c r="A519" s="4" t="s">
        <v>915</v>
      </c>
      <c r="B519" s="11">
        <f>COUNTIFS('Yellow taxi 13-19 February 2023'!$F:$F,Kampaniya!$A519,'Yellow taxi 13-19 February 2023'!$H:$H,"&lt;&gt;"&amp;"0")/7</f>
        <v>0.5714285714285714</v>
      </c>
      <c r="C519" s="11">
        <f>SUMIFS('Yellow taxi 13-19 February 2023'!$H:$H,'Yellow taxi 13-19 February 2023'!$F:$F,Kampaniya!$A519)/7</f>
        <v>1.9428571428571428</v>
      </c>
      <c r="D519" s="9" t="str">
        <f t="shared" si="8"/>
        <v>gündəlik bir gedişə 30% endirim</v>
      </c>
    </row>
    <row r="520" spans="1:4" ht="15.6" x14ac:dyDescent="0.3">
      <c r="A520" s="4" t="s">
        <v>850</v>
      </c>
      <c r="B520" s="11">
        <f>COUNTIFS('Yellow taxi 13-19 February 2023'!$F:$F,Kampaniya!$A520,'Yellow taxi 13-19 February 2023'!$H:$H,"&lt;&gt;"&amp;"0")/7</f>
        <v>1.1428571428571428</v>
      </c>
      <c r="C520" s="11">
        <f>SUMIFS('Yellow taxi 13-19 February 2023'!$H:$H,'Yellow taxi 13-19 February 2023'!$F:$F,Kampaniya!$A520)/7</f>
        <v>6.0857142857142863</v>
      </c>
      <c r="D520" s="9" t="str">
        <f t="shared" si="8"/>
        <v>10 mildən çox sifarişə 30 faiz endirim</v>
      </c>
    </row>
    <row r="521" spans="1:4" ht="15.6" x14ac:dyDescent="0.3">
      <c r="A521" s="4" t="s">
        <v>345</v>
      </c>
      <c r="B521" s="11">
        <f>COUNTIFS('Yellow taxi 13-19 February 2023'!$F:$F,Kampaniya!$A521,'Yellow taxi 13-19 February 2023'!$H:$H,"&lt;&gt;"&amp;"0")/7</f>
        <v>0.2857142857142857</v>
      </c>
      <c r="C521" s="11">
        <f>SUMIFS('Yellow taxi 13-19 February 2023'!$H:$H,'Yellow taxi 13-19 February 2023'!$F:$F,Kampaniya!$A521)/7</f>
        <v>0.14285714285714285</v>
      </c>
      <c r="D521" s="9" t="str">
        <f t="shared" si="8"/>
        <v>gündəlik bir gedişə 30% endirim</v>
      </c>
    </row>
    <row r="522" spans="1:4" ht="15.6" x14ac:dyDescent="0.3">
      <c r="A522" s="4" t="s">
        <v>825</v>
      </c>
      <c r="B522" s="11">
        <f>COUNTIFS('Yellow taxi 13-19 February 2023'!$F:$F,Kampaniya!$A522,'Yellow taxi 13-19 February 2023'!$H:$H,"&lt;&gt;"&amp;"0")/7</f>
        <v>0.5714285714285714</v>
      </c>
      <c r="C522" s="11">
        <f>SUMIFS('Yellow taxi 13-19 February 2023'!$H:$H,'Yellow taxi 13-19 February 2023'!$F:$F,Kampaniya!$A522)/7</f>
        <v>1.3714285714285714</v>
      </c>
      <c r="D522" s="9" t="str">
        <f t="shared" si="8"/>
        <v>gündəlik bir gedişə 30% endirim</v>
      </c>
    </row>
    <row r="523" spans="1:4" ht="15.6" x14ac:dyDescent="0.3">
      <c r="A523" s="4" t="s">
        <v>790</v>
      </c>
      <c r="B523" s="11">
        <f>COUNTIFS('Yellow taxi 13-19 February 2023'!$F:$F,Kampaniya!$A523,'Yellow taxi 13-19 February 2023'!$H:$H,"&lt;&gt;"&amp;"0")/7</f>
        <v>0.7142857142857143</v>
      </c>
      <c r="C523" s="11">
        <f>SUMIFS('Yellow taxi 13-19 February 2023'!$H:$H,'Yellow taxi 13-19 February 2023'!$F:$F,Kampaniya!$A523)/7</f>
        <v>3.4714285714285711</v>
      </c>
      <c r="D523" s="9" t="str">
        <f t="shared" si="8"/>
        <v>gündəlik bir gedişə 30% endirim</v>
      </c>
    </row>
    <row r="524" spans="1:4" ht="15.6" x14ac:dyDescent="0.3">
      <c r="A524" s="4" t="s">
        <v>496</v>
      </c>
      <c r="B524" s="11">
        <f>COUNTIFS('Yellow taxi 13-19 February 2023'!$F:$F,Kampaniya!$A524,'Yellow taxi 13-19 February 2023'!$H:$H,"&lt;&gt;"&amp;"0")/7</f>
        <v>1</v>
      </c>
      <c r="C524" s="11">
        <f>SUMIFS('Yellow taxi 13-19 February 2023'!$H:$H,'Yellow taxi 13-19 February 2023'!$F:$F,Kampaniya!$A524)/7</f>
        <v>1.8285714285714287</v>
      </c>
      <c r="D524" s="9" t="str">
        <f t="shared" si="8"/>
        <v>10 mildən çox sifarişə 30 faiz endirim</v>
      </c>
    </row>
    <row r="525" spans="1:4" ht="15.6" x14ac:dyDescent="0.3">
      <c r="A525" s="4" t="s">
        <v>891</v>
      </c>
      <c r="B525" s="11">
        <f>COUNTIFS('Yellow taxi 13-19 February 2023'!$F:$F,Kampaniya!$A525,'Yellow taxi 13-19 February 2023'!$H:$H,"&lt;&gt;"&amp;"0")/7</f>
        <v>0.7142857142857143</v>
      </c>
      <c r="C525" s="11">
        <f>SUMIFS('Yellow taxi 13-19 February 2023'!$H:$H,'Yellow taxi 13-19 February 2023'!$F:$F,Kampaniya!$A525)/7</f>
        <v>2.1714285714285717</v>
      </c>
      <c r="D525" s="9" t="str">
        <f t="shared" si="8"/>
        <v>gündəlik bir gedişə 30% endirim</v>
      </c>
    </row>
    <row r="526" spans="1:4" ht="15.6" x14ac:dyDescent="0.3">
      <c r="A526" s="4" t="s">
        <v>716</v>
      </c>
      <c r="B526" s="11">
        <f>COUNTIFS('Yellow taxi 13-19 February 2023'!$F:$F,Kampaniya!$A526,'Yellow taxi 13-19 February 2023'!$H:$H,"&lt;&gt;"&amp;"0")/7</f>
        <v>1.1428571428571428</v>
      </c>
      <c r="C526" s="11">
        <f>SUMIFS('Yellow taxi 13-19 February 2023'!$H:$H,'Yellow taxi 13-19 February 2023'!$F:$F,Kampaniya!$A526)/7</f>
        <v>11.142857142857142</v>
      </c>
      <c r="D526" s="9" t="str">
        <f t="shared" si="8"/>
        <v>-</v>
      </c>
    </row>
    <row r="527" spans="1:4" ht="15.6" x14ac:dyDescent="0.3">
      <c r="A527" s="4" t="s">
        <v>434</v>
      </c>
      <c r="B527" s="11">
        <f>COUNTIFS('Yellow taxi 13-19 February 2023'!$F:$F,Kampaniya!$A527,'Yellow taxi 13-19 February 2023'!$H:$H,"&lt;&gt;"&amp;"0")/7</f>
        <v>0.7142857142857143</v>
      </c>
      <c r="C527" s="11">
        <f>SUMIFS('Yellow taxi 13-19 February 2023'!$H:$H,'Yellow taxi 13-19 February 2023'!$F:$F,Kampaniya!$A527)/7</f>
        <v>5.7142857142857144</v>
      </c>
      <c r="D527" s="9" t="str">
        <f t="shared" si="8"/>
        <v>gündəlik bir gedişə 30% endirim</v>
      </c>
    </row>
    <row r="528" spans="1:4" ht="15.6" x14ac:dyDescent="0.3">
      <c r="A528" s="4" t="s">
        <v>446</v>
      </c>
      <c r="B528" s="11">
        <f>COUNTIFS('Yellow taxi 13-19 February 2023'!$F:$F,Kampaniya!$A528,'Yellow taxi 13-19 February 2023'!$H:$H,"&lt;&gt;"&amp;"0")/7</f>
        <v>0.8571428571428571</v>
      </c>
      <c r="C528" s="11">
        <f>SUMIFS('Yellow taxi 13-19 February 2023'!$H:$H,'Yellow taxi 13-19 February 2023'!$F:$F,Kampaniya!$A528)/7</f>
        <v>3.5142857142857138</v>
      </c>
      <c r="D528" s="9" t="str">
        <f t="shared" si="8"/>
        <v>gündəlik bir gedişə 30% endirim</v>
      </c>
    </row>
    <row r="529" spans="1:4" ht="15.6" x14ac:dyDescent="0.3">
      <c r="A529" s="4" t="s">
        <v>559</v>
      </c>
      <c r="B529" s="11">
        <f>COUNTIFS('Yellow taxi 13-19 February 2023'!$F:$F,Kampaniya!$A529,'Yellow taxi 13-19 February 2023'!$H:$H,"&lt;&gt;"&amp;"0")/7</f>
        <v>0.8571428571428571</v>
      </c>
      <c r="C529" s="11">
        <f>SUMIFS('Yellow taxi 13-19 February 2023'!$H:$H,'Yellow taxi 13-19 February 2023'!$F:$F,Kampaniya!$A529)/7</f>
        <v>2.5571428571428569</v>
      </c>
      <c r="D529" s="9" t="str">
        <f t="shared" si="8"/>
        <v>gündəlik bir gedişə 30% endirim</v>
      </c>
    </row>
    <row r="530" spans="1:4" ht="15.6" x14ac:dyDescent="0.3">
      <c r="A530" s="4" t="s">
        <v>148</v>
      </c>
      <c r="B530" s="11">
        <f>COUNTIFS('Yellow taxi 13-19 February 2023'!$F:$F,Kampaniya!$A530,'Yellow taxi 13-19 February 2023'!$H:$H,"&lt;&gt;"&amp;"0")/7</f>
        <v>0.8571428571428571</v>
      </c>
      <c r="C530" s="11">
        <f>SUMIFS('Yellow taxi 13-19 February 2023'!$H:$H,'Yellow taxi 13-19 February 2023'!$F:$F,Kampaniya!$A530)/7</f>
        <v>9.0571428571428569</v>
      </c>
      <c r="D530" s="9" t="str">
        <f t="shared" si="8"/>
        <v>gündəlik bir gedişə 30% endirim</v>
      </c>
    </row>
    <row r="531" spans="1:4" ht="15.6" x14ac:dyDescent="0.3">
      <c r="A531" s="4" t="s">
        <v>801</v>
      </c>
      <c r="B531" s="11">
        <f>COUNTIFS('Yellow taxi 13-19 February 2023'!$F:$F,Kampaniya!$A531,'Yellow taxi 13-19 February 2023'!$H:$H,"&lt;&gt;"&amp;"0")/7</f>
        <v>1.7142857142857142</v>
      </c>
      <c r="C531" s="11">
        <f>SUMIFS('Yellow taxi 13-19 February 2023'!$H:$H,'Yellow taxi 13-19 February 2023'!$F:$F,Kampaniya!$A531)/7</f>
        <v>2.9</v>
      </c>
      <c r="D531" s="9" t="str">
        <f t="shared" si="8"/>
        <v>10 mildən çox sifarişə 20 faiz endirim</v>
      </c>
    </row>
    <row r="532" spans="1:4" ht="15.6" x14ac:dyDescent="0.3">
      <c r="A532" s="4" t="s">
        <v>697</v>
      </c>
      <c r="B532" s="11">
        <f>COUNTIFS('Yellow taxi 13-19 February 2023'!$F:$F,Kampaniya!$A532,'Yellow taxi 13-19 February 2023'!$H:$H,"&lt;&gt;"&amp;"0")/7</f>
        <v>0.42857142857142855</v>
      </c>
      <c r="C532" s="11">
        <f>SUMIFS('Yellow taxi 13-19 February 2023'!$H:$H,'Yellow taxi 13-19 February 2023'!$F:$F,Kampaniya!$A532)/7</f>
        <v>1.4571428571428571</v>
      </c>
      <c r="D532" s="9" t="str">
        <f t="shared" si="8"/>
        <v>gündəlik bir gedişə 30% endirim</v>
      </c>
    </row>
    <row r="533" spans="1:4" ht="15.6" x14ac:dyDescent="0.3">
      <c r="A533" s="4" t="s">
        <v>260</v>
      </c>
      <c r="B533" s="11">
        <f>COUNTIFS('Yellow taxi 13-19 February 2023'!$F:$F,Kampaniya!$A533,'Yellow taxi 13-19 February 2023'!$H:$H,"&lt;&gt;"&amp;"0")/7</f>
        <v>0.2857142857142857</v>
      </c>
      <c r="C533" s="11">
        <f>SUMIFS('Yellow taxi 13-19 February 2023'!$H:$H,'Yellow taxi 13-19 February 2023'!$F:$F,Kampaniya!$A533)/7</f>
        <v>2.8714285714285714</v>
      </c>
      <c r="D533" s="9" t="str">
        <f t="shared" si="8"/>
        <v>gündəlik bir gedişə 30% endirim</v>
      </c>
    </row>
    <row r="534" spans="1:4" ht="15.6" x14ac:dyDescent="0.3">
      <c r="A534" s="4" t="s">
        <v>121</v>
      </c>
      <c r="B534" s="11">
        <f>COUNTIFS('Yellow taxi 13-19 February 2023'!$F:$F,Kampaniya!$A534,'Yellow taxi 13-19 February 2023'!$H:$H,"&lt;&gt;"&amp;"0")/7</f>
        <v>0.2857142857142857</v>
      </c>
      <c r="C534" s="11">
        <f>SUMIFS('Yellow taxi 13-19 February 2023'!$H:$H,'Yellow taxi 13-19 February 2023'!$F:$F,Kampaniya!$A534)/7</f>
        <v>2.8571428571428572</v>
      </c>
      <c r="D534" s="9" t="str">
        <f t="shared" si="8"/>
        <v>gündəlik bir gedişə 30% endirim</v>
      </c>
    </row>
    <row r="535" spans="1:4" ht="15.6" x14ac:dyDescent="0.3">
      <c r="A535" s="4" t="s">
        <v>237</v>
      </c>
      <c r="B535" s="11">
        <f>COUNTIFS('Yellow taxi 13-19 February 2023'!$F:$F,Kampaniya!$A535,'Yellow taxi 13-19 February 2023'!$H:$H,"&lt;&gt;"&amp;"0")/7</f>
        <v>0.42857142857142855</v>
      </c>
      <c r="C535" s="11">
        <f>SUMIFS('Yellow taxi 13-19 February 2023'!$H:$H,'Yellow taxi 13-19 February 2023'!$F:$F,Kampaniya!$A535)/7</f>
        <v>2.5142857142857138</v>
      </c>
      <c r="D535" s="9" t="str">
        <f t="shared" si="8"/>
        <v>gündəlik bir gedişə 30% endirim</v>
      </c>
    </row>
    <row r="536" spans="1:4" ht="15.6" x14ac:dyDescent="0.3">
      <c r="A536" s="4" t="s">
        <v>614</v>
      </c>
      <c r="B536" s="11">
        <f>COUNTIFS('Yellow taxi 13-19 February 2023'!$F:$F,Kampaniya!$A536,'Yellow taxi 13-19 February 2023'!$H:$H,"&lt;&gt;"&amp;"0")/7</f>
        <v>0.7142857142857143</v>
      </c>
      <c r="C536" s="11">
        <f>SUMIFS('Yellow taxi 13-19 February 2023'!$H:$H,'Yellow taxi 13-19 February 2023'!$F:$F,Kampaniya!$A536)/7</f>
        <v>5.0857142857142845</v>
      </c>
      <c r="D536" s="9" t="str">
        <f t="shared" si="8"/>
        <v>gündəlik bir gedişə 30% endirim</v>
      </c>
    </row>
    <row r="537" spans="1:4" ht="15.6" x14ac:dyDescent="0.3">
      <c r="A537" s="4" t="s">
        <v>803</v>
      </c>
      <c r="B537" s="11">
        <f>COUNTIFS('Yellow taxi 13-19 February 2023'!$F:$F,Kampaniya!$A537,'Yellow taxi 13-19 February 2023'!$H:$H,"&lt;&gt;"&amp;"0")/7</f>
        <v>0.8571428571428571</v>
      </c>
      <c r="C537" s="11">
        <f>SUMIFS('Yellow taxi 13-19 February 2023'!$H:$H,'Yellow taxi 13-19 February 2023'!$F:$F,Kampaniya!$A537)/7</f>
        <v>2.0428571428571431</v>
      </c>
      <c r="D537" s="9" t="str">
        <f t="shared" si="8"/>
        <v>gündəlik bir gedişə 30% endirim</v>
      </c>
    </row>
    <row r="538" spans="1:4" ht="15.6" x14ac:dyDescent="0.3">
      <c r="A538" s="4" t="s">
        <v>494</v>
      </c>
      <c r="B538" s="11">
        <f>COUNTIFS('Yellow taxi 13-19 February 2023'!$F:$F,Kampaniya!$A538,'Yellow taxi 13-19 February 2023'!$H:$H,"&lt;&gt;"&amp;"0")/7</f>
        <v>0.7142857142857143</v>
      </c>
      <c r="C538" s="11">
        <f>SUMIFS('Yellow taxi 13-19 February 2023'!$H:$H,'Yellow taxi 13-19 February 2023'!$F:$F,Kampaniya!$A538)/7</f>
        <v>1.2714285714285711</v>
      </c>
      <c r="D538" s="9" t="str">
        <f t="shared" si="8"/>
        <v>gündəlik bir gedişə 30% endirim</v>
      </c>
    </row>
    <row r="539" spans="1:4" ht="15.6" x14ac:dyDescent="0.3">
      <c r="A539" s="4" t="s">
        <v>267</v>
      </c>
      <c r="B539" s="11">
        <f>COUNTIFS('Yellow taxi 13-19 February 2023'!$F:$F,Kampaniya!$A539,'Yellow taxi 13-19 February 2023'!$H:$H,"&lt;&gt;"&amp;"0")/7</f>
        <v>0.7142857142857143</v>
      </c>
      <c r="C539" s="11">
        <f>SUMIFS('Yellow taxi 13-19 February 2023'!$H:$H,'Yellow taxi 13-19 February 2023'!$F:$F,Kampaniya!$A539)/7</f>
        <v>0.90000000000000013</v>
      </c>
      <c r="D539" s="9" t="str">
        <f t="shared" si="8"/>
        <v>gündəlik bir gedişə 30% endirim</v>
      </c>
    </row>
    <row r="540" spans="1:4" ht="15.6" x14ac:dyDescent="0.3">
      <c r="A540" s="4" t="s">
        <v>829</v>
      </c>
      <c r="B540" s="11">
        <f>COUNTIFS('Yellow taxi 13-19 February 2023'!$F:$F,Kampaniya!$A540,'Yellow taxi 13-19 February 2023'!$H:$H,"&lt;&gt;"&amp;"0")/7</f>
        <v>0.8571428571428571</v>
      </c>
      <c r="C540" s="11">
        <f>SUMIFS('Yellow taxi 13-19 February 2023'!$H:$H,'Yellow taxi 13-19 February 2023'!$F:$F,Kampaniya!$A540)/7</f>
        <v>2.0857142857142859</v>
      </c>
      <c r="D540" s="9" t="str">
        <f t="shared" si="8"/>
        <v>gündəlik bir gedişə 30% endirim</v>
      </c>
    </row>
    <row r="541" spans="1:4" ht="15.6" x14ac:dyDescent="0.3">
      <c r="A541" s="4" t="s">
        <v>486</v>
      </c>
      <c r="B541" s="11">
        <f>COUNTIFS('Yellow taxi 13-19 February 2023'!$F:$F,Kampaniya!$A541,'Yellow taxi 13-19 February 2023'!$H:$H,"&lt;&gt;"&amp;"0")/7</f>
        <v>0.14285714285714285</v>
      </c>
      <c r="C541" s="11">
        <f>SUMIFS('Yellow taxi 13-19 February 2023'!$H:$H,'Yellow taxi 13-19 February 2023'!$F:$F,Kampaniya!$A541)/7</f>
        <v>0.12857142857142859</v>
      </c>
      <c r="D541" s="9" t="str">
        <f t="shared" si="8"/>
        <v>gündəlik bir gedişə 30% endirim</v>
      </c>
    </row>
    <row r="542" spans="1:4" ht="15.6" x14ac:dyDescent="0.3">
      <c r="A542" s="4" t="s">
        <v>280</v>
      </c>
      <c r="B542" s="11">
        <f>COUNTIFS('Yellow taxi 13-19 February 2023'!$F:$F,Kampaniya!$A542,'Yellow taxi 13-19 February 2023'!$H:$H,"&lt;&gt;"&amp;"0")/7</f>
        <v>0.8571428571428571</v>
      </c>
      <c r="C542" s="11">
        <f>SUMIFS('Yellow taxi 13-19 February 2023'!$H:$H,'Yellow taxi 13-19 February 2023'!$F:$F,Kampaniya!$A542)/7</f>
        <v>3.1428571428571428</v>
      </c>
      <c r="D542" s="9" t="str">
        <f t="shared" si="8"/>
        <v>gündəlik bir gedişə 30% endirim</v>
      </c>
    </row>
    <row r="543" spans="1:4" ht="15.6" x14ac:dyDescent="0.3">
      <c r="A543" s="4" t="s">
        <v>532</v>
      </c>
      <c r="B543" s="11">
        <f>COUNTIFS('Yellow taxi 13-19 February 2023'!$F:$F,Kampaniya!$A543,'Yellow taxi 13-19 February 2023'!$H:$H,"&lt;&gt;"&amp;"0")/7</f>
        <v>0.42857142857142855</v>
      </c>
      <c r="C543" s="11">
        <f>SUMIFS('Yellow taxi 13-19 February 2023'!$H:$H,'Yellow taxi 13-19 February 2023'!$F:$F,Kampaniya!$A543)/7</f>
        <v>2.5571428571428569</v>
      </c>
      <c r="D543" s="9" t="str">
        <f t="shared" si="8"/>
        <v>gündəlik bir gedişə 30% endirim</v>
      </c>
    </row>
    <row r="544" spans="1:4" ht="15.6" x14ac:dyDescent="0.3">
      <c r="A544" s="4" t="s">
        <v>419</v>
      </c>
      <c r="B544" s="11">
        <f>COUNTIFS('Yellow taxi 13-19 February 2023'!$F:$F,Kampaniya!$A544,'Yellow taxi 13-19 February 2023'!$H:$H,"&lt;&gt;"&amp;"0")/7</f>
        <v>0.5714285714285714</v>
      </c>
      <c r="C544" s="11">
        <f>SUMIFS('Yellow taxi 13-19 February 2023'!$H:$H,'Yellow taxi 13-19 February 2023'!$F:$F,Kampaniya!$A544)/7</f>
        <v>1.6714285714285713</v>
      </c>
      <c r="D544" s="9" t="str">
        <f t="shared" si="8"/>
        <v>gündəlik bir gedişə 30% endirim</v>
      </c>
    </row>
    <row r="545" spans="1:4" ht="15.6" x14ac:dyDescent="0.3">
      <c r="A545" s="4" t="s">
        <v>619</v>
      </c>
      <c r="B545" s="11">
        <f>COUNTIFS('Yellow taxi 13-19 February 2023'!$F:$F,Kampaniya!$A545,'Yellow taxi 13-19 February 2023'!$H:$H,"&lt;&gt;"&amp;"0")/7</f>
        <v>0.7142857142857143</v>
      </c>
      <c r="C545" s="11">
        <f>SUMIFS('Yellow taxi 13-19 February 2023'!$H:$H,'Yellow taxi 13-19 February 2023'!$F:$F,Kampaniya!$A545)/7</f>
        <v>2.3142857142857145</v>
      </c>
      <c r="D545" s="9" t="str">
        <f t="shared" si="8"/>
        <v>gündəlik bir gedişə 30% endirim</v>
      </c>
    </row>
    <row r="546" spans="1:4" ht="15.6" x14ac:dyDescent="0.3">
      <c r="A546" s="4" t="s">
        <v>347</v>
      </c>
      <c r="B546" s="11">
        <f>COUNTIFS('Yellow taxi 13-19 February 2023'!$F:$F,Kampaniya!$A546,'Yellow taxi 13-19 February 2023'!$H:$H,"&lt;&gt;"&amp;"0")/7</f>
        <v>0.42857142857142855</v>
      </c>
      <c r="C546" s="11">
        <f>SUMIFS('Yellow taxi 13-19 February 2023'!$H:$H,'Yellow taxi 13-19 February 2023'!$F:$F,Kampaniya!$A546)/7</f>
        <v>1.8142857142857143</v>
      </c>
      <c r="D546" s="9" t="str">
        <f t="shared" si="8"/>
        <v>gündəlik bir gedişə 30% endirim</v>
      </c>
    </row>
    <row r="547" spans="1:4" ht="15.6" x14ac:dyDescent="0.3">
      <c r="A547" s="4" t="s">
        <v>738</v>
      </c>
      <c r="B547" s="11">
        <f>COUNTIFS('Yellow taxi 13-19 February 2023'!$F:$F,Kampaniya!$A547,'Yellow taxi 13-19 February 2023'!$H:$H,"&lt;&gt;"&amp;"0")/7</f>
        <v>0.5714285714285714</v>
      </c>
      <c r="C547" s="11">
        <f>SUMIFS('Yellow taxi 13-19 February 2023'!$H:$H,'Yellow taxi 13-19 February 2023'!$F:$F,Kampaniya!$A547)/7</f>
        <v>2.5857142857142859</v>
      </c>
      <c r="D547" s="9" t="str">
        <f t="shared" si="8"/>
        <v>gündəlik bir gedişə 30% endirim</v>
      </c>
    </row>
    <row r="548" spans="1:4" ht="15.6" x14ac:dyDescent="0.3">
      <c r="A548" s="4" t="s">
        <v>611</v>
      </c>
      <c r="B548" s="11">
        <f>COUNTIFS('Yellow taxi 13-19 February 2023'!$F:$F,Kampaniya!$A548,'Yellow taxi 13-19 February 2023'!$H:$H,"&lt;&gt;"&amp;"0")/7</f>
        <v>1.8571428571428572</v>
      </c>
      <c r="C548" s="11">
        <f>SUMIFS('Yellow taxi 13-19 February 2023'!$H:$H,'Yellow taxi 13-19 February 2023'!$F:$F,Kampaniya!$A548)/7</f>
        <v>9.6428571428571423</v>
      </c>
      <c r="D548" s="9" t="str">
        <f t="shared" si="8"/>
        <v>10 mildən çox sifarişə 20 faiz endirim</v>
      </c>
    </row>
    <row r="549" spans="1:4" ht="15.6" x14ac:dyDescent="0.3">
      <c r="A549" s="4" t="s">
        <v>337</v>
      </c>
      <c r="B549" s="11">
        <f>COUNTIFS('Yellow taxi 13-19 February 2023'!$F:$F,Kampaniya!$A549,'Yellow taxi 13-19 February 2023'!$H:$H,"&lt;&gt;"&amp;"0")/7</f>
        <v>0.5714285714285714</v>
      </c>
      <c r="C549" s="11">
        <f>SUMIFS('Yellow taxi 13-19 February 2023'!$H:$H,'Yellow taxi 13-19 February 2023'!$F:$F,Kampaniya!$A549)/7</f>
        <v>0.75714285714285712</v>
      </c>
      <c r="D549" s="9" t="str">
        <f t="shared" si="8"/>
        <v>gündəlik bir gedişə 30% endirim</v>
      </c>
    </row>
    <row r="550" spans="1:4" ht="15.6" x14ac:dyDescent="0.3">
      <c r="A550" s="4" t="s">
        <v>291</v>
      </c>
      <c r="B550" s="11">
        <f>COUNTIFS('Yellow taxi 13-19 February 2023'!$F:$F,Kampaniya!$A550,'Yellow taxi 13-19 February 2023'!$H:$H,"&lt;&gt;"&amp;"0")/7</f>
        <v>0.42857142857142855</v>
      </c>
      <c r="C550" s="11">
        <f>SUMIFS('Yellow taxi 13-19 February 2023'!$H:$H,'Yellow taxi 13-19 February 2023'!$F:$F,Kampaniya!$A550)/7</f>
        <v>1.4857142857142858</v>
      </c>
      <c r="D550" s="9" t="str">
        <f t="shared" si="8"/>
        <v>gündəlik bir gedişə 30% endirim</v>
      </c>
    </row>
    <row r="551" spans="1:4" ht="15.6" x14ac:dyDescent="0.3">
      <c r="A551" s="4" t="s">
        <v>720</v>
      </c>
      <c r="B551" s="11">
        <f>COUNTIFS('Yellow taxi 13-19 February 2023'!$F:$F,Kampaniya!$A551,'Yellow taxi 13-19 February 2023'!$H:$H,"&lt;&gt;"&amp;"0")/7</f>
        <v>0.8571428571428571</v>
      </c>
      <c r="C551" s="11">
        <f>SUMIFS('Yellow taxi 13-19 February 2023'!$H:$H,'Yellow taxi 13-19 February 2023'!$F:$F,Kampaniya!$A551)/7</f>
        <v>3.9428571428571426</v>
      </c>
      <c r="D551" s="9" t="str">
        <f t="shared" si="8"/>
        <v>gündəlik bir gedişə 30% endirim</v>
      </c>
    </row>
    <row r="552" spans="1:4" ht="15.6" x14ac:dyDescent="0.3">
      <c r="A552" s="4" t="s">
        <v>663</v>
      </c>
      <c r="B552" s="11">
        <f>COUNTIFS('Yellow taxi 13-19 February 2023'!$F:$F,Kampaniya!$A552,'Yellow taxi 13-19 February 2023'!$H:$H,"&lt;&gt;"&amp;"0")/7</f>
        <v>0.42857142857142855</v>
      </c>
      <c r="C552" s="11">
        <f>SUMIFS('Yellow taxi 13-19 February 2023'!$H:$H,'Yellow taxi 13-19 February 2023'!$F:$F,Kampaniya!$A552)/7</f>
        <v>1.6142857142857143</v>
      </c>
      <c r="D552" s="9" t="str">
        <f t="shared" si="8"/>
        <v>gündəlik bir gedişə 30% endirim</v>
      </c>
    </row>
    <row r="553" spans="1:4" ht="15.6" x14ac:dyDescent="0.3">
      <c r="A553" s="4" t="s">
        <v>828</v>
      </c>
      <c r="B553" s="11">
        <f>COUNTIFS('Yellow taxi 13-19 February 2023'!$F:$F,Kampaniya!$A553,'Yellow taxi 13-19 February 2023'!$H:$H,"&lt;&gt;"&amp;"0")/7</f>
        <v>0.8571428571428571</v>
      </c>
      <c r="C553" s="11">
        <f>SUMIFS('Yellow taxi 13-19 February 2023'!$H:$H,'Yellow taxi 13-19 February 2023'!$F:$F,Kampaniya!$A553)/7</f>
        <v>2.8000000000000003</v>
      </c>
      <c r="D553" s="9" t="str">
        <f t="shared" si="8"/>
        <v>gündəlik bir gedişə 30% endirim</v>
      </c>
    </row>
    <row r="554" spans="1:4" ht="15.6" x14ac:dyDescent="0.3">
      <c r="A554" s="4" t="s">
        <v>758</v>
      </c>
      <c r="B554" s="11">
        <f>COUNTIFS('Yellow taxi 13-19 February 2023'!$F:$F,Kampaniya!$A554,'Yellow taxi 13-19 February 2023'!$H:$H,"&lt;&gt;"&amp;"0")/7</f>
        <v>1</v>
      </c>
      <c r="C554" s="11">
        <f>SUMIFS('Yellow taxi 13-19 February 2023'!$H:$H,'Yellow taxi 13-19 February 2023'!$F:$F,Kampaniya!$A554)/7</f>
        <v>1.7428571428571427</v>
      </c>
      <c r="D554" s="9" t="str">
        <f t="shared" si="8"/>
        <v>10 mildən çox sifarişə 30 faiz endirim</v>
      </c>
    </row>
    <row r="555" spans="1:4" ht="15.6" x14ac:dyDescent="0.3">
      <c r="A555" s="4" t="s">
        <v>221</v>
      </c>
      <c r="B555" s="11">
        <f>COUNTIFS('Yellow taxi 13-19 February 2023'!$F:$F,Kampaniya!$A555,'Yellow taxi 13-19 February 2023'!$H:$H,"&lt;&gt;"&amp;"0")/7</f>
        <v>0.8571428571428571</v>
      </c>
      <c r="C555" s="11">
        <f>SUMIFS('Yellow taxi 13-19 February 2023'!$H:$H,'Yellow taxi 13-19 February 2023'!$F:$F,Kampaniya!$A555)/7</f>
        <v>1.2714285714285716</v>
      </c>
      <c r="D555" s="9" t="str">
        <f t="shared" si="8"/>
        <v>gündəlik bir gedişə 30% endirim</v>
      </c>
    </row>
    <row r="556" spans="1:4" ht="15.6" x14ac:dyDescent="0.3">
      <c r="A556" s="4" t="s">
        <v>120</v>
      </c>
      <c r="B556" s="11">
        <f>COUNTIFS('Yellow taxi 13-19 February 2023'!$F:$F,Kampaniya!$A556,'Yellow taxi 13-19 February 2023'!$H:$H,"&lt;&gt;"&amp;"0")/7</f>
        <v>1</v>
      </c>
      <c r="C556" s="11">
        <f>SUMIFS('Yellow taxi 13-19 February 2023'!$H:$H,'Yellow taxi 13-19 February 2023'!$F:$F,Kampaniya!$A556)/7</f>
        <v>2.4285714285714284</v>
      </c>
      <c r="D556" s="9" t="str">
        <f t="shared" si="8"/>
        <v>10 mildən çox sifarişə 30 faiz endirim</v>
      </c>
    </row>
    <row r="557" spans="1:4" ht="15.6" x14ac:dyDescent="0.3">
      <c r="A557" s="4" t="s">
        <v>374</v>
      </c>
      <c r="B557" s="11">
        <f>COUNTIFS('Yellow taxi 13-19 February 2023'!$F:$F,Kampaniya!$A557,'Yellow taxi 13-19 February 2023'!$H:$H,"&lt;&gt;"&amp;"0")/7</f>
        <v>0.5714285714285714</v>
      </c>
      <c r="C557" s="11">
        <f>SUMIFS('Yellow taxi 13-19 February 2023'!$H:$H,'Yellow taxi 13-19 February 2023'!$F:$F,Kampaniya!$A557)/7</f>
        <v>1.4142857142857144</v>
      </c>
      <c r="D557" s="9" t="str">
        <f t="shared" si="8"/>
        <v>gündəlik bir gedişə 30% endirim</v>
      </c>
    </row>
    <row r="558" spans="1:4" ht="15.6" x14ac:dyDescent="0.3">
      <c r="A558" s="4" t="s">
        <v>906</v>
      </c>
      <c r="B558" s="11">
        <f>COUNTIFS('Yellow taxi 13-19 February 2023'!$F:$F,Kampaniya!$A558,'Yellow taxi 13-19 February 2023'!$H:$H,"&lt;&gt;"&amp;"0")/7</f>
        <v>0.7142857142857143</v>
      </c>
      <c r="C558" s="11">
        <f>SUMIFS('Yellow taxi 13-19 February 2023'!$H:$H,'Yellow taxi 13-19 February 2023'!$F:$F,Kampaniya!$A558)/7</f>
        <v>10.771428571428572</v>
      </c>
      <c r="D558" s="9" t="str">
        <f t="shared" si="8"/>
        <v>gündəlik bir gedişə 30% endirim</v>
      </c>
    </row>
    <row r="559" spans="1:4" ht="15.6" x14ac:dyDescent="0.3">
      <c r="A559" s="4" t="s">
        <v>604</v>
      </c>
      <c r="B559" s="11">
        <f>COUNTIFS('Yellow taxi 13-19 February 2023'!$F:$F,Kampaniya!$A559,'Yellow taxi 13-19 February 2023'!$H:$H,"&lt;&gt;"&amp;"0")/7</f>
        <v>1</v>
      </c>
      <c r="C559" s="11">
        <f>SUMIFS('Yellow taxi 13-19 February 2023'!$H:$H,'Yellow taxi 13-19 February 2023'!$F:$F,Kampaniya!$A559)/7</f>
        <v>4.3</v>
      </c>
      <c r="D559" s="9" t="str">
        <f t="shared" si="8"/>
        <v>10 mildən çox sifarişə 30 faiz endirim</v>
      </c>
    </row>
    <row r="560" spans="1:4" ht="15.6" x14ac:dyDescent="0.3">
      <c r="A560" s="4" t="s">
        <v>214</v>
      </c>
      <c r="B560" s="11">
        <f>COUNTIFS('Yellow taxi 13-19 February 2023'!$F:$F,Kampaniya!$A560,'Yellow taxi 13-19 February 2023'!$H:$H,"&lt;&gt;"&amp;"0")/7</f>
        <v>0.7142857142857143</v>
      </c>
      <c r="C560" s="11">
        <f>SUMIFS('Yellow taxi 13-19 February 2023'!$H:$H,'Yellow taxi 13-19 February 2023'!$F:$F,Kampaniya!$A560)/7</f>
        <v>1.9285714285714286</v>
      </c>
      <c r="D560" s="9" t="str">
        <f t="shared" si="8"/>
        <v>gündəlik bir gedişə 30% endirim</v>
      </c>
    </row>
    <row r="561" spans="1:4" ht="15.6" x14ac:dyDescent="0.3">
      <c r="A561" s="4" t="s">
        <v>848</v>
      </c>
      <c r="B561" s="11">
        <f>COUNTIFS('Yellow taxi 13-19 February 2023'!$F:$F,Kampaniya!$A561,'Yellow taxi 13-19 February 2023'!$H:$H,"&lt;&gt;"&amp;"0")/7</f>
        <v>0.8571428571428571</v>
      </c>
      <c r="C561" s="11">
        <f>SUMIFS('Yellow taxi 13-19 February 2023'!$H:$H,'Yellow taxi 13-19 February 2023'!$F:$F,Kampaniya!$A561)/7</f>
        <v>3.9142857142857146</v>
      </c>
      <c r="D561" s="9" t="str">
        <f t="shared" si="8"/>
        <v>gündəlik bir gedişə 30% endirim</v>
      </c>
    </row>
    <row r="562" spans="1:4" ht="15.6" x14ac:dyDescent="0.3">
      <c r="A562" s="4" t="s">
        <v>405</v>
      </c>
      <c r="B562" s="11">
        <f>COUNTIFS('Yellow taxi 13-19 February 2023'!$F:$F,Kampaniya!$A562,'Yellow taxi 13-19 February 2023'!$H:$H,"&lt;&gt;"&amp;"0")/7</f>
        <v>0.7142857142857143</v>
      </c>
      <c r="C562" s="11">
        <f>SUMIFS('Yellow taxi 13-19 February 2023'!$H:$H,'Yellow taxi 13-19 February 2023'!$F:$F,Kampaniya!$A562)/7</f>
        <v>4.2285714285714286</v>
      </c>
      <c r="D562" s="9" t="str">
        <f t="shared" si="8"/>
        <v>gündəlik bir gedişə 30% endirim</v>
      </c>
    </row>
    <row r="563" spans="1:4" ht="15.6" x14ac:dyDescent="0.3">
      <c r="A563" s="4" t="s">
        <v>904</v>
      </c>
      <c r="B563" s="11">
        <f>COUNTIFS('Yellow taxi 13-19 February 2023'!$F:$F,Kampaniya!$A563,'Yellow taxi 13-19 February 2023'!$H:$H,"&lt;&gt;"&amp;"0")/7</f>
        <v>1</v>
      </c>
      <c r="C563" s="11">
        <f>SUMIFS('Yellow taxi 13-19 February 2023'!$H:$H,'Yellow taxi 13-19 February 2023'!$F:$F,Kampaniya!$A563)/7</f>
        <v>3.7285714285714282</v>
      </c>
      <c r="D563" s="9" t="str">
        <f t="shared" si="8"/>
        <v>10 mildən çox sifarişə 30 faiz endirim</v>
      </c>
    </row>
    <row r="564" spans="1:4" ht="15.6" x14ac:dyDescent="0.3">
      <c r="A564" s="4" t="s">
        <v>644</v>
      </c>
      <c r="B564" s="11">
        <f>COUNTIFS('Yellow taxi 13-19 February 2023'!$F:$F,Kampaniya!$A564,'Yellow taxi 13-19 February 2023'!$H:$H,"&lt;&gt;"&amp;"0")/7</f>
        <v>0.8571428571428571</v>
      </c>
      <c r="C564" s="11">
        <f>SUMIFS('Yellow taxi 13-19 February 2023'!$H:$H,'Yellow taxi 13-19 February 2023'!$F:$F,Kampaniya!$A564)/7</f>
        <v>3.6000000000000005</v>
      </c>
      <c r="D564" s="9" t="str">
        <f t="shared" si="8"/>
        <v>gündəlik bir gedişə 30% endirim</v>
      </c>
    </row>
    <row r="565" spans="1:4" ht="15.6" x14ac:dyDescent="0.3">
      <c r="A565" s="4" t="s">
        <v>39</v>
      </c>
      <c r="B565" s="11">
        <f>COUNTIFS('Yellow taxi 13-19 February 2023'!$F:$F,Kampaniya!$A565,'Yellow taxi 13-19 February 2023'!$H:$H,"&lt;&gt;"&amp;"0")/7</f>
        <v>0.42857142857142855</v>
      </c>
      <c r="C565" s="11">
        <f>SUMIFS('Yellow taxi 13-19 February 2023'!$H:$H,'Yellow taxi 13-19 February 2023'!$F:$F,Kampaniya!$A565)/7</f>
        <v>0.7857142857142857</v>
      </c>
      <c r="D565" s="9" t="str">
        <f t="shared" si="8"/>
        <v>gündəlik bir gedişə 30% endirim</v>
      </c>
    </row>
    <row r="566" spans="1:4" ht="15.6" x14ac:dyDescent="0.3">
      <c r="A566" s="4" t="s">
        <v>136</v>
      </c>
      <c r="B566" s="11">
        <f>COUNTIFS('Yellow taxi 13-19 February 2023'!$F:$F,Kampaniya!$A566,'Yellow taxi 13-19 February 2023'!$H:$H,"&lt;&gt;"&amp;"0")/7</f>
        <v>0.14285714285714285</v>
      </c>
      <c r="C566" s="11">
        <f>SUMIFS('Yellow taxi 13-19 February 2023'!$H:$H,'Yellow taxi 13-19 February 2023'!$F:$F,Kampaniya!$A566)/7</f>
        <v>0.18571428571428572</v>
      </c>
      <c r="D566" s="9" t="str">
        <f t="shared" si="8"/>
        <v>gündəlik bir gedişə 30% endirim</v>
      </c>
    </row>
    <row r="567" spans="1:4" ht="15.6" x14ac:dyDescent="0.3">
      <c r="A567" s="4" t="s">
        <v>479</v>
      </c>
      <c r="B567" s="11">
        <f>COUNTIFS('Yellow taxi 13-19 February 2023'!$F:$F,Kampaniya!$A567,'Yellow taxi 13-19 February 2023'!$H:$H,"&lt;&gt;"&amp;"0")/7</f>
        <v>0.8571428571428571</v>
      </c>
      <c r="C567" s="11">
        <f>SUMIFS('Yellow taxi 13-19 February 2023'!$H:$H,'Yellow taxi 13-19 February 2023'!$F:$F,Kampaniya!$A567)/7</f>
        <v>1.2857142857142854</v>
      </c>
      <c r="D567" s="9" t="str">
        <f t="shared" si="8"/>
        <v>gündəlik bir gedişə 30% endirim</v>
      </c>
    </row>
    <row r="568" spans="1:4" ht="15.6" x14ac:dyDescent="0.3">
      <c r="A568" s="4" t="s">
        <v>741</v>
      </c>
      <c r="B568" s="11">
        <f>COUNTIFS('Yellow taxi 13-19 February 2023'!$F:$F,Kampaniya!$A568,'Yellow taxi 13-19 February 2023'!$H:$H,"&lt;&gt;"&amp;"0")/7</f>
        <v>0.7142857142857143</v>
      </c>
      <c r="C568" s="11">
        <f>SUMIFS('Yellow taxi 13-19 February 2023'!$H:$H,'Yellow taxi 13-19 February 2023'!$F:$F,Kampaniya!$A568)/7</f>
        <v>3.4714285714285711</v>
      </c>
      <c r="D568" s="9" t="str">
        <f t="shared" si="8"/>
        <v>gündəlik bir gedişə 30% endirim</v>
      </c>
    </row>
    <row r="569" spans="1:4" ht="15.6" x14ac:dyDescent="0.3">
      <c r="A569" s="4" t="s">
        <v>480</v>
      </c>
      <c r="B569" s="11">
        <f>COUNTIFS('Yellow taxi 13-19 February 2023'!$F:$F,Kampaniya!$A569,'Yellow taxi 13-19 February 2023'!$H:$H,"&lt;&gt;"&amp;"0")/7</f>
        <v>0.5714285714285714</v>
      </c>
      <c r="C569" s="11">
        <f>SUMIFS('Yellow taxi 13-19 February 2023'!$H:$H,'Yellow taxi 13-19 February 2023'!$F:$F,Kampaniya!$A569)/7</f>
        <v>2.7571428571428567</v>
      </c>
      <c r="D569" s="9" t="str">
        <f t="shared" si="8"/>
        <v>gündəlik bir gedişə 30% endirim</v>
      </c>
    </row>
    <row r="570" spans="1:4" ht="15.6" x14ac:dyDescent="0.3">
      <c r="A570" s="4" t="s">
        <v>575</v>
      </c>
      <c r="B570" s="11">
        <f>COUNTIFS('Yellow taxi 13-19 February 2023'!$F:$F,Kampaniya!$A570,'Yellow taxi 13-19 February 2023'!$H:$H,"&lt;&gt;"&amp;"0")/7</f>
        <v>0.7142857142857143</v>
      </c>
      <c r="C570" s="11">
        <f>SUMIFS('Yellow taxi 13-19 February 2023'!$H:$H,'Yellow taxi 13-19 February 2023'!$F:$F,Kampaniya!$A570)/7</f>
        <v>4.5999999999999996</v>
      </c>
      <c r="D570" s="9" t="str">
        <f t="shared" si="8"/>
        <v>gündəlik bir gedişə 30% endirim</v>
      </c>
    </row>
    <row r="571" spans="1:4" ht="15.6" x14ac:dyDescent="0.3">
      <c r="A571" s="4" t="s">
        <v>427</v>
      </c>
      <c r="B571" s="11">
        <f>COUNTIFS('Yellow taxi 13-19 February 2023'!$F:$F,Kampaniya!$A571,'Yellow taxi 13-19 February 2023'!$H:$H,"&lt;&gt;"&amp;"0")/7</f>
        <v>1.1428571428571428</v>
      </c>
      <c r="C571" s="11">
        <f>SUMIFS('Yellow taxi 13-19 February 2023'!$H:$H,'Yellow taxi 13-19 February 2023'!$F:$F,Kampaniya!$A571)/7</f>
        <v>4.3285714285714283</v>
      </c>
      <c r="D571" s="9" t="str">
        <f t="shared" si="8"/>
        <v>10 mildən çox sifarişə 30 faiz endirim</v>
      </c>
    </row>
    <row r="572" spans="1:4" ht="15.6" x14ac:dyDescent="0.3">
      <c r="A572" s="4" t="s">
        <v>623</v>
      </c>
      <c r="B572" s="11">
        <f>COUNTIFS('Yellow taxi 13-19 February 2023'!$F:$F,Kampaniya!$A572,'Yellow taxi 13-19 February 2023'!$H:$H,"&lt;&gt;"&amp;"0")/7</f>
        <v>0.7142857142857143</v>
      </c>
      <c r="C572" s="11">
        <f>SUMIFS('Yellow taxi 13-19 February 2023'!$H:$H,'Yellow taxi 13-19 February 2023'!$F:$F,Kampaniya!$A572)/7</f>
        <v>3.3285714285714283</v>
      </c>
      <c r="D572" s="9" t="str">
        <f t="shared" si="8"/>
        <v>gündəlik bir gedişə 30% endirim</v>
      </c>
    </row>
    <row r="573" spans="1:4" ht="15.6" x14ac:dyDescent="0.3">
      <c r="A573" s="4" t="s">
        <v>607</v>
      </c>
      <c r="B573" s="11">
        <f>COUNTIFS('Yellow taxi 13-19 February 2023'!$F:$F,Kampaniya!$A573,'Yellow taxi 13-19 February 2023'!$H:$H,"&lt;&gt;"&amp;"0")/7</f>
        <v>1</v>
      </c>
      <c r="C573" s="11">
        <f>SUMIFS('Yellow taxi 13-19 February 2023'!$H:$H,'Yellow taxi 13-19 February 2023'!$F:$F,Kampaniya!$A573)/7</f>
        <v>3.4000000000000008</v>
      </c>
      <c r="D573" s="9" t="str">
        <f t="shared" si="8"/>
        <v>10 mildən çox sifarişə 30 faiz endirim</v>
      </c>
    </row>
    <row r="574" spans="1:4" ht="15.6" x14ac:dyDescent="0.3">
      <c r="A574" s="4" t="s">
        <v>359</v>
      </c>
      <c r="B574" s="11">
        <f>COUNTIFS('Yellow taxi 13-19 February 2023'!$F:$F,Kampaniya!$A574,'Yellow taxi 13-19 February 2023'!$H:$H,"&lt;&gt;"&amp;"0")/7</f>
        <v>0.5714285714285714</v>
      </c>
      <c r="C574" s="11">
        <f>SUMIFS('Yellow taxi 13-19 February 2023'!$H:$H,'Yellow taxi 13-19 February 2023'!$F:$F,Kampaniya!$A574)/7</f>
        <v>2.3142857142857141</v>
      </c>
      <c r="D574" s="9" t="str">
        <f t="shared" si="8"/>
        <v>gündəlik bir gedişə 30% endirim</v>
      </c>
    </row>
    <row r="575" spans="1:4" ht="15.6" x14ac:dyDescent="0.3">
      <c r="A575" s="4" t="s">
        <v>553</v>
      </c>
      <c r="B575" s="11">
        <f>COUNTIFS('Yellow taxi 13-19 February 2023'!$F:$F,Kampaniya!$A575,'Yellow taxi 13-19 February 2023'!$H:$H,"&lt;&gt;"&amp;"0")/7</f>
        <v>0.7142857142857143</v>
      </c>
      <c r="C575" s="11">
        <f>SUMIFS('Yellow taxi 13-19 February 2023'!$H:$H,'Yellow taxi 13-19 February 2023'!$F:$F,Kampaniya!$A575)/7</f>
        <v>1.2571428571428569</v>
      </c>
      <c r="D575" s="9" t="str">
        <f t="shared" si="8"/>
        <v>gündəlik bir gedişə 30% endirim</v>
      </c>
    </row>
    <row r="576" spans="1:4" ht="15.6" x14ac:dyDescent="0.3">
      <c r="A576" s="4" t="s">
        <v>853</v>
      </c>
      <c r="B576" s="11">
        <f>COUNTIFS('Yellow taxi 13-19 February 2023'!$F:$F,Kampaniya!$A576,'Yellow taxi 13-19 February 2023'!$H:$H,"&lt;&gt;"&amp;"0")/7</f>
        <v>0.8571428571428571</v>
      </c>
      <c r="C576" s="11">
        <f>SUMIFS('Yellow taxi 13-19 February 2023'!$H:$H,'Yellow taxi 13-19 February 2023'!$F:$F,Kampaniya!$A576)/7</f>
        <v>1.9857142857142858</v>
      </c>
      <c r="D576" s="9" t="str">
        <f t="shared" si="8"/>
        <v>gündəlik bir gedişə 30% endirim</v>
      </c>
    </row>
    <row r="577" spans="1:4" ht="15.6" x14ac:dyDescent="0.3">
      <c r="A577" s="4" t="s">
        <v>753</v>
      </c>
      <c r="B577" s="11">
        <f>COUNTIFS('Yellow taxi 13-19 February 2023'!$F:$F,Kampaniya!$A577,'Yellow taxi 13-19 February 2023'!$H:$H,"&lt;&gt;"&amp;"0")/7</f>
        <v>0.42857142857142855</v>
      </c>
      <c r="C577" s="11">
        <f>SUMIFS('Yellow taxi 13-19 February 2023'!$H:$H,'Yellow taxi 13-19 February 2023'!$F:$F,Kampaniya!$A577)/7</f>
        <v>1.9428571428571431</v>
      </c>
      <c r="D577" s="9" t="str">
        <f t="shared" si="8"/>
        <v>gündəlik bir gedişə 30% endirim</v>
      </c>
    </row>
    <row r="578" spans="1:4" ht="15.6" x14ac:dyDescent="0.3">
      <c r="A578" s="4" t="s">
        <v>161</v>
      </c>
      <c r="B578" s="11">
        <f>COUNTIFS('Yellow taxi 13-19 February 2023'!$F:$F,Kampaniya!$A578,'Yellow taxi 13-19 February 2023'!$H:$H,"&lt;&gt;"&amp;"0")/7</f>
        <v>1.2857142857142858</v>
      </c>
      <c r="C578" s="11">
        <f>SUMIFS('Yellow taxi 13-19 February 2023'!$H:$H,'Yellow taxi 13-19 February 2023'!$F:$F,Kampaniya!$A578)/7</f>
        <v>2.714285714285714</v>
      </c>
      <c r="D578" s="9" t="str">
        <f t="shared" ref="D578:D641" si="9">IF(B578&lt;1,"gündəlik bir gedişə 30% endirim",IF(B578&gt;1.5,"10 mildən çox sifarişə 20 faiz endirim",IF(C578&lt;7,"10 mildən çox sifarişə 30 faiz endirim","-")))</f>
        <v>10 mildən çox sifarişə 30 faiz endirim</v>
      </c>
    </row>
    <row r="579" spans="1:4" ht="15.6" x14ac:dyDescent="0.3">
      <c r="A579" s="4" t="s">
        <v>526</v>
      </c>
      <c r="B579" s="11">
        <f>COUNTIFS('Yellow taxi 13-19 February 2023'!$F:$F,Kampaniya!$A579,'Yellow taxi 13-19 February 2023'!$H:$H,"&lt;&gt;"&amp;"0")/7</f>
        <v>1.5714285714285714</v>
      </c>
      <c r="C579" s="11">
        <f>SUMIFS('Yellow taxi 13-19 February 2023'!$H:$H,'Yellow taxi 13-19 February 2023'!$F:$F,Kampaniya!$A579)/7</f>
        <v>9.2857142857142865</v>
      </c>
      <c r="D579" s="9" t="str">
        <f t="shared" si="9"/>
        <v>10 mildən çox sifarişə 20 faiz endirim</v>
      </c>
    </row>
    <row r="580" spans="1:4" ht="15.6" x14ac:dyDescent="0.3">
      <c r="A580" s="4" t="s">
        <v>807</v>
      </c>
      <c r="B580" s="11">
        <f>COUNTIFS('Yellow taxi 13-19 February 2023'!$F:$F,Kampaniya!$A580,'Yellow taxi 13-19 February 2023'!$H:$H,"&lt;&gt;"&amp;"0")/7</f>
        <v>1.1428571428571428</v>
      </c>
      <c r="C580" s="11">
        <f>SUMIFS('Yellow taxi 13-19 February 2023'!$H:$H,'Yellow taxi 13-19 February 2023'!$F:$F,Kampaniya!$A580)/7</f>
        <v>5.3285714285714283</v>
      </c>
      <c r="D580" s="9" t="str">
        <f t="shared" si="9"/>
        <v>10 mildən çox sifarişə 30 faiz endirim</v>
      </c>
    </row>
    <row r="581" spans="1:4" ht="15.6" x14ac:dyDescent="0.3">
      <c r="A581" s="4" t="s">
        <v>288</v>
      </c>
      <c r="B581" s="11">
        <f>COUNTIFS('Yellow taxi 13-19 February 2023'!$F:$F,Kampaniya!$A581,'Yellow taxi 13-19 February 2023'!$H:$H,"&lt;&gt;"&amp;"0")/7</f>
        <v>0.42857142857142855</v>
      </c>
      <c r="C581" s="11">
        <f>SUMIFS('Yellow taxi 13-19 February 2023'!$H:$H,'Yellow taxi 13-19 February 2023'!$F:$F,Kampaniya!$A581)/7</f>
        <v>0.2857142857142857</v>
      </c>
      <c r="D581" s="9" t="str">
        <f t="shared" si="9"/>
        <v>gündəlik bir gedişə 30% endirim</v>
      </c>
    </row>
    <row r="582" spans="1:4" ht="15.6" x14ac:dyDescent="0.3">
      <c r="A582" s="4" t="s">
        <v>504</v>
      </c>
      <c r="B582" s="11">
        <f>COUNTIFS('Yellow taxi 13-19 February 2023'!$F:$F,Kampaniya!$A582,'Yellow taxi 13-19 February 2023'!$H:$H,"&lt;&gt;"&amp;"0")/7</f>
        <v>1</v>
      </c>
      <c r="C582" s="11">
        <f>SUMIFS('Yellow taxi 13-19 February 2023'!$H:$H,'Yellow taxi 13-19 February 2023'!$F:$F,Kampaniya!$A582)/7</f>
        <v>4.5714285714285712</v>
      </c>
      <c r="D582" s="9" t="str">
        <f t="shared" si="9"/>
        <v>10 mildən çox sifarişə 30 faiz endirim</v>
      </c>
    </row>
    <row r="583" spans="1:4" ht="15.6" x14ac:dyDescent="0.3">
      <c r="A583" s="4" t="s">
        <v>146</v>
      </c>
      <c r="B583" s="11">
        <f>COUNTIFS('Yellow taxi 13-19 February 2023'!$F:$F,Kampaniya!$A583,'Yellow taxi 13-19 February 2023'!$H:$H,"&lt;&gt;"&amp;"0")/7</f>
        <v>0.5714285714285714</v>
      </c>
      <c r="C583" s="11">
        <f>SUMIFS('Yellow taxi 13-19 February 2023'!$H:$H,'Yellow taxi 13-19 February 2023'!$F:$F,Kampaniya!$A583)/7</f>
        <v>0.74285714285714288</v>
      </c>
      <c r="D583" s="9" t="str">
        <f t="shared" si="9"/>
        <v>gündəlik bir gedişə 30% endirim</v>
      </c>
    </row>
    <row r="584" spans="1:4" ht="15.6" x14ac:dyDescent="0.3">
      <c r="A584" s="4" t="s">
        <v>701</v>
      </c>
      <c r="B584" s="11">
        <f>COUNTIFS('Yellow taxi 13-19 February 2023'!$F:$F,Kampaniya!$A584,'Yellow taxi 13-19 February 2023'!$H:$H,"&lt;&gt;"&amp;"0")/7</f>
        <v>1.1428571428571428</v>
      </c>
      <c r="C584" s="11">
        <f>SUMIFS('Yellow taxi 13-19 February 2023'!$H:$H,'Yellow taxi 13-19 February 2023'!$F:$F,Kampaniya!$A584)/7</f>
        <v>3.3571428571428572</v>
      </c>
      <c r="D584" s="9" t="str">
        <f t="shared" si="9"/>
        <v>10 mildən çox sifarişə 30 faiz endirim</v>
      </c>
    </row>
    <row r="585" spans="1:4" ht="15.6" x14ac:dyDescent="0.3">
      <c r="A585" s="4" t="s">
        <v>357</v>
      </c>
      <c r="B585" s="11">
        <f>COUNTIFS('Yellow taxi 13-19 February 2023'!$F:$F,Kampaniya!$A585,'Yellow taxi 13-19 February 2023'!$H:$H,"&lt;&gt;"&amp;"0")/7</f>
        <v>1.1428571428571428</v>
      </c>
      <c r="C585" s="11">
        <f>SUMIFS('Yellow taxi 13-19 February 2023'!$H:$H,'Yellow taxi 13-19 February 2023'!$F:$F,Kampaniya!$A585)/7</f>
        <v>3.8285714285714287</v>
      </c>
      <c r="D585" s="9" t="str">
        <f t="shared" si="9"/>
        <v>10 mildən çox sifarişə 30 faiz endirim</v>
      </c>
    </row>
    <row r="586" spans="1:4" ht="15.6" x14ac:dyDescent="0.3">
      <c r="A586" s="4" t="s">
        <v>702</v>
      </c>
      <c r="B586" s="11">
        <f>COUNTIFS('Yellow taxi 13-19 February 2023'!$F:$F,Kampaniya!$A586,'Yellow taxi 13-19 February 2023'!$H:$H,"&lt;&gt;"&amp;"0")/7</f>
        <v>0.5714285714285714</v>
      </c>
      <c r="C586" s="11">
        <f>SUMIFS('Yellow taxi 13-19 February 2023'!$H:$H,'Yellow taxi 13-19 February 2023'!$F:$F,Kampaniya!$A586)/7</f>
        <v>2.1</v>
      </c>
      <c r="D586" s="9" t="str">
        <f t="shared" si="9"/>
        <v>gündəlik bir gedişə 30% endirim</v>
      </c>
    </row>
    <row r="587" spans="1:4" ht="15.6" x14ac:dyDescent="0.3">
      <c r="A587" s="4" t="s">
        <v>198</v>
      </c>
      <c r="B587" s="11">
        <f>COUNTIFS('Yellow taxi 13-19 February 2023'!$F:$F,Kampaniya!$A587,'Yellow taxi 13-19 February 2023'!$H:$H,"&lt;&gt;"&amp;"0")/7</f>
        <v>0.7142857142857143</v>
      </c>
      <c r="C587" s="11">
        <f>SUMIFS('Yellow taxi 13-19 February 2023'!$H:$H,'Yellow taxi 13-19 February 2023'!$F:$F,Kampaniya!$A587)/7</f>
        <v>1.5571428571428572</v>
      </c>
      <c r="D587" s="9" t="str">
        <f t="shared" si="9"/>
        <v>gündəlik bir gedişə 30% endirim</v>
      </c>
    </row>
    <row r="588" spans="1:4" ht="15.6" x14ac:dyDescent="0.3">
      <c r="A588" s="4" t="s">
        <v>541</v>
      </c>
      <c r="B588" s="11">
        <f>COUNTIFS('Yellow taxi 13-19 February 2023'!$F:$F,Kampaniya!$A588,'Yellow taxi 13-19 February 2023'!$H:$H,"&lt;&gt;"&amp;"0")/7</f>
        <v>0.5714285714285714</v>
      </c>
      <c r="C588" s="11">
        <f>SUMIFS('Yellow taxi 13-19 February 2023'!$H:$H,'Yellow taxi 13-19 February 2023'!$F:$F,Kampaniya!$A588)/7</f>
        <v>3.2714285714285718</v>
      </c>
      <c r="D588" s="9" t="str">
        <f t="shared" si="9"/>
        <v>gündəlik bir gedişə 30% endirim</v>
      </c>
    </row>
    <row r="589" spans="1:4" ht="15.6" x14ac:dyDescent="0.3">
      <c r="A589" s="4" t="s">
        <v>770</v>
      </c>
      <c r="B589" s="11">
        <f>COUNTIFS('Yellow taxi 13-19 February 2023'!$F:$F,Kampaniya!$A589,'Yellow taxi 13-19 February 2023'!$H:$H,"&lt;&gt;"&amp;"0")/7</f>
        <v>1.1428571428571428</v>
      </c>
      <c r="C589" s="11">
        <f>SUMIFS('Yellow taxi 13-19 February 2023'!$H:$H,'Yellow taxi 13-19 February 2023'!$F:$F,Kampaniya!$A589)/7</f>
        <v>5.4428571428571431</v>
      </c>
      <c r="D589" s="9" t="str">
        <f t="shared" si="9"/>
        <v>10 mildən çox sifarişə 30 faiz endirim</v>
      </c>
    </row>
    <row r="590" spans="1:4" ht="15.6" x14ac:dyDescent="0.3">
      <c r="A590" s="4" t="s">
        <v>661</v>
      </c>
      <c r="B590" s="11">
        <f>COUNTIFS('Yellow taxi 13-19 February 2023'!$F:$F,Kampaniya!$A590,'Yellow taxi 13-19 February 2023'!$H:$H,"&lt;&gt;"&amp;"0")/7</f>
        <v>1</v>
      </c>
      <c r="C590" s="11">
        <f>SUMIFS('Yellow taxi 13-19 February 2023'!$H:$H,'Yellow taxi 13-19 February 2023'!$F:$F,Kampaniya!$A590)/7</f>
        <v>4.6714285714285708</v>
      </c>
      <c r="D590" s="9" t="str">
        <f t="shared" si="9"/>
        <v>10 mildən çox sifarişə 30 faiz endirim</v>
      </c>
    </row>
    <row r="591" spans="1:4" ht="15.6" x14ac:dyDescent="0.3">
      <c r="A591" s="4" t="s">
        <v>383</v>
      </c>
      <c r="B591" s="11">
        <f>COUNTIFS('Yellow taxi 13-19 February 2023'!$F:$F,Kampaniya!$A591,'Yellow taxi 13-19 February 2023'!$H:$H,"&lt;&gt;"&amp;"0")/7</f>
        <v>0.42857142857142855</v>
      </c>
      <c r="C591" s="11">
        <f>SUMIFS('Yellow taxi 13-19 February 2023'!$H:$H,'Yellow taxi 13-19 February 2023'!$F:$F,Kampaniya!$A591)/7</f>
        <v>1.657142857142857</v>
      </c>
      <c r="D591" s="9" t="str">
        <f t="shared" si="9"/>
        <v>gündəlik bir gedişə 30% endirim</v>
      </c>
    </row>
    <row r="592" spans="1:4" ht="15.6" x14ac:dyDescent="0.3">
      <c r="A592" s="4" t="s">
        <v>149</v>
      </c>
      <c r="B592" s="11">
        <f>COUNTIFS('Yellow taxi 13-19 February 2023'!$F:$F,Kampaniya!$A592,'Yellow taxi 13-19 February 2023'!$H:$H,"&lt;&gt;"&amp;"0")/7</f>
        <v>0.14285714285714285</v>
      </c>
      <c r="C592" s="11">
        <f>SUMIFS('Yellow taxi 13-19 February 2023'!$H:$H,'Yellow taxi 13-19 February 2023'!$F:$F,Kampaniya!$A592)/7</f>
        <v>0.54285714285714282</v>
      </c>
      <c r="D592" s="9" t="str">
        <f t="shared" si="9"/>
        <v>gündəlik bir gedişə 30% endirim</v>
      </c>
    </row>
    <row r="593" spans="1:4" ht="15.6" x14ac:dyDescent="0.3">
      <c r="A593" s="4" t="s">
        <v>196</v>
      </c>
      <c r="B593" s="11">
        <f>COUNTIFS('Yellow taxi 13-19 February 2023'!$F:$F,Kampaniya!$A593,'Yellow taxi 13-19 February 2023'!$H:$H,"&lt;&gt;"&amp;"0")/7</f>
        <v>1.5714285714285714</v>
      </c>
      <c r="C593" s="11">
        <f>SUMIFS('Yellow taxi 13-19 February 2023'!$H:$H,'Yellow taxi 13-19 February 2023'!$F:$F,Kampaniya!$A593)/7</f>
        <v>6.6714285714285708</v>
      </c>
      <c r="D593" s="9" t="str">
        <f t="shared" si="9"/>
        <v>10 mildən çox sifarişə 20 faiz endirim</v>
      </c>
    </row>
    <row r="594" spans="1:4" ht="15.6" x14ac:dyDescent="0.3">
      <c r="A594" s="4" t="s">
        <v>119</v>
      </c>
      <c r="B594" s="11">
        <f>COUNTIFS('Yellow taxi 13-19 February 2023'!$F:$F,Kampaniya!$A594,'Yellow taxi 13-19 February 2023'!$H:$H,"&lt;&gt;"&amp;"0")/7</f>
        <v>0.42857142857142855</v>
      </c>
      <c r="C594" s="11">
        <f>SUMIFS('Yellow taxi 13-19 February 2023'!$H:$H,'Yellow taxi 13-19 February 2023'!$F:$F,Kampaniya!$A594)/7</f>
        <v>3.0857142857142859</v>
      </c>
      <c r="D594" s="9" t="str">
        <f t="shared" si="9"/>
        <v>gündəlik bir gedişə 30% endirim</v>
      </c>
    </row>
    <row r="595" spans="1:4" ht="15.6" x14ac:dyDescent="0.3">
      <c r="A595" s="4" t="s">
        <v>471</v>
      </c>
      <c r="B595" s="11">
        <f>COUNTIFS('Yellow taxi 13-19 February 2023'!$F:$F,Kampaniya!$A595,'Yellow taxi 13-19 February 2023'!$H:$H,"&lt;&gt;"&amp;"0")/7</f>
        <v>1.1428571428571428</v>
      </c>
      <c r="C595" s="11">
        <f>SUMIFS('Yellow taxi 13-19 February 2023'!$H:$H,'Yellow taxi 13-19 February 2023'!$F:$F,Kampaniya!$A595)/7</f>
        <v>6.0285714285714294</v>
      </c>
      <c r="D595" s="9" t="str">
        <f t="shared" si="9"/>
        <v>10 mildən çox sifarişə 30 faiz endirim</v>
      </c>
    </row>
    <row r="596" spans="1:4" ht="15.6" x14ac:dyDescent="0.3">
      <c r="A596" s="4" t="s">
        <v>756</v>
      </c>
      <c r="B596" s="11">
        <f>COUNTIFS('Yellow taxi 13-19 February 2023'!$F:$F,Kampaniya!$A596,'Yellow taxi 13-19 February 2023'!$H:$H,"&lt;&gt;"&amp;"0")/7</f>
        <v>0.7142857142857143</v>
      </c>
      <c r="C596" s="11">
        <f>SUMIFS('Yellow taxi 13-19 February 2023'!$H:$H,'Yellow taxi 13-19 February 2023'!$F:$F,Kampaniya!$A596)/7</f>
        <v>4.8</v>
      </c>
      <c r="D596" s="9" t="str">
        <f t="shared" si="9"/>
        <v>gündəlik bir gedişə 30% endirim</v>
      </c>
    </row>
    <row r="597" spans="1:4" ht="15.6" x14ac:dyDescent="0.3">
      <c r="A597" s="4" t="s">
        <v>401</v>
      </c>
      <c r="B597" s="11">
        <f>COUNTIFS('Yellow taxi 13-19 February 2023'!$F:$F,Kampaniya!$A597,'Yellow taxi 13-19 February 2023'!$H:$H,"&lt;&gt;"&amp;"0")/7</f>
        <v>0.8571428571428571</v>
      </c>
      <c r="C597" s="11">
        <f>SUMIFS('Yellow taxi 13-19 February 2023'!$H:$H,'Yellow taxi 13-19 February 2023'!$F:$F,Kampaniya!$A597)/7</f>
        <v>2.9714285714285711</v>
      </c>
      <c r="D597" s="9" t="str">
        <f t="shared" si="9"/>
        <v>gündəlik bir gedişə 30% endirim</v>
      </c>
    </row>
    <row r="598" spans="1:4" ht="15.6" x14ac:dyDescent="0.3">
      <c r="A598" s="4" t="s">
        <v>515</v>
      </c>
      <c r="B598" s="11">
        <f>COUNTIFS('Yellow taxi 13-19 February 2023'!$F:$F,Kampaniya!$A598,'Yellow taxi 13-19 February 2023'!$H:$H,"&lt;&gt;"&amp;"0")/7</f>
        <v>0.7142857142857143</v>
      </c>
      <c r="C598" s="11">
        <f>SUMIFS('Yellow taxi 13-19 February 2023'!$H:$H,'Yellow taxi 13-19 February 2023'!$F:$F,Kampaniya!$A598)/7</f>
        <v>3.3714285714285714</v>
      </c>
      <c r="D598" s="9" t="str">
        <f t="shared" si="9"/>
        <v>gündəlik bir gedişə 30% endirim</v>
      </c>
    </row>
    <row r="599" spans="1:4" ht="15.6" x14ac:dyDescent="0.3">
      <c r="A599" s="4" t="s">
        <v>239</v>
      </c>
      <c r="B599" s="11">
        <f>COUNTIFS('Yellow taxi 13-19 February 2023'!$F:$F,Kampaniya!$A599,'Yellow taxi 13-19 February 2023'!$H:$H,"&lt;&gt;"&amp;"0")/7</f>
        <v>0.2857142857142857</v>
      </c>
      <c r="C599" s="11">
        <f>SUMIFS('Yellow taxi 13-19 February 2023'!$H:$H,'Yellow taxi 13-19 February 2023'!$F:$F,Kampaniya!$A599)/7</f>
        <v>5.4285714285714288</v>
      </c>
      <c r="D599" s="9" t="str">
        <f t="shared" si="9"/>
        <v>gündəlik bir gedişə 30% endirim</v>
      </c>
    </row>
    <row r="600" spans="1:4" ht="15.6" x14ac:dyDescent="0.3">
      <c r="A600" s="4" t="s">
        <v>856</v>
      </c>
      <c r="B600" s="11">
        <f>COUNTIFS('Yellow taxi 13-19 February 2023'!$F:$F,Kampaniya!$A600,'Yellow taxi 13-19 February 2023'!$H:$H,"&lt;&gt;"&amp;"0")/7</f>
        <v>0.2857142857142857</v>
      </c>
      <c r="C600" s="11">
        <f>SUMIFS('Yellow taxi 13-19 February 2023'!$H:$H,'Yellow taxi 13-19 February 2023'!$F:$F,Kampaniya!$A600)/7</f>
        <v>2.4142857142857141</v>
      </c>
      <c r="D600" s="9" t="str">
        <f t="shared" si="9"/>
        <v>gündəlik bir gedişə 30% endirim</v>
      </c>
    </row>
    <row r="601" spans="1:4" ht="15.6" x14ac:dyDescent="0.3">
      <c r="A601" s="4" t="s">
        <v>461</v>
      </c>
      <c r="B601" s="11">
        <f>COUNTIFS('Yellow taxi 13-19 February 2023'!$F:$F,Kampaniya!$A601,'Yellow taxi 13-19 February 2023'!$H:$H,"&lt;&gt;"&amp;"0")/7</f>
        <v>0.7142857142857143</v>
      </c>
      <c r="C601" s="11">
        <f>SUMIFS('Yellow taxi 13-19 February 2023'!$H:$H,'Yellow taxi 13-19 February 2023'!$F:$F,Kampaniya!$A601)/7</f>
        <v>3.5857142857142859</v>
      </c>
      <c r="D601" s="9" t="str">
        <f t="shared" si="9"/>
        <v>gündəlik bir gedişə 30% endirim</v>
      </c>
    </row>
    <row r="602" spans="1:4" ht="15.6" x14ac:dyDescent="0.3">
      <c r="A602" s="4" t="s">
        <v>568</v>
      </c>
      <c r="B602" s="11">
        <f>COUNTIFS('Yellow taxi 13-19 February 2023'!$F:$F,Kampaniya!$A602,'Yellow taxi 13-19 February 2023'!$H:$H,"&lt;&gt;"&amp;"0")/7</f>
        <v>0.5714285714285714</v>
      </c>
      <c r="C602" s="11">
        <f>SUMIFS('Yellow taxi 13-19 February 2023'!$H:$H,'Yellow taxi 13-19 February 2023'!$F:$F,Kampaniya!$A602)/7</f>
        <v>1.5428571428571427</v>
      </c>
      <c r="D602" s="9" t="str">
        <f t="shared" si="9"/>
        <v>gündəlik bir gedişə 30% endirim</v>
      </c>
    </row>
    <row r="603" spans="1:4" ht="15.6" x14ac:dyDescent="0.3">
      <c r="A603" s="4" t="s">
        <v>937</v>
      </c>
      <c r="B603" s="11">
        <f>COUNTIFS('Yellow taxi 13-19 February 2023'!$F:$F,Kampaniya!$A603,'Yellow taxi 13-19 February 2023'!$H:$H,"&lt;&gt;"&amp;"0")/7</f>
        <v>0.2857142857142857</v>
      </c>
      <c r="C603" s="11">
        <f>SUMIFS('Yellow taxi 13-19 February 2023'!$H:$H,'Yellow taxi 13-19 February 2023'!$F:$F,Kampaniya!$A603)/7</f>
        <v>0.65714285714285714</v>
      </c>
      <c r="D603" s="9" t="str">
        <f t="shared" si="9"/>
        <v>gündəlik bir gedişə 30% endirim</v>
      </c>
    </row>
    <row r="604" spans="1:4" ht="15.6" x14ac:dyDescent="0.3">
      <c r="A604" s="4" t="s">
        <v>581</v>
      </c>
      <c r="B604" s="11">
        <f>COUNTIFS('Yellow taxi 13-19 February 2023'!$F:$F,Kampaniya!$A604,'Yellow taxi 13-19 February 2023'!$H:$H,"&lt;&gt;"&amp;"0")/7</f>
        <v>0.42857142857142855</v>
      </c>
      <c r="C604" s="11">
        <f>SUMIFS('Yellow taxi 13-19 February 2023'!$H:$H,'Yellow taxi 13-19 February 2023'!$F:$F,Kampaniya!$A604)/7</f>
        <v>1.0285714285714287</v>
      </c>
      <c r="D604" s="9" t="str">
        <f t="shared" si="9"/>
        <v>gündəlik bir gedişə 30% endirim</v>
      </c>
    </row>
    <row r="605" spans="1:4" ht="15.6" x14ac:dyDescent="0.3">
      <c r="A605" s="4" t="s">
        <v>529</v>
      </c>
      <c r="B605" s="11">
        <f>COUNTIFS('Yellow taxi 13-19 February 2023'!$F:$F,Kampaniya!$A605,'Yellow taxi 13-19 February 2023'!$H:$H,"&lt;&gt;"&amp;"0")/7</f>
        <v>0.7142857142857143</v>
      </c>
      <c r="C605" s="11">
        <f>SUMIFS('Yellow taxi 13-19 February 2023'!$H:$H,'Yellow taxi 13-19 February 2023'!$F:$F,Kampaniya!$A605)/7</f>
        <v>1.1285714285714286</v>
      </c>
      <c r="D605" s="9" t="str">
        <f t="shared" si="9"/>
        <v>gündəlik bir gedişə 30% endirim</v>
      </c>
    </row>
    <row r="606" spans="1:4" ht="15.6" x14ac:dyDescent="0.3">
      <c r="A606" s="4" t="s">
        <v>306</v>
      </c>
      <c r="B606" s="11">
        <f>COUNTIFS('Yellow taxi 13-19 February 2023'!$F:$F,Kampaniya!$A606,'Yellow taxi 13-19 February 2023'!$H:$H,"&lt;&gt;"&amp;"0")/7</f>
        <v>0.5714285714285714</v>
      </c>
      <c r="C606" s="11">
        <f>SUMIFS('Yellow taxi 13-19 February 2023'!$H:$H,'Yellow taxi 13-19 February 2023'!$F:$F,Kampaniya!$A606)/7</f>
        <v>2.0857142857142859</v>
      </c>
      <c r="D606" s="9" t="str">
        <f t="shared" si="9"/>
        <v>gündəlik bir gedişə 30% endirim</v>
      </c>
    </row>
    <row r="607" spans="1:4" ht="15.6" x14ac:dyDescent="0.3">
      <c r="A607" s="4" t="s">
        <v>922</v>
      </c>
      <c r="B607" s="11">
        <f>COUNTIFS('Yellow taxi 13-19 February 2023'!$F:$F,Kampaniya!$A607,'Yellow taxi 13-19 February 2023'!$H:$H,"&lt;&gt;"&amp;"0")/7</f>
        <v>1.1428571428571428</v>
      </c>
      <c r="C607" s="11">
        <f>SUMIFS('Yellow taxi 13-19 February 2023'!$H:$H,'Yellow taxi 13-19 February 2023'!$F:$F,Kampaniya!$A607)/7</f>
        <v>5.9142857142857137</v>
      </c>
      <c r="D607" s="9" t="str">
        <f t="shared" si="9"/>
        <v>10 mildən çox sifarişə 30 faiz endirim</v>
      </c>
    </row>
    <row r="608" spans="1:4" ht="15.6" x14ac:dyDescent="0.3">
      <c r="A608" s="4" t="s">
        <v>459</v>
      </c>
      <c r="B608" s="11">
        <f>COUNTIFS('Yellow taxi 13-19 February 2023'!$F:$F,Kampaniya!$A608,'Yellow taxi 13-19 February 2023'!$H:$H,"&lt;&gt;"&amp;"0")/7</f>
        <v>0.7142857142857143</v>
      </c>
      <c r="C608" s="11">
        <f>SUMIFS('Yellow taxi 13-19 February 2023'!$H:$H,'Yellow taxi 13-19 February 2023'!$F:$F,Kampaniya!$A608)/7</f>
        <v>2.3571428571428572</v>
      </c>
      <c r="D608" s="9" t="str">
        <f t="shared" si="9"/>
        <v>gündəlik bir gedişə 30% endirim</v>
      </c>
    </row>
    <row r="609" spans="1:4" ht="15.6" x14ac:dyDescent="0.3">
      <c r="A609" s="4" t="s">
        <v>813</v>
      </c>
      <c r="B609" s="11">
        <f>COUNTIFS('Yellow taxi 13-19 February 2023'!$F:$F,Kampaniya!$A609,'Yellow taxi 13-19 February 2023'!$H:$H,"&lt;&gt;"&amp;"0")/7</f>
        <v>0.5714285714285714</v>
      </c>
      <c r="C609" s="11">
        <f>SUMIFS('Yellow taxi 13-19 February 2023'!$H:$H,'Yellow taxi 13-19 February 2023'!$F:$F,Kampaniya!$A609)/7</f>
        <v>5.5857142857142863</v>
      </c>
      <c r="D609" s="9" t="str">
        <f t="shared" si="9"/>
        <v>gündəlik bir gedişə 30% endirim</v>
      </c>
    </row>
    <row r="610" spans="1:4" ht="15.6" x14ac:dyDescent="0.3">
      <c r="A610" s="4" t="s">
        <v>816</v>
      </c>
      <c r="B610" s="11">
        <f>COUNTIFS('Yellow taxi 13-19 February 2023'!$F:$F,Kampaniya!$A610,'Yellow taxi 13-19 February 2023'!$H:$H,"&lt;&gt;"&amp;"0")/7</f>
        <v>0.8571428571428571</v>
      </c>
      <c r="C610" s="11">
        <f>SUMIFS('Yellow taxi 13-19 February 2023'!$H:$H,'Yellow taxi 13-19 February 2023'!$F:$F,Kampaniya!$A610)/7</f>
        <v>2.5142857142857147</v>
      </c>
      <c r="D610" s="9" t="str">
        <f t="shared" si="9"/>
        <v>gündəlik bir gedişə 30% endirim</v>
      </c>
    </row>
    <row r="611" spans="1:4" ht="15.6" x14ac:dyDescent="0.3">
      <c r="A611" s="4" t="s">
        <v>752</v>
      </c>
      <c r="B611" s="11">
        <f>COUNTIFS('Yellow taxi 13-19 February 2023'!$F:$F,Kampaniya!$A611,'Yellow taxi 13-19 February 2023'!$H:$H,"&lt;&gt;"&amp;"0")/7</f>
        <v>0.42857142857142855</v>
      </c>
      <c r="C611" s="11">
        <f>SUMIFS('Yellow taxi 13-19 February 2023'!$H:$H,'Yellow taxi 13-19 February 2023'!$F:$F,Kampaniya!$A611)/7</f>
        <v>2.8000000000000003</v>
      </c>
      <c r="D611" s="9" t="str">
        <f t="shared" si="9"/>
        <v>gündəlik bir gedişə 30% endirim</v>
      </c>
    </row>
    <row r="612" spans="1:4" ht="15.6" x14ac:dyDescent="0.3">
      <c r="A612" s="4" t="s">
        <v>93</v>
      </c>
      <c r="B612" s="11">
        <f>COUNTIFS('Yellow taxi 13-19 February 2023'!$F:$F,Kampaniya!$A612,'Yellow taxi 13-19 February 2023'!$H:$H,"&lt;&gt;"&amp;"0")/7</f>
        <v>0.42857142857142855</v>
      </c>
      <c r="C612" s="11">
        <f>SUMIFS('Yellow taxi 13-19 February 2023'!$H:$H,'Yellow taxi 13-19 February 2023'!$F:$F,Kampaniya!$A612)/7</f>
        <v>2.8285714285714287</v>
      </c>
      <c r="D612" s="9" t="str">
        <f t="shared" si="9"/>
        <v>gündəlik bir gedişə 30% endirim</v>
      </c>
    </row>
    <row r="613" spans="1:4" ht="15.6" x14ac:dyDescent="0.3">
      <c r="A613" s="4" t="s">
        <v>470</v>
      </c>
      <c r="B613" s="11">
        <f>COUNTIFS('Yellow taxi 13-19 February 2023'!$F:$F,Kampaniya!$A613,'Yellow taxi 13-19 February 2023'!$H:$H,"&lt;&gt;"&amp;"0")/7</f>
        <v>0.7142857142857143</v>
      </c>
      <c r="C613" s="11">
        <f>SUMIFS('Yellow taxi 13-19 February 2023'!$H:$H,'Yellow taxi 13-19 February 2023'!$F:$F,Kampaniya!$A613)/7</f>
        <v>3.6999999999999997</v>
      </c>
      <c r="D613" s="9" t="str">
        <f t="shared" si="9"/>
        <v>gündəlik bir gedişə 30% endirim</v>
      </c>
    </row>
    <row r="614" spans="1:4" ht="15.6" x14ac:dyDescent="0.3">
      <c r="A614" s="4" t="s">
        <v>672</v>
      </c>
      <c r="B614" s="11">
        <f>COUNTIFS('Yellow taxi 13-19 February 2023'!$F:$F,Kampaniya!$A614,'Yellow taxi 13-19 February 2023'!$H:$H,"&lt;&gt;"&amp;"0")/7</f>
        <v>0.2857142857142857</v>
      </c>
      <c r="C614" s="11">
        <f>SUMIFS('Yellow taxi 13-19 February 2023'!$H:$H,'Yellow taxi 13-19 February 2023'!$F:$F,Kampaniya!$A614)/7</f>
        <v>2.7285714285714286</v>
      </c>
      <c r="D614" s="9" t="str">
        <f t="shared" si="9"/>
        <v>gündəlik bir gedişə 30% endirim</v>
      </c>
    </row>
    <row r="615" spans="1:4" ht="15.6" x14ac:dyDescent="0.3">
      <c r="A615" s="4" t="s">
        <v>131</v>
      </c>
      <c r="B615" s="11">
        <f>COUNTIFS('Yellow taxi 13-19 February 2023'!$F:$F,Kampaniya!$A615,'Yellow taxi 13-19 February 2023'!$H:$H,"&lt;&gt;"&amp;"0")/7</f>
        <v>0.8571428571428571</v>
      </c>
      <c r="C615" s="11">
        <f>SUMIFS('Yellow taxi 13-19 February 2023'!$H:$H,'Yellow taxi 13-19 February 2023'!$F:$F,Kampaniya!$A615)/7</f>
        <v>6.1571428571428566</v>
      </c>
      <c r="D615" s="9" t="str">
        <f t="shared" si="9"/>
        <v>gündəlik bir gedişə 30% endirim</v>
      </c>
    </row>
    <row r="616" spans="1:4" ht="15.6" x14ac:dyDescent="0.3">
      <c r="A616" s="4" t="s">
        <v>396</v>
      </c>
      <c r="B616" s="11">
        <f>COUNTIFS('Yellow taxi 13-19 February 2023'!$F:$F,Kampaniya!$A616,'Yellow taxi 13-19 February 2023'!$H:$H,"&lt;&gt;"&amp;"0")/7</f>
        <v>0.7142857142857143</v>
      </c>
      <c r="C616" s="11">
        <f>SUMIFS('Yellow taxi 13-19 February 2023'!$H:$H,'Yellow taxi 13-19 February 2023'!$F:$F,Kampaniya!$A616)/7</f>
        <v>0.95714285714285707</v>
      </c>
      <c r="D616" s="9" t="str">
        <f t="shared" si="9"/>
        <v>gündəlik bir gedişə 30% endirim</v>
      </c>
    </row>
    <row r="617" spans="1:4" ht="15.6" x14ac:dyDescent="0.3">
      <c r="A617" s="4" t="s">
        <v>421</v>
      </c>
      <c r="B617" s="11">
        <f>COUNTIFS('Yellow taxi 13-19 February 2023'!$F:$F,Kampaniya!$A617,'Yellow taxi 13-19 February 2023'!$H:$H,"&lt;&gt;"&amp;"0")/7</f>
        <v>0.5714285714285714</v>
      </c>
      <c r="C617" s="11">
        <f>SUMIFS('Yellow taxi 13-19 February 2023'!$H:$H,'Yellow taxi 13-19 February 2023'!$F:$F,Kampaniya!$A617)/7</f>
        <v>1.6999999999999997</v>
      </c>
      <c r="D617" s="9" t="str">
        <f t="shared" si="9"/>
        <v>gündəlik bir gedişə 30% endirim</v>
      </c>
    </row>
    <row r="618" spans="1:4" ht="15.6" x14ac:dyDescent="0.3">
      <c r="A618" s="4" t="s">
        <v>433</v>
      </c>
      <c r="B618" s="11">
        <f>COUNTIFS('Yellow taxi 13-19 February 2023'!$F:$F,Kampaniya!$A618,'Yellow taxi 13-19 February 2023'!$H:$H,"&lt;&gt;"&amp;"0")/7</f>
        <v>0.42857142857142855</v>
      </c>
      <c r="C618" s="11">
        <f>SUMIFS('Yellow taxi 13-19 February 2023'!$H:$H,'Yellow taxi 13-19 February 2023'!$F:$F,Kampaniya!$A618)/7</f>
        <v>0.38571428571428573</v>
      </c>
      <c r="D618" s="9" t="str">
        <f t="shared" si="9"/>
        <v>gündəlik bir gedişə 30% endirim</v>
      </c>
    </row>
    <row r="619" spans="1:4" ht="15.6" x14ac:dyDescent="0.3">
      <c r="A619" s="4" t="s">
        <v>205</v>
      </c>
      <c r="B619" s="11">
        <f>COUNTIFS('Yellow taxi 13-19 February 2023'!$F:$F,Kampaniya!$A619,'Yellow taxi 13-19 February 2023'!$H:$H,"&lt;&gt;"&amp;"0")/7</f>
        <v>0.42857142857142855</v>
      </c>
      <c r="C619" s="11">
        <f>SUMIFS('Yellow taxi 13-19 February 2023'!$H:$H,'Yellow taxi 13-19 February 2023'!$F:$F,Kampaniya!$A619)/7</f>
        <v>0.9285714285714286</v>
      </c>
      <c r="D619" s="9" t="str">
        <f t="shared" si="9"/>
        <v>gündəlik bir gedişə 30% endirim</v>
      </c>
    </row>
    <row r="620" spans="1:4" ht="15.6" x14ac:dyDescent="0.3">
      <c r="A620" s="4" t="s">
        <v>748</v>
      </c>
      <c r="B620" s="11">
        <f>COUNTIFS('Yellow taxi 13-19 February 2023'!$F:$F,Kampaniya!$A620,'Yellow taxi 13-19 February 2023'!$H:$H,"&lt;&gt;"&amp;"0")/7</f>
        <v>0.5714285714285714</v>
      </c>
      <c r="C620" s="11">
        <f>SUMIFS('Yellow taxi 13-19 February 2023'!$H:$H,'Yellow taxi 13-19 February 2023'!$F:$F,Kampaniya!$A620)/7</f>
        <v>1.6714285714285715</v>
      </c>
      <c r="D620" s="9" t="str">
        <f t="shared" si="9"/>
        <v>gündəlik bir gedişə 30% endirim</v>
      </c>
    </row>
    <row r="621" spans="1:4" ht="15.6" x14ac:dyDescent="0.3">
      <c r="A621" s="4" t="s">
        <v>685</v>
      </c>
      <c r="B621" s="11">
        <f>COUNTIFS('Yellow taxi 13-19 February 2023'!$F:$F,Kampaniya!$A621,'Yellow taxi 13-19 February 2023'!$H:$H,"&lt;&gt;"&amp;"0")/7</f>
        <v>0.8571428571428571</v>
      </c>
      <c r="C621" s="11">
        <f>SUMIFS('Yellow taxi 13-19 February 2023'!$H:$H,'Yellow taxi 13-19 February 2023'!$F:$F,Kampaniya!$A621)/7</f>
        <v>4.0857142857142863</v>
      </c>
      <c r="D621" s="9" t="str">
        <f t="shared" si="9"/>
        <v>gündəlik bir gedişə 30% endirim</v>
      </c>
    </row>
    <row r="622" spans="1:4" ht="15.6" x14ac:dyDescent="0.3">
      <c r="A622" s="4" t="s">
        <v>673</v>
      </c>
      <c r="B622" s="11">
        <f>COUNTIFS('Yellow taxi 13-19 February 2023'!$F:$F,Kampaniya!$A622,'Yellow taxi 13-19 February 2023'!$H:$H,"&lt;&gt;"&amp;"0")/7</f>
        <v>0.5714285714285714</v>
      </c>
      <c r="C622" s="11">
        <f>SUMIFS('Yellow taxi 13-19 February 2023'!$H:$H,'Yellow taxi 13-19 February 2023'!$F:$F,Kampaniya!$A622)/7</f>
        <v>0.70000000000000007</v>
      </c>
      <c r="D622" s="9" t="str">
        <f t="shared" si="9"/>
        <v>gündəlik bir gedişə 30% endirim</v>
      </c>
    </row>
    <row r="623" spans="1:4" ht="15.6" x14ac:dyDescent="0.3">
      <c r="A623" s="4" t="s">
        <v>921</v>
      </c>
      <c r="B623" s="11">
        <f>COUNTIFS('Yellow taxi 13-19 February 2023'!$F:$F,Kampaniya!$A623,'Yellow taxi 13-19 February 2023'!$H:$H,"&lt;&gt;"&amp;"0")/7</f>
        <v>1.4285714285714286</v>
      </c>
      <c r="C623" s="11">
        <f>SUMIFS('Yellow taxi 13-19 February 2023'!$H:$H,'Yellow taxi 13-19 February 2023'!$F:$F,Kampaniya!$A623)/7</f>
        <v>4.9714285714285724</v>
      </c>
      <c r="D623" s="9" t="str">
        <f t="shared" si="9"/>
        <v>10 mildən çox sifarişə 30 faiz endirim</v>
      </c>
    </row>
    <row r="624" spans="1:4" ht="15.6" x14ac:dyDescent="0.3">
      <c r="A624" s="4" t="s">
        <v>478</v>
      </c>
      <c r="B624" s="11">
        <f>COUNTIFS('Yellow taxi 13-19 February 2023'!$F:$F,Kampaniya!$A624,'Yellow taxi 13-19 February 2023'!$H:$H,"&lt;&gt;"&amp;"0")/7</f>
        <v>1</v>
      </c>
      <c r="C624" s="11">
        <f>SUMIFS('Yellow taxi 13-19 February 2023'!$H:$H,'Yellow taxi 13-19 February 2023'!$F:$F,Kampaniya!$A624)/7</f>
        <v>3.7285714285714286</v>
      </c>
      <c r="D624" s="9" t="str">
        <f t="shared" si="9"/>
        <v>10 mildən çox sifarişə 30 faiz endirim</v>
      </c>
    </row>
    <row r="625" spans="1:4" ht="15.6" x14ac:dyDescent="0.3">
      <c r="A625" s="4" t="s">
        <v>547</v>
      </c>
      <c r="B625" s="11">
        <f>COUNTIFS('Yellow taxi 13-19 February 2023'!$F:$F,Kampaniya!$A625,'Yellow taxi 13-19 February 2023'!$H:$H,"&lt;&gt;"&amp;"0")/7</f>
        <v>0.8571428571428571</v>
      </c>
      <c r="C625" s="11">
        <f>SUMIFS('Yellow taxi 13-19 February 2023'!$H:$H,'Yellow taxi 13-19 February 2023'!$F:$F,Kampaniya!$A625)/7</f>
        <v>5</v>
      </c>
      <c r="D625" s="9" t="str">
        <f t="shared" si="9"/>
        <v>gündəlik bir gedişə 30% endirim</v>
      </c>
    </row>
    <row r="626" spans="1:4" ht="15.6" x14ac:dyDescent="0.3">
      <c r="A626" s="4" t="s">
        <v>598</v>
      </c>
      <c r="B626" s="11">
        <f>COUNTIFS('Yellow taxi 13-19 February 2023'!$F:$F,Kampaniya!$A626,'Yellow taxi 13-19 February 2023'!$H:$H,"&lt;&gt;"&amp;"0")/7</f>
        <v>0.7142857142857143</v>
      </c>
      <c r="C626" s="11">
        <f>SUMIFS('Yellow taxi 13-19 February 2023'!$H:$H,'Yellow taxi 13-19 February 2023'!$F:$F,Kampaniya!$A626)/7</f>
        <v>1.657142857142857</v>
      </c>
      <c r="D626" s="9" t="str">
        <f t="shared" si="9"/>
        <v>gündəlik bir gedişə 30% endirim</v>
      </c>
    </row>
    <row r="627" spans="1:4" ht="15.6" x14ac:dyDescent="0.3">
      <c r="A627" s="4" t="s">
        <v>535</v>
      </c>
      <c r="B627" s="11">
        <f>COUNTIFS('Yellow taxi 13-19 February 2023'!$F:$F,Kampaniya!$A627,'Yellow taxi 13-19 February 2023'!$H:$H,"&lt;&gt;"&amp;"0")/7</f>
        <v>1.1428571428571428</v>
      </c>
      <c r="C627" s="11">
        <f>SUMIFS('Yellow taxi 13-19 February 2023'!$H:$H,'Yellow taxi 13-19 February 2023'!$F:$F,Kampaniya!$A627)/7</f>
        <v>2.1</v>
      </c>
      <c r="D627" s="9" t="str">
        <f t="shared" si="9"/>
        <v>10 mildən çox sifarişə 30 faiz endirim</v>
      </c>
    </row>
    <row r="628" spans="1:4" ht="15.6" x14ac:dyDescent="0.3">
      <c r="A628" s="4" t="s">
        <v>276</v>
      </c>
      <c r="B628" s="11">
        <f>COUNTIFS('Yellow taxi 13-19 February 2023'!$F:$F,Kampaniya!$A628,'Yellow taxi 13-19 February 2023'!$H:$H,"&lt;&gt;"&amp;"0")/7</f>
        <v>0.7142857142857143</v>
      </c>
      <c r="C628" s="11">
        <f>SUMIFS('Yellow taxi 13-19 February 2023'!$H:$H,'Yellow taxi 13-19 February 2023'!$F:$F,Kampaniya!$A628)/7</f>
        <v>1.5571428571428569</v>
      </c>
      <c r="D628" s="9" t="str">
        <f t="shared" si="9"/>
        <v>gündəlik bir gedişə 30% endirim</v>
      </c>
    </row>
    <row r="629" spans="1:4" ht="15.6" x14ac:dyDescent="0.3">
      <c r="A629" s="4" t="s">
        <v>852</v>
      </c>
      <c r="B629" s="11">
        <f>COUNTIFS('Yellow taxi 13-19 February 2023'!$F:$F,Kampaniya!$A629,'Yellow taxi 13-19 February 2023'!$H:$H,"&lt;&gt;"&amp;"0")/7</f>
        <v>0.7142857142857143</v>
      </c>
      <c r="C629" s="11">
        <f>SUMIFS('Yellow taxi 13-19 February 2023'!$H:$H,'Yellow taxi 13-19 February 2023'!$F:$F,Kampaniya!$A629)/7</f>
        <v>0.98571428571428577</v>
      </c>
      <c r="D629" s="9" t="str">
        <f t="shared" si="9"/>
        <v>gündəlik bir gedişə 30% endirim</v>
      </c>
    </row>
    <row r="630" spans="1:4" ht="15.6" x14ac:dyDescent="0.3">
      <c r="A630" s="4" t="s">
        <v>624</v>
      </c>
      <c r="B630" s="11">
        <f>COUNTIFS('Yellow taxi 13-19 February 2023'!$F:$F,Kampaniya!$A630,'Yellow taxi 13-19 February 2023'!$H:$H,"&lt;&gt;"&amp;"0")/7</f>
        <v>0.42857142857142855</v>
      </c>
      <c r="C630" s="11">
        <f>SUMIFS('Yellow taxi 13-19 February 2023'!$H:$H,'Yellow taxi 13-19 February 2023'!$F:$F,Kampaniya!$A630)/7</f>
        <v>0.70000000000000007</v>
      </c>
      <c r="D630" s="9" t="str">
        <f t="shared" si="9"/>
        <v>gündəlik bir gedişə 30% endirim</v>
      </c>
    </row>
    <row r="631" spans="1:4" ht="15.6" x14ac:dyDescent="0.3">
      <c r="A631" s="4" t="s">
        <v>893</v>
      </c>
      <c r="B631" s="11">
        <f>COUNTIFS('Yellow taxi 13-19 February 2023'!$F:$F,Kampaniya!$A631,'Yellow taxi 13-19 February 2023'!$H:$H,"&lt;&gt;"&amp;"0")/7</f>
        <v>0.2857142857142857</v>
      </c>
      <c r="C631" s="11">
        <f>SUMIFS('Yellow taxi 13-19 February 2023'!$H:$H,'Yellow taxi 13-19 February 2023'!$F:$F,Kampaniya!$A631)/7</f>
        <v>0.25714285714285717</v>
      </c>
      <c r="D631" s="9" t="str">
        <f t="shared" si="9"/>
        <v>gündəlik bir gedişə 30% endirim</v>
      </c>
    </row>
    <row r="632" spans="1:4" ht="15.6" x14ac:dyDescent="0.3">
      <c r="A632" s="4" t="s">
        <v>696</v>
      </c>
      <c r="B632" s="11">
        <f>COUNTIFS('Yellow taxi 13-19 February 2023'!$F:$F,Kampaniya!$A632,'Yellow taxi 13-19 February 2023'!$H:$H,"&lt;&gt;"&amp;"0")/7</f>
        <v>0.7142857142857143</v>
      </c>
      <c r="C632" s="11">
        <f>SUMIFS('Yellow taxi 13-19 February 2023'!$H:$H,'Yellow taxi 13-19 February 2023'!$F:$F,Kampaniya!$A632)/7</f>
        <v>5.0285714285714276</v>
      </c>
      <c r="D632" s="9" t="str">
        <f t="shared" si="9"/>
        <v>gündəlik bir gedişə 30% endirim</v>
      </c>
    </row>
    <row r="633" spans="1:4" ht="15.6" x14ac:dyDescent="0.3">
      <c r="A633" s="4" t="s">
        <v>602</v>
      </c>
      <c r="B633" s="11">
        <f>COUNTIFS('Yellow taxi 13-19 February 2023'!$F:$F,Kampaniya!$A633,'Yellow taxi 13-19 February 2023'!$H:$H,"&lt;&gt;"&amp;"0")/7</f>
        <v>0.5714285714285714</v>
      </c>
      <c r="C633" s="11">
        <f>SUMIFS('Yellow taxi 13-19 February 2023'!$H:$H,'Yellow taxi 13-19 February 2023'!$F:$F,Kampaniya!$A633)/7</f>
        <v>1.8285714285714285</v>
      </c>
      <c r="D633" s="9" t="str">
        <f t="shared" si="9"/>
        <v>gündəlik bir gedişə 30% endirim</v>
      </c>
    </row>
    <row r="634" spans="1:4" ht="15.6" x14ac:dyDescent="0.3">
      <c r="A634" s="4" t="s">
        <v>360</v>
      </c>
      <c r="B634" s="11">
        <f>COUNTIFS('Yellow taxi 13-19 February 2023'!$F:$F,Kampaniya!$A634,'Yellow taxi 13-19 February 2023'!$H:$H,"&lt;&gt;"&amp;"0")/7</f>
        <v>0.7142857142857143</v>
      </c>
      <c r="C634" s="11">
        <f>SUMIFS('Yellow taxi 13-19 February 2023'!$H:$H,'Yellow taxi 13-19 February 2023'!$F:$F,Kampaniya!$A634)/7</f>
        <v>5.5142857142857133</v>
      </c>
      <c r="D634" s="9" t="str">
        <f t="shared" si="9"/>
        <v>gündəlik bir gedişə 30% endirim</v>
      </c>
    </row>
    <row r="635" spans="1:4" ht="15.6" x14ac:dyDescent="0.3">
      <c r="A635" s="4" t="s">
        <v>781</v>
      </c>
      <c r="B635" s="11">
        <f>COUNTIFS('Yellow taxi 13-19 February 2023'!$F:$F,Kampaniya!$A635,'Yellow taxi 13-19 February 2023'!$H:$H,"&lt;&gt;"&amp;"0")/7</f>
        <v>0.5714285714285714</v>
      </c>
      <c r="C635" s="11">
        <f>SUMIFS('Yellow taxi 13-19 February 2023'!$H:$H,'Yellow taxi 13-19 February 2023'!$F:$F,Kampaniya!$A635)/7</f>
        <v>0.47142857142857142</v>
      </c>
      <c r="D635" s="9" t="str">
        <f t="shared" si="9"/>
        <v>gündəlik bir gedişə 30% endirim</v>
      </c>
    </row>
    <row r="636" spans="1:4" ht="15.6" x14ac:dyDescent="0.3">
      <c r="A636" s="4" t="s">
        <v>226</v>
      </c>
      <c r="B636" s="11">
        <f>COUNTIFS('Yellow taxi 13-19 February 2023'!$F:$F,Kampaniya!$A636,'Yellow taxi 13-19 February 2023'!$H:$H,"&lt;&gt;"&amp;"0")/7</f>
        <v>0.7142857142857143</v>
      </c>
      <c r="C636" s="11">
        <f>SUMIFS('Yellow taxi 13-19 February 2023'!$H:$H,'Yellow taxi 13-19 February 2023'!$F:$F,Kampaniya!$A636)/7</f>
        <v>4.8999999999999995</v>
      </c>
      <c r="D636" s="9" t="str">
        <f t="shared" si="9"/>
        <v>gündəlik bir gedişə 30% endirim</v>
      </c>
    </row>
    <row r="637" spans="1:4" ht="15.6" x14ac:dyDescent="0.3">
      <c r="A637" s="4" t="s">
        <v>124</v>
      </c>
      <c r="B637" s="11">
        <f>COUNTIFS('Yellow taxi 13-19 February 2023'!$F:$F,Kampaniya!$A637,'Yellow taxi 13-19 February 2023'!$H:$H,"&lt;&gt;"&amp;"0")/7</f>
        <v>0.7142857142857143</v>
      </c>
      <c r="C637" s="11">
        <f>SUMIFS('Yellow taxi 13-19 February 2023'!$H:$H,'Yellow taxi 13-19 February 2023'!$F:$F,Kampaniya!$A637)/7</f>
        <v>7.1714285714285708</v>
      </c>
      <c r="D637" s="9" t="str">
        <f t="shared" si="9"/>
        <v>gündəlik bir gedişə 30% endirim</v>
      </c>
    </row>
    <row r="638" spans="1:4" ht="15.6" x14ac:dyDescent="0.3">
      <c r="A638" s="4" t="s">
        <v>342</v>
      </c>
      <c r="B638" s="11">
        <f>COUNTIFS('Yellow taxi 13-19 February 2023'!$F:$F,Kampaniya!$A638,'Yellow taxi 13-19 February 2023'!$H:$H,"&lt;&gt;"&amp;"0")/7</f>
        <v>0.7142857142857143</v>
      </c>
      <c r="C638" s="11">
        <f>SUMIFS('Yellow taxi 13-19 February 2023'!$H:$H,'Yellow taxi 13-19 February 2023'!$F:$F,Kampaniya!$A638)/7</f>
        <v>3.1428571428571428</v>
      </c>
      <c r="D638" s="9" t="str">
        <f t="shared" si="9"/>
        <v>gündəlik bir gedişə 30% endirim</v>
      </c>
    </row>
    <row r="639" spans="1:4" ht="15.6" x14ac:dyDescent="0.3">
      <c r="A639" s="4" t="s">
        <v>925</v>
      </c>
      <c r="B639" s="11">
        <f>COUNTIFS('Yellow taxi 13-19 February 2023'!$F:$F,Kampaniya!$A639,'Yellow taxi 13-19 February 2023'!$H:$H,"&lt;&gt;"&amp;"0")/7</f>
        <v>1.1428571428571428</v>
      </c>
      <c r="C639" s="11">
        <f>SUMIFS('Yellow taxi 13-19 February 2023'!$H:$H,'Yellow taxi 13-19 February 2023'!$F:$F,Kampaniya!$A639)/7</f>
        <v>3.8285714285714287</v>
      </c>
      <c r="D639" s="9" t="str">
        <f t="shared" si="9"/>
        <v>10 mildən çox sifarişə 30 faiz endirim</v>
      </c>
    </row>
    <row r="640" spans="1:4" ht="15.6" x14ac:dyDescent="0.3">
      <c r="A640" s="4" t="s">
        <v>244</v>
      </c>
      <c r="B640" s="11">
        <f>COUNTIFS('Yellow taxi 13-19 February 2023'!$F:$F,Kampaniya!$A640,'Yellow taxi 13-19 February 2023'!$H:$H,"&lt;&gt;"&amp;"0")/7</f>
        <v>0.8571428571428571</v>
      </c>
      <c r="C640" s="11">
        <f>SUMIFS('Yellow taxi 13-19 February 2023'!$H:$H,'Yellow taxi 13-19 February 2023'!$F:$F,Kampaniya!$A640)/7</f>
        <v>1.9142857142857144</v>
      </c>
      <c r="D640" s="9" t="str">
        <f t="shared" si="9"/>
        <v>gündəlik bir gedişə 30% endirim</v>
      </c>
    </row>
    <row r="641" spans="1:4" ht="15.6" x14ac:dyDescent="0.3">
      <c r="A641" s="4" t="s">
        <v>171</v>
      </c>
      <c r="B641" s="11">
        <f>COUNTIFS('Yellow taxi 13-19 February 2023'!$F:$F,Kampaniya!$A641,'Yellow taxi 13-19 February 2023'!$H:$H,"&lt;&gt;"&amp;"0")/7</f>
        <v>0.2857142857142857</v>
      </c>
      <c r="C641" s="11">
        <f>SUMIFS('Yellow taxi 13-19 February 2023'!$H:$H,'Yellow taxi 13-19 February 2023'!$F:$F,Kampaniya!$A641)/7</f>
        <v>1.3571428571428572</v>
      </c>
      <c r="D641" s="9" t="str">
        <f t="shared" si="9"/>
        <v>gündəlik bir gedişə 30% endirim</v>
      </c>
    </row>
    <row r="642" spans="1:4" ht="15.6" x14ac:dyDescent="0.3">
      <c r="A642" s="4" t="s">
        <v>432</v>
      </c>
      <c r="B642" s="11">
        <f>COUNTIFS('Yellow taxi 13-19 February 2023'!$F:$F,Kampaniya!$A642,'Yellow taxi 13-19 February 2023'!$H:$H,"&lt;&gt;"&amp;"0")/7</f>
        <v>1.5714285714285714</v>
      </c>
      <c r="C642" s="11">
        <f>SUMIFS('Yellow taxi 13-19 February 2023'!$H:$H,'Yellow taxi 13-19 February 2023'!$F:$F,Kampaniya!$A642)/7</f>
        <v>3.8714285714285714</v>
      </c>
      <c r="D642" s="9" t="str">
        <f t="shared" ref="D642:D705" si="10">IF(B642&lt;1,"gündəlik bir gedişə 30% endirim",IF(B642&gt;1.5,"10 mildən çox sifarişə 20 faiz endirim",IF(C642&lt;7,"10 mildən çox sifarişə 30 faiz endirim","-")))</f>
        <v>10 mildən çox sifarişə 20 faiz endirim</v>
      </c>
    </row>
    <row r="643" spans="1:4" ht="15.6" x14ac:dyDescent="0.3">
      <c r="A643" s="4" t="s">
        <v>33</v>
      </c>
      <c r="B643" s="11">
        <f>COUNTIFS('Yellow taxi 13-19 February 2023'!$F:$F,Kampaniya!$A643,'Yellow taxi 13-19 February 2023'!$H:$H,"&lt;&gt;"&amp;"0")/7</f>
        <v>0.42857142857142855</v>
      </c>
      <c r="C643" s="11">
        <f>SUMIFS('Yellow taxi 13-19 February 2023'!$H:$H,'Yellow taxi 13-19 February 2023'!$F:$F,Kampaniya!$A643)/7</f>
        <v>0.55714285714285716</v>
      </c>
      <c r="D643" s="9" t="str">
        <f t="shared" si="10"/>
        <v>gündəlik bir gedişə 30% endirim</v>
      </c>
    </row>
    <row r="644" spans="1:4" ht="15.6" x14ac:dyDescent="0.3">
      <c r="A644" s="4" t="s">
        <v>215</v>
      </c>
      <c r="B644" s="11">
        <f>COUNTIFS('Yellow taxi 13-19 February 2023'!$F:$F,Kampaniya!$A644,'Yellow taxi 13-19 February 2023'!$H:$H,"&lt;&gt;"&amp;"0")/7</f>
        <v>0.8571428571428571</v>
      </c>
      <c r="C644" s="11">
        <f>SUMIFS('Yellow taxi 13-19 February 2023'!$H:$H,'Yellow taxi 13-19 February 2023'!$F:$F,Kampaniya!$A644)/7</f>
        <v>3.4428571428571422</v>
      </c>
      <c r="D644" s="9" t="str">
        <f t="shared" si="10"/>
        <v>gündəlik bir gedişə 30% endirim</v>
      </c>
    </row>
    <row r="645" spans="1:4" ht="15.6" x14ac:dyDescent="0.3">
      <c r="A645" s="4" t="s">
        <v>310</v>
      </c>
      <c r="B645" s="11">
        <f>COUNTIFS('Yellow taxi 13-19 February 2023'!$F:$F,Kampaniya!$A645,'Yellow taxi 13-19 February 2023'!$H:$H,"&lt;&gt;"&amp;"0")/7</f>
        <v>0.5714285714285714</v>
      </c>
      <c r="C645" s="11">
        <f>SUMIFS('Yellow taxi 13-19 February 2023'!$H:$H,'Yellow taxi 13-19 February 2023'!$F:$F,Kampaniya!$A645)/7</f>
        <v>3.0857142857142859</v>
      </c>
      <c r="D645" s="9" t="str">
        <f t="shared" si="10"/>
        <v>gündəlik bir gedişə 30% endirim</v>
      </c>
    </row>
    <row r="646" spans="1:4" ht="15.6" x14ac:dyDescent="0.3">
      <c r="A646" s="4" t="s">
        <v>297</v>
      </c>
      <c r="B646" s="11">
        <f>COUNTIFS('Yellow taxi 13-19 February 2023'!$F:$F,Kampaniya!$A646,'Yellow taxi 13-19 February 2023'!$H:$H,"&lt;&gt;"&amp;"0")/7</f>
        <v>0.8571428571428571</v>
      </c>
      <c r="C646" s="11">
        <f>SUMIFS('Yellow taxi 13-19 February 2023'!$H:$H,'Yellow taxi 13-19 February 2023'!$F:$F,Kampaniya!$A646)/7</f>
        <v>8.6714285714285708</v>
      </c>
      <c r="D646" s="9" t="str">
        <f t="shared" si="10"/>
        <v>gündəlik bir gedişə 30% endirim</v>
      </c>
    </row>
    <row r="647" spans="1:4" ht="15.6" x14ac:dyDescent="0.3">
      <c r="A647" s="4" t="s">
        <v>634</v>
      </c>
      <c r="B647" s="11">
        <f>COUNTIFS('Yellow taxi 13-19 February 2023'!$F:$F,Kampaniya!$A647,'Yellow taxi 13-19 February 2023'!$H:$H,"&lt;&gt;"&amp;"0")/7</f>
        <v>1.5714285714285714</v>
      </c>
      <c r="C647" s="11">
        <f>SUMIFS('Yellow taxi 13-19 February 2023'!$H:$H,'Yellow taxi 13-19 February 2023'!$F:$F,Kampaniya!$A647)/7</f>
        <v>5.7571428571428571</v>
      </c>
      <c r="D647" s="9" t="str">
        <f t="shared" si="10"/>
        <v>10 mildən çox sifarişə 20 faiz endirim</v>
      </c>
    </row>
    <row r="648" spans="1:4" ht="15.6" x14ac:dyDescent="0.3">
      <c r="A648" s="4" t="s">
        <v>301</v>
      </c>
      <c r="B648" s="11">
        <f>COUNTIFS('Yellow taxi 13-19 February 2023'!$F:$F,Kampaniya!$A648,'Yellow taxi 13-19 February 2023'!$H:$H,"&lt;&gt;"&amp;"0")/7</f>
        <v>0.8571428571428571</v>
      </c>
      <c r="C648" s="11">
        <f>SUMIFS('Yellow taxi 13-19 February 2023'!$H:$H,'Yellow taxi 13-19 February 2023'!$F:$F,Kampaniya!$A648)/7</f>
        <v>3.2714285714285718</v>
      </c>
      <c r="D648" s="9" t="str">
        <f t="shared" si="10"/>
        <v>gündəlik bir gedişə 30% endirim</v>
      </c>
    </row>
    <row r="649" spans="1:4" ht="15.6" x14ac:dyDescent="0.3">
      <c r="A649" s="4" t="s">
        <v>219</v>
      </c>
      <c r="B649" s="11">
        <f>COUNTIFS('Yellow taxi 13-19 February 2023'!$F:$F,Kampaniya!$A649,'Yellow taxi 13-19 February 2023'!$H:$H,"&lt;&gt;"&amp;"0")/7</f>
        <v>1</v>
      </c>
      <c r="C649" s="11">
        <f>SUMIFS('Yellow taxi 13-19 February 2023'!$H:$H,'Yellow taxi 13-19 February 2023'!$F:$F,Kampaniya!$A649)/7</f>
        <v>5.1142857142857139</v>
      </c>
      <c r="D649" s="9" t="str">
        <f t="shared" si="10"/>
        <v>10 mildən çox sifarişə 30 faiz endirim</v>
      </c>
    </row>
    <row r="650" spans="1:4" ht="15.6" x14ac:dyDescent="0.3">
      <c r="A650" s="4" t="s">
        <v>447</v>
      </c>
      <c r="B650" s="11">
        <f>COUNTIFS('Yellow taxi 13-19 February 2023'!$F:$F,Kampaniya!$A650,'Yellow taxi 13-19 February 2023'!$H:$H,"&lt;&gt;"&amp;"0")/7</f>
        <v>0.5714285714285714</v>
      </c>
      <c r="C650" s="11">
        <f>SUMIFS('Yellow taxi 13-19 February 2023'!$H:$H,'Yellow taxi 13-19 February 2023'!$F:$F,Kampaniya!$A650)/7</f>
        <v>1.6714285714285713</v>
      </c>
      <c r="D650" s="9" t="str">
        <f t="shared" si="10"/>
        <v>gündəlik bir gedişə 30% endirim</v>
      </c>
    </row>
    <row r="651" spans="1:4" ht="15.6" x14ac:dyDescent="0.3">
      <c r="A651" s="4" t="s">
        <v>392</v>
      </c>
      <c r="B651" s="11">
        <f>COUNTIFS('Yellow taxi 13-19 February 2023'!$F:$F,Kampaniya!$A651,'Yellow taxi 13-19 February 2023'!$H:$H,"&lt;&gt;"&amp;"0")/7</f>
        <v>0.2857142857142857</v>
      </c>
      <c r="C651" s="11">
        <f>SUMIFS('Yellow taxi 13-19 February 2023'!$H:$H,'Yellow taxi 13-19 February 2023'!$F:$F,Kampaniya!$A651)/7</f>
        <v>0.77142857142857146</v>
      </c>
      <c r="D651" s="9" t="str">
        <f t="shared" si="10"/>
        <v>gündəlik bir gedişə 30% endirim</v>
      </c>
    </row>
    <row r="652" spans="1:4" ht="15.6" x14ac:dyDescent="0.3">
      <c r="A652" s="4" t="s">
        <v>513</v>
      </c>
      <c r="B652" s="11">
        <f>COUNTIFS('Yellow taxi 13-19 February 2023'!$F:$F,Kampaniya!$A652,'Yellow taxi 13-19 February 2023'!$H:$H,"&lt;&gt;"&amp;"0")/7</f>
        <v>0.7142857142857143</v>
      </c>
      <c r="C652" s="11">
        <f>SUMIFS('Yellow taxi 13-19 February 2023'!$H:$H,'Yellow taxi 13-19 February 2023'!$F:$F,Kampaniya!$A652)/7</f>
        <v>1.0857142857142856</v>
      </c>
      <c r="D652" s="9" t="str">
        <f t="shared" si="10"/>
        <v>gündəlik bir gedişə 30% endirim</v>
      </c>
    </row>
    <row r="653" spans="1:4" ht="15.6" x14ac:dyDescent="0.3">
      <c r="A653" s="4" t="s">
        <v>862</v>
      </c>
      <c r="B653" s="11">
        <f>COUNTIFS('Yellow taxi 13-19 February 2023'!$F:$F,Kampaniya!$A653,'Yellow taxi 13-19 February 2023'!$H:$H,"&lt;&gt;"&amp;"0")/7</f>
        <v>0.7142857142857143</v>
      </c>
      <c r="C653" s="11">
        <f>SUMIFS('Yellow taxi 13-19 February 2023'!$H:$H,'Yellow taxi 13-19 February 2023'!$F:$F,Kampaniya!$A653)/7</f>
        <v>5.7857142857142856</v>
      </c>
      <c r="D653" s="9" t="str">
        <f t="shared" si="10"/>
        <v>gündəlik bir gedişə 30% endirim</v>
      </c>
    </row>
    <row r="654" spans="1:4" ht="15.6" x14ac:dyDescent="0.3">
      <c r="A654" s="4" t="s">
        <v>315</v>
      </c>
      <c r="B654" s="11">
        <f>COUNTIFS('Yellow taxi 13-19 February 2023'!$F:$F,Kampaniya!$A654,'Yellow taxi 13-19 February 2023'!$H:$H,"&lt;&gt;"&amp;"0")/7</f>
        <v>0.5714285714285714</v>
      </c>
      <c r="C654" s="11">
        <f>SUMIFS('Yellow taxi 13-19 February 2023'!$H:$H,'Yellow taxi 13-19 February 2023'!$F:$F,Kampaniya!$A654)/7</f>
        <v>3.5285714285714285</v>
      </c>
      <c r="D654" s="9" t="str">
        <f t="shared" si="10"/>
        <v>gündəlik bir gedişə 30% endirim</v>
      </c>
    </row>
    <row r="655" spans="1:4" ht="15.6" x14ac:dyDescent="0.3">
      <c r="A655" s="4" t="s">
        <v>888</v>
      </c>
      <c r="B655" s="11">
        <f>COUNTIFS('Yellow taxi 13-19 February 2023'!$F:$F,Kampaniya!$A655,'Yellow taxi 13-19 February 2023'!$H:$H,"&lt;&gt;"&amp;"0")/7</f>
        <v>0.7142857142857143</v>
      </c>
      <c r="C655" s="11">
        <f>SUMIFS('Yellow taxi 13-19 February 2023'!$H:$H,'Yellow taxi 13-19 February 2023'!$F:$F,Kampaniya!$A655)/7</f>
        <v>2.214285714285714</v>
      </c>
      <c r="D655" s="9" t="str">
        <f t="shared" si="10"/>
        <v>gündəlik bir gedişə 30% endirim</v>
      </c>
    </row>
    <row r="656" spans="1:4" ht="15.6" x14ac:dyDescent="0.3">
      <c r="A656" s="4" t="s">
        <v>520</v>
      </c>
      <c r="B656" s="11">
        <f>COUNTIFS('Yellow taxi 13-19 February 2023'!$F:$F,Kampaniya!$A656,'Yellow taxi 13-19 February 2023'!$H:$H,"&lt;&gt;"&amp;"0")/7</f>
        <v>0.8571428571428571</v>
      </c>
      <c r="C656" s="11">
        <f>SUMIFS('Yellow taxi 13-19 February 2023'!$H:$H,'Yellow taxi 13-19 February 2023'!$F:$F,Kampaniya!$A656)/7</f>
        <v>1.2571428571428573</v>
      </c>
      <c r="D656" s="9" t="str">
        <f t="shared" si="10"/>
        <v>gündəlik bir gedişə 30% endirim</v>
      </c>
    </row>
    <row r="657" spans="1:4" ht="15.6" x14ac:dyDescent="0.3">
      <c r="A657" s="4" t="s">
        <v>350</v>
      </c>
      <c r="B657" s="11">
        <f>COUNTIFS('Yellow taxi 13-19 February 2023'!$F:$F,Kampaniya!$A657,'Yellow taxi 13-19 February 2023'!$H:$H,"&lt;&gt;"&amp;"0")/7</f>
        <v>1</v>
      </c>
      <c r="C657" s="11">
        <f>SUMIFS('Yellow taxi 13-19 February 2023'!$H:$H,'Yellow taxi 13-19 February 2023'!$F:$F,Kampaniya!$A657)/7</f>
        <v>4</v>
      </c>
      <c r="D657" s="9" t="str">
        <f t="shared" si="10"/>
        <v>10 mildən çox sifarişə 30 faiz endirim</v>
      </c>
    </row>
    <row r="658" spans="1:4" ht="15.6" x14ac:dyDescent="0.3">
      <c r="A658" s="4" t="s">
        <v>826</v>
      </c>
      <c r="B658" s="11">
        <f>COUNTIFS('Yellow taxi 13-19 February 2023'!$F:$F,Kampaniya!$A658,'Yellow taxi 13-19 February 2023'!$H:$H,"&lt;&gt;"&amp;"0")/7</f>
        <v>0.42857142857142855</v>
      </c>
      <c r="C658" s="11">
        <f>SUMIFS('Yellow taxi 13-19 February 2023'!$H:$H,'Yellow taxi 13-19 February 2023'!$F:$F,Kampaniya!$A658)/7</f>
        <v>2.5285714285714289</v>
      </c>
      <c r="D658" s="9" t="str">
        <f t="shared" si="10"/>
        <v>gündəlik bir gedişə 30% endirim</v>
      </c>
    </row>
    <row r="659" spans="1:4" ht="15.6" x14ac:dyDescent="0.3">
      <c r="A659" s="4" t="s">
        <v>299</v>
      </c>
      <c r="B659" s="11">
        <f>COUNTIFS('Yellow taxi 13-19 February 2023'!$F:$F,Kampaniya!$A659,'Yellow taxi 13-19 February 2023'!$H:$H,"&lt;&gt;"&amp;"0")/7</f>
        <v>1.1428571428571428</v>
      </c>
      <c r="C659" s="11">
        <f>SUMIFS('Yellow taxi 13-19 February 2023'!$H:$H,'Yellow taxi 13-19 February 2023'!$F:$F,Kampaniya!$A659)/7</f>
        <v>4.2142857142857144</v>
      </c>
      <c r="D659" s="9" t="str">
        <f t="shared" si="10"/>
        <v>10 mildən çox sifarişə 30 faiz endirim</v>
      </c>
    </row>
    <row r="660" spans="1:4" ht="15.6" x14ac:dyDescent="0.3">
      <c r="A660" s="4" t="s">
        <v>740</v>
      </c>
      <c r="B660" s="11">
        <f>COUNTIFS('Yellow taxi 13-19 February 2023'!$F:$F,Kampaniya!$A660,'Yellow taxi 13-19 February 2023'!$H:$H,"&lt;&gt;"&amp;"0")/7</f>
        <v>1.2857142857142858</v>
      </c>
      <c r="C660" s="11">
        <f>SUMIFS('Yellow taxi 13-19 February 2023'!$H:$H,'Yellow taxi 13-19 February 2023'!$F:$F,Kampaniya!$A660)/7</f>
        <v>5.4285714285714279</v>
      </c>
      <c r="D660" s="9" t="str">
        <f t="shared" si="10"/>
        <v>10 mildən çox sifarişə 30 faiz endirim</v>
      </c>
    </row>
    <row r="661" spans="1:4" ht="15.6" x14ac:dyDescent="0.3">
      <c r="A661" s="4" t="s">
        <v>132</v>
      </c>
      <c r="B661" s="11">
        <f>COUNTIFS('Yellow taxi 13-19 February 2023'!$F:$F,Kampaniya!$A661,'Yellow taxi 13-19 February 2023'!$H:$H,"&lt;&gt;"&amp;"0")/7</f>
        <v>0.5714285714285714</v>
      </c>
      <c r="C661" s="11">
        <f>SUMIFS('Yellow taxi 13-19 February 2023'!$H:$H,'Yellow taxi 13-19 February 2023'!$F:$F,Kampaniya!$A661)/7</f>
        <v>1.6285714285714283</v>
      </c>
      <c r="D661" s="9" t="str">
        <f t="shared" si="10"/>
        <v>gündəlik bir gedişə 30% endirim</v>
      </c>
    </row>
    <row r="662" spans="1:4" ht="15.6" x14ac:dyDescent="0.3">
      <c r="A662" s="4" t="s">
        <v>153</v>
      </c>
      <c r="B662" s="11">
        <f>COUNTIFS('Yellow taxi 13-19 February 2023'!$F:$F,Kampaniya!$A662,'Yellow taxi 13-19 February 2023'!$H:$H,"&lt;&gt;"&amp;"0")/7</f>
        <v>0.7142857142857143</v>
      </c>
      <c r="C662" s="11">
        <f>SUMIFS('Yellow taxi 13-19 February 2023'!$H:$H,'Yellow taxi 13-19 February 2023'!$F:$F,Kampaniya!$A662)/7</f>
        <v>2.2571428571428571</v>
      </c>
      <c r="D662" s="9" t="str">
        <f t="shared" si="10"/>
        <v>gündəlik bir gedişə 30% endirim</v>
      </c>
    </row>
    <row r="663" spans="1:4" ht="15.6" x14ac:dyDescent="0.3">
      <c r="A663" s="4" t="s">
        <v>395</v>
      </c>
      <c r="B663" s="11">
        <f>COUNTIFS('Yellow taxi 13-19 February 2023'!$F:$F,Kampaniya!$A663,'Yellow taxi 13-19 February 2023'!$H:$H,"&lt;&gt;"&amp;"0")/7</f>
        <v>0.7142857142857143</v>
      </c>
      <c r="C663" s="11">
        <f>SUMIFS('Yellow taxi 13-19 February 2023'!$H:$H,'Yellow taxi 13-19 February 2023'!$F:$F,Kampaniya!$A663)/7</f>
        <v>2.9142857142857141</v>
      </c>
      <c r="D663" s="9" t="str">
        <f t="shared" si="10"/>
        <v>gündəlik bir gedişə 30% endirim</v>
      </c>
    </row>
    <row r="664" spans="1:4" ht="15.6" x14ac:dyDescent="0.3">
      <c r="A664" s="4" t="s">
        <v>300</v>
      </c>
      <c r="B664" s="11">
        <f>COUNTIFS('Yellow taxi 13-19 February 2023'!$F:$F,Kampaniya!$A664,'Yellow taxi 13-19 February 2023'!$H:$H,"&lt;&gt;"&amp;"0")/7</f>
        <v>0.8571428571428571</v>
      </c>
      <c r="C664" s="11">
        <f>SUMIFS('Yellow taxi 13-19 February 2023'!$H:$H,'Yellow taxi 13-19 February 2023'!$F:$F,Kampaniya!$A664)/7</f>
        <v>0.58571428571428563</v>
      </c>
      <c r="D664" s="9" t="str">
        <f t="shared" si="10"/>
        <v>gündəlik bir gedişə 30% endirim</v>
      </c>
    </row>
    <row r="665" spans="1:4" ht="15.6" x14ac:dyDescent="0.3">
      <c r="A665" s="4" t="s">
        <v>521</v>
      </c>
      <c r="B665" s="11">
        <f>COUNTIFS('Yellow taxi 13-19 February 2023'!$F:$F,Kampaniya!$A665,'Yellow taxi 13-19 February 2023'!$H:$H,"&lt;&gt;"&amp;"0")/7</f>
        <v>0.7142857142857143</v>
      </c>
      <c r="C665" s="11">
        <f>SUMIFS('Yellow taxi 13-19 February 2023'!$H:$H,'Yellow taxi 13-19 February 2023'!$F:$F,Kampaniya!$A665)/7</f>
        <v>4.6571428571428575</v>
      </c>
      <c r="D665" s="9" t="str">
        <f t="shared" si="10"/>
        <v>gündəlik bir gedişə 30% endirim</v>
      </c>
    </row>
    <row r="666" spans="1:4" ht="15.6" x14ac:dyDescent="0.3">
      <c r="A666" s="4" t="s">
        <v>344</v>
      </c>
      <c r="B666" s="11">
        <f>COUNTIFS('Yellow taxi 13-19 February 2023'!$F:$F,Kampaniya!$A666,'Yellow taxi 13-19 February 2023'!$H:$H,"&lt;&gt;"&amp;"0")/7</f>
        <v>0.5714285714285714</v>
      </c>
      <c r="C666" s="11">
        <f>SUMIFS('Yellow taxi 13-19 February 2023'!$H:$H,'Yellow taxi 13-19 February 2023'!$F:$F,Kampaniya!$A666)/7</f>
        <v>0.72857142857142865</v>
      </c>
      <c r="D666" s="9" t="str">
        <f t="shared" si="10"/>
        <v>gündəlik bir gedişə 30% endirim</v>
      </c>
    </row>
    <row r="667" spans="1:4" ht="15.6" x14ac:dyDescent="0.3">
      <c r="A667" s="4" t="s">
        <v>361</v>
      </c>
      <c r="B667" s="11">
        <f>COUNTIFS('Yellow taxi 13-19 February 2023'!$F:$F,Kampaniya!$A667,'Yellow taxi 13-19 February 2023'!$H:$H,"&lt;&gt;"&amp;"0")/7</f>
        <v>0.7142857142857143</v>
      </c>
      <c r="C667" s="11">
        <f>SUMIFS('Yellow taxi 13-19 February 2023'!$H:$H,'Yellow taxi 13-19 February 2023'!$F:$F,Kampaniya!$A667)/7</f>
        <v>2.1714285714285713</v>
      </c>
      <c r="D667" s="9" t="str">
        <f t="shared" si="10"/>
        <v>gündəlik bir gedişə 30% endirim</v>
      </c>
    </row>
    <row r="668" spans="1:4" ht="15.6" x14ac:dyDescent="0.3">
      <c r="A668" s="4" t="s">
        <v>408</v>
      </c>
      <c r="B668" s="11">
        <f>COUNTIFS('Yellow taxi 13-19 February 2023'!$F:$F,Kampaniya!$A668,'Yellow taxi 13-19 February 2023'!$H:$H,"&lt;&gt;"&amp;"0")/7</f>
        <v>0.2857142857142857</v>
      </c>
      <c r="C668" s="11">
        <f>SUMIFS('Yellow taxi 13-19 February 2023'!$H:$H,'Yellow taxi 13-19 February 2023'!$F:$F,Kampaniya!$A668)/7</f>
        <v>0.88571428571428579</v>
      </c>
      <c r="D668" s="9" t="str">
        <f t="shared" si="10"/>
        <v>gündəlik bir gedişə 30% endirim</v>
      </c>
    </row>
    <row r="669" spans="1:4" ht="15.6" x14ac:dyDescent="0.3">
      <c r="A669" s="4" t="s">
        <v>907</v>
      </c>
      <c r="B669" s="11">
        <f>COUNTIFS('Yellow taxi 13-19 February 2023'!$F:$F,Kampaniya!$A669,'Yellow taxi 13-19 February 2023'!$H:$H,"&lt;&gt;"&amp;"0")/7</f>
        <v>0.14285714285714285</v>
      </c>
      <c r="C669" s="11">
        <f>SUMIFS('Yellow taxi 13-19 February 2023'!$H:$H,'Yellow taxi 13-19 February 2023'!$F:$F,Kampaniya!$A669)/7</f>
        <v>2.6714285714285713</v>
      </c>
      <c r="D669" s="9" t="str">
        <f t="shared" si="10"/>
        <v>gündəlik bir gedişə 30% endirim</v>
      </c>
    </row>
    <row r="670" spans="1:4" ht="15.6" x14ac:dyDescent="0.3">
      <c r="A670" s="4" t="s">
        <v>643</v>
      </c>
      <c r="B670" s="11">
        <f>COUNTIFS('Yellow taxi 13-19 February 2023'!$F:$F,Kampaniya!$A670,'Yellow taxi 13-19 February 2023'!$H:$H,"&lt;&gt;"&amp;"0")/7</f>
        <v>0.8571428571428571</v>
      </c>
      <c r="C670" s="11">
        <f>SUMIFS('Yellow taxi 13-19 February 2023'!$H:$H,'Yellow taxi 13-19 February 2023'!$F:$F,Kampaniya!$A670)/7</f>
        <v>2.8571428571428568</v>
      </c>
      <c r="D670" s="9" t="str">
        <f t="shared" si="10"/>
        <v>gündəlik bir gedişə 30% endirim</v>
      </c>
    </row>
    <row r="671" spans="1:4" ht="15.6" x14ac:dyDescent="0.3">
      <c r="A671" s="4" t="s">
        <v>859</v>
      </c>
      <c r="B671" s="11">
        <f>COUNTIFS('Yellow taxi 13-19 February 2023'!$F:$F,Kampaniya!$A671,'Yellow taxi 13-19 February 2023'!$H:$H,"&lt;&gt;"&amp;"0")/7</f>
        <v>0.42857142857142855</v>
      </c>
      <c r="C671" s="11">
        <f>SUMIFS('Yellow taxi 13-19 February 2023'!$H:$H,'Yellow taxi 13-19 February 2023'!$F:$F,Kampaniya!$A671)/7</f>
        <v>2.6</v>
      </c>
      <c r="D671" s="9" t="str">
        <f t="shared" si="10"/>
        <v>gündəlik bir gedişə 30% endirim</v>
      </c>
    </row>
    <row r="672" spans="1:4" ht="15.6" x14ac:dyDescent="0.3">
      <c r="A672" s="4" t="s">
        <v>451</v>
      </c>
      <c r="B672" s="11">
        <f>COUNTIFS('Yellow taxi 13-19 February 2023'!$F:$F,Kampaniya!$A672,'Yellow taxi 13-19 February 2023'!$H:$H,"&lt;&gt;"&amp;"0")/7</f>
        <v>0.7142857142857143</v>
      </c>
      <c r="C672" s="11">
        <f>SUMIFS('Yellow taxi 13-19 February 2023'!$H:$H,'Yellow taxi 13-19 February 2023'!$F:$F,Kampaniya!$A672)/7</f>
        <v>4.2571428571428571</v>
      </c>
      <c r="D672" s="9" t="str">
        <f t="shared" si="10"/>
        <v>gündəlik bir gedişə 30% endirim</v>
      </c>
    </row>
    <row r="673" spans="1:4" ht="15.6" x14ac:dyDescent="0.3">
      <c r="A673" s="4" t="s">
        <v>830</v>
      </c>
      <c r="B673" s="11">
        <f>COUNTIFS('Yellow taxi 13-19 February 2023'!$F:$F,Kampaniya!$A673,'Yellow taxi 13-19 February 2023'!$H:$H,"&lt;&gt;"&amp;"0")/7</f>
        <v>0.14285714285714285</v>
      </c>
      <c r="C673" s="11">
        <f>SUMIFS('Yellow taxi 13-19 February 2023'!$H:$H,'Yellow taxi 13-19 February 2023'!$F:$F,Kampaniya!$A673)/7</f>
        <v>7.3571428571428568</v>
      </c>
      <c r="D673" s="9" t="str">
        <f t="shared" si="10"/>
        <v>gündəlik bir gedişə 30% endirim</v>
      </c>
    </row>
    <row r="674" spans="1:4" ht="15.6" x14ac:dyDescent="0.3">
      <c r="A674" s="4" t="s">
        <v>330</v>
      </c>
      <c r="B674" s="11">
        <f>COUNTIFS('Yellow taxi 13-19 February 2023'!$F:$F,Kampaniya!$A674,'Yellow taxi 13-19 February 2023'!$H:$H,"&lt;&gt;"&amp;"0")/7</f>
        <v>0.8571428571428571</v>
      </c>
      <c r="C674" s="11">
        <f>SUMIFS('Yellow taxi 13-19 February 2023'!$H:$H,'Yellow taxi 13-19 February 2023'!$F:$F,Kampaniya!$A674)/7</f>
        <v>3.0285714285714285</v>
      </c>
      <c r="D674" s="9" t="str">
        <f t="shared" si="10"/>
        <v>gündəlik bir gedişə 30% endirim</v>
      </c>
    </row>
    <row r="675" spans="1:4" ht="15.6" x14ac:dyDescent="0.3">
      <c r="A675" s="4" t="s">
        <v>896</v>
      </c>
      <c r="B675" s="11">
        <f>COUNTIFS('Yellow taxi 13-19 February 2023'!$F:$F,Kampaniya!$A675,'Yellow taxi 13-19 February 2023'!$H:$H,"&lt;&gt;"&amp;"0")/7</f>
        <v>1.1428571428571428</v>
      </c>
      <c r="C675" s="11">
        <f>SUMIFS('Yellow taxi 13-19 February 2023'!$H:$H,'Yellow taxi 13-19 February 2023'!$F:$F,Kampaniya!$A675)/7</f>
        <v>1.8571428571428572</v>
      </c>
      <c r="D675" s="9" t="str">
        <f t="shared" si="10"/>
        <v>10 mildən çox sifarişə 30 faiz endirim</v>
      </c>
    </row>
    <row r="676" spans="1:4" ht="15.6" x14ac:dyDescent="0.3">
      <c r="A676" s="4" t="s">
        <v>554</v>
      </c>
      <c r="B676" s="11">
        <f>COUNTIFS('Yellow taxi 13-19 February 2023'!$F:$F,Kampaniya!$A676,'Yellow taxi 13-19 February 2023'!$H:$H,"&lt;&gt;"&amp;"0")/7</f>
        <v>1</v>
      </c>
      <c r="C676" s="11">
        <f>SUMIFS('Yellow taxi 13-19 February 2023'!$H:$H,'Yellow taxi 13-19 February 2023'!$F:$F,Kampaniya!$A676)/7</f>
        <v>4.8285714285714283</v>
      </c>
      <c r="D676" s="9" t="str">
        <f t="shared" si="10"/>
        <v>10 mildən çox sifarişə 30 faiz endirim</v>
      </c>
    </row>
    <row r="677" spans="1:4" ht="15.6" x14ac:dyDescent="0.3">
      <c r="A677" s="4" t="s">
        <v>35</v>
      </c>
      <c r="B677" s="11">
        <f>COUNTIFS('Yellow taxi 13-19 February 2023'!$F:$F,Kampaniya!$A677,'Yellow taxi 13-19 February 2023'!$H:$H,"&lt;&gt;"&amp;"0")/7</f>
        <v>0.14285714285714285</v>
      </c>
      <c r="C677" s="11">
        <f>SUMIFS('Yellow taxi 13-19 February 2023'!$H:$H,'Yellow taxi 13-19 February 2023'!$F:$F,Kampaniya!$A677)/7</f>
        <v>0.32857142857142857</v>
      </c>
      <c r="D677" s="9" t="str">
        <f t="shared" si="10"/>
        <v>gündəlik bir gedişə 30% endirim</v>
      </c>
    </row>
    <row r="678" spans="1:4" ht="15.6" x14ac:dyDescent="0.3">
      <c r="A678" s="4" t="s">
        <v>277</v>
      </c>
      <c r="B678" s="11">
        <f>COUNTIFS('Yellow taxi 13-19 February 2023'!$F:$F,Kampaniya!$A678,'Yellow taxi 13-19 February 2023'!$H:$H,"&lt;&gt;"&amp;"0")/7</f>
        <v>1.2857142857142858</v>
      </c>
      <c r="C678" s="11">
        <f>SUMIFS('Yellow taxi 13-19 February 2023'!$H:$H,'Yellow taxi 13-19 February 2023'!$F:$F,Kampaniya!$A678)/7</f>
        <v>5.8857142857142852</v>
      </c>
      <c r="D678" s="9" t="str">
        <f t="shared" si="10"/>
        <v>10 mildən çox sifarişə 30 faiz endirim</v>
      </c>
    </row>
    <row r="679" spans="1:4" ht="15.6" x14ac:dyDescent="0.3">
      <c r="A679" s="4" t="s">
        <v>709</v>
      </c>
      <c r="B679" s="11">
        <f>COUNTIFS('Yellow taxi 13-19 February 2023'!$F:$F,Kampaniya!$A679,'Yellow taxi 13-19 February 2023'!$H:$H,"&lt;&gt;"&amp;"0")/7</f>
        <v>0.8571428571428571</v>
      </c>
      <c r="C679" s="11">
        <f>SUMIFS('Yellow taxi 13-19 February 2023'!$H:$H,'Yellow taxi 13-19 February 2023'!$F:$F,Kampaniya!$A679)/7</f>
        <v>4.0000000000000009</v>
      </c>
      <c r="D679" s="9" t="str">
        <f t="shared" si="10"/>
        <v>gündəlik bir gedişə 30% endirim</v>
      </c>
    </row>
    <row r="680" spans="1:4" ht="15.6" x14ac:dyDescent="0.3">
      <c r="A680" s="4" t="s">
        <v>113</v>
      </c>
      <c r="B680" s="11">
        <f>COUNTIFS('Yellow taxi 13-19 February 2023'!$F:$F,Kampaniya!$A680,'Yellow taxi 13-19 February 2023'!$H:$H,"&lt;&gt;"&amp;"0")/7</f>
        <v>0.5714285714285714</v>
      </c>
      <c r="C680" s="11">
        <f>SUMIFS('Yellow taxi 13-19 February 2023'!$H:$H,'Yellow taxi 13-19 February 2023'!$F:$F,Kampaniya!$A680)/7</f>
        <v>1.8714285714285717</v>
      </c>
      <c r="D680" s="9" t="str">
        <f t="shared" si="10"/>
        <v>gündəlik bir gedişə 30% endirim</v>
      </c>
    </row>
    <row r="681" spans="1:4" ht="15.6" x14ac:dyDescent="0.3">
      <c r="A681" s="4" t="s">
        <v>80</v>
      </c>
      <c r="B681" s="11">
        <f>COUNTIFS('Yellow taxi 13-19 February 2023'!$F:$F,Kampaniya!$A681,'Yellow taxi 13-19 February 2023'!$H:$H,"&lt;&gt;"&amp;"0")/7</f>
        <v>0.42857142857142855</v>
      </c>
      <c r="C681" s="11">
        <f>SUMIFS('Yellow taxi 13-19 February 2023'!$H:$H,'Yellow taxi 13-19 February 2023'!$F:$F,Kampaniya!$A681)/7</f>
        <v>1.4857142857142858</v>
      </c>
      <c r="D681" s="9" t="str">
        <f t="shared" si="10"/>
        <v>gündəlik bir gedişə 30% endirim</v>
      </c>
    </row>
    <row r="682" spans="1:4" ht="15.6" x14ac:dyDescent="0.3">
      <c r="A682" s="4" t="s">
        <v>425</v>
      </c>
      <c r="B682" s="11">
        <f>COUNTIFS('Yellow taxi 13-19 February 2023'!$F:$F,Kampaniya!$A682,'Yellow taxi 13-19 February 2023'!$H:$H,"&lt;&gt;"&amp;"0")/7</f>
        <v>0.7142857142857143</v>
      </c>
      <c r="C682" s="11">
        <f>SUMIFS('Yellow taxi 13-19 February 2023'!$H:$H,'Yellow taxi 13-19 February 2023'!$F:$F,Kampaniya!$A682)/7</f>
        <v>1.8</v>
      </c>
      <c r="D682" s="9" t="str">
        <f t="shared" si="10"/>
        <v>gündəlik bir gedişə 30% endirim</v>
      </c>
    </row>
    <row r="683" spans="1:4" ht="15.6" x14ac:dyDescent="0.3">
      <c r="A683" s="4" t="s">
        <v>135</v>
      </c>
      <c r="B683" s="11">
        <f>COUNTIFS('Yellow taxi 13-19 February 2023'!$F:$F,Kampaniya!$A683,'Yellow taxi 13-19 February 2023'!$H:$H,"&lt;&gt;"&amp;"0")/7</f>
        <v>0.7142857142857143</v>
      </c>
      <c r="C683" s="11">
        <f>SUMIFS('Yellow taxi 13-19 February 2023'!$H:$H,'Yellow taxi 13-19 February 2023'!$F:$F,Kampaniya!$A683)/7</f>
        <v>4.7285714285714278</v>
      </c>
      <c r="D683" s="9" t="str">
        <f t="shared" si="10"/>
        <v>gündəlik bir gedişə 30% endirim</v>
      </c>
    </row>
    <row r="684" spans="1:4" ht="15.6" x14ac:dyDescent="0.3">
      <c r="A684" s="4" t="s">
        <v>180</v>
      </c>
      <c r="B684" s="11">
        <f>COUNTIFS('Yellow taxi 13-19 February 2023'!$F:$F,Kampaniya!$A684,'Yellow taxi 13-19 February 2023'!$H:$H,"&lt;&gt;"&amp;"0")/7</f>
        <v>1.1428571428571428</v>
      </c>
      <c r="C684" s="11">
        <f>SUMIFS('Yellow taxi 13-19 February 2023'!$H:$H,'Yellow taxi 13-19 February 2023'!$F:$F,Kampaniya!$A684)/7</f>
        <v>2.0714285714285716</v>
      </c>
      <c r="D684" s="9" t="str">
        <f t="shared" si="10"/>
        <v>10 mildən çox sifarişə 30 faiz endirim</v>
      </c>
    </row>
    <row r="685" spans="1:4" ht="15.6" x14ac:dyDescent="0.3">
      <c r="A685" s="4" t="s">
        <v>487</v>
      </c>
      <c r="B685" s="11">
        <f>COUNTIFS('Yellow taxi 13-19 February 2023'!$F:$F,Kampaniya!$A685,'Yellow taxi 13-19 February 2023'!$H:$H,"&lt;&gt;"&amp;"0")/7</f>
        <v>0.42857142857142855</v>
      </c>
      <c r="C685" s="11">
        <f>SUMIFS('Yellow taxi 13-19 February 2023'!$H:$H,'Yellow taxi 13-19 February 2023'!$F:$F,Kampaniya!$A685)/7</f>
        <v>0.44285714285714278</v>
      </c>
      <c r="D685" s="9" t="str">
        <f t="shared" si="10"/>
        <v>gündəlik bir gedişə 30% endirim</v>
      </c>
    </row>
    <row r="686" spans="1:4" ht="15.6" x14ac:dyDescent="0.3">
      <c r="A686" s="4" t="s">
        <v>245</v>
      </c>
      <c r="B686" s="11">
        <f>COUNTIFS('Yellow taxi 13-19 February 2023'!$F:$F,Kampaniya!$A686,'Yellow taxi 13-19 February 2023'!$H:$H,"&lt;&gt;"&amp;"0")/7</f>
        <v>0.8571428571428571</v>
      </c>
      <c r="C686" s="11">
        <f>SUMIFS('Yellow taxi 13-19 February 2023'!$H:$H,'Yellow taxi 13-19 February 2023'!$F:$F,Kampaniya!$A686)/7</f>
        <v>3.5000000000000004</v>
      </c>
      <c r="D686" s="9" t="str">
        <f t="shared" si="10"/>
        <v>gündəlik bir gedişə 30% endirim</v>
      </c>
    </row>
    <row r="687" spans="1:4" ht="15.6" x14ac:dyDescent="0.3">
      <c r="A687" s="4" t="s">
        <v>246</v>
      </c>
      <c r="B687" s="11">
        <f>COUNTIFS('Yellow taxi 13-19 February 2023'!$F:$F,Kampaniya!$A687,'Yellow taxi 13-19 February 2023'!$H:$H,"&lt;&gt;"&amp;"0")/7</f>
        <v>0.8571428571428571</v>
      </c>
      <c r="C687" s="11">
        <f>SUMIFS('Yellow taxi 13-19 February 2023'!$H:$H,'Yellow taxi 13-19 February 2023'!$F:$F,Kampaniya!$A687)/7</f>
        <v>1.7571428571428576</v>
      </c>
      <c r="D687" s="9" t="str">
        <f t="shared" si="10"/>
        <v>gündəlik bir gedişə 30% endirim</v>
      </c>
    </row>
    <row r="688" spans="1:4" ht="15.6" x14ac:dyDescent="0.3">
      <c r="A688" s="4" t="s">
        <v>580</v>
      </c>
      <c r="B688" s="11">
        <f>COUNTIFS('Yellow taxi 13-19 February 2023'!$F:$F,Kampaniya!$A688,'Yellow taxi 13-19 February 2023'!$H:$H,"&lt;&gt;"&amp;"0")/7</f>
        <v>0.5714285714285714</v>
      </c>
      <c r="C688" s="11">
        <f>SUMIFS('Yellow taxi 13-19 February 2023'!$H:$H,'Yellow taxi 13-19 February 2023'!$F:$F,Kampaniya!$A688)/7</f>
        <v>2.2857142857142856</v>
      </c>
      <c r="D688" s="9" t="str">
        <f t="shared" si="10"/>
        <v>gündəlik bir gedişə 30% endirim</v>
      </c>
    </row>
    <row r="689" spans="1:4" ht="15.6" x14ac:dyDescent="0.3">
      <c r="A689" s="4" t="s">
        <v>281</v>
      </c>
      <c r="B689" s="11">
        <f>COUNTIFS('Yellow taxi 13-19 February 2023'!$F:$F,Kampaniya!$A689,'Yellow taxi 13-19 February 2023'!$H:$H,"&lt;&gt;"&amp;"0")/7</f>
        <v>0.5714285714285714</v>
      </c>
      <c r="C689" s="11">
        <f>SUMIFS('Yellow taxi 13-19 February 2023'!$H:$H,'Yellow taxi 13-19 February 2023'!$F:$F,Kampaniya!$A689)/7</f>
        <v>3.1857142857142859</v>
      </c>
      <c r="D689" s="9" t="str">
        <f t="shared" si="10"/>
        <v>gündəlik bir gedişə 30% endirim</v>
      </c>
    </row>
    <row r="690" spans="1:4" ht="15.6" x14ac:dyDescent="0.3">
      <c r="A690" s="4" t="s">
        <v>424</v>
      </c>
      <c r="B690" s="11">
        <f>COUNTIFS('Yellow taxi 13-19 February 2023'!$F:$F,Kampaniya!$A690,'Yellow taxi 13-19 February 2023'!$H:$H,"&lt;&gt;"&amp;"0")/7</f>
        <v>1.1428571428571428</v>
      </c>
      <c r="C690" s="11">
        <f>SUMIFS('Yellow taxi 13-19 February 2023'!$H:$H,'Yellow taxi 13-19 February 2023'!$F:$F,Kampaniya!$A690)/7</f>
        <v>6.7571428571428571</v>
      </c>
      <c r="D690" s="9" t="str">
        <f t="shared" si="10"/>
        <v>10 mildən çox sifarişə 30 faiz endirim</v>
      </c>
    </row>
    <row r="691" spans="1:4" ht="15.6" x14ac:dyDescent="0.3">
      <c r="A691" s="4" t="s">
        <v>177</v>
      </c>
      <c r="B691" s="11">
        <f>COUNTIFS('Yellow taxi 13-19 February 2023'!$F:$F,Kampaniya!$A691,'Yellow taxi 13-19 February 2023'!$H:$H,"&lt;&gt;"&amp;"0")/7</f>
        <v>0.8571428571428571</v>
      </c>
      <c r="C691" s="11">
        <f>SUMIFS('Yellow taxi 13-19 February 2023'!$H:$H,'Yellow taxi 13-19 February 2023'!$F:$F,Kampaniya!$A691)/7</f>
        <v>2.5285714285714289</v>
      </c>
      <c r="D691" s="9" t="str">
        <f t="shared" si="10"/>
        <v>gündəlik bir gedişə 30% endirim</v>
      </c>
    </row>
    <row r="692" spans="1:4" ht="15.6" x14ac:dyDescent="0.3">
      <c r="A692" s="4" t="s">
        <v>195</v>
      </c>
      <c r="B692" s="11">
        <f>COUNTIFS('Yellow taxi 13-19 February 2023'!$F:$F,Kampaniya!$A692,'Yellow taxi 13-19 February 2023'!$H:$H,"&lt;&gt;"&amp;"0")/7</f>
        <v>0.5714285714285714</v>
      </c>
      <c r="C692" s="11">
        <f>SUMIFS('Yellow taxi 13-19 February 2023'!$H:$H,'Yellow taxi 13-19 February 2023'!$F:$F,Kampaniya!$A692)/7</f>
        <v>3.3</v>
      </c>
      <c r="D692" s="9" t="str">
        <f t="shared" si="10"/>
        <v>gündəlik bir gedişə 30% endirim</v>
      </c>
    </row>
    <row r="693" spans="1:4" ht="15.6" x14ac:dyDescent="0.3">
      <c r="A693" s="4" t="s">
        <v>630</v>
      </c>
      <c r="B693" s="11">
        <f>COUNTIFS('Yellow taxi 13-19 February 2023'!$F:$F,Kampaniya!$A693,'Yellow taxi 13-19 February 2023'!$H:$H,"&lt;&gt;"&amp;"0")/7</f>
        <v>0.42857142857142855</v>
      </c>
      <c r="C693" s="11">
        <f>SUMIFS('Yellow taxi 13-19 February 2023'!$H:$H,'Yellow taxi 13-19 February 2023'!$F:$F,Kampaniya!$A693)/7</f>
        <v>2.8142857142857145</v>
      </c>
      <c r="D693" s="9" t="str">
        <f t="shared" si="10"/>
        <v>gündəlik bir gedişə 30% endirim</v>
      </c>
    </row>
    <row r="694" spans="1:4" ht="15.6" x14ac:dyDescent="0.3">
      <c r="A694" s="4" t="s">
        <v>923</v>
      </c>
      <c r="B694" s="11">
        <f>COUNTIFS('Yellow taxi 13-19 February 2023'!$F:$F,Kampaniya!$A694,'Yellow taxi 13-19 February 2023'!$H:$H,"&lt;&gt;"&amp;"0")/7</f>
        <v>0.14285714285714285</v>
      </c>
      <c r="C694" s="11">
        <f>SUMIFS('Yellow taxi 13-19 February 2023'!$H:$H,'Yellow taxi 13-19 February 2023'!$F:$F,Kampaniya!$A694)/7</f>
        <v>0.75714285714285712</v>
      </c>
      <c r="D694" s="9" t="str">
        <f t="shared" si="10"/>
        <v>gündəlik bir gedişə 30% endirim</v>
      </c>
    </row>
    <row r="695" spans="1:4" ht="15.6" x14ac:dyDescent="0.3">
      <c r="A695" s="4" t="s">
        <v>820</v>
      </c>
      <c r="B695" s="11">
        <f>COUNTIFS('Yellow taxi 13-19 February 2023'!$F:$F,Kampaniya!$A695,'Yellow taxi 13-19 February 2023'!$H:$H,"&lt;&gt;"&amp;"0")/7</f>
        <v>0.5714285714285714</v>
      </c>
      <c r="C695" s="11">
        <f>SUMIFS('Yellow taxi 13-19 February 2023'!$H:$H,'Yellow taxi 13-19 February 2023'!$F:$F,Kampaniya!$A695)/7</f>
        <v>1.8857142857142859</v>
      </c>
      <c r="D695" s="9" t="str">
        <f t="shared" si="10"/>
        <v>gündəlik bir gedişə 30% endirim</v>
      </c>
    </row>
    <row r="696" spans="1:4" ht="15.6" x14ac:dyDescent="0.3">
      <c r="A696" s="4" t="s">
        <v>882</v>
      </c>
      <c r="B696" s="11">
        <f>COUNTIFS('Yellow taxi 13-19 February 2023'!$F:$F,Kampaniya!$A696,'Yellow taxi 13-19 February 2023'!$H:$H,"&lt;&gt;"&amp;"0")/7</f>
        <v>0.5714285714285714</v>
      </c>
      <c r="C696" s="11">
        <f>SUMIFS('Yellow taxi 13-19 February 2023'!$H:$H,'Yellow taxi 13-19 February 2023'!$F:$F,Kampaniya!$A696)/7</f>
        <v>2.8285714285714283</v>
      </c>
      <c r="D696" s="9" t="str">
        <f t="shared" si="10"/>
        <v>gündəlik bir gedişə 30% endirim</v>
      </c>
    </row>
    <row r="697" spans="1:4" ht="15.6" x14ac:dyDescent="0.3">
      <c r="A697" s="4" t="s">
        <v>384</v>
      </c>
      <c r="B697" s="11">
        <f>COUNTIFS('Yellow taxi 13-19 February 2023'!$F:$F,Kampaniya!$A697,'Yellow taxi 13-19 February 2023'!$H:$H,"&lt;&gt;"&amp;"0")/7</f>
        <v>0.5714285714285714</v>
      </c>
      <c r="C697" s="11">
        <f>SUMIFS('Yellow taxi 13-19 February 2023'!$H:$H,'Yellow taxi 13-19 February 2023'!$F:$F,Kampaniya!$A697)/7</f>
        <v>2.0571428571428574</v>
      </c>
      <c r="D697" s="9" t="str">
        <f t="shared" si="10"/>
        <v>gündəlik bir gedişə 30% endirim</v>
      </c>
    </row>
    <row r="698" spans="1:4" ht="15.6" x14ac:dyDescent="0.3">
      <c r="A698" s="4" t="s">
        <v>714</v>
      </c>
      <c r="B698" s="11">
        <f>COUNTIFS('Yellow taxi 13-19 February 2023'!$F:$F,Kampaniya!$A698,'Yellow taxi 13-19 February 2023'!$H:$H,"&lt;&gt;"&amp;"0")/7</f>
        <v>0.2857142857142857</v>
      </c>
      <c r="C698" s="11">
        <f>SUMIFS('Yellow taxi 13-19 February 2023'!$H:$H,'Yellow taxi 13-19 February 2023'!$F:$F,Kampaniya!$A698)/7</f>
        <v>0.44285714285714289</v>
      </c>
      <c r="D698" s="9" t="str">
        <f t="shared" si="10"/>
        <v>gündəlik bir gedişə 30% endirim</v>
      </c>
    </row>
    <row r="699" spans="1:4" ht="15.6" x14ac:dyDescent="0.3">
      <c r="A699" s="4" t="s">
        <v>780</v>
      </c>
      <c r="B699" s="11">
        <f>COUNTIFS('Yellow taxi 13-19 February 2023'!$F:$F,Kampaniya!$A699,'Yellow taxi 13-19 February 2023'!$H:$H,"&lt;&gt;"&amp;"0")/7</f>
        <v>0.8571428571428571</v>
      </c>
      <c r="C699" s="11">
        <f>SUMIFS('Yellow taxi 13-19 February 2023'!$H:$H,'Yellow taxi 13-19 February 2023'!$F:$F,Kampaniya!$A699)/7</f>
        <v>3.4</v>
      </c>
      <c r="D699" s="9" t="str">
        <f t="shared" si="10"/>
        <v>gündəlik bir gedişə 30% endirim</v>
      </c>
    </row>
    <row r="700" spans="1:4" ht="15.6" x14ac:dyDescent="0.3">
      <c r="A700" s="4" t="s">
        <v>358</v>
      </c>
      <c r="B700" s="11">
        <f>COUNTIFS('Yellow taxi 13-19 February 2023'!$F:$F,Kampaniya!$A700,'Yellow taxi 13-19 February 2023'!$H:$H,"&lt;&gt;"&amp;"0")/7</f>
        <v>0.5714285714285714</v>
      </c>
      <c r="C700" s="11">
        <f>SUMIFS('Yellow taxi 13-19 February 2023'!$H:$H,'Yellow taxi 13-19 February 2023'!$F:$F,Kampaniya!$A700)/7</f>
        <v>6.2142857142857144</v>
      </c>
      <c r="D700" s="9" t="str">
        <f t="shared" si="10"/>
        <v>gündəlik bir gedişə 30% endirim</v>
      </c>
    </row>
    <row r="701" spans="1:4" ht="15.6" x14ac:dyDescent="0.3">
      <c r="A701" s="4" t="s">
        <v>584</v>
      </c>
      <c r="B701" s="11">
        <f>COUNTIFS('Yellow taxi 13-19 February 2023'!$F:$F,Kampaniya!$A701,'Yellow taxi 13-19 February 2023'!$H:$H,"&lt;&gt;"&amp;"0")/7</f>
        <v>0.5714285714285714</v>
      </c>
      <c r="C701" s="11">
        <f>SUMIFS('Yellow taxi 13-19 February 2023'!$H:$H,'Yellow taxi 13-19 February 2023'!$F:$F,Kampaniya!$A701)/7</f>
        <v>2.0571428571428574</v>
      </c>
      <c r="D701" s="9" t="str">
        <f t="shared" si="10"/>
        <v>gündəlik bir gedişə 30% endirim</v>
      </c>
    </row>
    <row r="702" spans="1:4" ht="15.6" x14ac:dyDescent="0.3">
      <c r="A702" s="4" t="s">
        <v>525</v>
      </c>
      <c r="B702" s="11">
        <f>COUNTIFS('Yellow taxi 13-19 February 2023'!$F:$F,Kampaniya!$A702,'Yellow taxi 13-19 February 2023'!$H:$H,"&lt;&gt;"&amp;"0")/7</f>
        <v>0.2857142857142857</v>
      </c>
      <c r="C702" s="11">
        <f>SUMIFS('Yellow taxi 13-19 February 2023'!$H:$H,'Yellow taxi 13-19 February 2023'!$F:$F,Kampaniya!$A702)/7</f>
        <v>1.1857142857142857</v>
      </c>
      <c r="D702" s="9" t="str">
        <f t="shared" si="10"/>
        <v>gündəlik bir gedişə 30% endirim</v>
      </c>
    </row>
    <row r="703" spans="1:4" ht="15.6" x14ac:dyDescent="0.3">
      <c r="A703" s="4" t="s">
        <v>571</v>
      </c>
      <c r="B703" s="11">
        <f>COUNTIFS('Yellow taxi 13-19 February 2023'!$F:$F,Kampaniya!$A703,'Yellow taxi 13-19 February 2023'!$H:$H,"&lt;&gt;"&amp;"0")/7</f>
        <v>0.42857142857142855</v>
      </c>
      <c r="C703" s="11">
        <f>SUMIFS('Yellow taxi 13-19 February 2023'!$H:$H,'Yellow taxi 13-19 February 2023'!$F:$F,Kampaniya!$A703)/7</f>
        <v>3.6714285714285713</v>
      </c>
      <c r="D703" s="9" t="str">
        <f t="shared" si="10"/>
        <v>gündəlik bir gedişə 30% endirim</v>
      </c>
    </row>
    <row r="704" spans="1:4" ht="15.6" x14ac:dyDescent="0.3">
      <c r="A704" s="4" t="s">
        <v>517</v>
      </c>
      <c r="B704" s="11">
        <f>COUNTIFS('Yellow taxi 13-19 February 2023'!$F:$F,Kampaniya!$A704,'Yellow taxi 13-19 February 2023'!$H:$H,"&lt;&gt;"&amp;"0")/7</f>
        <v>0.8571428571428571</v>
      </c>
      <c r="C704" s="11">
        <f>SUMIFS('Yellow taxi 13-19 February 2023'!$H:$H,'Yellow taxi 13-19 February 2023'!$F:$F,Kampaniya!$A704)/7</f>
        <v>3.9428571428571426</v>
      </c>
      <c r="D704" s="9" t="str">
        <f t="shared" si="10"/>
        <v>gündəlik bir gedişə 30% endirim</v>
      </c>
    </row>
    <row r="705" spans="1:4" ht="15.6" x14ac:dyDescent="0.3">
      <c r="A705" s="4" t="s">
        <v>251</v>
      </c>
      <c r="B705" s="11">
        <f>COUNTIFS('Yellow taxi 13-19 February 2023'!$F:$F,Kampaniya!$A705,'Yellow taxi 13-19 February 2023'!$H:$H,"&lt;&gt;"&amp;"0")/7</f>
        <v>1</v>
      </c>
      <c r="C705" s="11">
        <f>SUMIFS('Yellow taxi 13-19 February 2023'!$H:$H,'Yellow taxi 13-19 February 2023'!$F:$F,Kampaniya!$A705)/7</f>
        <v>6.1999999999999984</v>
      </c>
      <c r="D705" s="9" t="str">
        <f t="shared" si="10"/>
        <v>10 mildən çox sifarişə 30 faiz endirim</v>
      </c>
    </row>
    <row r="706" spans="1:4" ht="15.6" x14ac:dyDescent="0.3">
      <c r="A706" s="4" t="s">
        <v>567</v>
      </c>
      <c r="B706" s="11">
        <f>COUNTIFS('Yellow taxi 13-19 February 2023'!$F:$F,Kampaniya!$A706,'Yellow taxi 13-19 February 2023'!$H:$H,"&lt;&gt;"&amp;"0")/7</f>
        <v>0.8571428571428571</v>
      </c>
      <c r="C706" s="11">
        <f>SUMIFS('Yellow taxi 13-19 February 2023'!$H:$H,'Yellow taxi 13-19 February 2023'!$F:$F,Kampaniya!$A706)/7</f>
        <v>2.8857142857142857</v>
      </c>
      <c r="D706" s="9" t="str">
        <f t="shared" ref="D706:D769" si="11">IF(B706&lt;1,"gündəlik bir gedişə 30% endirim",IF(B706&gt;1.5,"10 mildən çox sifarişə 20 faiz endirim",IF(C706&lt;7,"10 mildən çox sifarişə 30 faiz endirim","-")))</f>
        <v>gündəlik bir gedişə 30% endirim</v>
      </c>
    </row>
    <row r="707" spans="1:4" ht="15.6" x14ac:dyDescent="0.3">
      <c r="A707" s="4" t="s">
        <v>934</v>
      </c>
      <c r="B707" s="11">
        <f>COUNTIFS('Yellow taxi 13-19 February 2023'!$F:$F,Kampaniya!$A707,'Yellow taxi 13-19 February 2023'!$H:$H,"&lt;&gt;"&amp;"0")/7</f>
        <v>0.42857142857142855</v>
      </c>
      <c r="C707" s="11">
        <f>SUMIFS('Yellow taxi 13-19 February 2023'!$H:$H,'Yellow taxi 13-19 February 2023'!$F:$F,Kampaniya!$A707)/7</f>
        <v>3.2428571428571429</v>
      </c>
      <c r="D707" s="9" t="str">
        <f t="shared" si="11"/>
        <v>gündəlik bir gedişə 30% endirim</v>
      </c>
    </row>
    <row r="708" spans="1:4" ht="15.6" x14ac:dyDescent="0.3">
      <c r="A708" s="4" t="s">
        <v>889</v>
      </c>
      <c r="B708" s="11">
        <f>COUNTIFS('Yellow taxi 13-19 February 2023'!$F:$F,Kampaniya!$A708,'Yellow taxi 13-19 February 2023'!$H:$H,"&lt;&gt;"&amp;"0")/7</f>
        <v>0.5714285714285714</v>
      </c>
      <c r="C708" s="11">
        <f>SUMIFS('Yellow taxi 13-19 February 2023'!$H:$H,'Yellow taxi 13-19 February 2023'!$F:$F,Kampaniya!$A708)/7</f>
        <v>1.9285714285714286</v>
      </c>
      <c r="D708" s="9" t="str">
        <f t="shared" si="11"/>
        <v>gündəlik bir gedişə 30% endirim</v>
      </c>
    </row>
    <row r="709" spans="1:4" ht="15.6" x14ac:dyDescent="0.3">
      <c r="A709" s="4" t="s">
        <v>633</v>
      </c>
      <c r="B709" s="11">
        <f>COUNTIFS('Yellow taxi 13-19 February 2023'!$F:$F,Kampaniya!$A709,'Yellow taxi 13-19 February 2023'!$H:$H,"&lt;&gt;"&amp;"0")/7</f>
        <v>1</v>
      </c>
      <c r="C709" s="11">
        <f>SUMIFS('Yellow taxi 13-19 February 2023'!$H:$H,'Yellow taxi 13-19 February 2023'!$F:$F,Kampaniya!$A709)/7</f>
        <v>2.342857142857143</v>
      </c>
      <c r="D709" s="9" t="str">
        <f t="shared" si="11"/>
        <v>10 mildən çox sifarişə 30 faiz endirim</v>
      </c>
    </row>
    <row r="710" spans="1:4" ht="15.6" x14ac:dyDescent="0.3">
      <c r="A710" s="4" t="s">
        <v>375</v>
      </c>
      <c r="B710" s="11">
        <f>COUNTIFS('Yellow taxi 13-19 February 2023'!$F:$F,Kampaniya!$A710,'Yellow taxi 13-19 February 2023'!$H:$H,"&lt;&gt;"&amp;"0")/7</f>
        <v>0.8571428571428571</v>
      </c>
      <c r="C710" s="11">
        <f>SUMIFS('Yellow taxi 13-19 February 2023'!$H:$H,'Yellow taxi 13-19 February 2023'!$F:$F,Kampaniya!$A710)/7</f>
        <v>2.2857142857142856</v>
      </c>
      <c r="D710" s="9" t="str">
        <f t="shared" si="11"/>
        <v>gündəlik bir gedişə 30% endirim</v>
      </c>
    </row>
    <row r="711" spans="1:4" ht="15.6" x14ac:dyDescent="0.3">
      <c r="A711" s="4" t="s">
        <v>838</v>
      </c>
      <c r="B711" s="11">
        <f>COUNTIFS('Yellow taxi 13-19 February 2023'!$F:$F,Kampaniya!$A711,'Yellow taxi 13-19 February 2023'!$H:$H,"&lt;&gt;"&amp;"0")/7</f>
        <v>0.8571428571428571</v>
      </c>
      <c r="C711" s="11">
        <f>SUMIFS('Yellow taxi 13-19 February 2023'!$H:$H,'Yellow taxi 13-19 February 2023'!$F:$F,Kampaniya!$A711)/7</f>
        <v>4.7285714285714286</v>
      </c>
      <c r="D711" s="9" t="str">
        <f t="shared" si="11"/>
        <v>gündəlik bir gedişə 30% endirim</v>
      </c>
    </row>
    <row r="712" spans="1:4" ht="15.6" x14ac:dyDescent="0.3">
      <c r="A712" s="4" t="s">
        <v>426</v>
      </c>
      <c r="B712" s="11">
        <f>COUNTIFS('Yellow taxi 13-19 February 2023'!$F:$F,Kampaniya!$A712,'Yellow taxi 13-19 February 2023'!$H:$H,"&lt;&gt;"&amp;"0")/7</f>
        <v>0.2857142857142857</v>
      </c>
      <c r="C712" s="11">
        <f>SUMIFS('Yellow taxi 13-19 February 2023'!$H:$H,'Yellow taxi 13-19 February 2023'!$F:$F,Kampaniya!$A712)/7</f>
        <v>2.342857142857143</v>
      </c>
      <c r="D712" s="9" t="str">
        <f t="shared" si="11"/>
        <v>gündəlik bir gedişə 30% endirim</v>
      </c>
    </row>
    <row r="713" spans="1:4" ht="15.6" x14ac:dyDescent="0.3">
      <c r="A713" s="4" t="s">
        <v>728</v>
      </c>
      <c r="B713" s="11">
        <f>COUNTIFS('Yellow taxi 13-19 February 2023'!$F:$F,Kampaniya!$A713,'Yellow taxi 13-19 February 2023'!$H:$H,"&lt;&gt;"&amp;"0")/7</f>
        <v>0.42857142857142855</v>
      </c>
      <c r="C713" s="11">
        <f>SUMIFS('Yellow taxi 13-19 February 2023'!$H:$H,'Yellow taxi 13-19 February 2023'!$F:$F,Kampaniya!$A713)/7</f>
        <v>2.0285714285714289</v>
      </c>
      <c r="D713" s="9" t="str">
        <f t="shared" si="11"/>
        <v>gündəlik bir gedişə 30% endirim</v>
      </c>
    </row>
    <row r="714" spans="1:4" ht="15.6" x14ac:dyDescent="0.3">
      <c r="A714" s="4" t="s">
        <v>595</v>
      </c>
      <c r="B714" s="11">
        <f>COUNTIFS('Yellow taxi 13-19 February 2023'!$F:$F,Kampaniya!$A714,'Yellow taxi 13-19 February 2023'!$H:$H,"&lt;&gt;"&amp;"0")/7</f>
        <v>0.8571428571428571</v>
      </c>
      <c r="C714" s="11">
        <f>SUMIFS('Yellow taxi 13-19 February 2023'!$H:$H,'Yellow taxi 13-19 February 2023'!$F:$F,Kampaniya!$A714)/7</f>
        <v>2.0571428571428574</v>
      </c>
      <c r="D714" s="9" t="str">
        <f t="shared" si="11"/>
        <v>gündəlik bir gedişə 30% endirim</v>
      </c>
    </row>
    <row r="715" spans="1:4" ht="15.6" x14ac:dyDescent="0.3">
      <c r="A715" s="4" t="s">
        <v>681</v>
      </c>
      <c r="B715" s="11">
        <f>COUNTIFS('Yellow taxi 13-19 February 2023'!$F:$F,Kampaniya!$A715,'Yellow taxi 13-19 February 2023'!$H:$H,"&lt;&gt;"&amp;"0")/7</f>
        <v>0.2857142857142857</v>
      </c>
      <c r="C715" s="11">
        <f>SUMIFS('Yellow taxi 13-19 February 2023'!$H:$H,'Yellow taxi 13-19 February 2023'!$F:$F,Kampaniya!$A715)/7</f>
        <v>1.3571428571428572</v>
      </c>
      <c r="D715" s="9" t="str">
        <f t="shared" si="11"/>
        <v>gündəlik bir gedişə 30% endirim</v>
      </c>
    </row>
    <row r="716" spans="1:4" ht="15.6" x14ac:dyDescent="0.3">
      <c r="A716" s="4" t="s">
        <v>31</v>
      </c>
      <c r="B716" s="11">
        <f>COUNTIFS('Yellow taxi 13-19 February 2023'!$F:$F,Kampaniya!$A716,'Yellow taxi 13-19 February 2023'!$H:$H,"&lt;&gt;"&amp;"0")/7</f>
        <v>0.5714285714285714</v>
      </c>
      <c r="C716" s="11">
        <f>SUMIFS('Yellow taxi 13-19 February 2023'!$H:$H,'Yellow taxi 13-19 February 2023'!$F:$F,Kampaniya!$A716)/7</f>
        <v>1.5285714285714285</v>
      </c>
      <c r="D716" s="9" t="str">
        <f t="shared" si="11"/>
        <v>gündəlik bir gedişə 30% endirim</v>
      </c>
    </row>
    <row r="717" spans="1:4" ht="15.6" x14ac:dyDescent="0.3">
      <c r="A717" s="4" t="s">
        <v>849</v>
      </c>
      <c r="B717" s="11">
        <f>COUNTIFS('Yellow taxi 13-19 February 2023'!$F:$F,Kampaniya!$A717,'Yellow taxi 13-19 February 2023'!$H:$H,"&lt;&gt;"&amp;"0")/7</f>
        <v>0.42857142857142855</v>
      </c>
      <c r="C717" s="11">
        <f>SUMIFS('Yellow taxi 13-19 February 2023'!$H:$H,'Yellow taxi 13-19 February 2023'!$F:$F,Kampaniya!$A717)/7</f>
        <v>3.3285714285714283</v>
      </c>
      <c r="D717" s="9" t="str">
        <f t="shared" si="11"/>
        <v>gündəlik bir gedişə 30% endirim</v>
      </c>
    </row>
    <row r="718" spans="1:4" ht="15.6" x14ac:dyDescent="0.3">
      <c r="A718" s="4" t="s">
        <v>745</v>
      </c>
      <c r="B718" s="11">
        <f>COUNTIFS('Yellow taxi 13-19 February 2023'!$F:$F,Kampaniya!$A718,'Yellow taxi 13-19 February 2023'!$H:$H,"&lt;&gt;"&amp;"0")/7</f>
        <v>0.8571428571428571</v>
      </c>
      <c r="C718" s="11">
        <f>SUMIFS('Yellow taxi 13-19 February 2023'!$H:$H,'Yellow taxi 13-19 February 2023'!$F:$F,Kampaniya!$A718)/7</f>
        <v>3.7428571428571433</v>
      </c>
      <c r="D718" s="9" t="str">
        <f t="shared" si="11"/>
        <v>gündəlik bir gedişə 30% endirim</v>
      </c>
    </row>
    <row r="719" spans="1:4" ht="15.6" x14ac:dyDescent="0.3">
      <c r="A719" s="4" t="s">
        <v>268</v>
      </c>
      <c r="B719" s="11">
        <f>COUNTIFS('Yellow taxi 13-19 February 2023'!$F:$F,Kampaniya!$A719,'Yellow taxi 13-19 February 2023'!$H:$H,"&lt;&gt;"&amp;"0")/7</f>
        <v>0.8571428571428571</v>
      </c>
      <c r="C719" s="11">
        <f>SUMIFS('Yellow taxi 13-19 February 2023'!$H:$H,'Yellow taxi 13-19 February 2023'!$F:$F,Kampaniya!$A719)/7</f>
        <v>4.2142857142857144</v>
      </c>
      <c r="D719" s="9" t="str">
        <f t="shared" si="11"/>
        <v>gündəlik bir gedişə 30% endirim</v>
      </c>
    </row>
    <row r="720" spans="1:4" ht="15.6" x14ac:dyDescent="0.3">
      <c r="A720" s="4" t="s">
        <v>430</v>
      </c>
      <c r="B720" s="11">
        <f>COUNTIFS('Yellow taxi 13-19 February 2023'!$F:$F,Kampaniya!$A720,'Yellow taxi 13-19 February 2023'!$H:$H,"&lt;&gt;"&amp;"0")/7</f>
        <v>0.7142857142857143</v>
      </c>
      <c r="C720" s="11">
        <f>SUMIFS('Yellow taxi 13-19 February 2023'!$H:$H,'Yellow taxi 13-19 February 2023'!$F:$F,Kampaniya!$A720)/7</f>
        <v>3.4428571428571431</v>
      </c>
      <c r="D720" s="9" t="str">
        <f t="shared" si="11"/>
        <v>gündəlik bir gedişə 30% endirim</v>
      </c>
    </row>
    <row r="721" spans="1:4" ht="15.6" x14ac:dyDescent="0.3">
      <c r="A721" s="4" t="s">
        <v>71</v>
      </c>
      <c r="B721" s="11">
        <f>COUNTIFS('Yellow taxi 13-19 February 2023'!$F:$F,Kampaniya!$A721,'Yellow taxi 13-19 February 2023'!$H:$H,"&lt;&gt;"&amp;"0")/7</f>
        <v>0.8571428571428571</v>
      </c>
      <c r="C721" s="11">
        <f>SUMIFS('Yellow taxi 13-19 February 2023'!$H:$H,'Yellow taxi 13-19 February 2023'!$F:$F,Kampaniya!$A721)/7</f>
        <v>4.8285714285714283</v>
      </c>
      <c r="D721" s="9" t="str">
        <f t="shared" si="11"/>
        <v>gündəlik bir gedişə 30% endirim</v>
      </c>
    </row>
    <row r="722" spans="1:4" ht="15.6" x14ac:dyDescent="0.3">
      <c r="A722" s="4" t="s">
        <v>879</v>
      </c>
      <c r="B722" s="11">
        <f>COUNTIFS('Yellow taxi 13-19 February 2023'!$F:$F,Kampaniya!$A722,'Yellow taxi 13-19 February 2023'!$H:$H,"&lt;&gt;"&amp;"0")/7</f>
        <v>0.7142857142857143</v>
      </c>
      <c r="C722" s="11">
        <f>SUMIFS('Yellow taxi 13-19 February 2023'!$H:$H,'Yellow taxi 13-19 February 2023'!$F:$F,Kampaniya!$A722)/7</f>
        <v>1.6571428571428568</v>
      </c>
      <c r="D722" s="9" t="str">
        <f t="shared" si="11"/>
        <v>gündəlik bir gedişə 30% endirim</v>
      </c>
    </row>
    <row r="723" spans="1:4" ht="15.6" x14ac:dyDescent="0.3">
      <c r="A723" s="4" t="s">
        <v>231</v>
      </c>
      <c r="B723" s="11">
        <f>COUNTIFS('Yellow taxi 13-19 February 2023'!$F:$F,Kampaniya!$A723,'Yellow taxi 13-19 February 2023'!$H:$H,"&lt;&gt;"&amp;"0")/7</f>
        <v>0.42857142857142855</v>
      </c>
      <c r="C723" s="11">
        <f>SUMIFS('Yellow taxi 13-19 February 2023'!$H:$H,'Yellow taxi 13-19 February 2023'!$F:$F,Kampaniya!$A723)/7</f>
        <v>3.4</v>
      </c>
      <c r="D723" s="9" t="str">
        <f t="shared" si="11"/>
        <v>gündəlik bir gedişə 30% endirim</v>
      </c>
    </row>
    <row r="724" spans="1:4" ht="15.6" x14ac:dyDescent="0.3">
      <c r="A724" s="4" t="s">
        <v>442</v>
      </c>
      <c r="B724" s="11">
        <f>COUNTIFS('Yellow taxi 13-19 February 2023'!$F:$F,Kampaniya!$A724,'Yellow taxi 13-19 February 2023'!$H:$H,"&lt;&gt;"&amp;"0")/7</f>
        <v>0.5714285714285714</v>
      </c>
      <c r="C724" s="11">
        <f>SUMIFS('Yellow taxi 13-19 February 2023'!$H:$H,'Yellow taxi 13-19 February 2023'!$F:$F,Kampaniya!$A724)/7</f>
        <v>1.5571428571428572</v>
      </c>
      <c r="D724" s="9" t="str">
        <f t="shared" si="11"/>
        <v>gündəlik bir gedişə 30% endirim</v>
      </c>
    </row>
    <row r="725" spans="1:4" ht="15.6" x14ac:dyDescent="0.3">
      <c r="A725" s="4" t="s">
        <v>899</v>
      </c>
      <c r="B725" s="11">
        <f>COUNTIFS('Yellow taxi 13-19 February 2023'!$F:$F,Kampaniya!$A725,'Yellow taxi 13-19 February 2023'!$H:$H,"&lt;&gt;"&amp;"0")/7</f>
        <v>0.5714285714285714</v>
      </c>
      <c r="C725" s="11">
        <f>SUMIFS('Yellow taxi 13-19 February 2023'!$H:$H,'Yellow taxi 13-19 February 2023'!$F:$F,Kampaniya!$A725)/7</f>
        <v>1.3</v>
      </c>
      <c r="D725" s="9" t="str">
        <f t="shared" si="11"/>
        <v>gündəlik bir gedişə 30% endirim</v>
      </c>
    </row>
    <row r="726" spans="1:4" ht="15.6" x14ac:dyDescent="0.3">
      <c r="A726" s="4" t="s">
        <v>335</v>
      </c>
      <c r="B726" s="11">
        <f>COUNTIFS('Yellow taxi 13-19 February 2023'!$F:$F,Kampaniya!$A726,'Yellow taxi 13-19 February 2023'!$H:$H,"&lt;&gt;"&amp;"0")/7</f>
        <v>0.14285714285714285</v>
      </c>
      <c r="C726" s="11">
        <f>SUMIFS('Yellow taxi 13-19 February 2023'!$H:$H,'Yellow taxi 13-19 February 2023'!$F:$F,Kampaniya!$A726)/7</f>
        <v>0.39999999999999997</v>
      </c>
      <c r="D726" s="9" t="str">
        <f t="shared" si="11"/>
        <v>gündəlik bir gedişə 30% endirim</v>
      </c>
    </row>
    <row r="727" spans="1:4" ht="15.6" x14ac:dyDescent="0.3">
      <c r="A727" s="4" t="s">
        <v>380</v>
      </c>
      <c r="B727" s="11">
        <f>COUNTIFS('Yellow taxi 13-19 February 2023'!$F:$F,Kampaniya!$A727,'Yellow taxi 13-19 February 2023'!$H:$H,"&lt;&gt;"&amp;"0")/7</f>
        <v>0.7142857142857143</v>
      </c>
      <c r="C727" s="11">
        <f>SUMIFS('Yellow taxi 13-19 February 2023'!$H:$H,'Yellow taxi 13-19 February 2023'!$F:$F,Kampaniya!$A727)/7</f>
        <v>4.3857142857142852</v>
      </c>
      <c r="D727" s="9" t="str">
        <f t="shared" si="11"/>
        <v>gündəlik bir gedişə 30% endirim</v>
      </c>
    </row>
    <row r="728" spans="1:4" ht="15.6" x14ac:dyDescent="0.3">
      <c r="A728" s="4" t="s">
        <v>732</v>
      </c>
      <c r="B728" s="11">
        <f>COUNTIFS('Yellow taxi 13-19 February 2023'!$F:$F,Kampaniya!$A728,'Yellow taxi 13-19 February 2023'!$H:$H,"&lt;&gt;"&amp;"0")/7</f>
        <v>0.5714285714285714</v>
      </c>
      <c r="C728" s="11">
        <f>SUMIFS('Yellow taxi 13-19 February 2023'!$H:$H,'Yellow taxi 13-19 February 2023'!$F:$F,Kampaniya!$A728)/7</f>
        <v>3.5142857142857147</v>
      </c>
      <c r="D728" s="9" t="str">
        <f t="shared" si="11"/>
        <v>gündəlik bir gedişə 30% endirim</v>
      </c>
    </row>
    <row r="729" spans="1:4" ht="15.6" x14ac:dyDescent="0.3">
      <c r="A729" s="4" t="s">
        <v>629</v>
      </c>
      <c r="B729" s="11">
        <f>COUNTIFS('Yellow taxi 13-19 February 2023'!$F:$F,Kampaniya!$A729,'Yellow taxi 13-19 February 2023'!$H:$H,"&lt;&gt;"&amp;"0")/7</f>
        <v>0.8571428571428571</v>
      </c>
      <c r="C729" s="11">
        <f>SUMIFS('Yellow taxi 13-19 February 2023'!$H:$H,'Yellow taxi 13-19 February 2023'!$F:$F,Kampaniya!$A729)/7</f>
        <v>1.7285714285714284</v>
      </c>
      <c r="D729" s="9" t="str">
        <f t="shared" si="11"/>
        <v>gündəlik bir gedişə 30% endirim</v>
      </c>
    </row>
    <row r="730" spans="1:4" ht="15.6" x14ac:dyDescent="0.3">
      <c r="A730" s="4" t="s">
        <v>734</v>
      </c>
      <c r="B730" s="11">
        <f>COUNTIFS('Yellow taxi 13-19 February 2023'!$F:$F,Kampaniya!$A730,'Yellow taxi 13-19 February 2023'!$H:$H,"&lt;&gt;"&amp;"0")/7</f>
        <v>0.5714285714285714</v>
      </c>
      <c r="C730" s="11">
        <f>SUMIFS('Yellow taxi 13-19 February 2023'!$H:$H,'Yellow taxi 13-19 February 2023'!$F:$F,Kampaniya!$A730)/7</f>
        <v>1.2714285714285716</v>
      </c>
      <c r="D730" s="9" t="str">
        <f t="shared" si="11"/>
        <v>gündəlik bir gedişə 30% endirim</v>
      </c>
    </row>
    <row r="731" spans="1:4" ht="15.6" x14ac:dyDescent="0.3">
      <c r="A731" s="4" t="s">
        <v>573</v>
      </c>
      <c r="B731" s="11">
        <f>COUNTIFS('Yellow taxi 13-19 February 2023'!$F:$F,Kampaniya!$A731,'Yellow taxi 13-19 February 2023'!$H:$H,"&lt;&gt;"&amp;"0")/7</f>
        <v>0.7142857142857143</v>
      </c>
      <c r="C731" s="11">
        <f>SUMIFS('Yellow taxi 13-19 February 2023'!$H:$H,'Yellow taxi 13-19 February 2023'!$F:$F,Kampaniya!$A731)/7</f>
        <v>1.4714285714285713</v>
      </c>
      <c r="D731" s="9" t="str">
        <f t="shared" si="11"/>
        <v>gündəlik bir gedişə 30% endirim</v>
      </c>
    </row>
    <row r="732" spans="1:4" ht="15.6" x14ac:dyDescent="0.3">
      <c r="A732" s="4" t="s">
        <v>176</v>
      </c>
      <c r="B732" s="11">
        <f>COUNTIFS('Yellow taxi 13-19 February 2023'!$F:$F,Kampaniya!$A732,'Yellow taxi 13-19 February 2023'!$H:$H,"&lt;&gt;"&amp;"0")/7</f>
        <v>0.7142857142857143</v>
      </c>
      <c r="C732" s="11">
        <f>SUMIFS('Yellow taxi 13-19 February 2023'!$H:$H,'Yellow taxi 13-19 February 2023'!$F:$F,Kampaniya!$A732)/7</f>
        <v>1.7142857142857142</v>
      </c>
      <c r="D732" s="9" t="str">
        <f t="shared" si="11"/>
        <v>gündəlik bir gedişə 30% endirim</v>
      </c>
    </row>
    <row r="733" spans="1:4" ht="15.6" x14ac:dyDescent="0.3">
      <c r="A733" s="4" t="s">
        <v>365</v>
      </c>
      <c r="B733" s="11">
        <f>COUNTIFS('Yellow taxi 13-19 February 2023'!$F:$F,Kampaniya!$A733,'Yellow taxi 13-19 February 2023'!$H:$H,"&lt;&gt;"&amp;"0")/7</f>
        <v>0.2857142857142857</v>
      </c>
      <c r="C733" s="11">
        <f>SUMIFS('Yellow taxi 13-19 February 2023'!$H:$H,'Yellow taxi 13-19 February 2023'!$F:$F,Kampaniya!$A733)/7</f>
        <v>0.37142857142857144</v>
      </c>
      <c r="D733" s="9" t="str">
        <f t="shared" si="11"/>
        <v>gündəlik bir gedişə 30% endirim</v>
      </c>
    </row>
    <row r="734" spans="1:4" ht="15.6" x14ac:dyDescent="0.3">
      <c r="A734" s="4" t="s">
        <v>332</v>
      </c>
      <c r="B734" s="11">
        <f>COUNTIFS('Yellow taxi 13-19 February 2023'!$F:$F,Kampaniya!$A734,'Yellow taxi 13-19 February 2023'!$H:$H,"&lt;&gt;"&amp;"0")/7</f>
        <v>0.8571428571428571</v>
      </c>
      <c r="C734" s="11">
        <f>SUMIFS('Yellow taxi 13-19 February 2023'!$H:$H,'Yellow taxi 13-19 February 2023'!$F:$F,Kampaniya!$A734)/7</f>
        <v>2.6000000000000005</v>
      </c>
      <c r="D734" s="9" t="str">
        <f t="shared" si="11"/>
        <v>gündəlik bir gedişə 30% endirim</v>
      </c>
    </row>
    <row r="735" spans="1:4" ht="15.6" x14ac:dyDescent="0.3">
      <c r="A735" s="4" t="s">
        <v>842</v>
      </c>
      <c r="B735" s="11">
        <f>COUNTIFS('Yellow taxi 13-19 February 2023'!$F:$F,Kampaniya!$A735,'Yellow taxi 13-19 February 2023'!$H:$H,"&lt;&gt;"&amp;"0")/7</f>
        <v>0.5714285714285714</v>
      </c>
      <c r="C735" s="11">
        <f>SUMIFS('Yellow taxi 13-19 February 2023'!$H:$H,'Yellow taxi 13-19 February 2023'!$F:$F,Kampaniya!$A735)/7</f>
        <v>2.8</v>
      </c>
      <c r="D735" s="9" t="str">
        <f t="shared" si="11"/>
        <v>gündəlik bir gedişə 30% endirim</v>
      </c>
    </row>
    <row r="736" spans="1:4" ht="15.6" x14ac:dyDescent="0.3">
      <c r="A736" s="4" t="s">
        <v>652</v>
      </c>
      <c r="B736" s="11">
        <f>COUNTIFS('Yellow taxi 13-19 February 2023'!$F:$F,Kampaniya!$A736,'Yellow taxi 13-19 February 2023'!$H:$H,"&lt;&gt;"&amp;"0")/7</f>
        <v>0.7142857142857143</v>
      </c>
      <c r="C736" s="11">
        <f>SUMIFS('Yellow taxi 13-19 February 2023'!$H:$H,'Yellow taxi 13-19 February 2023'!$F:$F,Kampaniya!$A736)/7</f>
        <v>2.5428571428571423</v>
      </c>
      <c r="D736" s="9" t="str">
        <f t="shared" si="11"/>
        <v>gündəlik bir gedişə 30% endirim</v>
      </c>
    </row>
    <row r="737" spans="1:4" ht="15.6" x14ac:dyDescent="0.3">
      <c r="A737" s="4" t="s">
        <v>596</v>
      </c>
      <c r="B737" s="11">
        <f>COUNTIFS('Yellow taxi 13-19 February 2023'!$F:$F,Kampaniya!$A737,'Yellow taxi 13-19 February 2023'!$H:$H,"&lt;&gt;"&amp;"0")/7</f>
        <v>0.5714285714285714</v>
      </c>
      <c r="C737" s="11">
        <f>SUMIFS('Yellow taxi 13-19 February 2023'!$H:$H,'Yellow taxi 13-19 February 2023'!$F:$F,Kampaniya!$A737)/7</f>
        <v>1.9428571428571426</v>
      </c>
      <c r="D737" s="9" t="str">
        <f t="shared" si="11"/>
        <v>gündəlik bir gedişə 30% endirim</v>
      </c>
    </row>
    <row r="738" spans="1:4" ht="15.6" x14ac:dyDescent="0.3">
      <c r="A738" s="4" t="s">
        <v>754</v>
      </c>
      <c r="B738" s="11">
        <f>COUNTIFS('Yellow taxi 13-19 February 2023'!$F:$F,Kampaniya!$A738,'Yellow taxi 13-19 February 2023'!$H:$H,"&lt;&gt;"&amp;"0")/7</f>
        <v>0.5714285714285714</v>
      </c>
      <c r="C738" s="11">
        <f>SUMIFS('Yellow taxi 13-19 February 2023'!$H:$H,'Yellow taxi 13-19 February 2023'!$F:$F,Kampaniya!$A738)/7</f>
        <v>0.67142857142857137</v>
      </c>
      <c r="D738" s="9" t="str">
        <f t="shared" si="11"/>
        <v>gündəlik bir gedişə 30% endirim</v>
      </c>
    </row>
    <row r="739" spans="1:4" ht="15.6" x14ac:dyDescent="0.3">
      <c r="A739" s="4" t="s">
        <v>232</v>
      </c>
      <c r="B739" s="11">
        <f>COUNTIFS('Yellow taxi 13-19 February 2023'!$F:$F,Kampaniya!$A739,'Yellow taxi 13-19 February 2023'!$H:$H,"&lt;&gt;"&amp;"0")/7</f>
        <v>1</v>
      </c>
      <c r="C739" s="11">
        <f>SUMIFS('Yellow taxi 13-19 February 2023'!$H:$H,'Yellow taxi 13-19 February 2023'!$F:$F,Kampaniya!$A739)/7</f>
        <v>3.2714285714285718</v>
      </c>
      <c r="D739" s="9" t="str">
        <f t="shared" si="11"/>
        <v>10 mildən çox sifarişə 30 faiz endirim</v>
      </c>
    </row>
    <row r="740" spans="1:4" ht="15.6" x14ac:dyDescent="0.3">
      <c r="A740" s="4" t="s">
        <v>851</v>
      </c>
      <c r="B740" s="11">
        <f>COUNTIFS('Yellow taxi 13-19 February 2023'!$F:$F,Kampaniya!$A740,'Yellow taxi 13-19 February 2023'!$H:$H,"&lt;&gt;"&amp;"0")/7</f>
        <v>0.8571428571428571</v>
      </c>
      <c r="C740" s="11">
        <f>SUMIFS('Yellow taxi 13-19 February 2023'!$H:$H,'Yellow taxi 13-19 February 2023'!$F:$F,Kampaniya!$A740)/7</f>
        <v>5.0571428571428578</v>
      </c>
      <c r="D740" s="9" t="str">
        <f t="shared" si="11"/>
        <v>gündəlik bir gedişə 30% endirim</v>
      </c>
    </row>
    <row r="741" spans="1:4" ht="15.6" x14ac:dyDescent="0.3">
      <c r="A741" s="4" t="s">
        <v>185</v>
      </c>
      <c r="B741" s="11">
        <f>COUNTIFS('Yellow taxi 13-19 February 2023'!$F:$F,Kampaniya!$A741,'Yellow taxi 13-19 February 2023'!$H:$H,"&lt;&gt;"&amp;"0")/7</f>
        <v>0.5714285714285714</v>
      </c>
      <c r="C741" s="11">
        <f>SUMIFS('Yellow taxi 13-19 February 2023'!$H:$H,'Yellow taxi 13-19 February 2023'!$F:$F,Kampaniya!$A741)/7</f>
        <v>2.3857142857142857</v>
      </c>
      <c r="D741" s="9" t="str">
        <f t="shared" si="11"/>
        <v>gündəlik bir gedişə 30% endirim</v>
      </c>
    </row>
    <row r="742" spans="1:4" ht="15.6" x14ac:dyDescent="0.3">
      <c r="A742" s="4" t="s">
        <v>704</v>
      </c>
      <c r="B742" s="11">
        <f>COUNTIFS('Yellow taxi 13-19 February 2023'!$F:$F,Kampaniya!$A742,'Yellow taxi 13-19 February 2023'!$H:$H,"&lt;&gt;"&amp;"0")/7</f>
        <v>0.5714285714285714</v>
      </c>
      <c r="C742" s="11">
        <f>SUMIFS('Yellow taxi 13-19 February 2023'!$H:$H,'Yellow taxi 13-19 February 2023'!$F:$F,Kampaniya!$A742)/7</f>
        <v>1.2857142857142858</v>
      </c>
      <c r="D742" s="9" t="str">
        <f t="shared" si="11"/>
        <v>gündəlik bir gedişə 30% endirim</v>
      </c>
    </row>
    <row r="743" spans="1:4" ht="15.6" x14ac:dyDescent="0.3">
      <c r="A743" s="4" t="s">
        <v>533</v>
      </c>
      <c r="B743" s="11">
        <f>COUNTIFS('Yellow taxi 13-19 February 2023'!$F:$F,Kampaniya!$A743,'Yellow taxi 13-19 February 2023'!$H:$H,"&lt;&gt;"&amp;"0")/7</f>
        <v>0.7142857142857143</v>
      </c>
      <c r="C743" s="11">
        <f>SUMIFS('Yellow taxi 13-19 February 2023'!$H:$H,'Yellow taxi 13-19 February 2023'!$F:$F,Kampaniya!$A743)/7</f>
        <v>3.1142857142857143</v>
      </c>
      <c r="D743" s="9" t="str">
        <f t="shared" si="11"/>
        <v>gündəlik bir gedişə 30% endirim</v>
      </c>
    </row>
    <row r="744" spans="1:4" ht="15.6" x14ac:dyDescent="0.3">
      <c r="A744" s="4" t="s">
        <v>769</v>
      </c>
      <c r="B744" s="11">
        <f>COUNTIFS('Yellow taxi 13-19 February 2023'!$F:$F,Kampaniya!$A744,'Yellow taxi 13-19 February 2023'!$H:$H,"&lt;&gt;"&amp;"0")/7</f>
        <v>0.42857142857142855</v>
      </c>
      <c r="C744" s="11">
        <f>SUMIFS('Yellow taxi 13-19 February 2023'!$H:$H,'Yellow taxi 13-19 February 2023'!$F:$F,Kampaniya!$A744)/7</f>
        <v>1.1857142857142857</v>
      </c>
      <c r="D744" s="9" t="str">
        <f t="shared" si="11"/>
        <v>gündəlik bir gedişə 30% endirim</v>
      </c>
    </row>
    <row r="745" spans="1:4" ht="15.6" x14ac:dyDescent="0.3">
      <c r="A745" s="4" t="s">
        <v>658</v>
      </c>
      <c r="B745" s="11">
        <f>COUNTIFS('Yellow taxi 13-19 February 2023'!$F:$F,Kampaniya!$A745,'Yellow taxi 13-19 February 2023'!$H:$H,"&lt;&gt;"&amp;"0")/7</f>
        <v>0.42857142857142855</v>
      </c>
      <c r="C745" s="11">
        <f>SUMIFS('Yellow taxi 13-19 February 2023'!$H:$H,'Yellow taxi 13-19 February 2023'!$F:$F,Kampaniya!$A745)/7</f>
        <v>2.4857142857142853</v>
      </c>
      <c r="D745" s="9" t="str">
        <f t="shared" si="11"/>
        <v>gündəlik bir gedişə 30% endirim</v>
      </c>
    </row>
    <row r="746" spans="1:4" ht="15.6" x14ac:dyDescent="0.3">
      <c r="A746" s="4" t="s">
        <v>220</v>
      </c>
      <c r="B746" s="11">
        <f>COUNTIFS('Yellow taxi 13-19 February 2023'!$F:$F,Kampaniya!$A746,'Yellow taxi 13-19 February 2023'!$H:$H,"&lt;&gt;"&amp;"0")/7</f>
        <v>0.5714285714285714</v>
      </c>
      <c r="C746" s="11">
        <f>SUMIFS('Yellow taxi 13-19 February 2023'!$H:$H,'Yellow taxi 13-19 February 2023'!$F:$F,Kampaniya!$A746)/7</f>
        <v>2.8285714285714287</v>
      </c>
      <c r="D746" s="9" t="str">
        <f t="shared" si="11"/>
        <v>gündəlik bir gedişə 30% endirim</v>
      </c>
    </row>
    <row r="747" spans="1:4" ht="15.6" x14ac:dyDescent="0.3">
      <c r="A747" s="4" t="s">
        <v>785</v>
      </c>
      <c r="B747" s="11">
        <f>COUNTIFS('Yellow taxi 13-19 February 2023'!$F:$F,Kampaniya!$A747,'Yellow taxi 13-19 February 2023'!$H:$H,"&lt;&gt;"&amp;"0")/7</f>
        <v>0.42857142857142855</v>
      </c>
      <c r="C747" s="11">
        <f>SUMIFS('Yellow taxi 13-19 February 2023'!$H:$H,'Yellow taxi 13-19 February 2023'!$F:$F,Kampaniya!$A747)/7</f>
        <v>1.0428571428571429</v>
      </c>
      <c r="D747" s="9" t="str">
        <f t="shared" si="11"/>
        <v>gündəlik bir gedişə 30% endirim</v>
      </c>
    </row>
    <row r="748" spans="1:4" ht="15.6" x14ac:dyDescent="0.3">
      <c r="A748" s="4" t="s">
        <v>597</v>
      </c>
      <c r="B748" s="11">
        <f>COUNTIFS('Yellow taxi 13-19 February 2023'!$F:$F,Kampaniya!$A748,'Yellow taxi 13-19 February 2023'!$H:$H,"&lt;&gt;"&amp;"0")/7</f>
        <v>0.2857142857142857</v>
      </c>
      <c r="C748" s="11">
        <f>SUMIFS('Yellow taxi 13-19 February 2023'!$H:$H,'Yellow taxi 13-19 February 2023'!$F:$F,Kampaniya!$A748)/7</f>
        <v>0.39999999999999997</v>
      </c>
      <c r="D748" s="9" t="str">
        <f t="shared" si="11"/>
        <v>gündəlik bir gedişə 30% endirim</v>
      </c>
    </row>
    <row r="749" spans="1:4" ht="15.6" x14ac:dyDescent="0.3">
      <c r="A749" s="4" t="s">
        <v>412</v>
      </c>
      <c r="B749" s="11">
        <f>COUNTIFS('Yellow taxi 13-19 February 2023'!$F:$F,Kampaniya!$A749,'Yellow taxi 13-19 February 2023'!$H:$H,"&lt;&gt;"&amp;"0")/7</f>
        <v>0.2857142857142857</v>
      </c>
      <c r="C749" s="11">
        <f>SUMIFS('Yellow taxi 13-19 February 2023'!$H:$H,'Yellow taxi 13-19 February 2023'!$F:$F,Kampaniya!$A749)/7</f>
        <v>0.45714285714285713</v>
      </c>
      <c r="D749" s="9" t="str">
        <f t="shared" si="11"/>
        <v>gündəlik bir gedişə 30% endirim</v>
      </c>
    </row>
    <row r="750" spans="1:4" ht="15.6" x14ac:dyDescent="0.3">
      <c r="A750" s="4" t="s">
        <v>626</v>
      </c>
      <c r="B750" s="11">
        <f>COUNTIFS('Yellow taxi 13-19 February 2023'!$F:$F,Kampaniya!$A750,'Yellow taxi 13-19 February 2023'!$H:$H,"&lt;&gt;"&amp;"0")/7</f>
        <v>0.14285714285714285</v>
      </c>
      <c r="C750" s="11">
        <f>SUMIFS('Yellow taxi 13-19 February 2023'!$H:$H,'Yellow taxi 13-19 February 2023'!$F:$F,Kampaniya!$A750)/7</f>
        <v>0.48571428571428571</v>
      </c>
      <c r="D750" s="9" t="str">
        <f t="shared" si="11"/>
        <v>gündəlik bir gedişə 30% endirim</v>
      </c>
    </row>
    <row r="751" spans="1:4" ht="15.6" x14ac:dyDescent="0.3">
      <c r="A751" s="4" t="s">
        <v>157</v>
      </c>
      <c r="B751" s="11">
        <f>COUNTIFS('Yellow taxi 13-19 February 2023'!$F:$F,Kampaniya!$A751,'Yellow taxi 13-19 February 2023'!$H:$H,"&lt;&gt;"&amp;"0")/7</f>
        <v>0.5714285714285714</v>
      </c>
      <c r="C751" s="11">
        <f>SUMIFS('Yellow taxi 13-19 February 2023'!$H:$H,'Yellow taxi 13-19 February 2023'!$F:$F,Kampaniya!$A751)/7</f>
        <v>1.7285714285714289</v>
      </c>
      <c r="D751" s="9" t="str">
        <f t="shared" si="11"/>
        <v>gündəlik bir gedişə 30% endirim</v>
      </c>
    </row>
    <row r="752" spans="1:4" ht="15.6" x14ac:dyDescent="0.3">
      <c r="A752" s="4" t="s">
        <v>439</v>
      </c>
      <c r="B752" s="11">
        <f>COUNTIFS('Yellow taxi 13-19 February 2023'!$F:$F,Kampaniya!$A752,'Yellow taxi 13-19 February 2023'!$H:$H,"&lt;&gt;"&amp;"0")/7</f>
        <v>1.4285714285714286</v>
      </c>
      <c r="C752" s="11">
        <f>SUMIFS('Yellow taxi 13-19 February 2023'!$H:$H,'Yellow taxi 13-19 February 2023'!$F:$F,Kampaniya!$A752)/7</f>
        <v>3.6857142857142859</v>
      </c>
      <c r="D752" s="9" t="str">
        <f t="shared" si="11"/>
        <v>10 mildən çox sifarişə 30 faiz endirim</v>
      </c>
    </row>
    <row r="753" spans="1:4" ht="15.6" x14ac:dyDescent="0.3">
      <c r="A753" s="4" t="s">
        <v>303</v>
      </c>
      <c r="B753" s="11">
        <f>COUNTIFS('Yellow taxi 13-19 February 2023'!$F:$F,Kampaniya!$A753,'Yellow taxi 13-19 February 2023'!$H:$H,"&lt;&gt;"&amp;"0")/7</f>
        <v>0.14285714285714285</v>
      </c>
      <c r="C753" s="11">
        <f>SUMIFS('Yellow taxi 13-19 February 2023'!$H:$H,'Yellow taxi 13-19 February 2023'!$F:$F,Kampaniya!$A753)/7</f>
        <v>0.19999999999999998</v>
      </c>
      <c r="D753" s="9" t="str">
        <f t="shared" si="11"/>
        <v>gündəlik bir gedişə 30% endirim</v>
      </c>
    </row>
    <row r="754" spans="1:4" ht="15.6" x14ac:dyDescent="0.3">
      <c r="A754" s="4" t="s">
        <v>901</v>
      </c>
      <c r="B754" s="11">
        <f>COUNTIFS('Yellow taxi 13-19 February 2023'!$F:$F,Kampaniya!$A754,'Yellow taxi 13-19 February 2023'!$H:$H,"&lt;&gt;"&amp;"0")/7</f>
        <v>0.7142857142857143</v>
      </c>
      <c r="C754" s="11">
        <f>SUMIFS('Yellow taxi 13-19 February 2023'!$H:$H,'Yellow taxi 13-19 February 2023'!$F:$F,Kampaniya!$A754)/7</f>
        <v>2.1285714285714286</v>
      </c>
      <c r="D754" s="9" t="str">
        <f t="shared" si="11"/>
        <v>gündəlik bir gedişə 30% endirim</v>
      </c>
    </row>
    <row r="755" spans="1:4" ht="15.6" x14ac:dyDescent="0.3">
      <c r="A755" s="4" t="s">
        <v>416</v>
      </c>
      <c r="B755" s="11">
        <f>COUNTIFS('Yellow taxi 13-19 February 2023'!$F:$F,Kampaniya!$A755,'Yellow taxi 13-19 February 2023'!$H:$H,"&lt;&gt;"&amp;"0")/7</f>
        <v>0.7142857142857143</v>
      </c>
      <c r="C755" s="11">
        <f>SUMIFS('Yellow taxi 13-19 February 2023'!$H:$H,'Yellow taxi 13-19 February 2023'!$F:$F,Kampaniya!$A755)/7</f>
        <v>6.0285714285714294</v>
      </c>
      <c r="D755" s="9" t="str">
        <f t="shared" si="11"/>
        <v>gündəlik bir gedişə 30% endirim</v>
      </c>
    </row>
    <row r="756" spans="1:4" ht="15.6" x14ac:dyDescent="0.3">
      <c r="A756" s="4" t="s">
        <v>578</v>
      </c>
      <c r="B756" s="11">
        <f>COUNTIFS('Yellow taxi 13-19 February 2023'!$F:$F,Kampaniya!$A756,'Yellow taxi 13-19 February 2023'!$H:$H,"&lt;&gt;"&amp;"0")/7</f>
        <v>0.42857142857142855</v>
      </c>
      <c r="C756" s="11">
        <f>SUMIFS('Yellow taxi 13-19 February 2023'!$H:$H,'Yellow taxi 13-19 February 2023'!$F:$F,Kampaniya!$A756)/7</f>
        <v>1.8857142857142857</v>
      </c>
      <c r="D756" s="9" t="str">
        <f t="shared" si="11"/>
        <v>gündəlik bir gedişə 30% endirim</v>
      </c>
    </row>
    <row r="757" spans="1:4" ht="15.6" x14ac:dyDescent="0.3">
      <c r="A757" s="4" t="s">
        <v>574</v>
      </c>
      <c r="B757" s="11">
        <f>COUNTIFS('Yellow taxi 13-19 February 2023'!$F:$F,Kampaniya!$A757,'Yellow taxi 13-19 February 2023'!$H:$H,"&lt;&gt;"&amp;"0")/7</f>
        <v>0.5714285714285714</v>
      </c>
      <c r="C757" s="11">
        <f>SUMIFS('Yellow taxi 13-19 February 2023'!$H:$H,'Yellow taxi 13-19 February 2023'!$F:$F,Kampaniya!$A757)/7</f>
        <v>1.1285714285714286</v>
      </c>
      <c r="D757" s="9" t="str">
        <f t="shared" si="11"/>
        <v>gündəlik bir gedişə 30% endirim</v>
      </c>
    </row>
    <row r="758" spans="1:4" ht="15.6" x14ac:dyDescent="0.3">
      <c r="A758" s="4" t="s">
        <v>935</v>
      </c>
      <c r="B758" s="11">
        <f>COUNTIFS('Yellow taxi 13-19 February 2023'!$F:$F,Kampaniya!$A758,'Yellow taxi 13-19 February 2023'!$H:$H,"&lt;&gt;"&amp;"0")/7</f>
        <v>0.42857142857142855</v>
      </c>
      <c r="C758" s="11">
        <f>SUMIFS('Yellow taxi 13-19 February 2023'!$H:$H,'Yellow taxi 13-19 February 2023'!$F:$F,Kampaniya!$A758)/7</f>
        <v>1.1571428571428573</v>
      </c>
      <c r="D758" s="9" t="str">
        <f t="shared" si="11"/>
        <v>gündəlik bir gedişə 30% endirim</v>
      </c>
    </row>
    <row r="759" spans="1:4" ht="15.6" x14ac:dyDescent="0.3">
      <c r="A759" s="4" t="s">
        <v>182</v>
      </c>
      <c r="B759" s="11">
        <f>COUNTIFS('Yellow taxi 13-19 February 2023'!$F:$F,Kampaniya!$A759,'Yellow taxi 13-19 February 2023'!$H:$H,"&lt;&gt;"&amp;"0")/7</f>
        <v>0.5714285714285714</v>
      </c>
      <c r="C759" s="11">
        <f>SUMIFS('Yellow taxi 13-19 February 2023'!$H:$H,'Yellow taxi 13-19 February 2023'!$F:$F,Kampaniya!$A759)/7</f>
        <v>4.6142857142857148</v>
      </c>
      <c r="D759" s="9" t="str">
        <f t="shared" si="11"/>
        <v>gündəlik bir gedişə 30% endirim</v>
      </c>
    </row>
    <row r="760" spans="1:4" ht="15.6" x14ac:dyDescent="0.3">
      <c r="A760" s="4" t="s">
        <v>651</v>
      </c>
      <c r="B760" s="11">
        <f>COUNTIFS('Yellow taxi 13-19 February 2023'!$F:$F,Kampaniya!$A760,'Yellow taxi 13-19 February 2023'!$H:$H,"&lt;&gt;"&amp;"0")/7</f>
        <v>0.7142857142857143</v>
      </c>
      <c r="C760" s="11">
        <f>SUMIFS('Yellow taxi 13-19 February 2023'!$H:$H,'Yellow taxi 13-19 February 2023'!$F:$F,Kampaniya!$A760)/7</f>
        <v>2.0857142857142859</v>
      </c>
      <c r="D760" s="9" t="str">
        <f t="shared" si="11"/>
        <v>gündəlik bir gedişə 30% endirim</v>
      </c>
    </row>
    <row r="761" spans="1:4" ht="15.6" x14ac:dyDescent="0.3">
      <c r="A761" s="4" t="s">
        <v>348</v>
      </c>
      <c r="B761" s="11">
        <f>COUNTIFS('Yellow taxi 13-19 February 2023'!$F:$F,Kampaniya!$A761,'Yellow taxi 13-19 February 2023'!$H:$H,"&lt;&gt;"&amp;"0")/7</f>
        <v>0.14285714285714285</v>
      </c>
      <c r="C761" s="11">
        <f>SUMIFS('Yellow taxi 13-19 February 2023'!$H:$H,'Yellow taxi 13-19 February 2023'!$F:$F,Kampaniya!$A761)/7</f>
        <v>0.12857142857142859</v>
      </c>
      <c r="D761" s="9" t="str">
        <f t="shared" si="11"/>
        <v>gündəlik bir gedişə 30% endirim</v>
      </c>
    </row>
    <row r="762" spans="1:4" ht="15.6" x14ac:dyDescent="0.3">
      <c r="A762" s="4" t="s">
        <v>485</v>
      </c>
      <c r="B762" s="11">
        <f>COUNTIFS('Yellow taxi 13-19 February 2023'!$F:$F,Kampaniya!$A762,'Yellow taxi 13-19 February 2023'!$H:$H,"&lt;&gt;"&amp;"0")/7</f>
        <v>0.42857142857142855</v>
      </c>
      <c r="C762" s="11">
        <f>SUMIFS('Yellow taxi 13-19 February 2023'!$H:$H,'Yellow taxi 13-19 February 2023'!$F:$F,Kampaniya!$A762)/7</f>
        <v>1.0857142857142859</v>
      </c>
      <c r="D762" s="9" t="str">
        <f t="shared" si="11"/>
        <v>gündəlik bir gedişə 30% endirim</v>
      </c>
    </row>
    <row r="763" spans="1:4" ht="15.6" x14ac:dyDescent="0.3">
      <c r="A763" s="4" t="s">
        <v>844</v>
      </c>
      <c r="B763" s="11">
        <f>COUNTIFS('Yellow taxi 13-19 February 2023'!$F:$F,Kampaniya!$A763,'Yellow taxi 13-19 February 2023'!$H:$H,"&lt;&gt;"&amp;"0")/7</f>
        <v>0.7142857142857143</v>
      </c>
      <c r="C763" s="11">
        <f>SUMIFS('Yellow taxi 13-19 February 2023'!$H:$H,'Yellow taxi 13-19 February 2023'!$F:$F,Kampaniya!$A763)/7</f>
        <v>0.7857142857142857</v>
      </c>
      <c r="D763" s="9" t="str">
        <f t="shared" si="11"/>
        <v>gündəlik bir gedişə 30% endirim</v>
      </c>
    </row>
    <row r="764" spans="1:4" ht="15.6" x14ac:dyDescent="0.3">
      <c r="A764" s="4" t="s">
        <v>407</v>
      </c>
      <c r="B764" s="11">
        <f>COUNTIFS('Yellow taxi 13-19 February 2023'!$F:$F,Kampaniya!$A764,'Yellow taxi 13-19 February 2023'!$H:$H,"&lt;&gt;"&amp;"0")/7</f>
        <v>0.5714285714285714</v>
      </c>
      <c r="C764" s="11">
        <f>SUMIFS('Yellow taxi 13-19 February 2023'!$H:$H,'Yellow taxi 13-19 February 2023'!$F:$F,Kampaniya!$A764)/7</f>
        <v>2.1428571428571428</v>
      </c>
      <c r="D764" s="9" t="str">
        <f t="shared" si="11"/>
        <v>gündəlik bir gedişə 30% endirim</v>
      </c>
    </row>
    <row r="765" spans="1:4" ht="15.6" x14ac:dyDescent="0.3">
      <c r="A765" s="4" t="s">
        <v>318</v>
      </c>
      <c r="B765" s="11">
        <f>COUNTIFS('Yellow taxi 13-19 February 2023'!$F:$F,Kampaniya!$A765,'Yellow taxi 13-19 February 2023'!$H:$H,"&lt;&gt;"&amp;"0")/7</f>
        <v>0.2857142857142857</v>
      </c>
      <c r="C765" s="11">
        <f>SUMIFS('Yellow taxi 13-19 February 2023'!$H:$H,'Yellow taxi 13-19 February 2023'!$F:$F,Kampaniya!$A765)/7</f>
        <v>0.61428571428571421</v>
      </c>
      <c r="D765" s="9" t="str">
        <f t="shared" si="11"/>
        <v>gündəlik bir gedişə 30% endirim</v>
      </c>
    </row>
    <row r="766" spans="1:4" ht="15.6" x14ac:dyDescent="0.3">
      <c r="A766" s="4" t="s">
        <v>99</v>
      </c>
      <c r="B766" s="11">
        <f>COUNTIFS('Yellow taxi 13-19 February 2023'!$F:$F,Kampaniya!$A766,'Yellow taxi 13-19 February 2023'!$H:$H,"&lt;&gt;"&amp;"0")/7</f>
        <v>0.5714285714285714</v>
      </c>
      <c r="C766" s="11">
        <f>SUMIFS('Yellow taxi 13-19 February 2023'!$H:$H,'Yellow taxi 13-19 February 2023'!$F:$F,Kampaniya!$A766)/7</f>
        <v>1.1428571428571428</v>
      </c>
      <c r="D766" s="9" t="str">
        <f t="shared" si="11"/>
        <v>gündəlik bir gedişə 30% endirim</v>
      </c>
    </row>
    <row r="767" spans="1:4" ht="15.6" x14ac:dyDescent="0.3">
      <c r="A767" s="4" t="s">
        <v>523</v>
      </c>
      <c r="B767" s="11">
        <f>COUNTIFS('Yellow taxi 13-19 February 2023'!$F:$F,Kampaniya!$A767,'Yellow taxi 13-19 February 2023'!$H:$H,"&lt;&gt;"&amp;"0")/7</f>
        <v>0.5714285714285714</v>
      </c>
      <c r="C767" s="11">
        <f>SUMIFS('Yellow taxi 13-19 February 2023'!$H:$H,'Yellow taxi 13-19 February 2023'!$F:$F,Kampaniya!$A767)/7</f>
        <v>1.9714285714285715</v>
      </c>
      <c r="D767" s="9" t="str">
        <f t="shared" si="11"/>
        <v>gündəlik bir gedişə 30% endirim</v>
      </c>
    </row>
    <row r="768" spans="1:4" ht="15.6" x14ac:dyDescent="0.3">
      <c r="A768" s="4" t="s">
        <v>530</v>
      </c>
      <c r="B768" s="11">
        <f>COUNTIFS('Yellow taxi 13-19 February 2023'!$F:$F,Kampaniya!$A768,'Yellow taxi 13-19 February 2023'!$H:$H,"&lt;&gt;"&amp;"0")/7</f>
        <v>0.5714285714285714</v>
      </c>
      <c r="C768" s="11">
        <f>SUMIFS('Yellow taxi 13-19 February 2023'!$H:$H,'Yellow taxi 13-19 February 2023'!$F:$F,Kampaniya!$A768)/7</f>
        <v>1.2428571428571427</v>
      </c>
      <c r="D768" s="9" t="str">
        <f t="shared" si="11"/>
        <v>gündəlik bir gedişə 30% endirim</v>
      </c>
    </row>
    <row r="769" spans="1:4" ht="15.6" x14ac:dyDescent="0.3">
      <c r="A769" s="4" t="s">
        <v>353</v>
      </c>
      <c r="B769" s="11">
        <f>COUNTIFS('Yellow taxi 13-19 February 2023'!$F:$F,Kampaniya!$A769,'Yellow taxi 13-19 February 2023'!$H:$H,"&lt;&gt;"&amp;"0")/7</f>
        <v>0.7142857142857143</v>
      </c>
      <c r="C769" s="11">
        <f>SUMIFS('Yellow taxi 13-19 February 2023'!$H:$H,'Yellow taxi 13-19 February 2023'!$F:$F,Kampaniya!$A769)/7</f>
        <v>2.0714285714285712</v>
      </c>
      <c r="D769" s="9" t="str">
        <f t="shared" si="11"/>
        <v>gündəlik bir gedişə 30% endirim</v>
      </c>
    </row>
    <row r="770" spans="1:4" ht="15.6" x14ac:dyDescent="0.3">
      <c r="A770" s="4" t="s">
        <v>159</v>
      </c>
      <c r="B770" s="11">
        <f>COUNTIFS('Yellow taxi 13-19 February 2023'!$F:$F,Kampaniya!$A770,'Yellow taxi 13-19 February 2023'!$H:$H,"&lt;&gt;"&amp;"0")/7</f>
        <v>0.7142857142857143</v>
      </c>
      <c r="C770" s="11">
        <f>SUMIFS('Yellow taxi 13-19 February 2023'!$H:$H,'Yellow taxi 13-19 February 2023'!$F:$F,Kampaniya!$A770)/7</f>
        <v>1.6142857142857143</v>
      </c>
      <c r="D770" s="9" t="str">
        <f t="shared" ref="D770:D833" si="12">IF(B770&lt;1,"gündəlik bir gedişə 30% endirim",IF(B770&gt;1.5,"10 mildən çox sifarişə 20 faiz endirim",IF(C770&lt;7,"10 mildən çox sifarişə 30 faiz endirim","-")))</f>
        <v>gündəlik bir gedişə 30% endirim</v>
      </c>
    </row>
    <row r="771" spans="1:4" ht="15.6" x14ac:dyDescent="0.3">
      <c r="A771" s="4" t="s">
        <v>552</v>
      </c>
      <c r="B771" s="11">
        <f>COUNTIFS('Yellow taxi 13-19 February 2023'!$F:$F,Kampaniya!$A771,'Yellow taxi 13-19 February 2023'!$H:$H,"&lt;&gt;"&amp;"0")/7</f>
        <v>0.14285714285714285</v>
      </c>
      <c r="C771" s="11">
        <f>SUMIFS('Yellow taxi 13-19 February 2023'!$H:$H,'Yellow taxi 13-19 February 2023'!$F:$F,Kampaniya!$A771)/7</f>
        <v>2.8571428571428574E-2</v>
      </c>
      <c r="D771" s="9" t="str">
        <f t="shared" si="12"/>
        <v>gündəlik bir gedişə 30% endirim</v>
      </c>
    </row>
    <row r="772" spans="1:4" ht="15.6" x14ac:dyDescent="0.3">
      <c r="A772" s="4" t="s">
        <v>721</v>
      </c>
      <c r="B772" s="11">
        <f>COUNTIFS('Yellow taxi 13-19 February 2023'!$F:$F,Kampaniya!$A772,'Yellow taxi 13-19 February 2023'!$H:$H,"&lt;&gt;"&amp;"0")/7</f>
        <v>1</v>
      </c>
      <c r="C772" s="11">
        <f>SUMIFS('Yellow taxi 13-19 February 2023'!$H:$H,'Yellow taxi 13-19 February 2023'!$F:$F,Kampaniya!$A772)/7</f>
        <v>3.1285714285714286</v>
      </c>
      <c r="D772" s="9" t="str">
        <f t="shared" si="12"/>
        <v>10 mildən çox sifarişə 30 faiz endirim</v>
      </c>
    </row>
    <row r="773" spans="1:4" ht="15.6" x14ac:dyDescent="0.3">
      <c r="A773" s="4" t="s">
        <v>397</v>
      </c>
      <c r="B773" s="11">
        <f>COUNTIFS('Yellow taxi 13-19 February 2023'!$F:$F,Kampaniya!$A773,'Yellow taxi 13-19 February 2023'!$H:$H,"&lt;&gt;"&amp;"0")/7</f>
        <v>0.14285714285714285</v>
      </c>
      <c r="C773" s="11">
        <f>SUMIFS('Yellow taxi 13-19 February 2023'!$H:$H,'Yellow taxi 13-19 February 2023'!$F:$F,Kampaniya!$A773)/7</f>
        <v>0.70000000000000007</v>
      </c>
      <c r="D773" s="9" t="str">
        <f t="shared" si="12"/>
        <v>gündəlik bir gedişə 30% endirim</v>
      </c>
    </row>
    <row r="774" spans="1:4" ht="15.6" x14ac:dyDescent="0.3">
      <c r="A774" s="4" t="s">
        <v>867</v>
      </c>
      <c r="B774" s="11">
        <f>COUNTIFS('Yellow taxi 13-19 February 2023'!$F:$F,Kampaniya!$A774,'Yellow taxi 13-19 February 2023'!$H:$H,"&lt;&gt;"&amp;"0")/7</f>
        <v>0.8571428571428571</v>
      </c>
      <c r="C774" s="11">
        <f>SUMIFS('Yellow taxi 13-19 February 2023'!$H:$H,'Yellow taxi 13-19 February 2023'!$F:$F,Kampaniya!$A774)/7</f>
        <v>5.6142857142857148</v>
      </c>
      <c r="D774" s="9" t="str">
        <f t="shared" si="12"/>
        <v>gündəlik bir gedişə 30% endirim</v>
      </c>
    </row>
    <row r="775" spans="1:4" ht="15.6" x14ac:dyDescent="0.3">
      <c r="A775" s="4" t="s">
        <v>323</v>
      </c>
      <c r="B775" s="11">
        <f>COUNTIFS('Yellow taxi 13-19 February 2023'!$F:$F,Kampaniya!$A775,'Yellow taxi 13-19 February 2023'!$H:$H,"&lt;&gt;"&amp;"0")/7</f>
        <v>0.42857142857142855</v>
      </c>
      <c r="C775" s="11">
        <f>SUMIFS('Yellow taxi 13-19 February 2023'!$H:$H,'Yellow taxi 13-19 February 2023'!$F:$F,Kampaniya!$A775)/7</f>
        <v>1.157142857142857</v>
      </c>
      <c r="D775" s="9" t="str">
        <f t="shared" si="12"/>
        <v>gündəlik bir gedişə 30% endirim</v>
      </c>
    </row>
    <row r="776" spans="1:4" ht="15.6" x14ac:dyDescent="0.3">
      <c r="A776" s="4" t="s">
        <v>387</v>
      </c>
      <c r="B776" s="11">
        <f>COUNTIFS('Yellow taxi 13-19 February 2023'!$F:$F,Kampaniya!$A776,'Yellow taxi 13-19 February 2023'!$H:$H,"&lt;&gt;"&amp;"0")/7</f>
        <v>0.42857142857142855</v>
      </c>
      <c r="C776" s="11">
        <f>SUMIFS('Yellow taxi 13-19 February 2023'!$H:$H,'Yellow taxi 13-19 February 2023'!$F:$F,Kampaniya!$A776)/7</f>
        <v>3.7714285714285714</v>
      </c>
      <c r="D776" s="9" t="str">
        <f t="shared" si="12"/>
        <v>gündəlik bir gedişə 30% endirim</v>
      </c>
    </row>
    <row r="777" spans="1:4" ht="15.6" x14ac:dyDescent="0.3">
      <c r="A777" s="4" t="s">
        <v>417</v>
      </c>
      <c r="B777" s="11">
        <f>COUNTIFS('Yellow taxi 13-19 February 2023'!$F:$F,Kampaniya!$A777,'Yellow taxi 13-19 February 2023'!$H:$H,"&lt;&gt;"&amp;"0")/7</f>
        <v>0.5714285714285714</v>
      </c>
      <c r="C777" s="11">
        <f>SUMIFS('Yellow taxi 13-19 February 2023'!$H:$H,'Yellow taxi 13-19 February 2023'!$F:$F,Kampaniya!$A777)/7</f>
        <v>3.157142857142857</v>
      </c>
      <c r="D777" s="9" t="str">
        <f t="shared" si="12"/>
        <v>gündəlik bir gedişə 30% endirim</v>
      </c>
    </row>
    <row r="778" spans="1:4" ht="15.6" x14ac:dyDescent="0.3">
      <c r="A778" s="4" t="s">
        <v>650</v>
      </c>
      <c r="B778" s="11">
        <f>COUNTIFS('Yellow taxi 13-19 February 2023'!$F:$F,Kampaniya!$A778,'Yellow taxi 13-19 February 2023'!$H:$H,"&lt;&gt;"&amp;"0")/7</f>
        <v>0.42857142857142855</v>
      </c>
      <c r="C778" s="11">
        <f>SUMIFS('Yellow taxi 13-19 February 2023'!$H:$H,'Yellow taxi 13-19 February 2023'!$F:$F,Kampaniya!$A778)/7</f>
        <v>0.44285714285714289</v>
      </c>
      <c r="D778" s="9" t="str">
        <f t="shared" si="12"/>
        <v>gündəlik bir gedişə 30% endirim</v>
      </c>
    </row>
    <row r="779" spans="1:4" ht="15.6" x14ac:dyDescent="0.3">
      <c r="A779" s="4" t="s">
        <v>98</v>
      </c>
      <c r="B779" s="11">
        <f>COUNTIFS('Yellow taxi 13-19 February 2023'!$F:$F,Kampaniya!$A779,'Yellow taxi 13-19 February 2023'!$H:$H,"&lt;&gt;"&amp;"0")/7</f>
        <v>0.42857142857142855</v>
      </c>
      <c r="C779" s="11">
        <f>SUMIFS('Yellow taxi 13-19 February 2023'!$H:$H,'Yellow taxi 13-19 February 2023'!$F:$F,Kampaniya!$A779)/7</f>
        <v>2.5285714285714285</v>
      </c>
      <c r="D779" s="9" t="str">
        <f t="shared" si="12"/>
        <v>gündəlik bir gedişə 30% endirim</v>
      </c>
    </row>
    <row r="780" spans="1:4" ht="15.6" x14ac:dyDescent="0.3">
      <c r="A780" s="4" t="s">
        <v>305</v>
      </c>
      <c r="B780" s="11">
        <f>COUNTIFS('Yellow taxi 13-19 February 2023'!$F:$F,Kampaniya!$A780,'Yellow taxi 13-19 February 2023'!$H:$H,"&lt;&gt;"&amp;"0")/7</f>
        <v>0.2857142857142857</v>
      </c>
      <c r="C780" s="11">
        <f>SUMIFS('Yellow taxi 13-19 February 2023'!$H:$H,'Yellow taxi 13-19 February 2023'!$F:$F,Kampaniya!$A780)/7</f>
        <v>0.24285714285714288</v>
      </c>
      <c r="D780" s="9" t="str">
        <f t="shared" si="12"/>
        <v>gündəlik bir gedişə 30% endirim</v>
      </c>
    </row>
    <row r="781" spans="1:4" ht="15.6" x14ac:dyDescent="0.3">
      <c r="A781" s="4" t="s">
        <v>143</v>
      </c>
      <c r="B781" s="11">
        <f>COUNTIFS('Yellow taxi 13-19 February 2023'!$F:$F,Kampaniya!$A781,'Yellow taxi 13-19 February 2023'!$H:$H,"&lt;&gt;"&amp;"0")/7</f>
        <v>0.7142857142857143</v>
      </c>
      <c r="C781" s="11">
        <f>SUMIFS('Yellow taxi 13-19 February 2023'!$H:$H,'Yellow taxi 13-19 February 2023'!$F:$F,Kampaniya!$A781)/7</f>
        <v>4.6428571428571415</v>
      </c>
      <c r="D781" s="9" t="str">
        <f t="shared" si="12"/>
        <v>gündəlik bir gedişə 30% endirim</v>
      </c>
    </row>
    <row r="782" spans="1:4" ht="15.6" x14ac:dyDescent="0.3">
      <c r="A782" s="4" t="s">
        <v>531</v>
      </c>
      <c r="B782" s="11">
        <f>COUNTIFS('Yellow taxi 13-19 February 2023'!$F:$F,Kampaniya!$A782,'Yellow taxi 13-19 February 2023'!$H:$H,"&lt;&gt;"&amp;"0")/7</f>
        <v>0.2857142857142857</v>
      </c>
      <c r="C782" s="11">
        <f>SUMIFS('Yellow taxi 13-19 February 2023'!$H:$H,'Yellow taxi 13-19 February 2023'!$F:$F,Kampaniya!$A782)/7</f>
        <v>1.0714285714285714</v>
      </c>
      <c r="D782" s="9" t="str">
        <f t="shared" si="12"/>
        <v>gündəlik bir gedişə 30% endirim</v>
      </c>
    </row>
    <row r="783" spans="1:4" ht="15.6" x14ac:dyDescent="0.3">
      <c r="A783" s="4" t="s">
        <v>775</v>
      </c>
      <c r="B783" s="11">
        <f>COUNTIFS('Yellow taxi 13-19 February 2023'!$F:$F,Kampaniya!$A783,'Yellow taxi 13-19 February 2023'!$H:$H,"&lt;&gt;"&amp;"0")/7</f>
        <v>0.7142857142857143</v>
      </c>
      <c r="C783" s="11">
        <f>SUMIFS('Yellow taxi 13-19 February 2023'!$H:$H,'Yellow taxi 13-19 February 2023'!$F:$F,Kampaniya!$A783)/7</f>
        <v>3.4428571428571431</v>
      </c>
      <c r="D783" s="9" t="str">
        <f t="shared" si="12"/>
        <v>gündəlik bir gedişə 30% endirim</v>
      </c>
    </row>
    <row r="784" spans="1:4" ht="15.6" x14ac:dyDescent="0.3">
      <c r="A784" s="4" t="s">
        <v>885</v>
      </c>
      <c r="B784" s="11">
        <f>COUNTIFS('Yellow taxi 13-19 February 2023'!$F:$F,Kampaniya!$A784,'Yellow taxi 13-19 February 2023'!$H:$H,"&lt;&gt;"&amp;"0")/7</f>
        <v>0.5714285714285714</v>
      </c>
      <c r="C784" s="11">
        <f>SUMIFS('Yellow taxi 13-19 February 2023'!$H:$H,'Yellow taxi 13-19 February 2023'!$F:$F,Kampaniya!$A784)/7</f>
        <v>2.2999999999999998</v>
      </c>
      <c r="D784" s="9" t="str">
        <f t="shared" si="12"/>
        <v>gündəlik bir gedişə 30% endirim</v>
      </c>
    </row>
    <row r="785" spans="1:4" ht="15.6" x14ac:dyDescent="0.3">
      <c r="A785" s="4" t="s">
        <v>577</v>
      </c>
      <c r="B785" s="11">
        <f>COUNTIFS('Yellow taxi 13-19 February 2023'!$F:$F,Kampaniya!$A785,'Yellow taxi 13-19 February 2023'!$H:$H,"&lt;&gt;"&amp;"0")/7</f>
        <v>0.7142857142857143</v>
      </c>
      <c r="C785" s="11">
        <f>SUMIFS('Yellow taxi 13-19 February 2023'!$H:$H,'Yellow taxi 13-19 February 2023'!$F:$F,Kampaniya!$A785)/7</f>
        <v>5.5</v>
      </c>
      <c r="D785" s="9" t="str">
        <f t="shared" si="12"/>
        <v>gündəlik bir gedişə 30% endirim</v>
      </c>
    </row>
    <row r="786" spans="1:4" ht="15.6" x14ac:dyDescent="0.3">
      <c r="A786" s="4" t="s">
        <v>366</v>
      </c>
      <c r="B786" s="11">
        <f>COUNTIFS('Yellow taxi 13-19 February 2023'!$F:$F,Kampaniya!$A786,'Yellow taxi 13-19 February 2023'!$H:$H,"&lt;&gt;"&amp;"0")/7</f>
        <v>0.7142857142857143</v>
      </c>
      <c r="C786" s="11">
        <f>SUMIFS('Yellow taxi 13-19 February 2023'!$H:$H,'Yellow taxi 13-19 February 2023'!$F:$F,Kampaniya!$A786)/7</f>
        <v>2</v>
      </c>
      <c r="D786" s="9" t="str">
        <f t="shared" si="12"/>
        <v>gündəlik bir gedişə 30% endirim</v>
      </c>
    </row>
    <row r="787" spans="1:4" ht="15.6" x14ac:dyDescent="0.3">
      <c r="A787" s="4" t="s">
        <v>467</v>
      </c>
      <c r="B787" s="11">
        <f>COUNTIFS('Yellow taxi 13-19 February 2023'!$F:$F,Kampaniya!$A787,'Yellow taxi 13-19 February 2023'!$H:$H,"&lt;&gt;"&amp;"0")/7</f>
        <v>0.5714285714285714</v>
      </c>
      <c r="C787" s="11">
        <f>SUMIFS('Yellow taxi 13-19 February 2023'!$H:$H,'Yellow taxi 13-19 February 2023'!$F:$F,Kampaniya!$A787)/7</f>
        <v>1.7857142857142858</v>
      </c>
      <c r="D787" s="9" t="str">
        <f t="shared" si="12"/>
        <v>gündəlik bir gedişə 30% endirim</v>
      </c>
    </row>
    <row r="788" spans="1:4" ht="15.6" x14ac:dyDescent="0.3">
      <c r="A788" s="4" t="s">
        <v>326</v>
      </c>
      <c r="B788" s="11">
        <f>COUNTIFS('Yellow taxi 13-19 February 2023'!$F:$F,Kampaniya!$A788,'Yellow taxi 13-19 February 2023'!$H:$H,"&lt;&gt;"&amp;"0")/7</f>
        <v>0.2857142857142857</v>
      </c>
      <c r="C788" s="11">
        <f>SUMIFS('Yellow taxi 13-19 February 2023'!$H:$H,'Yellow taxi 13-19 February 2023'!$F:$F,Kampaniya!$A788)/7</f>
        <v>1</v>
      </c>
      <c r="D788" s="9" t="str">
        <f t="shared" si="12"/>
        <v>gündəlik bir gedişə 30% endirim</v>
      </c>
    </row>
    <row r="789" spans="1:4" ht="15.6" x14ac:dyDescent="0.3">
      <c r="A789" s="4" t="s">
        <v>689</v>
      </c>
      <c r="B789" s="11">
        <f>COUNTIFS('Yellow taxi 13-19 February 2023'!$F:$F,Kampaniya!$A789,'Yellow taxi 13-19 February 2023'!$H:$H,"&lt;&gt;"&amp;"0")/7</f>
        <v>0.42857142857142855</v>
      </c>
      <c r="C789" s="11">
        <f>SUMIFS('Yellow taxi 13-19 February 2023'!$H:$H,'Yellow taxi 13-19 February 2023'!$F:$F,Kampaniya!$A789)/7</f>
        <v>1.7</v>
      </c>
      <c r="D789" s="9" t="str">
        <f t="shared" si="12"/>
        <v>gündəlik bir gedişə 30% endirim</v>
      </c>
    </row>
    <row r="790" spans="1:4" ht="15.6" x14ac:dyDescent="0.3">
      <c r="A790" s="4" t="s">
        <v>390</v>
      </c>
      <c r="B790" s="11">
        <f>COUNTIFS('Yellow taxi 13-19 February 2023'!$F:$F,Kampaniya!$A790,'Yellow taxi 13-19 February 2023'!$H:$H,"&lt;&gt;"&amp;"0")/7</f>
        <v>0.5714285714285714</v>
      </c>
      <c r="C790" s="11">
        <f>SUMIFS('Yellow taxi 13-19 February 2023'!$H:$H,'Yellow taxi 13-19 February 2023'!$F:$F,Kampaniya!$A790)/7</f>
        <v>0.84285714285714275</v>
      </c>
      <c r="D790" s="9" t="str">
        <f t="shared" si="12"/>
        <v>gündəlik bir gedişə 30% endirim</v>
      </c>
    </row>
    <row r="791" spans="1:4" ht="15.6" x14ac:dyDescent="0.3">
      <c r="A791" s="4" t="s">
        <v>863</v>
      </c>
      <c r="B791" s="11">
        <f>COUNTIFS('Yellow taxi 13-19 February 2023'!$F:$F,Kampaniya!$A791,'Yellow taxi 13-19 February 2023'!$H:$H,"&lt;&gt;"&amp;"0")/7</f>
        <v>1.1428571428571428</v>
      </c>
      <c r="C791" s="11">
        <f>SUMIFS('Yellow taxi 13-19 February 2023'!$H:$H,'Yellow taxi 13-19 February 2023'!$F:$F,Kampaniya!$A791)/7</f>
        <v>7.1142857142857148</v>
      </c>
      <c r="D791" s="9" t="str">
        <f t="shared" si="12"/>
        <v>-</v>
      </c>
    </row>
    <row r="792" spans="1:4" ht="15.6" x14ac:dyDescent="0.3">
      <c r="A792" s="4" t="s">
        <v>228</v>
      </c>
      <c r="B792" s="11">
        <f>COUNTIFS('Yellow taxi 13-19 February 2023'!$F:$F,Kampaniya!$A792,'Yellow taxi 13-19 February 2023'!$H:$H,"&lt;&gt;"&amp;"0")/7</f>
        <v>0.2857142857142857</v>
      </c>
      <c r="C792" s="11">
        <f>SUMIFS('Yellow taxi 13-19 February 2023'!$H:$H,'Yellow taxi 13-19 February 2023'!$F:$F,Kampaniya!$A792)/7</f>
        <v>0.6</v>
      </c>
      <c r="D792" s="9" t="str">
        <f t="shared" si="12"/>
        <v>gündəlik bir gedişə 30% endirim</v>
      </c>
    </row>
    <row r="793" spans="1:4" ht="15.6" x14ac:dyDescent="0.3">
      <c r="A793" s="4" t="s">
        <v>190</v>
      </c>
      <c r="B793" s="11">
        <f>COUNTIFS('Yellow taxi 13-19 February 2023'!$F:$F,Kampaniya!$A793,'Yellow taxi 13-19 February 2023'!$H:$H,"&lt;&gt;"&amp;"0")/7</f>
        <v>0.42857142857142855</v>
      </c>
      <c r="C793" s="11">
        <f>SUMIFS('Yellow taxi 13-19 February 2023'!$H:$H,'Yellow taxi 13-19 February 2023'!$F:$F,Kampaniya!$A793)/7</f>
        <v>2.9428571428571431</v>
      </c>
      <c r="D793" s="9" t="str">
        <f t="shared" si="12"/>
        <v>gündəlik bir gedişə 30% endirim</v>
      </c>
    </row>
    <row r="794" spans="1:4" ht="15.6" x14ac:dyDescent="0.3">
      <c r="A794" s="4" t="s">
        <v>236</v>
      </c>
      <c r="B794" s="11">
        <f>COUNTIFS('Yellow taxi 13-19 February 2023'!$F:$F,Kampaniya!$A794,'Yellow taxi 13-19 February 2023'!$H:$H,"&lt;&gt;"&amp;"0")/7</f>
        <v>0.42857142857142855</v>
      </c>
      <c r="C794" s="11">
        <f>SUMIFS('Yellow taxi 13-19 February 2023'!$H:$H,'Yellow taxi 13-19 February 2023'!$F:$F,Kampaniya!$A794)/7</f>
        <v>1.4571428571428571</v>
      </c>
      <c r="D794" s="9" t="str">
        <f t="shared" si="12"/>
        <v>gündəlik bir gedişə 30% endirim</v>
      </c>
    </row>
    <row r="795" spans="1:4" ht="15.6" x14ac:dyDescent="0.3">
      <c r="A795" s="4" t="s">
        <v>112</v>
      </c>
      <c r="B795" s="11">
        <f>COUNTIFS('Yellow taxi 13-19 February 2023'!$F:$F,Kampaniya!$A795,'Yellow taxi 13-19 February 2023'!$H:$H,"&lt;&gt;"&amp;"0")/7</f>
        <v>0.42857142857142855</v>
      </c>
      <c r="C795" s="11">
        <f>SUMIFS('Yellow taxi 13-19 February 2023'!$H:$H,'Yellow taxi 13-19 February 2023'!$F:$F,Kampaniya!$A795)/7</f>
        <v>1.157142857142857</v>
      </c>
      <c r="D795" s="9" t="str">
        <f t="shared" si="12"/>
        <v>gündəlik bir gedişə 30% endirim</v>
      </c>
    </row>
    <row r="796" spans="1:4" ht="15.6" x14ac:dyDescent="0.3">
      <c r="A796" s="4" t="s">
        <v>210</v>
      </c>
      <c r="B796" s="11">
        <f>COUNTIFS('Yellow taxi 13-19 February 2023'!$F:$F,Kampaniya!$A796,'Yellow taxi 13-19 February 2023'!$H:$H,"&lt;&gt;"&amp;"0")/7</f>
        <v>0.5714285714285714</v>
      </c>
      <c r="C796" s="11">
        <f>SUMIFS('Yellow taxi 13-19 February 2023'!$H:$H,'Yellow taxi 13-19 February 2023'!$F:$F,Kampaniya!$A796)/7</f>
        <v>1.3142857142857145</v>
      </c>
      <c r="D796" s="9" t="str">
        <f t="shared" si="12"/>
        <v>gündəlik bir gedişə 30% endirim</v>
      </c>
    </row>
    <row r="797" spans="1:4" ht="15.6" x14ac:dyDescent="0.3">
      <c r="A797" s="4" t="s">
        <v>483</v>
      </c>
      <c r="B797" s="11">
        <f>COUNTIFS('Yellow taxi 13-19 February 2023'!$F:$F,Kampaniya!$A797,'Yellow taxi 13-19 February 2023'!$H:$H,"&lt;&gt;"&amp;"0")/7</f>
        <v>0.5714285714285714</v>
      </c>
      <c r="C797" s="11">
        <f>SUMIFS('Yellow taxi 13-19 February 2023'!$H:$H,'Yellow taxi 13-19 February 2023'!$F:$F,Kampaniya!$A797)/7</f>
        <v>1.8571428571428572</v>
      </c>
      <c r="D797" s="9" t="str">
        <f t="shared" si="12"/>
        <v>gündəlik bir gedişə 30% endirim</v>
      </c>
    </row>
    <row r="798" spans="1:4" ht="15.6" x14ac:dyDescent="0.3">
      <c r="A798" s="4" t="s">
        <v>669</v>
      </c>
      <c r="B798" s="11">
        <f>COUNTIFS('Yellow taxi 13-19 February 2023'!$F:$F,Kampaniya!$A798,'Yellow taxi 13-19 February 2023'!$H:$H,"&lt;&gt;"&amp;"0")/7</f>
        <v>0.7142857142857143</v>
      </c>
      <c r="C798" s="11">
        <f>SUMIFS('Yellow taxi 13-19 February 2023'!$H:$H,'Yellow taxi 13-19 February 2023'!$F:$F,Kampaniya!$A798)/7</f>
        <v>1.5285714285714287</v>
      </c>
      <c r="D798" s="9" t="str">
        <f t="shared" si="12"/>
        <v>gündəlik bir gedişə 30% endirim</v>
      </c>
    </row>
    <row r="799" spans="1:4" ht="15.6" x14ac:dyDescent="0.3">
      <c r="A799" s="4" t="s">
        <v>79</v>
      </c>
      <c r="B799" s="11">
        <f>COUNTIFS('Yellow taxi 13-19 February 2023'!$F:$F,Kampaniya!$A799,'Yellow taxi 13-19 February 2023'!$H:$H,"&lt;&gt;"&amp;"0")/7</f>
        <v>0.7142857142857143</v>
      </c>
      <c r="C799" s="11">
        <f>SUMIFS('Yellow taxi 13-19 February 2023'!$H:$H,'Yellow taxi 13-19 February 2023'!$F:$F,Kampaniya!$A799)/7</f>
        <v>2.157142857142857</v>
      </c>
      <c r="D799" s="9" t="str">
        <f t="shared" si="12"/>
        <v>gündəlik bir gedişə 30% endirim</v>
      </c>
    </row>
    <row r="800" spans="1:4" ht="15.6" x14ac:dyDescent="0.3">
      <c r="A800" s="4" t="s">
        <v>123</v>
      </c>
      <c r="B800" s="11">
        <f>COUNTIFS('Yellow taxi 13-19 February 2023'!$F:$F,Kampaniya!$A800,'Yellow taxi 13-19 February 2023'!$H:$H,"&lt;&gt;"&amp;"0")/7</f>
        <v>0.14285714285714285</v>
      </c>
      <c r="C800" s="11">
        <f>SUMIFS('Yellow taxi 13-19 February 2023'!$H:$H,'Yellow taxi 13-19 February 2023'!$F:$F,Kampaniya!$A800)/7</f>
        <v>0.98571428571428577</v>
      </c>
      <c r="D800" s="9" t="str">
        <f t="shared" si="12"/>
        <v>gündəlik bir gedişə 30% endirim</v>
      </c>
    </row>
    <row r="801" spans="1:4" ht="15.6" x14ac:dyDescent="0.3">
      <c r="A801" s="4" t="s">
        <v>908</v>
      </c>
      <c r="B801" s="11">
        <f>COUNTIFS('Yellow taxi 13-19 February 2023'!$F:$F,Kampaniya!$A801,'Yellow taxi 13-19 February 2023'!$H:$H,"&lt;&gt;"&amp;"0")/7</f>
        <v>0.2857142857142857</v>
      </c>
      <c r="C801" s="11">
        <f>SUMIFS('Yellow taxi 13-19 February 2023'!$H:$H,'Yellow taxi 13-19 February 2023'!$F:$F,Kampaniya!$A801)/7</f>
        <v>1.4000000000000001</v>
      </c>
      <c r="D801" s="9" t="str">
        <f t="shared" si="12"/>
        <v>gündəlik bir gedişə 30% endirim</v>
      </c>
    </row>
    <row r="802" spans="1:4" ht="15.6" x14ac:dyDescent="0.3">
      <c r="A802" s="4" t="s">
        <v>455</v>
      </c>
      <c r="B802" s="11">
        <f>COUNTIFS('Yellow taxi 13-19 February 2023'!$F:$F,Kampaniya!$A802,'Yellow taxi 13-19 February 2023'!$H:$H,"&lt;&gt;"&amp;"0")/7</f>
        <v>0.42857142857142855</v>
      </c>
      <c r="C802" s="11">
        <f>SUMIFS('Yellow taxi 13-19 February 2023'!$H:$H,'Yellow taxi 13-19 February 2023'!$F:$F,Kampaniya!$A802)/7</f>
        <v>1.4285714285714286</v>
      </c>
      <c r="D802" s="9" t="str">
        <f t="shared" si="12"/>
        <v>gündəlik bir gedişə 30% endirim</v>
      </c>
    </row>
    <row r="803" spans="1:4" ht="15.6" x14ac:dyDescent="0.3">
      <c r="A803" s="4" t="s">
        <v>561</v>
      </c>
      <c r="B803" s="11">
        <f>COUNTIFS('Yellow taxi 13-19 February 2023'!$F:$F,Kampaniya!$A803,'Yellow taxi 13-19 February 2023'!$H:$H,"&lt;&gt;"&amp;"0")/7</f>
        <v>0.42857142857142855</v>
      </c>
      <c r="C803" s="11">
        <f>SUMIFS('Yellow taxi 13-19 February 2023'!$H:$H,'Yellow taxi 13-19 February 2023'!$F:$F,Kampaniya!$A803)/7</f>
        <v>2.0142857142857147</v>
      </c>
      <c r="D803" s="9" t="str">
        <f t="shared" si="12"/>
        <v>gündəlik bir gedişə 30% endirim</v>
      </c>
    </row>
    <row r="804" spans="1:4" ht="15.6" x14ac:dyDescent="0.3">
      <c r="A804" s="4" t="s">
        <v>235</v>
      </c>
      <c r="B804" s="11">
        <f>COUNTIFS('Yellow taxi 13-19 February 2023'!$F:$F,Kampaniya!$A804,'Yellow taxi 13-19 February 2023'!$H:$H,"&lt;&gt;"&amp;"0")/7</f>
        <v>0.5714285714285714</v>
      </c>
      <c r="C804" s="11">
        <f>SUMIFS('Yellow taxi 13-19 February 2023'!$H:$H,'Yellow taxi 13-19 February 2023'!$F:$F,Kampaniya!$A804)/7</f>
        <v>1.3714285714285714</v>
      </c>
      <c r="D804" s="9" t="str">
        <f t="shared" si="12"/>
        <v>gündəlik bir gedişə 30% endirim</v>
      </c>
    </row>
    <row r="805" spans="1:4" ht="15.6" x14ac:dyDescent="0.3">
      <c r="A805" s="4" t="s">
        <v>695</v>
      </c>
      <c r="B805" s="11">
        <f>COUNTIFS('Yellow taxi 13-19 February 2023'!$F:$F,Kampaniya!$A805,'Yellow taxi 13-19 February 2023'!$H:$H,"&lt;&gt;"&amp;"0")/7</f>
        <v>0.8571428571428571</v>
      </c>
      <c r="C805" s="11">
        <f>SUMIFS('Yellow taxi 13-19 February 2023'!$H:$H,'Yellow taxi 13-19 February 2023'!$F:$F,Kampaniya!$A805)/7</f>
        <v>4.5857142857142863</v>
      </c>
      <c r="D805" s="9" t="str">
        <f t="shared" si="12"/>
        <v>gündəlik bir gedişə 30% endirim</v>
      </c>
    </row>
    <row r="806" spans="1:4" ht="15.6" x14ac:dyDescent="0.3">
      <c r="A806" s="4" t="s">
        <v>586</v>
      </c>
      <c r="B806" s="11">
        <f>COUNTIFS('Yellow taxi 13-19 February 2023'!$F:$F,Kampaniya!$A806,'Yellow taxi 13-19 February 2023'!$H:$H,"&lt;&gt;"&amp;"0")/7</f>
        <v>0.7142857142857143</v>
      </c>
      <c r="C806" s="11">
        <f>SUMIFS('Yellow taxi 13-19 February 2023'!$H:$H,'Yellow taxi 13-19 February 2023'!$F:$F,Kampaniya!$A806)/7</f>
        <v>1.6142857142857143</v>
      </c>
      <c r="D806" s="9" t="str">
        <f t="shared" si="12"/>
        <v>gündəlik bir gedişə 30% endirim</v>
      </c>
    </row>
    <row r="807" spans="1:4" ht="15.6" x14ac:dyDescent="0.3">
      <c r="A807" s="4" t="s">
        <v>474</v>
      </c>
      <c r="B807" s="11">
        <f>COUNTIFS('Yellow taxi 13-19 February 2023'!$F:$F,Kampaniya!$A807,'Yellow taxi 13-19 February 2023'!$H:$H,"&lt;&gt;"&amp;"0")/7</f>
        <v>0.7142857142857143</v>
      </c>
      <c r="C807" s="11">
        <f>SUMIFS('Yellow taxi 13-19 February 2023'!$H:$H,'Yellow taxi 13-19 February 2023'!$F:$F,Kampaniya!$A807)/7</f>
        <v>2.2714285714285714</v>
      </c>
      <c r="D807" s="9" t="str">
        <f t="shared" si="12"/>
        <v>gündəlik bir gedişə 30% endirim</v>
      </c>
    </row>
    <row r="808" spans="1:4" ht="15.6" x14ac:dyDescent="0.3">
      <c r="A808" s="4" t="s">
        <v>705</v>
      </c>
      <c r="B808" s="11">
        <f>COUNTIFS('Yellow taxi 13-19 February 2023'!$F:$F,Kampaniya!$A808,'Yellow taxi 13-19 February 2023'!$H:$H,"&lt;&gt;"&amp;"0")/7</f>
        <v>0.5714285714285714</v>
      </c>
      <c r="C808" s="11">
        <f>SUMIFS('Yellow taxi 13-19 February 2023'!$H:$H,'Yellow taxi 13-19 February 2023'!$F:$F,Kampaniya!$A808)/7</f>
        <v>0.7857142857142857</v>
      </c>
      <c r="D808" s="9" t="str">
        <f t="shared" si="12"/>
        <v>gündəlik bir gedişə 30% endirim</v>
      </c>
    </row>
    <row r="809" spans="1:4" ht="15.6" x14ac:dyDescent="0.3">
      <c r="A809" s="4" t="s">
        <v>89</v>
      </c>
      <c r="B809" s="11">
        <f>COUNTIFS('Yellow taxi 13-19 February 2023'!$F:$F,Kampaniya!$A809,'Yellow taxi 13-19 February 2023'!$H:$H,"&lt;&gt;"&amp;"0")/7</f>
        <v>0.2857142857142857</v>
      </c>
      <c r="C809" s="11">
        <f>SUMIFS('Yellow taxi 13-19 February 2023'!$H:$H,'Yellow taxi 13-19 February 2023'!$F:$F,Kampaniya!$A809)/7</f>
        <v>2.1142857142857143</v>
      </c>
      <c r="D809" s="9" t="str">
        <f t="shared" si="12"/>
        <v>gündəlik bir gedişə 30% endirim</v>
      </c>
    </row>
    <row r="810" spans="1:4" ht="15.6" x14ac:dyDescent="0.3">
      <c r="A810" s="4" t="s">
        <v>275</v>
      </c>
      <c r="B810" s="11">
        <f>COUNTIFS('Yellow taxi 13-19 February 2023'!$F:$F,Kampaniya!$A810,'Yellow taxi 13-19 February 2023'!$H:$H,"&lt;&gt;"&amp;"0")/7</f>
        <v>0.42857142857142855</v>
      </c>
      <c r="C810" s="11">
        <f>SUMIFS('Yellow taxi 13-19 February 2023'!$H:$H,'Yellow taxi 13-19 February 2023'!$F:$F,Kampaniya!$A810)/7</f>
        <v>1.9714285714285715</v>
      </c>
      <c r="D810" s="9" t="str">
        <f t="shared" si="12"/>
        <v>gündəlik bir gedişə 30% endirim</v>
      </c>
    </row>
    <row r="811" spans="1:4" ht="15.6" x14ac:dyDescent="0.3">
      <c r="A811" s="4" t="s">
        <v>145</v>
      </c>
      <c r="B811" s="11">
        <f>COUNTIFS('Yellow taxi 13-19 February 2023'!$F:$F,Kampaniya!$A811,'Yellow taxi 13-19 February 2023'!$H:$H,"&lt;&gt;"&amp;"0")/7</f>
        <v>0.42857142857142855</v>
      </c>
      <c r="C811" s="11">
        <f>SUMIFS('Yellow taxi 13-19 February 2023'!$H:$H,'Yellow taxi 13-19 February 2023'!$F:$F,Kampaniya!$A811)/7</f>
        <v>0.72857142857142865</v>
      </c>
      <c r="D811" s="9" t="str">
        <f t="shared" si="12"/>
        <v>gündəlik bir gedişə 30% endirim</v>
      </c>
    </row>
    <row r="812" spans="1:4" ht="15.6" x14ac:dyDescent="0.3">
      <c r="A812" s="4" t="s">
        <v>173</v>
      </c>
      <c r="B812" s="11">
        <f>COUNTIFS('Yellow taxi 13-19 February 2023'!$F:$F,Kampaniya!$A812,'Yellow taxi 13-19 February 2023'!$H:$H,"&lt;&gt;"&amp;"0")/7</f>
        <v>0.2857142857142857</v>
      </c>
      <c r="C812" s="11">
        <f>SUMIFS('Yellow taxi 13-19 February 2023'!$H:$H,'Yellow taxi 13-19 February 2023'!$F:$F,Kampaniya!$A812)/7</f>
        <v>1.2428571428571427</v>
      </c>
      <c r="D812" s="9" t="str">
        <f t="shared" si="12"/>
        <v>gündəlik bir gedişə 30% endirim</v>
      </c>
    </row>
    <row r="813" spans="1:4" ht="15.6" x14ac:dyDescent="0.3">
      <c r="A813" s="4" t="s">
        <v>216</v>
      </c>
      <c r="B813" s="11">
        <f>COUNTIFS('Yellow taxi 13-19 February 2023'!$F:$F,Kampaniya!$A813,'Yellow taxi 13-19 February 2023'!$H:$H,"&lt;&gt;"&amp;"0")/7</f>
        <v>0.42857142857142855</v>
      </c>
      <c r="C813" s="11">
        <f>SUMIFS('Yellow taxi 13-19 February 2023'!$H:$H,'Yellow taxi 13-19 February 2023'!$F:$F,Kampaniya!$A813)/7</f>
        <v>3.0571428571428569</v>
      </c>
      <c r="D813" s="9" t="str">
        <f t="shared" si="12"/>
        <v>gündəlik bir gedişə 30% endirim</v>
      </c>
    </row>
    <row r="814" spans="1:4" ht="15.6" x14ac:dyDescent="0.3">
      <c r="A814" s="4" t="s">
        <v>845</v>
      </c>
      <c r="B814" s="11">
        <f>COUNTIFS('Yellow taxi 13-19 February 2023'!$F:$F,Kampaniya!$A814,'Yellow taxi 13-19 February 2023'!$H:$H,"&lt;&gt;"&amp;"0")/7</f>
        <v>0.7142857142857143</v>
      </c>
      <c r="C814" s="11">
        <f>SUMIFS('Yellow taxi 13-19 February 2023'!$H:$H,'Yellow taxi 13-19 February 2023'!$F:$F,Kampaniya!$A814)/7</f>
        <v>1.0428571428571429</v>
      </c>
      <c r="D814" s="9" t="str">
        <f t="shared" si="12"/>
        <v>gündəlik bir gedişə 30% endirim</v>
      </c>
    </row>
    <row r="815" spans="1:4" ht="15.6" x14ac:dyDescent="0.3">
      <c r="A815" s="4" t="s">
        <v>465</v>
      </c>
      <c r="B815" s="11">
        <f>COUNTIFS('Yellow taxi 13-19 February 2023'!$F:$F,Kampaniya!$A815,'Yellow taxi 13-19 February 2023'!$H:$H,"&lt;&gt;"&amp;"0")/7</f>
        <v>0.7142857142857143</v>
      </c>
      <c r="C815" s="11">
        <f>SUMIFS('Yellow taxi 13-19 February 2023'!$H:$H,'Yellow taxi 13-19 February 2023'!$F:$F,Kampaniya!$A815)/7</f>
        <v>7.3142857142857149</v>
      </c>
      <c r="D815" s="9" t="str">
        <f t="shared" si="12"/>
        <v>gündəlik bir gedişə 30% endirim</v>
      </c>
    </row>
    <row r="816" spans="1:4" ht="15.6" x14ac:dyDescent="0.3">
      <c r="A816" s="4" t="s">
        <v>710</v>
      </c>
      <c r="B816" s="11">
        <f>COUNTIFS('Yellow taxi 13-19 February 2023'!$F:$F,Kampaniya!$A816,'Yellow taxi 13-19 February 2023'!$H:$H,"&lt;&gt;"&amp;"0")/7</f>
        <v>0.5714285714285714</v>
      </c>
      <c r="C816" s="11">
        <f>SUMIFS('Yellow taxi 13-19 February 2023'!$H:$H,'Yellow taxi 13-19 February 2023'!$F:$F,Kampaniya!$A816)/7</f>
        <v>1.8285714285714287</v>
      </c>
      <c r="D816" s="9" t="str">
        <f t="shared" si="12"/>
        <v>gündəlik bir gedişə 30% endirim</v>
      </c>
    </row>
    <row r="817" spans="1:4" ht="15.6" x14ac:dyDescent="0.3">
      <c r="A817" s="4" t="s">
        <v>933</v>
      </c>
      <c r="B817" s="11">
        <f>COUNTIFS('Yellow taxi 13-19 February 2023'!$F:$F,Kampaniya!$A817,'Yellow taxi 13-19 February 2023'!$H:$H,"&lt;&gt;"&amp;"0")/7</f>
        <v>0.2857142857142857</v>
      </c>
      <c r="C817" s="11">
        <f>SUMIFS('Yellow taxi 13-19 February 2023'!$H:$H,'Yellow taxi 13-19 February 2023'!$F:$F,Kampaniya!$A817)/7</f>
        <v>1.2285714285714284</v>
      </c>
      <c r="D817" s="9" t="str">
        <f t="shared" si="12"/>
        <v>gündəlik bir gedişə 30% endirim</v>
      </c>
    </row>
    <row r="818" spans="1:4" ht="15.6" x14ac:dyDescent="0.3">
      <c r="A818" s="4" t="s">
        <v>727</v>
      </c>
      <c r="B818" s="11">
        <f>COUNTIFS('Yellow taxi 13-19 February 2023'!$F:$F,Kampaniya!$A818,'Yellow taxi 13-19 February 2023'!$H:$H,"&lt;&gt;"&amp;"0")/7</f>
        <v>0.5714285714285714</v>
      </c>
      <c r="C818" s="11">
        <f>SUMIFS('Yellow taxi 13-19 February 2023'!$H:$H,'Yellow taxi 13-19 February 2023'!$F:$F,Kampaniya!$A818)/7</f>
        <v>2.0428571428571431</v>
      </c>
      <c r="D818" s="9" t="str">
        <f t="shared" si="12"/>
        <v>gündəlik bir gedişə 30% endirim</v>
      </c>
    </row>
    <row r="819" spans="1:4" ht="15.6" x14ac:dyDescent="0.3">
      <c r="A819" s="4" t="s">
        <v>872</v>
      </c>
      <c r="B819" s="11">
        <f>COUNTIFS('Yellow taxi 13-19 February 2023'!$F:$F,Kampaniya!$A819,'Yellow taxi 13-19 February 2023'!$H:$H,"&lt;&gt;"&amp;"0")/7</f>
        <v>0.2857142857142857</v>
      </c>
      <c r="C819" s="11">
        <f>SUMIFS('Yellow taxi 13-19 February 2023'!$H:$H,'Yellow taxi 13-19 February 2023'!$F:$F,Kampaniya!$A819)/7</f>
        <v>0.31428571428571433</v>
      </c>
      <c r="D819" s="9" t="str">
        <f t="shared" si="12"/>
        <v>gündəlik bir gedişə 30% endirim</v>
      </c>
    </row>
    <row r="820" spans="1:4" ht="15.6" x14ac:dyDescent="0.3">
      <c r="A820" s="4" t="s">
        <v>141</v>
      </c>
      <c r="B820" s="11">
        <f>COUNTIFS('Yellow taxi 13-19 February 2023'!$F:$F,Kampaniya!$A820,'Yellow taxi 13-19 February 2023'!$H:$H,"&lt;&gt;"&amp;"0")/7</f>
        <v>0.7142857142857143</v>
      </c>
      <c r="C820" s="11">
        <f>SUMIFS('Yellow taxi 13-19 February 2023'!$H:$H,'Yellow taxi 13-19 February 2023'!$F:$F,Kampaniya!$A820)/7</f>
        <v>1.3857142857142857</v>
      </c>
      <c r="D820" s="9" t="str">
        <f t="shared" si="12"/>
        <v>gündəlik bir gedişə 30% endirim</v>
      </c>
    </row>
    <row r="821" spans="1:4" ht="15.6" x14ac:dyDescent="0.3">
      <c r="A821" s="4" t="s">
        <v>796</v>
      </c>
      <c r="B821" s="11">
        <f>COUNTIFS('Yellow taxi 13-19 February 2023'!$F:$F,Kampaniya!$A821,'Yellow taxi 13-19 February 2023'!$H:$H,"&lt;&gt;"&amp;"0")/7</f>
        <v>0.5714285714285714</v>
      </c>
      <c r="C821" s="11">
        <f>SUMIFS('Yellow taxi 13-19 February 2023'!$H:$H,'Yellow taxi 13-19 February 2023'!$F:$F,Kampaniya!$A821)/7</f>
        <v>2.6285714285714286</v>
      </c>
      <c r="D821" s="9" t="str">
        <f t="shared" si="12"/>
        <v>gündəlik bir gedişə 30% endirim</v>
      </c>
    </row>
    <row r="822" spans="1:4" ht="15.6" x14ac:dyDescent="0.3">
      <c r="A822" s="4" t="s">
        <v>712</v>
      </c>
      <c r="B822" s="11">
        <f>COUNTIFS('Yellow taxi 13-19 February 2023'!$F:$F,Kampaniya!$A822,'Yellow taxi 13-19 February 2023'!$H:$H,"&lt;&gt;"&amp;"0")/7</f>
        <v>0.42857142857142855</v>
      </c>
      <c r="C822" s="11">
        <f>SUMIFS('Yellow taxi 13-19 February 2023'!$H:$H,'Yellow taxi 13-19 February 2023'!$F:$F,Kampaniya!$A822)/7</f>
        <v>1.0571428571428572</v>
      </c>
      <c r="D822" s="9" t="str">
        <f t="shared" si="12"/>
        <v>gündəlik bir gedişə 30% endirim</v>
      </c>
    </row>
    <row r="823" spans="1:4" ht="15.6" x14ac:dyDescent="0.3">
      <c r="A823" s="4" t="s">
        <v>156</v>
      </c>
      <c r="B823" s="11">
        <f>COUNTIFS('Yellow taxi 13-19 February 2023'!$F:$F,Kampaniya!$A823,'Yellow taxi 13-19 February 2023'!$H:$H,"&lt;&gt;"&amp;"0")/7</f>
        <v>0.42857142857142855</v>
      </c>
      <c r="C823" s="11">
        <f>SUMIFS('Yellow taxi 13-19 February 2023'!$H:$H,'Yellow taxi 13-19 February 2023'!$F:$F,Kampaniya!$A823)/7</f>
        <v>0.88571428571428557</v>
      </c>
      <c r="D823" s="9" t="str">
        <f t="shared" si="12"/>
        <v>gündəlik bir gedişə 30% endirim</v>
      </c>
    </row>
    <row r="824" spans="1:4" ht="15.6" x14ac:dyDescent="0.3">
      <c r="A824" s="4" t="s">
        <v>698</v>
      </c>
      <c r="B824" s="11">
        <f>COUNTIFS('Yellow taxi 13-19 February 2023'!$F:$F,Kampaniya!$A824,'Yellow taxi 13-19 February 2023'!$H:$H,"&lt;&gt;"&amp;"0")/7</f>
        <v>0.5714285714285714</v>
      </c>
      <c r="C824" s="11">
        <f>SUMIFS('Yellow taxi 13-19 February 2023'!$H:$H,'Yellow taxi 13-19 February 2023'!$F:$F,Kampaniya!$A824)/7</f>
        <v>2.1</v>
      </c>
      <c r="D824" s="9" t="str">
        <f t="shared" si="12"/>
        <v>gündəlik bir gedişə 30% endirim</v>
      </c>
    </row>
    <row r="825" spans="1:4" ht="15.6" x14ac:dyDescent="0.3">
      <c r="A825" s="4" t="s">
        <v>827</v>
      </c>
      <c r="B825" s="11">
        <f>COUNTIFS('Yellow taxi 13-19 February 2023'!$F:$F,Kampaniya!$A825,'Yellow taxi 13-19 February 2023'!$H:$H,"&lt;&gt;"&amp;"0")/7</f>
        <v>0.42857142857142855</v>
      </c>
      <c r="C825" s="11">
        <f>SUMIFS('Yellow taxi 13-19 February 2023'!$H:$H,'Yellow taxi 13-19 February 2023'!$F:$F,Kampaniya!$A825)/7</f>
        <v>1.2714285714285716</v>
      </c>
      <c r="D825" s="9" t="str">
        <f t="shared" si="12"/>
        <v>gündəlik bir gedişə 30% endirim</v>
      </c>
    </row>
    <row r="826" spans="1:4" ht="15.6" x14ac:dyDescent="0.3">
      <c r="A826" s="4" t="s">
        <v>711</v>
      </c>
      <c r="B826" s="11">
        <f>COUNTIFS('Yellow taxi 13-19 February 2023'!$F:$F,Kampaniya!$A826,'Yellow taxi 13-19 February 2023'!$H:$H,"&lt;&gt;"&amp;"0")/7</f>
        <v>0.42857142857142855</v>
      </c>
      <c r="C826" s="11">
        <f>SUMIFS('Yellow taxi 13-19 February 2023'!$H:$H,'Yellow taxi 13-19 February 2023'!$F:$F,Kampaniya!$A826)/7</f>
        <v>3.3428571428571425</v>
      </c>
      <c r="D826" s="9" t="str">
        <f t="shared" si="12"/>
        <v>gündəlik bir gedişə 30% endirim</v>
      </c>
    </row>
    <row r="827" spans="1:4" ht="15.6" x14ac:dyDescent="0.3">
      <c r="A827" s="4" t="s">
        <v>755</v>
      </c>
      <c r="B827" s="11">
        <f>COUNTIFS('Yellow taxi 13-19 February 2023'!$F:$F,Kampaniya!$A827,'Yellow taxi 13-19 February 2023'!$H:$H,"&lt;&gt;"&amp;"0")/7</f>
        <v>0.5714285714285714</v>
      </c>
      <c r="C827" s="11">
        <f>SUMIFS('Yellow taxi 13-19 February 2023'!$H:$H,'Yellow taxi 13-19 February 2023'!$F:$F,Kampaniya!$A827)/7</f>
        <v>1.8714285714285717</v>
      </c>
      <c r="D827" s="9" t="str">
        <f t="shared" si="12"/>
        <v>gündəlik bir gedişə 30% endirim</v>
      </c>
    </row>
    <row r="828" spans="1:4" ht="15.6" x14ac:dyDescent="0.3">
      <c r="A828" s="4" t="s">
        <v>789</v>
      </c>
      <c r="B828" s="11">
        <f>COUNTIFS('Yellow taxi 13-19 February 2023'!$F:$F,Kampaniya!$A828,'Yellow taxi 13-19 February 2023'!$H:$H,"&lt;&gt;"&amp;"0")/7</f>
        <v>0.14285714285714285</v>
      </c>
      <c r="C828" s="11">
        <f>SUMIFS('Yellow taxi 13-19 February 2023'!$H:$H,'Yellow taxi 13-19 February 2023'!$F:$F,Kampaniya!$A828)/7</f>
        <v>0.48571428571428571</v>
      </c>
      <c r="D828" s="9" t="str">
        <f t="shared" si="12"/>
        <v>gündəlik bir gedişə 30% endirim</v>
      </c>
    </row>
    <row r="829" spans="1:4" ht="15.6" x14ac:dyDescent="0.3">
      <c r="A829" s="4" t="s">
        <v>639</v>
      </c>
      <c r="B829" s="11">
        <f>COUNTIFS('Yellow taxi 13-19 February 2023'!$F:$F,Kampaniya!$A829,'Yellow taxi 13-19 February 2023'!$H:$H,"&lt;&gt;"&amp;"0")/7</f>
        <v>0.42857142857142855</v>
      </c>
      <c r="C829" s="11">
        <f>SUMIFS('Yellow taxi 13-19 February 2023'!$H:$H,'Yellow taxi 13-19 February 2023'!$F:$F,Kampaniya!$A829)/7</f>
        <v>0.65714285714285714</v>
      </c>
      <c r="D829" s="9" t="str">
        <f t="shared" si="12"/>
        <v>gündəlik bir gedişə 30% endirim</v>
      </c>
    </row>
    <row r="830" spans="1:4" ht="15.6" x14ac:dyDescent="0.3">
      <c r="A830" s="4" t="s">
        <v>81</v>
      </c>
      <c r="B830" s="11">
        <f>COUNTIFS('Yellow taxi 13-19 February 2023'!$F:$F,Kampaniya!$A830,'Yellow taxi 13-19 February 2023'!$H:$H,"&lt;&gt;"&amp;"0")/7</f>
        <v>0.42857142857142855</v>
      </c>
      <c r="C830" s="11">
        <f>SUMIFS('Yellow taxi 13-19 February 2023'!$H:$H,'Yellow taxi 13-19 February 2023'!$F:$F,Kampaniya!$A830)/7</f>
        <v>0.67142857142857149</v>
      </c>
      <c r="D830" s="9" t="str">
        <f t="shared" si="12"/>
        <v>gündəlik bir gedişə 30% endirim</v>
      </c>
    </row>
    <row r="831" spans="1:4" ht="15.6" x14ac:dyDescent="0.3">
      <c r="A831" s="4" t="s">
        <v>631</v>
      </c>
      <c r="B831" s="11">
        <f>COUNTIFS('Yellow taxi 13-19 February 2023'!$F:$F,Kampaniya!$A831,'Yellow taxi 13-19 February 2023'!$H:$H,"&lt;&gt;"&amp;"0")/7</f>
        <v>0.2857142857142857</v>
      </c>
      <c r="C831" s="11">
        <f>SUMIFS('Yellow taxi 13-19 February 2023'!$H:$H,'Yellow taxi 13-19 February 2023'!$F:$F,Kampaniya!$A831)/7</f>
        <v>0.5</v>
      </c>
      <c r="D831" s="9" t="str">
        <f t="shared" si="12"/>
        <v>gündəlik bir gedişə 30% endirim</v>
      </c>
    </row>
    <row r="832" spans="1:4" ht="15.6" x14ac:dyDescent="0.3">
      <c r="A832" s="4" t="s">
        <v>819</v>
      </c>
      <c r="B832" s="11">
        <f>COUNTIFS('Yellow taxi 13-19 February 2023'!$F:$F,Kampaniya!$A832,'Yellow taxi 13-19 February 2023'!$H:$H,"&lt;&gt;"&amp;"0")/7</f>
        <v>0.2857142857142857</v>
      </c>
      <c r="C832" s="11">
        <f>SUMIFS('Yellow taxi 13-19 February 2023'!$H:$H,'Yellow taxi 13-19 February 2023'!$F:$F,Kampaniya!$A832)/7</f>
        <v>0.7857142857142857</v>
      </c>
      <c r="D832" s="9" t="str">
        <f t="shared" si="12"/>
        <v>gündəlik bir gedişə 30% endirim</v>
      </c>
    </row>
    <row r="833" spans="1:4" ht="15.6" x14ac:dyDescent="0.3">
      <c r="A833" s="4" t="s">
        <v>718</v>
      </c>
      <c r="B833" s="11">
        <f>COUNTIFS('Yellow taxi 13-19 February 2023'!$F:$F,Kampaniya!$A833,'Yellow taxi 13-19 February 2023'!$H:$H,"&lt;&gt;"&amp;"0")/7</f>
        <v>0.2857142857142857</v>
      </c>
      <c r="C833" s="11">
        <f>SUMIFS('Yellow taxi 13-19 February 2023'!$H:$H,'Yellow taxi 13-19 February 2023'!$F:$F,Kampaniya!$A833)/7</f>
        <v>0.24285714285714285</v>
      </c>
      <c r="D833" s="9" t="str">
        <f t="shared" si="12"/>
        <v>gündəlik bir gedişə 30% endirim</v>
      </c>
    </row>
    <row r="834" spans="1:4" ht="15.6" x14ac:dyDescent="0.3">
      <c r="A834" s="4" t="s">
        <v>548</v>
      </c>
      <c r="B834" s="11">
        <f>COUNTIFS('Yellow taxi 13-19 February 2023'!$F:$F,Kampaniya!$A834,'Yellow taxi 13-19 February 2023'!$H:$H,"&lt;&gt;"&amp;"0")/7</f>
        <v>0.14285714285714285</v>
      </c>
      <c r="C834" s="11">
        <f>SUMIFS('Yellow taxi 13-19 February 2023'!$H:$H,'Yellow taxi 13-19 February 2023'!$F:$F,Kampaniya!$A834)/7</f>
        <v>1.7285714285714284</v>
      </c>
      <c r="D834" s="9" t="str">
        <f t="shared" ref="D834:D897" si="13">IF(B834&lt;1,"gündəlik bir gedişə 30% endirim",IF(B834&gt;1.5,"10 mildən çox sifarişə 20 faiz endirim",IF(C834&lt;7,"10 mildən çox sifarişə 30 faiz endirim","-")))</f>
        <v>gündəlik bir gedişə 30% endirim</v>
      </c>
    </row>
    <row r="835" spans="1:4" ht="15.6" x14ac:dyDescent="0.3">
      <c r="A835" s="4" t="s">
        <v>393</v>
      </c>
      <c r="B835" s="11">
        <f>COUNTIFS('Yellow taxi 13-19 February 2023'!$F:$F,Kampaniya!$A835,'Yellow taxi 13-19 February 2023'!$H:$H,"&lt;&gt;"&amp;"0")/7</f>
        <v>0.2857142857142857</v>
      </c>
      <c r="C835" s="11">
        <f>SUMIFS('Yellow taxi 13-19 February 2023'!$H:$H,'Yellow taxi 13-19 February 2023'!$F:$F,Kampaniya!$A835)/7</f>
        <v>2.6285714285714286</v>
      </c>
      <c r="D835" s="9" t="str">
        <f t="shared" si="13"/>
        <v>gündəlik bir gedişə 30% endirim</v>
      </c>
    </row>
    <row r="836" spans="1:4" ht="15.6" x14ac:dyDescent="0.3">
      <c r="A836" s="4" t="s">
        <v>622</v>
      </c>
      <c r="B836" s="11">
        <f>COUNTIFS('Yellow taxi 13-19 February 2023'!$F:$F,Kampaniya!$A836,'Yellow taxi 13-19 February 2023'!$H:$H,"&lt;&gt;"&amp;"0")/7</f>
        <v>0.2857142857142857</v>
      </c>
      <c r="C836" s="11">
        <f>SUMIFS('Yellow taxi 13-19 February 2023'!$H:$H,'Yellow taxi 13-19 February 2023'!$F:$F,Kampaniya!$A836)/7</f>
        <v>1.4571428571428571</v>
      </c>
      <c r="D836" s="9" t="str">
        <f t="shared" si="13"/>
        <v>gündəlik bir gedişə 30% endirim</v>
      </c>
    </row>
    <row r="837" spans="1:4" ht="15.6" x14ac:dyDescent="0.3">
      <c r="A837" s="4" t="s">
        <v>46</v>
      </c>
      <c r="B837" s="11">
        <f>COUNTIFS('Yellow taxi 13-19 February 2023'!$F:$F,Kampaniya!$A837,'Yellow taxi 13-19 February 2023'!$H:$H,"&lt;&gt;"&amp;"0")/7</f>
        <v>0.2857142857142857</v>
      </c>
      <c r="C837" s="11">
        <f>SUMIFS('Yellow taxi 13-19 February 2023'!$H:$H,'Yellow taxi 13-19 February 2023'!$F:$F,Kampaniya!$A837)/7</f>
        <v>0.61428571428571421</v>
      </c>
      <c r="D837" s="9" t="str">
        <f t="shared" si="13"/>
        <v>gündəlik bir gedişə 30% endirim</v>
      </c>
    </row>
    <row r="838" spans="1:4" ht="15.6" x14ac:dyDescent="0.3">
      <c r="A838" s="4" t="s">
        <v>125</v>
      </c>
      <c r="B838" s="11">
        <f>COUNTIFS('Yellow taxi 13-19 February 2023'!$F:$F,Kampaniya!$A838,'Yellow taxi 13-19 February 2023'!$H:$H,"&lt;&gt;"&amp;"0")/7</f>
        <v>0.42857142857142855</v>
      </c>
      <c r="C838" s="11">
        <f>SUMIFS('Yellow taxi 13-19 February 2023'!$H:$H,'Yellow taxi 13-19 February 2023'!$F:$F,Kampaniya!$A838)/7</f>
        <v>1.4714285714285715</v>
      </c>
      <c r="D838" s="9" t="str">
        <f t="shared" si="13"/>
        <v>gündəlik bir gedişə 30% endirim</v>
      </c>
    </row>
    <row r="839" spans="1:4" ht="15.6" x14ac:dyDescent="0.3">
      <c r="A839" s="4" t="s">
        <v>452</v>
      </c>
      <c r="B839" s="11">
        <f>COUNTIFS('Yellow taxi 13-19 February 2023'!$F:$F,Kampaniya!$A839,'Yellow taxi 13-19 February 2023'!$H:$H,"&lt;&gt;"&amp;"0")/7</f>
        <v>0.42857142857142855</v>
      </c>
      <c r="C839" s="11">
        <f>SUMIFS('Yellow taxi 13-19 February 2023'!$H:$H,'Yellow taxi 13-19 February 2023'!$F:$F,Kampaniya!$A839)/7</f>
        <v>2.8285714285714287</v>
      </c>
      <c r="D839" s="9" t="str">
        <f t="shared" si="13"/>
        <v>gündəlik bir gedişə 30% endirim</v>
      </c>
    </row>
    <row r="840" spans="1:4" ht="15.6" x14ac:dyDescent="0.3">
      <c r="A840" s="4" t="s">
        <v>616</v>
      </c>
      <c r="B840" s="11">
        <f>COUNTIFS('Yellow taxi 13-19 February 2023'!$F:$F,Kampaniya!$A840,'Yellow taxi 13-19 February 2023'!$H:$H,"&lt;&gt;"&amp;"0")/7</f>
        <v>0.2857142857142857</v>
      </c>
      <c r="C840" s="11">
        <f>SUMIFS('Yellow taxi 13-19 February 2023'!$H:$H,'Yellow taxi 13-19 February 2023'!$F:$F,Kampaniya!$A840)/7</f>
        <v>3.0714285714285716</v>
      </c>
      <c r="D840" s="9" t="str">
        <f t="shared" si="13"/>
        <v>gündəlik bir gedişə 30% endirim</v>
      </c>
    </row>
    <row r="841" spans="1:4" ht="15.6" x14ac:dyDescent="0.3">
      <c r="A841" s="4" t="s">
        <v>678</v>
      </c>
      <c r="B841" s="11">
        <f>COUNTIFS('Yellow taxi 13-19 February 2023'!$F:$F,Kampaniya!$A841,'Yellow taxi 13-19 February 2023'!$H:$H,"&lt;&gt;"&amp;"0")/7</f>
        <v>0.5714285714285714</v>
      </c>
      <c r="C841" s="11">
        <f>SUMIFS('Yellow taxi 13-19 February 2023'!$H:$H,'Yellow taxi 13-19 February 2023'!$F:$F,Kampaniya!$A841)/7</f>
        <v>1.1714285714285715</v>
      </c>
      <c r="D841" s="9" t="str">
        <f t="shared" si="13"/>
        <v>gündəlik bir gedişə 30% endirim</v>
      </c>
    </row>
    <row r="842" spans="1:4" ht="15.6" x14ac:dyDescent="0.3">
      <c r="A842" s="4" t="s">
        <v>909</v>
      </c>
      <c r="B842" s="11">
        <f>COUNTIFS('Yellow taxi 13-19 February 2023'!$F:$F,Kampaniya!$A842,'Yellow taxi 13-19 February 2023'!$H:$H,"&lt;&gt;"&amp;"0")/7</f>
        <v>0.2857142857142857</v>
      </c>
      <c r="C842" s="11">
        <f>SUMIFS('Yellow taxi 13-19 February 2023'!$H:$H,'Yellow taxi 13-19 February 2023'!$F:$F,Kampaniya!$A842)/7</f>
        <v>0.8571428571428571</v>
      </c>
      <c r="D842" s="9" t="str">
        <f t="shared" si="13"/>
        <v>gündəlik bir gedişə 30% endirim</v>
      </c>
    </row>
    <row r="843" spans="1:4" ht="15.6" x14ac:dyDescent="0.3">
      <c r="A843" s="4" t="s">
        <v>809</v>
      </c>
      <c r="B843" s="11">
        <f>COUNTIFS('Yellow taxi 13-19 February 2023'!$F:$F,Kampaniya!$A843,'Yellow taxi 13-19 February 2023'!$H:$H,"&lt;&gt;"&amp;"0")/7</f>
        <v>0.42857142857142855</v>
      </c>
      <c r="C843" s="11">
        <f>SUMIFS('Yellow taxi 13-19 February 2023'!$H:$H,'Yellow taxi 13-19 February 2023'!$F:$F,Kampaniya!$A843)/7</f>
        <v>0.72857142857142854</v>
      </c>
      <c r="D843" s="9" t="str">
        <f t="shared" si="13"/>
        <v>gündəlik bir gedişə 30% endirim</v>
      </c>
    </row>
    <row r="844" spans="1:4" ht="15.6" x14ac:dyDescent="0.3">
      <c r="A844" s="4" t="s">
        <v>744</v>
      </c>
      <c r="B844" s="11">
        <f>COUNTIFS('Yellow taxi 13-19 February 2023'!$F:$F,Kampaniya!$A844,'Yellow taxi 13-19 February 2023'!$H:$H,"&lt;&gt;"&amp;"0")/7</f>
        <v>0.42857142857142855</v>
      </c>
      <c r="C844" s="11">
        <f>SUMIFS('Yellow taxi 13-19 February 2023'!$H:$H,'Yellow taxi 13-19 February 2023'!$F:$F,Kampaniya!$A844)/7</f>
        <v>1.1714285714285715</v>
      </c>
      <c r="D844" s="9" t="str">
        <f t="shared" si="13"/>
        <v>gündəlik bir gedişə 30% endirim</v>
      </c>
    </row>
    <row r="845" spans="1:4" ht="15.6" x14ac:dyDescent="0.3">
      <c r="A845" s="4" t="s">
        <v>761</v>
      </c>
      <c r="B845" s="11">
        <f>COUNTIFS('Yellow taxi 13-19 February 2023'!$F:$F,Kampaniya!$A845,'Yellow taxi 13-19 February 2023'!$H:$H,"&lt;&gt;"&amp;"0")/7</f>
        <v>0.2857142857142857</v>
      </c>
      <c r="C845" s="11">
        <f>SUMIFS('Yellow taxi 13-19 February 2023'!$H:$H,'Yellow taxi 13-19 February 2023'!$F:$F,Kampaniya!$A845)/7</f>
        <v>0.6428571428571429</v>
      </c>
      <c r="D845" s="9" t="str">
        <f t="shared" si="13"/>
        <v>gündəlik bir gedişə 30% endirim</v>
      </c>
    </row>
    <row r="846" spans="1:4" ht="15.6" x14ac:dyDescent="0.3">
      <c r="A846" s="4" t="s">
        <v>866</v>
      </c>
      <c r="B846" s="11">
        <f>COUNTIFS('Yellow taxi 13-19 February 2023'!$F:$F,Kampaniya!$A846,'Yellow taxi 13-19 February 2023'!$H:$H,"&lt;&gt;"&amp;"0")/7</f>
        <v>0.5714285714285714</v>
      </c>
      <c r="C846" s="11">
        <f>SUMIFS('Yellow taxi 13-19 February 2023'!$H:$H,'Yellow taxi 13-19 February 2023'!$F:$F,Kampaniya!$A846)/7</f>
        <v>1.0999999999999999</v>
      </c>
      <c r="D846" s="9" t="str">
        <f t="shared" si="13"/>
        <v>gündəlik bir gedişə 30% endirim</v>
      </c>
    </row>
    <row r="847" spans="1:4" ht="15.6" x14ac:dyDescent="0.3">
      <c r="A847" s="4" t="s">
        <v>341</v>
      </c>
      <c r="B847" s="11">
        <f>COUNTIFS('Yellow taxi 13-19 February 2023'!$F:$F,Kampaniya!$A847,'Yellow taxi 13-19 February 2023'!$H:$H,"&lt;&gt;"&amp;"0")/7</f>
        <v>0.42857142857142855</v>
      </c>
      <c r="C847" s="11">
        <f>SUMIFS('Yellow taxi 13-19 February 2023'!$H:$H,'Yellow taxi 13-19 February 2023'!$F:$F,Kampaniya!$A847)/7</f>
        <v>0.94285714285714295</v>
      </c>
      <c r="D847" s="9" t="str">
        <f t="shared" si="13"/>
        <v>gündəlik bir gedişə 30% endirim</v>
      </c>
    </row>
    <row r="848" spans="1:4" ht="15.6" x14ac:dyDescent="0.3">
      <c r="A848" s="4" t="s">
        <v>87</v>
      </c>
      <c r="B848" s="11">
        <f>COUNTIFS('Yellow taxi 13-19 February 2023'!$F:$F,Kampaniya!$A848,'Yellow taxi 13-19 February 2023'!$H:$H,"&lt;&gt;"&amp;"0")/7</f>
        <v>0.42857142857142855</v>
      </c>
      <c r="C848" s="11">
        <f>SUMIFS('Yellow taxi 13-19 February 2023'!$H:$H,'Yellow taxi 13-19 February 2023'!$F:$F,Kampaniya!$A848)/7</f>
        <v>0.74285714285714288</v>
      </c>
      <c r="D848" s="9" t="str">
        <f t="shared" si="13"/>
        <v>gündəlik bir gedişə 30% endirim</v>
      </c>
    </row>
    <row r="849" spans="1:4" ht="15.6" x14ac:dyDescent="0.3">
      <c r="A849" s="4" t="s">
        <v>364</v>
      </c>
      <c r="B849" s="11">
        <f>COUNTIFS('Yellow taxi 13-19 February 2023'!$F:$F,Kampaniya!$A849,'Yellow taxi 13-19 February 2023'!$H:$H,"&lt;&gt;"&amp;"0")/7</f>
        <v>0.7142857142857143</v>
      </c>
      <c r="C849" s="11">
        <f>SUMIFS('Yellow taxi 13-19 February 2023'!$H:$H,'Yellow taxi 13-19 February 2023'!$F:$F,Kampaniya!$A849)/7</f>
        <v>2.8857142857142861</v>
      </c>
      <c r="D849" s="9" t="str">
        <f t="shared" si="13"/>
        <v>gündəlik bir gedişə 30% endirim</v>
      </c>
    </row>
    <row r="850" spans="1:4" ht="15.6" x14ac:dyDescent="0.3">
      <c r="A850" s="4" t="s">
        <v>398</v>
      </c>
      <c r="B850" s="11">
        <f>COUNTIFS('Yellow taxi 13-19 February 2023'!$F:$F,Kampaniya!$A850,'Yellow taxi 13-19 February 2023'!$H:$H,"&lt;&gt;"&amp;"0")/7</f>
        <v>0.5714285714285714</v>
      </c>
      <c r="C850" s="11">
        <f>SUMIFS('Yellow taxi 13-19 February 2023'!$H:$H,'Yellow taxi 13-19 February 2023'!$F:$F,Kampaniya!$A850)/7</f>
        <v>0.61428571428571421</v>
      </c>
      <c r="D850" s="9" t="str">
        <f t="shared" si="13"/>
        <v>gündəlik bir gedişə 30% endirim</v>
      </c>
    </row>
    <row r="851" spans="1:4" ht="15.6" x14ac:dyDescent="0.3">
      <c r="A851" s="4" t="s">
        <v>293</v>
      </c>
      <c r="B851" s="11">
        <f>COUNTIFS('Yellow taxi 13-19 February 2023'!$F:$F,Kampaniya!$A851,'Yellow taxi 13-19 February 2023'!$H:$H,"&lt;&gt;"&amp;"0")/7</f>
        <v>0.2857142857142857</v>
      </c>
      <c r="C851" s="11">
        <f>SUMIFS('Yellow taxi 13-19 February 2023'!$H:$H,'Yellow taxi 13-19 February 2023'!$F:$F,Kampaniya!$A851)/7</f>
        <v>0.67142857142857149</v>
      </c>
      <c r="D851" s="9" t="str">
        <f t="shared" si="13"/>
        <v>gündəlik bir gedişə 30% endirim</v>
      </c>
    </row>
    <row r="852" spans="1:4" ht="15.6" x14ac:dyDescent="0.3">
      <c r="A852" s="4" t="s">
        <v>659</v>
      </c>
      <c r="B852" s="11">
        <f>COUNTIFS('Yellow taxi 13-19 February 2023'!$F:$F,Kampaniya!$A852,'Yellow taxi 13-19 February 2023'!$H:$H,"&lt;&gt;"&amp;"0")/7</f>
        <v>0.7142857142857143</v>
      </c>
      <c r="C852" s="11">
        <f>SUMIFS('Yellow taxi 13-19 February 2023'!$H:$H,'Yellow taxi 13-19 February 2023'!$F:$F,Kampaniya!$A852)/7</f>
        <v>1.7857142857142854</v>
      </c>
      <c r="D852" s="9" t="str">
        <f t="shared" si="13"/>
        <v>gündəlik bir gedişə 30% endirim</v>
      </c>
    </row>
    <row r="853" spans="1:4" ht="15.6" x14ac:dyDescent="0.3">
      <c r="A853" s="4" t="s">
        <v>302</v>
      </c>
      <c r="B853" s="11">
        <f>COUNTIFS('Yellow taxi 13-19 February 2023'!$F:$F,Kampaniya!$A853,'Yellow taxi 13-19 February 2023'!$H:$H,"&lt;&gt;"&amp;"0")/7</f>
        <v>0.14285714285714285</v>
      </c>
      <c r="C853" s="11">
        <f>SUMIFS('Yellow taxi 13-19 February 2023'!$H:$H,'Yellow taxi 13-19 February 2023'!$F:$F,Kampaniya!$A853)/7</f>
        <v>0.24285714285714285</v>
      </c>
      <c r="D853" s="9" t="str">
        <f t="shared" si="13"/>
        <v>gündəlik bir gedişə 30% endirim</v>
      </c>
    </row>
    <row r="854" spans="1:4" ht="15.6" x14ac:dyDescent="0.3">
      <c r="A854" s="4" t="s">
        <v>703</v>
      </c>
      <c r="B854" s="11">
        <f>COUNTIFS('Yellow taxi 13-19 February 2023'!$F:$F,Kampaniya!$A854,'Yellow taxi 13-19 February 2023'!$H:$H,"&lt;&gt;"&amp;"0")/7</f>
        <v>0.2857142857142857</v>
      </c>
      <c r="C854" s="11">
        <f>SUMIFS('Yellow taxi 13-19 February 2023'!$H:$H,'Yellow taxi 13-19 February 2023'!$F:$F,Kampaniya!$A854)/7</f>
        <v>2.657142857142857</v>
      </c>
      <c r="D854" s="9" t="str">
        <f t="shared" si="13"/>
        <v>gündəlik bir gedişə 30% endirim</v>
      </c>
    </row>
    <row r="855" spans="1:4" ht="15.6" x14ac:dyDescent="0.3">
      <c r="A855" s="4" t="s">
        <v>367</v>
      </c>
      <c r="B855" s="11">
        <f>COUNTIFS('Yellow taxi 13-19 February 2023'!$F:$F,Kampaniya!$A855,'Yellow taxi 13-19 February 2023'!$H:$H,"&lt;&gt;"&amp;"0")/7</f>
        <v>0.14285714285714285</v>
      </c>
      <c r="C855" s="11">
        <f>SUMIFS('Yellow taxi 13-19 February 2023'!$H:$H,'Yellow taxi 13-19 February 2023'!$F:$F,Kampaniya!$A855)/7</f>
        <v>0.58571428571428563</v>
      </c>
      <c r="D855" s="9" t="str">
        <f t="shared" si="13"/>
        <v>gündəlik bir gedişə 30% endirim</v>
      </c>
    </row>
    <row r="856" spans="1:4" ht="15.6" x14ac:dyDescent="0.3">
      <c r="A856" s="4" t="s">
        <v>894</v>
      </c>
      <c r="B856" s="11">
        <f>COUNTIFS('Yellow taxi 13-19 February 2023'!$F:$F,Kampaniya!$A856,'Yellow taxi 13-19 February 2023'!$H:$H,"&lt;&gt;"&amp;"0")/7</f>
        <v>0.14285714285714285</v>
      </c>
      <c r="C856" s="11">
        <f>SUMIFS('Yellow taxi 13-19 February 2023'!$H:$H,'Yellow taxi 13-19 February 2023'!$F:$F,Kampaniya!$A856)/7</f>
        <v>0.17142857142857143</v>
      </c>
      <c r="D856" s="9" t="str">
        <f t="shared" si="13"/>
        <v>gündəlik bir gedişə 30% endirim</v>
      </c>
    </row>
    <row r="857" spans="1:4" ht="15.6" x14ac:dyDescent="0.3">
      <c r="A857" s="4" t="s">
        <v>938</v>
      </c>
      <c r="B857" s="11">
        <f>COUNTIFS('Yellow taxi 13-19 February 2023'!$F:$F,Kampaniya!$A857,'Yellow taxi 13-19 February 2023'!$H:$H,"&lt;&gt;"&amp;"0")/7</f>
        <v>0.14285714285714285</v>
      </c>
      <c r="C857" s="11">
        <f>SUMIFS('Yellow taxi 13-19 February 2023'!$H:$H,'Yellow taxi 13-19 February 2023'!$F:$F,Kampaniya!$A857)/7</f>
        <v>0.18571428571428572</v>
      </c>
      <c r="D857" s="9" t="str">
        <f t="shared" si="13"/>
        <v>gündəlik bir gedişə 30% endirim</v>
      </c>
    </row>
    <row r="858" spans="1:4" ht="15.6" x14ac:dyDescent="0.3">
      <c r="A858" s="4" t="s">
        <v>750</v>
      </c>
      <c r="B858" s="11">
        <f>COUNTIFS('Yellow taxi 13-19 February 2023'!$F:$F,Kampaniya!$A858,'Yellow taxi 13-19 February 2023'!$H:$H,"&lt;&gt;"&amp;"0")/7</f>
        <v>0.5714285714285714</v>
      </c>
      <c r="C858" s="11">
        <f>SUMIFS('Yellow taxi 13-19 February 2023'!$H:$H,'Yellow taxi 13-19 February 2023'!$F:$F,Kampaniya!$A858)/7</f>
        <v>3.842857142857143</v>
      </c>
      <c r="D858" s="9" t="str">
        <f t="shared" si="13"/>
        <v>gündəlik bir gedişə 30% endirim</v>
      </c>
    </row>
    <row r="859" spans="1:4" ht="15.6" x14ac:dyDescent="0.3">
      <c r="A859" s="4" t="s">
        <v>841</v>
      </c>
      <c r="B859" s="11">
        <f>COUNTIFS('Yellow taxi 13-19 February 2023'!$F:$F,Kampaniya!$A859,'Yellow taxi 13-19 February 2023'!$H:$H,"&lt;&gt;"&amp;"0")/7</f>
        <v>0.5714285714285714</v>
      </c>
      <c r="C859" s="11">
        <f>SUMIFS('Yellow taxi 13-19 February 2023'!$H:$H,'Yellow taxi 13-19 February 2023'!$F:$F,Kampaniya!$A859)/7</f>
        <v>3.9714285714285715</v>
      </c>
      <c r="D859" s="9" t="str">
        <f t="shared" si="13"/>
        <v>gündəlik bir gedişə 30% endirim</v>
      </c>
    </row>
    <row r="860" spans="1:4" ht="15.6" x14ac:dyDescent="0.3">
      <c r="A860" s="4" t="s">
        <v>587</v>
      </c>
      <c r="B860" s="11">
        <f>COUNTIFS('Yellow taxi 13-19 February 2023'!$F:$F,Kampaniya!$A860,'Yellow taxi 13-19 February 2023'!$H:$H,"&lt;&gt;"&amp;"0")/7</f>
        <v>0.5714285714285714</v>
      </c>
      <c r="C860" s="11">
        <f>SUMIFS('Yellow taxi 13-19 February 2023'!$H:$H,'Yellow taxi 13-19 February 2023'!$F:$F,Kampaniya!$A860)/7</f>
        <v>1.5142857142857142</v>
      </c>
      <c r="D860" s="9" t="str">
        <f t="shared" si="13"/>
        <v>gündəlik bir gedişə 30% endirim</v>
      </c>
    </row>
    <row r="861" spans="1:4" ht="15.6" x14ac:dyDescent="0.3">
      <c r="A861" s="4" t="s">
        <v>821</v>
      </c>
      <c r="B861" s="11">
        <f>COUNTIFS('Yellow taxi 13-19 February 2023'!$F:$F,Kampaniya!$A861,'Yellow taxi 13-19 February 2023'!$H:$H,"&lt;&gt;"&amp;"0")/7</f>
        <v>0.5714285714285714</v>
      </c>
      <c r="C861" s="11">
        <f>SUMIFS('Yellow taxi 13-19 February 2023'!$H:$H,'Yellow taxi 13-19 February 2023'!$F:$F,Kampaniya!$A861)/7</f>
        <v>3.2714285714285714</v>
      </c>
      <c r="D861" s="9" t="str">
        <f t="shared" si="13"/>
        <v>gündəlik bir gedişə 30% endirim</v>
      </c>
    </row>
    <row r="862" spans="1:4" ht="15.6" x14ac:dyDescent="0.3">
      <c r="A862" s="4" t="s">
        <v>292</v>
      </c>
      <c r="B862" s="11">
        <f>COUNTIFS('Yellow taxi 13-19 February 2023'!$F:$F,Kampaniya!$A862,'Yellow taxi 13-19 February 2023'!$H:$H,"&lt;&gt;"&amp;"0")/7</f>
        <v>0.14285714285714285</v>
      </c>
      <c r="C862" s="11">
        <f>SUMIFS('Yellow taxi 13-19 February 2023'!$H:$H,'Yellow taxi 13-19 February 2023'!$F:$F,Kampaniya!$A862)/7</f>
        <v>0.82857142857142851</v>
      </c>
      <c r="D862" s="9" t="str">
        <f t="shared" si="13"/>
        <v>gündəlik bir gedişə 30% endirim</v>
      </c>
    </row>
    <row r="863" spans="1:4" ht="15.6" x14ac:dyDescent="0.3">
      <c r="A863" s="4" t="s">
        <v>722</v>
      </c>
      <c r="B863" s="11">
        <f>COUNTIFS('Yellow taxi 13-19 February 2023'!$F:$F,Kampaniya!$A863,'Yellow taxi 13-19 February 2023'!$H:$H,"&lt;&gt;"&amp;"0")/7</f>
        <v>0.14285714285714285</v>
      </c>
      <c r="C863" s="11">
        <f>SUMIFS('Yellow taxi 13-19 February 2023'!$H:$H,'Yellow taxi 13-19 February 2023'!$F:$F,Kampaniya!$A863)/7</f>
        <v>2.3428571428571425</v>
      </c>
      <c r="D863" s="9" t="str">
        <f t="shared" si="13"/>
        <v>gündəlik bir gedişə 30% endirim</v>
      </c>
    </row>
    <row r="864" spans="1:4" ht="15.6" x14ac:dyDescent="0.3">
      <c r="A864" s="4" t="s">
        <v>254</v>
      </c>
      <c r="B864" s="11">
        <f>COUNTIFS('Yellow taxi 13-19 February 2023'!$F:$F,Kampaniya!$A864,'Yellow taxi 13-19 February 2023'!$H:$H,"&lt;&gt;"&amp;"0")/7</f>
        <v>0.42857142857142855</v>
      </c>
      <c r="C864" s="11">
        <f>SUMIFS('Yellow taxi 13-19 February 2023'!$H:$H,'Yellow taxi 13-19 February 2023'!$F:$F,Kampaniya!$A864)/7</f>
        <v>2.128571428571429</v>
      </c>
      <c r="D864" s="9" t="str">
        <f t="shared" si="13"/>
        <v>gündəlik bir gedişə 30% endirim</v>
      </c>
    </row>
    <row r="865" spans="1:4" ht="15.6" x14ac:dyDescent="0.3">
      <c r="A865" s="4" t="s">
        <v>583</v>
      </c>
      <c r="B865" s="11">
        <f>COUNTIFS('Yellow taxi 13-19 February 2023'!$F:$F,Kampaniya!$A865,'Yellow taxi 13-19 February 2023'!$H:$H,"&lt;&gt;"&amp;"0")/7</f>
        <v>0.2857142857142857</v>
      </c>
      <c r="C865" s="11">
        <f>SUMIFS('Yellow taxi 13-19 February 2023'!$H:$H,'Yellow taxi 13-19 February 2023'!$F:$F,Kampaniya!$A865)/7</f>
        <v>0.39999999999999997</v>
      </c>
      <c r="D865" s="9" t="str">
        <f t="shared" si="13"/>
        <v>gündəlik bir gedişə 30% endirim</v>
      </c>
    </row>
    <row r="866" spans="1:4" ht="15.6" x14ac:dyDescent="0.3">
      <c r="A866" s="4" t="s">
        <v>127</v>
      </c>
      <c r="B866" s="11">
        <f>COUNTIFS('Yellow taxi 13-19 February 2023'!$F:$F,Kampaniya!$A866,'Yellow taxi 13-19 February 2023'!$H:$H,"&lt;&gt;"&amp;"0")/7</f>
        <v>0.14285714285714285</v>
      </c>
      <c r="C866" s="11">
        <f>SUMIFS('Yellow taxi 13-19 February 2023'!$H:$H,'Yellow taxi 13-19 February 2023'!$F:$F,Kampaniya!$A866)/7</f>
        <v>0.3</v>
      </c>
      <c r="D866" s="9" t="str">
        <f t="shared" si="13"/>
        <v>gündəlik bir gedişə 30% endirim</v>
      </c>
    </row>
    <row r="867" spans="1:4" ht="15.6" x14ac:dyDescent="0.3">
      <c r="A867" s="4" t="s">
        <v>169</v>
      </c>
      <c r="B867" s="11">
        <f>COUNTIFS('Yellow taxi 13-19 February 2023'!$F:$F,Kampaniya!$A867,'Yellow taxi 13-19 February 2023'!$H:$H,"&lt;&gt;"&amp;"0")/7</f>
        <v>0.14285714285714285</v>
      </c>
      <c r="C867" s="11">
        <f>SUMIFS('Yellow taxi 13-19 February 2023'!$H:$H,'Yellow taxi 13-19 February 2023'!$F:$F,Kampaniya!$A867)/7</f>
        <v>0.1142857142857143</v>
      </c>
      <c r="D867" s="9" t="str">
        <f t="shared" si="13"/>
        <v>gündəlik bir gedişə 30% endirim</v>
      </c>
    </row>
    <row r="868" spans="1:4" ht="15.6" x14ac:dyDescent="0.3">
      <c r="A868" s="4" t="s">
        <v>484</v>
      </c>
      <c r="B868" s="11">
        <f>COUNTIFS('Yellow taxi 13-19 February 2023'!$F:$F,Kampaniya!$A868,'Yellow taxi 13-19 February 2023'!$H:$H,"&lt;&gt;"&amp;"0")/7</f>
        <v>0</v>
      </c>
      <c r="C868" s="11">
        <f>SUMIFS('Yellow taxi 13-19 February 2023'!$H:$H,'Yellow taxi 13-19 February 2023'!$F:$F,Kampaniya!$A868)/7</f>
        <v>0</v>
      </c>
      <c r="D868" s="9" t="str">
        <f t="shared" si="13"/>
        <v>gündəlik bir gedişə 30% endirim</v>
      </c>
    </row>
    <row r="869" spans="1:4" ht="15.6" x14ac:dyDescent="0.3">
      <c r="A869" s="4" t="s">
        <v>640</v>
      </c>
      <c r="B869" s="11">
        <f>COUNTIFS('Yellow taxi 13-19 February 2023'!$F:$F,Kampaniya!$A869,'Yellow taxi 13-19 February 2023'!$H:$H,"&lt;&gt;"&amp;"0")/7</f>
        <v>0.42857142857142855</v>
      </c>
      <c r="C869" s="11">
        <f>SUMIFS('Yellow taxi 13-19 February 2023'!$H:$H,'Yellow taxi 13-19 February 2023'!$F:$F,Kampaniya!$A869)/7</f>
        <v>0.82857142857142851</v>
      </c>
      <c r="D869" s="9" t="str">
        <f t="shared" si="13"/>
        <v>gündəlik bir gedişə 30% endirim</v>
      </c>
    </row>
    <row r="870" spans="1:4" ht="15.6" x14ac:dyDescent="0.3">
      <c r="A870" s="4" t="s">
        <v>618</v>
      </c>
      <c r="B870" s="11">
        <f>COUNTIFS('Yellow taxi 13-19 February 2023'!$F:$F,Kampaniya!$A870,'Yellow taxi 13-19 February 2023'!$H:$H,"&lt;&gt;"&amp;"0")/7</f>
        <v>0.2857142857142857</v>
      </c>
      <c r="C870" s="11">
        <f>SUMIFS('Yellow taxi 13-19 February 2023'!$H:$H,'Yellow taxi 13-19 February 2023'!$F:$F,Kampaniya!$A870)/7</f>
        <v>1.3714285714285714</v>
      </c>
      <c r="D870" s="9" t="str">
        <f t="shared" si="13"/>
        <v>gündəlik bir gedişə 30% endirim</v>
      </c>
    </row>
    <row r="871" spans="1:4" ht="15.6" x14ac:dyDescent="0.3">
      <c r="A871" s="4" t="s">
        <v>591</v>
      </c>
      <c r="B871" s="11">
        <f>COUNTIFS('Yellow taxi 13-19 February 2023'!$F:$F,Kampaniya!$A871,'Yellow taxi 13-19 February 2023'!$H:$H,"&lt;&gt;"&amp;"0")/7</f>
        <v>0.2857142857142857</v>
      </c>
      <c r="C871" s="11">
        <f>SUMIFS('Yellow taxi 13-19 February 2023'!$H:$H,'Yellow taxi 13-19 February 2023'!$F:$F,Kampaniya!$A871)/7</f>
        <v>2.8999999999999995</v>
      </c>
      <c r="D871" s="9" t="str">
        <f t="shared" si="13"/>
        <v>gündəlik bir gedişə 30% endirim</v>
      </c>
    </row>
    <row r="872" spans="1:4" ht="15.6" x14ac:dyDescent="0.3">
      <c r="A872" s="4" t="s">
        <v>840</v>
      </c>
      <c r="B872" s="11">
        <f>COUNTIFS('Yellow taxi 13-19 February 2023'!$F:$F,Kampaniya!$A872,'Yellow taxi 13-19 February 2023'!$H:$H,"&lt;&gt;"&amp;"0")/7</f>
        <v>0.14285714285714285</v>
      </c>
      <c r="C872" s="11">
        <f>SUMIFS('Yellow taxi 13-19 February 2023'!$H:$H,'Yellow taxi 13-19 February 2023'!$F:$F,Kampaniya!$A872)/7</f>
        <v>0.14285714285714285</v>
      </c>
      <c r="D872" s="9" t="str">
        <f t="shared" si="13"/>
        <v>gündəlik bir gedişə 30% endirim</v>
      </c>
    </row>
    <row r="873" spans="1:4" ht="15.6" x14ac:dyDescent="0.3">
      <c r="A873" s="4" t="s">
        <v>707</v>
      </c>
      <c r="B873" s="11">
        <f>COUNTIFS('Yellow taxi 13-19 February 2023'!$F:$F,Kampaniya!$A873,'Yellow taxi 13-19 February 2023'!$H:$H,"&lt;&gt;"&amp;"0")/7</f>
        <v>0.2857142857142857</v>
      </c>
      <c r="C873" s="11">
        <f>SUMIFS('Yellow taxi 13-19 February 2023'!$H:$H,'Yellow taxi 13-19 February 2023'!$F:$F,Kampaniya!$A873)/7</f>
        <v>2.2142857142857144</v>
      </c>
      <c r="D873" s="9" t="str">
        <f t="shared" si="13"/>
        <v>gündəlik bir gedişə 30% endirim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7BABB-F69E-4705-8C31-BA71241993E9}">
  <dimension ref="A3:T58"/>
  <sheetViews>
    <sheetView tabSelected="1" workbookViewId="0">
      <selection activeCell="J5" sqref="J5"/>
    </sheetView>
  </sheetViews>
  <sheetFormatPr defaultRowHeight="15" x14ac:dyDescent="0.25"/>
  <cols>
    <col min="1" max="1" width="19.7265625" bestFit="1" customWidth="1"/>
    <col min="2" max="2" width="8.6328125" bestFit="1" customWidth="1"/>
    <col min="3" max="6" width="3.453125" bestFit="1" customWidth="1"/>
    <col min="7" max="7" width="4.453125" bestFit="1" customWidth="1"/>
    <col min="8" max="8" width="3.90625" bestFit="1" customWidth="1"/>
    <col min="9" max="9" width="11.08984375" bestFit="1" customWidth="1"/>
    <col min="10" max="10" width="6.6328125" bestFit="1" customWidth="1"/>
    <col min="11" max="11" width="8.6328125" bestFit="1" customWidth="1"/>
    <col min="12" max="12" width="6.6328125" bestFit="1" customWidth="1"/>
    <col min="13" max="13" width="7.7265625" bestFit="1" customWidth="1"/>
    <col min="14" max="55" width="6.6328125" bestFit="1" customWidth="1"/>
    <col min="56" max="56" width="11.08984375" bestFit="1" customWidth="1"/>
    <col min="57" max="60" width="5.81640625" bestFit="1" customWidth="1"/>
    <col min="61" max="61" width="4.81640625" bestFit="1" customWidth="1"/>
    <col min="62" max="62" width="4.36328125" bestFit="1" customWidth="1"/>
    <col min="63" max="64" width="5.81640625" bestFit="1" customWidth="1"/>
    <col min="65" max="65" width="4.81640625" bestFit="1" customWidth="1"/>
    <col min="66" max="68" width="4.36328125" bestFit="1" customWidth="1"/>
    <col min="69" max="69" width="4.81640625" bestFit="1" customWidth="1"/>
    <col min="70" max="71" width="5.81640625" bestFit="1" customWidth="1"/>
    <col min="72" max="72" width="4.36328125" bestFit="1" customWidth="1"/>
    <col min="73" max="73" width="5.81640625" bestFit="1" customWidth="1"/>
    <col min="74" max="74" width="4.36328125" bestFit="1" customWidth="1"/>
    <col min="75" max="76" width="4.81640625" bestFit="1" customWidth="1"/>
    <col min="77" max="78" width="4.36328125" bestFit="1" customWidth="1"/>
    <col min="79" max="79" width="4.81640625" bestFit="1" customWidth="1"/>
    <col min="80" max="80" width="5.81640625" bestFit="1" customWidth="1"/>
    <col min="81" max="82" width="4.36328125" bestFit="1" customWidth="1"/>
    <col min="83" max="84" width="4.81640625" bestFit="1" customWidth="1"/>
    <col min="85" max="86" width="5.81640625" bestFit="1" customWidth="1"/>
    <col min="87" max="87" width="4.36328125" bestFit="1" customWidth="1"/>
    <col min="88" max="89" width="4.81640625" bestFit="1" customWidth="1"/>
    <col min="90" max="90" width="5.81640625" bestFit="1" customWidth="1"/>
    <col min="91" max="91" width="4.81640625" bestFit="1" customWidth="1"/>
    <col min="92" max="92" width="4.36328125" bestFit="1" customWidth="1"/>
    <col min="93" max="93" width="4.81640625" bestFit="1" customWidth="1"/>
    <col min="94" max="94" width="5.81640625" bestFit="1" customWidth="1"/>
    <col min="95" max="96" width="4.36328125" bestFit="1" customWidth="1"/>
    <col min="97" max="97" width="4.81640625" bestFit="1" customWidth="1"/>
    <col min="98" max="98" width="5.81640625" bestFit="1" customWidth="1"/>
    <col min="99" max="99" width="4.36328125" bestFit="1" customWidth="1"/>
    <col min="100" max="101" width="4.81640625" bestFit="1" customWidth="1"/>
    <col min="102" max="102" width="5.36328125" bestFit="1" customWidth="1"/>
    <col min="103" max="103" width="5.81640625" bestFit="1" customWidth="1"/>
    <col min="104" max="112" width="5.36328125" bestFit="1" customWidth="1"/>
    <col min="113" max="113" width="5.81640625" bestFit="1" customWidth="1"/>
    <col min="114" max="126" width="5.36328125" bestFit="1" customWidth="1"/>
    <col min="127" max="127" width="5.81640625" bestFit="1" customWidth="1"/>
    <col min="128" max="148" width="5.36328125" bestFit="1" customWidth="1"/>
    <col min="149" max="149" width="5.81640625" bestFit="1" customWidth="1"/>
    <col min="150" max="161" width="5.36328125" bestFit="1" customWidth="1"/>
    <col min="162" max="162" width="5.81640625" bestFit="1" customWidth="1"/>
    <col min="163" max="164" width="5.36328125" bestFit="1" customWidth="1"/>
    <col min="165" max="165" width="5.81640625" bestFit="1" customWidth="1"/>
    <col min="166" max="166" width="5.36328125" bestFit="1" customWidth="1"/>
    <col min="167" max="167" width="5.81640625" bestFit="1" customWidth="1"/>
    <col min="168" max="169" width="5.36328125" bestFit="1" customWidth="1"/>
    <col min="170" max="170" width="5.81640625" bestFit="1" customWidth="1"/>
    <col min="171" max="173" width="5.36328125" bestFit="1" customWidth="1"/>
    <col min="174" max="174" width="5.81640625" bestFit="1" customWidth="1"/>
    <col min="175" max="178" width="5.36328125" bestFit="1" customWidth="1"/>
    <col min="179" max="180" width="5.81640625" bestFit="1" customWidth="1"/>
    <col min="181" max="221" width="5.36328125" bestFit="1" customWidth="1"/>
    <col min="222" max="222" width="6.36328125" bestFit="1" customWidth="1"/>
    <col min="223" max="223" width="11.08984375" bestFit="1" customWidth="1"/>
  </cols>
  <sheetData>
    <row r="3" spans="1:20" x14ac:dyDescent="0.25">
      <c r="A3" s="16" t="s">
        <v>976</v>
      </c>
      <c r="B3" s="16" t="s">
        <v>975</v>
      </c>
    </row>
    <row r="4" spans="1:20" ht="15.6" x14ac:dyDescent="0.3">
      <c r="A4" s="16" t="s">
        <v>974</v>
      </c>
      <c r="B4" s="1" t="s">
        <v>962</v>
      </c>
      <c r="C4" s="1" t="s">
        <v>963</v>
      </c>
      <c r="D4" s="1" t="s">
        <v>964</v>
      </c>
      <c r="E4" s="1" t="s">
        <v>965</v>
      </c>
      <c r="F4" s="1" t="s">
        <v>966</v>
      </c>
      <c r="G4" s="1" t="s">
        <v>967</v>
      </c>
      <c r="H4" s="1" t="s">
        <v>968</v>
      </c>
      <c r="N4" s="41" t="s">
        <v>962</v>
      </c>
      <c r="O4" s="41" t="s">
        <v>963</v>
      </c>
      <c r="P4" s="41" t="s">
        <v>964</v>
      </c>
      <c r="Q4" s="41" t="s">
        <v>965</v>
      </c>
      <c r="R4" s="41" t="s">
        <v>966</v>
      </c>
      <c r="S4" s="41" t="s">
        <v>967</v>
      </c>
      <c r="T4" s="41" t="s">
        <v>968</v>
      </c>
    </row>
    <row r="5" spans="1:20" x14ac:dyDescent="0.25">
      <c r="A5" s="39" t="s">
        <v>69</v>
      </c>
      <c r="B5" s="40">
        <v>1</v>
      </c>
      <c r="C5" s="40">
        <v>28</v>
      </c>
      <c r="D5" s="40">
        <v>6</v>
      </c>
      <c r="E5" s="40">
        <v>5</v>
      </c>
      <c r="F5" s="40">
        <v>2</v>
      </c>
      <c r="G5" s="40">
        <v>2</v>
      </c>
      <c r="H5" s="40">
        <v>4</v>
      </c>
      <c r="J5" t="b">
        <f>OR($B5&lt;$N$8,$B5&gt;$N$9,$C5&lt;$O$8,$C5&gt;$O$9,$D5&lt;$P$8,$D5&gt;$P$9,$E5&lt;$Q$8,$E5&gt;$Q$9,$F5&lt;$R$8,$F5&gt;$R$9,$G5&lt;$S$8,$G5&gt;$S$9,$H5&lt;$T$8,$H5&gt;$T$9)</f>
        <v>0</v>
      </c>
      <c r="L5">
        <v>1</v>
      </c>
      <c r="M5" s="1" t="s">
        <v>970</v>
      </c>
      <c r="N5">
        <f>_xlfn.QUARTILE.EXC(B:B,$L5)</f>
        <v>12.75</v>
      </c>
      <c r="O5">
        <f>_xlfn.QUARTILE.EXC(C:C,$L5)</f>
        <v>22.75</v>
      </c>
      <c r="P5">
        <f>_xlfn.QUARTILE.EXC(D:D,$L5)</f>
        <v>9</v>
      </c>
      <c r="Q5">
        <f>_xlfn.QUARTILE.EXC(E:E,$L5)</f>
        <v>5</v>
      </c>
      <c r="R5">
        <f>_xlfn.QUARTILE.EXC(F:F,$L5)</f>
        <v>2</v>
      </c>
      <c r="S5">
        <f>_xlfn.QUARTILE.EXC(G:G,$L5)</f>
        <v>2</v>
      </c>
      <c r="T5">
        <f>_xlfn.QUARTILE.EXC(H:H,$L5)</f>
        <v>4</v>
      </c>
    </row>
    <row r="6" spans="1:20" x14ac:dyDescent="0.25">
      <c r="A6" s="39" t="s">
        <v>72</v>
      </c>
      <c r="B6" s="40">
        <v>24</v>
      </c>
      <c r="C6" s="40">
        <v>45</v>
      </c>
      <c r="D6" s="40">
        <v>20</v>
      </c>
      <c r="E6" s="40">
        <v>6</v>
      </c>
      <c r="F6" s="40">
        <v>7</v>
      </c>
      <c r="G6" s="40">
        <v>3</v>
      </c>
      <c r="H6" s="40">
        <v>4</v>
      </c>
      <c r="L6">
        <v>3</v>
      </c>
      <c r="M6" t="s">
        <v>971</v>
      </c>
      <c r="N6">
        <f>_xlfn.QUARTILE.EXC(B:B,$L6)</f>
        <v>21</v>
      </c>
      <c r="O6">
        <f>_xlfn.QUARTILE.EXC(C:C,$L6)</f>
        <v>41.25</v>
      </c>
      <c r="P6">
        <f>_xlfn.QUARTILE.EXC(D:D,$L6)</f>
        <v>19</v>
      </c>
      <c r="Q6">
        <f>_xlfn.QUARTILE.EXC(E:E,$L6)</f>
        <v>10</v>
      </c>
      <c r="R6">
        <f>_xlfn.QUARTILE.EXC(F:F,$L6)</f>
        <v>6.5</v>
      </c>
      <c r="S6">
        <f>_xlfn.QUARTILE.EXC(G:G,$L6)</f>
        <v>4</v>
      </c>
      <c r="T6">
        <f>_xlfn.QUARTILE.EXC(H:H,$L6)</f>
        <v>8</v>
      </c>
    </row>
    <row r="7" spans="1:20" x14ac:dyDescent="0.25">
      <c r="A7" s="39" t="s">
        <v>27</v>
      </c>
      <c r="B7" s="40">
        <v>8</v>
      </c>
      <c r="C7" s="40">
        <v>21</v>
      </c>
      <c r="D7" s="40">
        <v>14</v>
      </c>
      <c r="E7" s="40">
        <v>9</v>
      </c>
      <c r="F7" s="40">
        <v>3</v>
      </c>
      <c r="G7" s="40">
        <v>2</v>
      </c>
      <c r="H7" s="40">
        <v>6</v>
      </c>
      <c r="M7" t="s">
        <v>969</v>
      </c>
      <c r="N7">
        <f>N6-N5</f>
        <v>8.25</v>
      </c>
      <c r="O7">
        <f t="shared" ref="O7:T7" si="0">O6-O5</f>
        <v>18.5</v>
      </c>
      <c r="P7">
        <f t="shared" si="0"/>
        <v>10</v>
      </c>
      <c r="Q7">
        <f t="shared" si="0"/>
        <v>5</v>
      </c>
      <c r="R7">
        <f t="shared" si="0"/>
        <v>4.5</v>
      </c>
      <c r="S7">
        <f t="shared" si="0"/>
        <v>2</v>
      </c>
      <c r="T7">
        <f t="shared" si="0"/>
        <v>4</v>
      </c>
    </row>
    <row r="8" spans="1:20" x14ac:dyDescent="0.25">
      <c r="A8" s="39" t="s">
        <v>23</v>
      </c>
      <c r="B8" s="40">
        <v>12</v>
      </c>
      <c r="C8" s="40">
        <v>35</v>
      </c>
      <c r="D8" s="40">
        <v>12</v>
      </c>
      <c r="E8" s="40">
        <v>8</v>
      </c>
      <c r="F8" s="40">
        <v>3</v>
      </c>
      <c r="G8" s="40">
        <v>3</v>
      </c>
      <c r="H8" s="40">
        <v>7</v>
      </c>
      <c r="M8" t="s">
        <v>972</v>
      </c>
      <c r="N8">
        <f>N5-N7*1.5</f>
        <v>0.375</v>
      </c>
      <c r="O8">
        <f t="shared" ref="O8:T8" si="1">O5-O7*1.5</f>
        <v>-5</v>
      </c>
      <c r="P8">
        <f t="shared" si="1"/>
        <v>-6</v>
      </c>
      <c r="Q8">
        <f t="shared" si="1"/>
        <v>-2.5</v>
      </c>
      <c r="R8">
        <f t="shared" si="1"/>
        <v>-4.75</v>
      </c>
      <c r="S8">
        <f t="shared" si="1"/>
        <v>-1</v>
      </c>
      <c r="T8">
        <f t="shared" si="1"/>
        <v>-2</v>
      </c>
    </row>
    <row r="9" spans="1:20" x14ac:dyDescent="0.25">
      <c r="A9" s="39" t="s">
        <v>15</v>
      </c>
      <c r="B9" s="40">
        <v>18</v>
      </c>
      <c r="C9" s="40">
        <v>36</v>
      </c>
      <c r="D9" s="40">
        <v>20</v>
      </c>
      <c r="E9" s="40">
        <v>10</v>
      </c>
      <c r="F9" s="40">
        <v>5</v>
      </c>
      <c r="G9" s="40">
        <v>2</v>
      </c>
      <c r="H9" s="40">
        <v>3</v>
      </c>
      <c r="M9" t="s">
        <v>973</v>
      </c>
      <c r="N9">
        <f>N6+N7*1.5</f>
        <v>33.375</v>
      </c>
      <c r="O9">
        <f>O6+O7*1.5</f>
        <v>69</v>
      </c>
      <c r="P9">
        <f t="shared" ref="O9:T9" si="2">P6+P7*1.5</f>
        <v>34</v>
      </c>
      <c r="Q9">
        <f t="shared" si="2"/>
        <v>17.5</v>
      </c>
      <c r="R9">
        <f t="shared" si="2"/>
        <v>13.25</v>
      </c>
      <c r="S9">
        <f t="shared" si="2"/>
        <v>7</v>
      </c>
      <c r="T9">
        <f t="shared" si="2"/>
        <v>14</v>
      </c>
    </row>
    <row r="10" spans="1:20" x14ac:dyDescent="0.25">
      <c r="A10" s="39" t="s">
        <v>70</v>
      </c>
      <c r="B10" s="40">
        <v>19</v>
      </c>
      <c r="C10" s="40">
        <v>20</v>
      </c>
      <c r="D10" s="40">
        <v>12</v>
      </c>
      <c r="E10" s="40">
        <v>6</v>
      </c>
      <c r="F10" s="40">
        <v>1</v>
      </c>
      <c r="G10" s="40">
        <v>4</v>
      </c>
      <c r="H10" s="40">
        <v>8</v>
      </c>
    </row>
    <row r="11" spans="1:20" x14ac:dyDescent="0.25">
      <c r="A11" s="39" t="s">
        <v>63</v>
      </c>
      <c r="B11" s="40">
        <v>27</v>
      </c>
      <c r="C11" s="40">
        <v>34</v>
      </c>
      <c r="D11" s="40">
        <v>11</v>
      </c>
      <c r="E11" s="40">
        <v>12</v>
      </c>
      <c r="F11" s="40">
        <v>6</v>
      </c>
      <c r="G11" s="40">
        <v>6</v>
      </c>
      <c r="H11" s="40">
        <v>10</v>
      </c>
    </row>
    <row r="12" spans="1:20" x14ac:dyDescent="0.25">
      <c r="A12" s="39" t="s">
        <v>75</v>
      </c>
      <c r="B12" s="40">
        <v>17</v>
      </c>
      <c r="C12" s="40">
        <v>33</v>
      </c>
      <c r="D12" s="40">
        <v>15</v>
      </c>
      <c r="E12" s="40">
        <v>6</v>
      </c>
      <c r="F12" s="40">
        <v>8</v>
      </c>
      <c r="G12" s="40">
        <v>3</v>
      </c>
      <c r="H12" s="40">
        <v>8</v>
      </c>
    </row>
    <row r="13" spans="1:20" x14ac:dyDescent="0.25">
      <c r="A13" s="39" t="s">
        <v>37</v>
      </c>
      <c r="B13" s="40">
        <v>6</v>
      </c>
      <c r="C13" s="40">
        <v>22</v>
      </c>
      <c r="D13" s="40">
        <v>11</v>
      </c>
      <c r="E13" s="40">
        <v>8</v>
      </c>
      <c r="F13" s="40">
        <v>1</v>
      </c>
      <c r="G13" s="40">
        <v>1</v>
      </c>
      <c r="H13" s="40">
        <v>2</v>
      </c>
    </row>
    <row r="14" spans="1:20" x14ac:dyDescent="0.25">
      <c r="A14" s="39" t="s">
        <v>45</v>
      </c>
      <c r="B14" s="40">
        <v>20</v>
      </c>
      <c r="C14" s="40">
        <v>40</v>
      </c>
      <c r="D14" s="40">
        <v>14</v>
      </c>
      <c r="E14" s="40">
        <v>13</v>
      </c>
      <c r="F14" s="40">
        <v>5</v>
      </c>
      <c r="G14" s="40"/>
      <c r="H14" s="40">
        <v>10</v>
      </c>
    </row>
    <row r="15" spans="1:20" x14ac:dyDescent="0.25">
      <c r="A15" s="39" t="s">
        <v>54</v>
      </c>
      <c r="B15" s="40">
        <v>13</v>
      </c>
      <c r="C15" s="40">
        <v>18</v>
      </c>
      <c r="D15" s="40">
        <v>9</v>
      </c>
      <c r="E15" s="40">
        <v>5</v>
      </c>
      <c r="F15" s="40">
        <v>1</v>
      </c>
      <c r="G15" s="40">
        <v>2</v>
      </c>
      <c r="H15" s="40">
        <v>6</v>
      </c>
    </row>
    <row r="16" spans="1:20" x14ac:dyDescent="0.25">
      <c r="A16" s="39" t="s">
        <v>74</v>
      </c>
      <c r="B16" s="40">
        <v>45</v>
      </c>
      <c r="C16" s="40">
        <v>33</v>
      </c>
      <c r="D16" s="40">
        <v>19</v>
      </c>
      <c r="E16" s="40">
        <v>8</v>
      </c>
      <c r="F16" s="40">
        <v>2</v>
      </c>
      <c r="G16" s="40">
        <v>1</v>
      </c>
      <c r="H16" s="40">
        <v>6</v>
      </c>
    </row>
    <row r="17" spans="1:8" x14ac:dyDescent="0.25">
      <c r="A17" s="39" t="s">
        <v>41</v>
      </c>
      <c r="B17" s="40">
        <v>17</v>
      </c>
      <c r="C17" s="40">
        <v>45</v>
      </c>
      <c r="D17" s="40">
        <v>24</v>
      </c>
      <c r="E17" s="40">
        <v>8</v>
      </c>
      <c r="F17" s="40">
        <v>5</v>
      </c>
      <c r="G17" s="40">
        <v>1</v>
      </c>
      <c r="H17" s="40">
        <v>5</v>
      </c>
    </row>
    <row r="18" spans="1:8" x14ac:dyDescent="0.25">
      <c r="A18" s="39" t="s">
        <v>64</v>
      </c>
      <c r="B18" s="40">
        <v>15</v>
      </c>
      <c r="C18" s="40">
        <v>15</v>
      </c>
      <c r="D18" s="40">
        <v>11</v>
      </c>
      <c r="E18" s="40">
        <v>4</v>
      </c>
      <c r="F18" s="40">
        <v>1</v>
      </c>
      <c r="G18" s="40">
        <v>3</v>
      </c>
      <c r="H18" s="40">
        <v>7</v>
      </c>
    </row>
    <row r="19" spans="1:8" x14ac:dyDescent="0.25">
      <c r="A19" s="39" t="s">
        <v>61</v>
      </c>
      <c r="B19" s="40">
        <v>17</v>
      </c>
      <c r="C19" s="40">
        <v>20</v>
      </c>
      <c r="D19" s="40">
        <v>6</v>
      </c>
      <c r="E19" s="40">
        <v>10</v>
      </c>
      <c r="F19" s="40">
        <v>7</v>
      </c>
      <c r="G19" s="40">
        <v>2</v>
      </c>
      <c r="H19" s="40">
        <v>3</v>
      </c>
    </row>
    <row r="20" spans="1:8" x14ac:dyDescent="0.25">
      <c r="A20" s="39" t="s">
        <v>32</v>
      </c>
      <c r="B20" s="40">
        <v>17</v>
      </c>
      <c r="C20" s="40">
        <v>45</v>
      </c>
      <c r="D20" s="40">
        <v>13</v>
      </c>
      <c r="E20" s="40">
        <v>11</v>
      </c>
      <c r="F20" s="40">
        <v>10</v>
      </c>
      <c r="G20" s="40">
        <v>2</v>
      </c>
      <c r="H20" s="40">
        <v>8</v>
      </c>
    </row>
    <row r="21" spans="1:8" x14ac:dyDescent="0.25">
      <c r="A21" s="39" t="s">
        <v>51</v>
      </c>
      <c r="B21" s="40">
        <v>14</v>
      </c>
      <c r="C21" s="40">
        <v>38</v>
      </c>
      <c r="D21" s="40">
        <v>19</v>
      </c>
      <c r="E21" s="40">
        <v>14</v>
      </c>
      <c r="F21" s="40">
        <v>1</v>
      </c>
      <c r="G21" s="40">
        <v>4</v>
      </c>
      <c r="H21" s="40">
        <v>9</v>
      </c>
    </row>
    <row r="22" spans="1:8" x14ac:dyDescent="0.25">
      <c r="A22" s="39" t="s">
        <v>42</v>
      </c>
      <c r="B22" s="40">
        <v>23</v>
      </c>
      <c r="C22" s="40">
        <v>29</v>
      </c>
      <c r="D22" s="40">
        <v>14</v>
      </c>
      <c r="E22" s="40">
        <v>4</v>
      </c>
      <c r="F22" s="40">
        <v>3</v>
      </c>
      <c r="G22" s="40">
        <v>4</v>
      </c>
      <c r="H22" s="40">
        <v>8</v>
      </c>
    </row>
    <row r="23" spans="1:8" x14ac:dyDescent="0.25">
      <c r="A23" s="39" t="s">
        <v>50</v>
      </c>
      <c r="B23" s="40">
        <v>10</v>
      </c>
      <c r="C23" s="40">
        <v>23</v>
      </c>
      <c r="D23" s="40">
        <v>7</v>
      </c>
      <c r="E23" s="40">
        <v>4</v>
      </c>
      <c r="F23" s="40">
        <v>4</v>
      </c>
      <c r="G23" s="40">
        <v>4</v>
      </c>
      <c r="H23" s="40">
        <v>2</v>
      </c>
    </row>
    <row r="24" spans="1:8" x14ac:dyDescent="0.25">
      <c r="A24" s="39" t="s">
        <v>40</v>
      </c>
      <c r="B24" s="40">
        <v>23</v>
      </c>
      <c r="C24" s="40">
        <v>33</v>
      </c>
      <c r="D24" s="40">
        <v>23</v>
      </c>
      <c r="E24" s="40">
        <v>10</v>
      </c>
      <c r="F24" s="40">
        <v>3</v>
      </c>
      <c r="G24" s="40">
        <v>3</v>
      </c>
      <c r="H24" s="40">
        <v>2</v>
      </c>
    </row>
    <row r="25" spans="1:8" x14ac:dyDescent="0.25">
      <c r="A25" s="39" t="s">
        <v>53</v>
      </c>
      <c r="B25" s="40">
        <v>22</v>
      </c>
      <c r="C25" s="40">
        <v>37</v>
      </c>
      <c r="D25" s="40">
        <v>13</v>
      </c>
      <c r="E25" s="40">
        <v>10</v>
      </c>
      <c r="F25" s="40">
        <v>6</v>
      </c>
      <c r="G25" s="40">
        <v>7</v>
      </c>
      <c r="H25" s="40">
        <v>10</v>
      </c>
    </row>
    <row r="26" spans="1:8" x14ac:dyDescent="0.25">
      <c r="A26" s="39" t="s">
        <v>44</v>
      </c>
      <c r="B26" s="40">
        <v>14</v>
      </c>
      <c r="C26" s="40">
        <v>45</v>
      </c>
      <c r="D26" s="40">
        <v>11</v>
      </c>
      <c r="E26" s="40">
        <v>11</v>
      </c>
      <c r="F26" s="40">
        <v>8</v>
      </c>
      <c r="G26" s="40">
        <v>1</v>
      </c>
      <c r="H26" s="40">
        <v>5</v>
      </c>
    </row>
    <row r="27" spans="1:8" x14ac:dyDescent="0.25">
      <c r="A27" s="39" t="s">
        <v>52</v>
      </c>
      <c r="B27" s="40">
        <v>10</v>
      </c>
      <c r="C27" s="40">
        <v>20</v>
      </c>
      <c r="D27" s="40">
        <v>8</v>
      </c>
      <c r="E27" s="40">
        <v>1</v>
      </c>
      <c r="F27" s="40">
        <v>5</v>
      </c>
      <c r="G27" s="40">
        <v>2</v>
      </c>
      <c r="H27" s="40">
        <v>3</v>
      </c>
    </row>
    <row r="28" spans="1:8" x14ac:dyDescent="0.25">
      <c r="A28" s="39" t="s">
        <v>59</v>
      </c>
      <c r="B28" s="40">
        <v>19</v>
      </c>
      <c r="C28" s="40">
        <v>35</v>
      </c>
      <c r="D28" s="40">
        <v>20</v>
      </c>
      <c r="E28" s="40">
        <v>9</v>
      </c>
      <c r="F28" s="40">
        <v>2</v>
      </c>
      <c r="G28" s="40">
        <v>4</v>
      </c>
      <c r="H28" s="40">
        <v>6</v>
      </c>
    </row>
    <row r="29" spans="1:8" x14ac:dyDescent="0.25">
      <c r="A29" s="39" t="s">
        <v>21</v>
      </c>
      <c r="B29" s="40">
        <v>26</v>
      </c>
      <c r="C29" s="40">
        <v>44</v>
      </c>
      <c r="D29" s="40">
        <v>22</v>
      </c>
      <c r="E29" s="40">
        <v>11</v>
      </c>
      <c r="F29" s="40">
        <v>8</v>
      </c>
      <c r="G29" s="40">
        <v>8</v>
      </c>
      <c r="H29" s="40">
        <v>8</v>
      </c>
    </row>
    <row r="30" spans="1:8" x14ac:dyDescent="0.25">
      <c r="A30" s="39" t="s">
        <v>65</v>
      </c>
      <c r="B30" s="40">
        <v>27</v>
      </c>
      <c r="C30" s="40">
        <v>40</v>
      </c>
      <c r="D30" s="40">
        <v>16</v>
      </c>
      <c r="E30" s="40">
        <v>3</v>
      </c>
      <c r="F30" s="40">
        <v>8</v>
      </c>
      <c r="G30" s="40">
        <v>6</v>
      </c>
      <c r="H30" s="40">
        <v>6</v>
      </c>
    </row>
    <row r="31" spans="1:8" x14ac:dyDescent="0.25">
      <c r="A31" s="39" t="s">
        <v>43</v>
      </c>
      <c r="B31" s="40">
        <v>15</v>
      </c>
      <c r="C31" s="40">
        <v>34</v>
      </c>
      <c r="D31" s="40">
        <v>16</v>
      </c>
      <c r="E31" s="40">
        <v>9</v>
      </c>
      <c r="F31" s="40">
        <v>9</v>
      </c>
      <c r="G31" s="40">
        <v>5</v>
      </c>
      <c r="H31" s="40">
        <v>3</v>
      </c>
    </row>
    <row r="32" spans="1:8" x14ac:dyDescent="0.25">
      <c r="A32" s="39" t="s">
        <v>36</v>
      </c>
      <c r="B32" s="40">
        <v>15</v>
      </c>
      <c r="C32" s="40">
        <v>27</v>
      </c>
      <c r="D32" s="40">
        <v>13</v>
      </c>
      <c r="E32" s="40">
        <v>3</v>
      </c>
      <c r="F32" s="40">
        <v>6</v>
      </c>
      <c r="G32" s="40">
        <v>3</v>
      </c>
      <c r="H32" s="40">
        <v>6</v>
      </c>
    </row>
    <row r="33" spans="1:8" x14ac:dyDescent="0.25">
      <c r="A33" s="39" t="s">
        <v>34</v>
      </c>
      <c r="B33" s="40">
        <v>19</v>
      </c>
      <c r="C33" s="40">
        <v>42</v>
      </c>
      <c r="D33" s="40">
        <v>16</v>
      </c>
      <c r="E33" s="40">
        <v>9</v>
      </c>
      <c r="F33" s="40">
        <v>6</v>
      </c>
      <c r="G33" s="40">
        <v>4</v>
      </c>
      <c r="H33" s="40">
        <v>10</v>
      </c>
    </row>
    <row r="34" spans="1:8" x14ac:dyDescent="0.25">
      <c r="A34" s="39" t="s">
        <v>55</v>
      </c>
      <c r="B34" s="40">
        <v>10</v>
      </c>
      <c r="C34" s="40">
        <v>24</v>
      </c>
      <c r="D34" s="40">
        <v>8</v>
      </c>
      <c r="E34" s="40">
        <v>3</v>
      </c>
      <c r="F34" s="40">
        <v>3</v>
      </c>
      <c r="G34" s="40">
        <v>1</v>
      </c>
      <c r="H34" s="40"/>
    </row>
    <row r="35" spans="1:8" x14ac:dyDescent="0.25">
      <c r="A35" s="39" t="s">
        <v>57</v>
      </c>
      <c r="B35" s="40">
        <v>21</v>
      </c>
      <c r="C35" s="40">
        <v>40</v>
      </c>
      <c r="D35" s="40">
        <v>20</v>
      </c>
      <c r="E35" s="40">
        <v>8</v>
      </c>
      <c r="F35" s="40">
        <v>5</v>
      </c>
      <c r="G35" s="40">
        <v>2</v>
      </c>
      <c r="H35" s="40">
        <v>8</v>
      </c>
    </row>
    <row r="36" spans="1:8" x14ac:dyDescent="0.25">
      <c r="A36" s="39" t="s">
        <v>14</v>
      </c>
      <c r="B36" s="40">
        <v>12</v>
      </c>
      <c r="C36" s="40">
        <v>39</v>
      </c>
      <c r="D36" s="40">
        <v>22</v>
      </c>
      <c r="E36" s="40">
        <v>8</v>
      </c>
      <c r="F36" s="40">
        <v>5</v>
      </c>
      <c r="G36" s="40">
        <v>3</v>
      </c>
      <c r="H36" s="40">
        <v>10</v>
      </c>
    </row>
    <row r="37" spans="1:8" x14ac:dyDescent="0.25">
      <c r="A37" s="39" t="s">
        <v>25</v>
      </c>
      <c r="B37" s="40">
        <v>18</v>
      </c>
      <c r="C37" s="40">
        <v>46</v>
      </c>
      <c r="D37" s="40">
        <v>24</v>
      </c>
      <c r="E37" s="40">
        <v>10</v>
      </c>
      <c r="F37" s="40">
        <v>6</v>
      </c>
      <c r="G37" s="40">
        <v>7</v>
      </c>
      <c r="H37" s="40">
        <v>11</v>
      </c>
    </row>
    <row r="38" spans="1:8" x14ac:dyDescent="0.25">
      <c r="A38" s="39" t="s">
        <v>38</v>
      </c>
      <c r="B38" s="40">
        <v>20</v>
      </c>
      <c r="C38" s="40">
        <v>49</v>
      </c>
      <c r="D38" s="40">
        <v>12</v>
      </c>
      <c r="E38" s="40">
        <v>8</v>
      </c>
      <c r="F38" s="40">
        <v>9</v>
      </c>
      <c r="G38" s="40">
        <v>3</v>
      </c>
      <c r="H38" s="40">
        <v>9</v>
      </c>
    </row>
    <row r="39" spans="1:8" x14ac:dyDescent="0.25">
      <c r="A39" s="39" t="s">
        <v>20</v>
      </c>
      <c r="B39" s="40">
        <v>22</v>
      </c>
      <c r="C39" s="40">
        <v>26</v>
      </c>
      <c r="D39" s="40">
        <v>19</v>
      </c>
      <c r="E39" s="40">
        <v>8</v>
      </c>
      <c r="F39" s="40">
        <v>10</v>
      </c>
      <c r="G39" s="40">
        <v>6</v>
      </c>
      <c r="H39" s="40">
        <v>14</v>
      </c>
    </row>
    <row r="40" spans="1:8" x14ac:dyDescent="0.25">
      <c r="A40" s="39" t="s">
        <v>30</v>
      </c>
      <c r="B40" s="40">
        <v>17</v>
      </c>
      <c r="C40" s="40">
        <v>47</v>
      </c>
      <c r="D40" s="40">
        <v>9</v>
      </c>
      <c r="E40" s="40">
        <v>8</v>
      </c>
      <c r="F40" s="40">
        <v>6</v>
      </c>
      <c r="G40" s="40">
        <v>3</v>
      </c>
      <c r="H40" s="40">
        <v>6</v>
      </c>
    </row>
    <row r="41" spans="1:8" x14ac:dyDescent="0.25">
      <c r="A41" s="39" t="s">
        <v>49</v>
      </c>
      <c r="B41" s="40">
        <v>24</v>
      </c>
      <c r="C41" s="40">
        <v>39</v>
      </c>
      <c r="D41" s="40">
        <v>15</v>
      </c>
      <c r="E41" s="40">
        <v>13</v>
      </c>
      <c r="F41" s="40">
        <v>4</v>
      </c>
      <c r="G41" s="40">
        <v>2</v>
      </c>
      <c r="H41" s="40">
        <v>8</v>
      </c>
    </row>
    <row r="42" spans="1:8" x14ac:dyDescent="0.25">
      <c r="A42" s="39" t="s">
        <v>17</v>
      </c>
      <c r="B42" s="40">
        <v>18</v>
      </c>
      <c r="C42" s="40">
        <v>45</v>
      </c>
      <c r="D42" s="40">
        <v>18</v>
      </c>
      <c r="E42" s="40">
        <v>12</v>
      </c>
      <c r="F42" s="40">
        <v>5</v>
      </c>
      <c r="G42" s="40">
        <v>3</v>
      </c>
      <c r="H42" s="40">
        <v>8</v>
      </c>
    </row>
    <row r="43" spans="1:8" x14ac:dyDescent="0.25">
      <c r="A43" s="39" t="s">
        <v>67</v>
      </c>
      <c r="B43" s="40">
        <v>15</v>
      </c>
      <c r="C43" s="40">
        <v>41</v>
      </c>
      <c r="D43" s="40">
        <v>16</v>
      </c>
      <c r="E43" s="40">
        <v>12</v>
      </c>
      <c r="F43" s="40">
        <v>7</v>
      </c>
      <c r="G43" s="40">
        <v>3</v>
      </c>
      <c r="H43" s="40">
        <v>11</v>
      </c>
    </row>
    <row r="44" spans="1:8" x14ac:dyDescent="0.25">
      <c r="A44" s="39" t="s">
        <v>13</v>
      </c>
      <c r="B44" s="40">
        <v>19</v>
      </c>
      <c r="C44" s="40">
        <v>47</v>
      </c>
      <c r="D44" s="40">
        <v>19</v>
      </c>
      <c r="E44" s="40">
        <v>6</v>
      </c>
      <c r="F44" s="40">
        <v>4</v>
      </c>
      <c r="G44" s="40">
        <v>2</v>
      </c>
      <c r="H44" s="40">
        <v>8</v>
      </c>
    </row>
    <row r="45" spans="1:8" x14ac:dyDescent="0.25">
      <c r="A45" s="39" t="s">
        <v>73</v>
      </c>
      <c r="B45" s="40">
        <v>14</v>
      </c>
      <c r="C45" s="40">
        <v>22</v>
      </c>
      <c r="D45" s="40">
        <v>8</v>
      </c>
      <c r="E45" s="40">
        <v>4</v>
      </c>
      <c r="F45" s="40">
        <v>2</v>
      </c>
      <c r="G45" s="40">
        <v>4</v>
      </c>
      <c r="H45" s="40">
        <v>6</v>
      </c>
    </row>
    <row r="46" spans="1:8" x14ac:dyDescent="0.25">
      <c r="A46" s="39" t="s">
        <v>16</v>
      </c>
      <c r="B46" s="40">
        <v>19</v>
      </c>
      <c r="C46" s="40">
        <v>40</v>
      </c>
      <c r="D46" s="40">
        <v>18</v>
      </c>
      <c r="E46" s="40">
        <v>8</v>
      </c>
      <c r="F46" s="40">
        <v>7</v>
      </c>
      <c r="G46" s="40">
        <v>6</v>
      </c>
      <c r="H46" s="40">
        <v>6</v>
      </c>
    </row>
    <row r="47" spans="1:8" x14ac:dyDescent="0.25">
      <c r="A47" s="39" t="s">
        <v>19</v>
      </c>
      <c r="B47" s="40">
        <v>8</v>
      </c>
      <c r="C47" s="40">
        <v>25</v>
      </c>
      <c r="D47" s="40">
        <v>5</v>
      </c>
      <c r="E47" s="40">
        <v>3</v>
      </c>
      <c r="F47" s="40">
        <v>1</v>
      </c>
      <c r="G47" s="40">
        <v>1</v>
      </c>
      <c r="H47" s="40">
        <v>3</v>
      </c>
    </row>
    <row r="48" spans="1:8" x14ac:dyDescent="0.25">
      <c r="A48" s="39" t="s">
        <v>28</v>
      </c>
      <c r="B48" s="40">
        <v>11</v>
      </c>
      <c r="C48" s="40">
        <v>17</v>
      </c>
      <c r="D48" s="40">
        <v>8</v>
      </c>
      <c r="E48" s="40">
        <v>1</v>
      </c>
      <c r="F48" s="40">
        <v>2</v>
      </c>
      <c r="G48" s="40">
        <v>3</v>
      </c>
      <c r="H48" s="40">
        <v>3</v>
      </c>
    </row>
    <row r="49" spans="1:8" x14ac:dyDescent="0.25">
      <c r="A49" s="39" t="s">
        <v>48</v>
      </c>
      <c r="B49" s="40">
        <v>8</v>
      </c>
      <c r="C49" s="40">
        <v>22</v>
      </c>
      <c r="D49" s="40">
        <v>15</v>
      </c>
      <c r="E49" s="40">
        <v>4</v>
      </c>
      <c r="F49" s="40">
        <v>2</v>
      </c>
      <c r="G49" s="40">
        <v>1</v>
      </c>
      <c r="H49" s="40">
        <v>4</v>
      </c>
    </row>
    <row r="50" spans="1:8" x14ac:dyDescent="0.25">
      <c r="A50" s="39" t="s">
        <v>68</v>
      </c>
      <c r="B50" s="40">
        <v>15</v>
      </c>
      <c r="C50" s="40">
        <v>22</v>
      </c>
      <c r="D50" s="40">
        <v>3</v>
      </c>
      <c r="E50" s="40">
        <v>7</v>
      </c>
      <c r="F50" s="40">
        <v>3</v>
      </c>
      <c r="G50" s="40">
        <v>2</v>
      </c>
      <c r="H50" s="40">
        <v>4</v>
      </c>
    </row>
    <row r="51" spans="1:8" x14ac:dyDescent="0.25">
      <c r="A51" s="39" t="s">
        <v>56</v>
      </c>
      <c r="B51" s="40">
        <v>19</v>
      </c>
      <c r="C51" s="40">
        <v>44</v>
      </c>
      <c r="D51" s="40">
        <v>15</v>
      </c>
      <c r="E51" s="40">
        <v>8</v>
      </c>
      <c r="F51" s="40">
        <v>2</v>
      </c>
      <c r="G51" s="40">
        <v>4</v>
      </c>
      <c r="H51" s="40">
        <v>8</v>
      </c>
    </row>
    <row r="52" spans="1:8" x14ac:dyDescent="0.25">
      <c r="A52" s="39" t="s">
        <v>47</v>
      </c>
      <c r="B52" s="40">
        <v>21</v>
      </c>
      <c r="C52" s="40">
        <v>44</v>
      </c>
      <c r="D52" s="40">
        <v>25</v>
      </c>
      <c r="E52" s="40">
        <v>7</v>
      </c>
      <c r="F52" s="40">
        <v>8</v>
      </c>
      <c r="G52" s="40">
        <v>6</v>
      </c>
      <c r="H52" s="40">
        <v>13</v>
      </c>
    </row>
    <row r="53" spans="1:8" x14ac:dyDescent="0.25">
      <c r="A53" s="39" t="s">
        <v>22</v>
      </c>
      <c r="B53" s="40">
        <v>16</v>
      </c>
      <c r="C53" s="40">
        <v>33</v>
      </c>
      <c r="D53" s="40">
        <v>10</v>
      </c>
      <c r="E53" s="40">
        <v>5</v>
      </c>
      <c r="F53" s="40">
        <v>3</v>
      </c>
      <c r="G53" s="40">
        <v>5</v>
      </c>
      <c r="H53" s="40">
        <v>12</v>
      </c>
    </row>
    <row r="54" spans="1:8" x14ac:dyDescent="0.25">
      <c r="A54" s="39" t="s">
        <v>58</v>
      </c>
      <c r="B54" s="40">
        <v>52</v>
      </c>
      <c r="C54" s="40">
        <v>16</v>
      </c>
      <c r="D54" s="40">
        <v>13</v>
      </c>
      <c r="E54" s="40">
        <v>11</v>
      </c>
      <c r="F54" s="40">
        <v>4</v>
      </c>
      <c r="G54" s="40">
        <v>4</v>
      </c>
      <c r="H54" s="40">
        <v>4</v>
      </c>
    </row>
    <row r="55" spans="1:8" x14ac:dyDescent="0.25">
      <c r="A55" s="39" t="s">
        <v>29</v>
      </c>
      <c r="B55" s="40">
        <v>14</v>
      </c>
      <c r="C55" s="40">
        <v>29</v>
      </c>
      <c r="D55" s="40">
        <v>7</v>
      </c>
      <c r="E55" s="40">
        <v>2</v>
      </c>
      <c r="F55" s="40">
        <v>2</v>
      </c>
      <c r="G55" s="40">
        <v>1</v>
      </c>
      <c r="H55" s="40">
        <v>5</v>
      </c>
    </row>
    <row r="56" spans="1:8" x14ac:dyDescent="0.25">
      <c r="A56" s="39" t="s">
        <v>76</v>
      </c>
      <c r="B56" s="40">
        <v>23</v>
      </c>
      <c r="C56" s="40">
        <v>33</v>
      </c>
      <c r="D56" s="40">
        <v>16</v>
      </c>
      <c r="E56" s="40">
        <v>5</v>
      </c>
      <c r="F56" s="40">
        <v>6</v>
      </c>
      <c r="G56" s="40">
        <v>2</v>
      </c>
      <c r="H56" s="40">
        <v>7</v>
      </c>
    </row>
    <row r="57" spans="1:8" x14ac:dyDescent="0.25">
      <c r="A57" s="39" t="s">
        <v>11</v>
      </c>
      <c r="B57" s="40">
        <v>12</v>
      </c>
      <c r="C57" s="40">
        <v>14</v>
      </c>
      <c r="D57" s="40">
        <v>9</v>
      </c>
      <c r="E57" s="40">
        <v>5</v>
      </c>
      <c r="F57" s="40">
        <v>3</v>
      </c>
      <c r="G57" s="40">
        <v>4</v>
      </c>
      <c r="H57" s="40">
        <v>3</v>
      </c>
    </row>
    <row r="58" spans="1:8" x14ac:dyDescent="0.25">
      <c r="A58" s="39" t="s">
        <v>66</v>
      </c>
      <c r="B58" s="40">
        <v>12</v>
      </c>
      <c r="C58" s="40">
        <v>25</v>
      </c>
      <c r="D58" s="40">
        <v>5</v>
      </c>
      <c r="E58" s="40">
        <v>5</v>
      </c>
      <c r="F58" s="40"/>
      <c r="G58" s="40">
        <v>3</v>
      </c>
      <c r="H58" s="40">
        <v>3</v>
      </c>
    </row>
  </sheetData>
  <conditionalFormatting sqref="A5:H58">
    <cfRule type="expression" dxfId="0" priority="3">
      <formula>OR($B5&lt;$N$8,$B5&gt;$N$9,$C5&lt;$O$8,$C5&gt;$O$9,$D5&lt;$P$8,$D5&gt;$P$9,$E5&lt;$Q$8,$E5&gt;$Q$9,$F5&lt;$R$8,$F5&gt;$R$9,$G5&lt;$S$8,$G5&gt;$S$9,$H5&lt;$T$8,$H5&gt;$T$9)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Yellow taxi 13-19 February 2023</vt:lpstr>
      <vt:lpstr>Aktiv qalma müddəti</vt:lpstr>
      <vt:lpstr>Reyting-Bonus-Plan</vt:lpstr>
      <vt:lpstr>Kampaniya</vt:lpstr>
      <vt:lpstr>Outliers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Tarlan</dc:creator>
  <cp:lastModifiedBy>Lala Jafarova</cp:lastModifiedBy>
  <dcterms:created xsi:type="dcterms:W3CDTF">2023-04-23T11:02:02Z</dcterms:created>
  <dcterms:modified xsi:type="dcterms:W3CDTF">2024-07-13T18:40:32Z</dcterms:modified>
</cp:coreProperties>
</file>