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gos\Documents\ECON 380\R analysis\"/>
    </mc:Choice>
  </mc:AlternateContent>
  <xr:revisionPtr revIDLastSave="0" documentId="13_ncr:1_{00722C74-5D13-411F-B0C0-EFD0129400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6" i="1" l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9" i="1"/>
  <c r="B290" i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614" i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562" i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484" i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341" i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28" i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627" i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588" i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575" i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49" i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36" i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23" i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10" i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497" i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58" i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19" i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354" i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432" i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393" i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379" i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67" i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14" i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263" i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50" i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4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K575" i="1"/>
  <c r="K575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<sst xmlns="http://schemas.openxmlformats.org/spreadsheetml/2006/main" count="647" uniqueCount="60">
  <si>
    <t>geo</t>
  </si>
  <si>
    <t>TIME_PERIOD</t>
  </si>
  <si>
    <t>AT</t>
  </si>
  <si>
    <t>AL</t>
  </si>
  <si>
    <t>BA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</si>
  <si>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</si>
  <si>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</si>
  <si>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</si>
  <si>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</si>
  <si>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</si>
  <si>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</si>
  <si>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</si>
  <si>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</si>
  <si>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</si>
  <si>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</si>
  <si>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</si>
  <si>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</si>
  <si>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</si>
  <si>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</si>
  <si>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</si>
  <si>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</si>
  <si>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</si>
  <si>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</si>
  <si>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</si>
  <si>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IS</t>
  </si>
  <si>
    <t>LI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</si>
  <si>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</si>
  <si>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</si>
  <si>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</si>
  <si>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</si>
  <si>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</si>
  <si>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</si>
  <si>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</si>
  <si>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</si>
  <si>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</si>
  <si>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</si>
  <si>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</si>
  <si>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</si>
  <si>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ME</t>
  </si>
  <si>
    <t>pat</t>
  </si>
  <si>
    <t>AU</t>
  </si>
  <si>
    <t>BR</t>
  </si>
  <si>
    <t>CA</t>
  </si>
  <si>
    <t>CH</t>
  </si>
  <si>
    <t>IL</t>
  </si>
  <si>
    <t>IN</t>
  </si>
  <si>
    <t>JP</t>
  </si>
  <si>
    <t>KR</t>
  </si>
  <si>
    <t>MX</t>
  </si>
  <si>
    <t>NZ</t>
  </si>
  <si>
    <t>SG</t>
  </si>
  <si>
    <t>TW</t>
  </si>
  <si>
    <t>migr</t>
  </si>
  <si>
    <t>rnd</t>
  </si>
  <si>
    <t>gdp</t>
  </si>
  <si>
    <t>gdpcap</t>
  </si>
  <si>
    <t>hrst</t>
  </si>
  <si>
    <t>pop</t>
  </si>
  <si>
    <t>popden</t>
  </si>
  <si>
    <t>tranvol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</si>
</sst>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8"/>
  <sheetViews>
    <sheetView tabSelected="1" topLeftCell="A617" workbookViewId="0">
      <selection activeCell="F632" sqref="F632"/>
    </sheetView>
  </sheetViews>
  <sheetFormatPr defaultRowHeight="15" x14ac:dyDescent="0.25"/>
  <cols>
    <col min="2" max="2" width="12.85546875" bestFit="1" customWidth="1"/>
  </cols>
  <sheetData>
    <row r="1" spans="1:11" x14ac:dyDescent="0.25">
      <c r="A1" t="s">
        <v>0</v>
      </c>
      <c r="B1" t="s">
        <v>1</v>
      </c>
      <c r="C1" t="s">
        <v>39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1" x14ac:dyDescent="0.25">
      <c r="A2" t="s">
        <v>3</v>
      </c>
      <c r="B2">
        <v>2007</v>
      </c>
      <c r="C2">
        <v>4.97</v>
      </c>
    </row>
    <row r="3" spans="1:11" x14ac:dyDescent="0.25">
      <c r="A3" t="s">
        <v>3</v>
      </c>
      <c r="B3">
        <f>B2+1</f>
        <v>2008</v>
      </c>
      <c r="C3">
        <v>4.9400000000000004</v>
      </c>
      <c r="I3">
        <v>2918674</v>
      </c>
    </row>
    <row r="4" spans="1:11" x14ac:dyDescent="0.25">
      <c r="A4" t="s">
        <v>3</v>
      </c>
      <c r="B4">
        <f>B3+1</f>
        <v>2009</v>
      </c>
      <c r="C4">
        <v>5.22</v>
      </c>
      <c r="F4">
        <v>19625.599999999999</v>
      </c>
      <c r="G4">
        <v>1658862.2</v>
      </c>
      <c r="I4">
        <v>2907361</v>
      </c>
    </row>
    <row r="5" spans="1:11" x14ac:dyDescent="0.25">
      <c r="A5" t="s">
        <v>3</v>
      </c>
      <c r="B5">
        <f>B4+1</f>
        <v>2010</v>
      </c>
      <c r="C5">
        <v>5.01</v>
      </c>
      <c r="F5">
        <v>21464.6</v>
      </c>
      <c r="G5">
        <v>1750144.4</v>
      </c>
      <c r="I5">
        <v>2903008</v>
      </c>
    </row>
    <row r="6" spans="1:11" x14ac:dyDescent="0.25">
      <c r="A6" t="s">
        <v>3</v>
      </c>
      <c r="B6">
        <f>B5+1</f>
        <v>2011</v>
      </c>
      <c r="C6">
        <v>4.84</v>
      </c>
      <c r="F6">
        <v>22376.5</v>
      </c>
      <c r="G6">
        <v>1774170.5</v>
      </c>
      <c r="I6">
        <v>2897770</v>
      </c>
    </row>
    <row r="7" spans="1:11" x14ac:dyDescent="0.25">
      <c r="A7" t="s">
        <v>3</v>
      </c>
      <c r="B7">
        <f>B6+1</f>
        <v>2012</v>
      </c>
      <c r="C7">
        <v>4.66</v>
      </c>
      <c r="F7">
        <v>23081.7</v>
      </c>
      <c r="G7">
        <v>1844458.5</v>
      </c>
      <c r="I7">
        <v>2892394</v>
      </c>
      <c r="J7">
        <v>100.7</v>
      </c>
    </row>
    <row r="8" spans="1:11" x14ac:dyDescent="0.25">
      <c r="A8" t="s">
        <v>3</v>
      </c>
      <c r="B8">
        <f>B7+1</f>
        <v>2013</v>
      </c>
      <c r="C8">
        <v>4.33</v>
      </c>
      <c r="F8">
        <v>22489.4</v>
      </c>
      <c r="G8">
        <v>1881753.1</v>
      </c>
      <c r="I8">
        <v>2885796</v>
      </c>
      <c r="J8">
        <v>100.6</v>
      </c>
    </row>
    <row r="9" spans="1:11" x14ac:dyDescent="0.25">
      <c r="A9" t="s">
        <v>3</v>
      </c>
      <c r="B9">
        <f>B8+1</f>
        <v>2014</v>
      </c>
      <c r="C9">
        <v>4.16</v>
      </c>
      <c r="F9">
        <v>23987.9</v>
      </c>
      <c r="G9">
        <v>1966997.2</v>
      </c>
      <c r="I9">
        <v>2875592</v>
      </c>
      <c r="J9">
        <v>100.4</v>
      </c>
    </row>
    <row r="10" spans="1:11" x14ac:dyDescent="0.25">
      <c r="A10" t="s">
        <v>3</v>
      </c>
      <c r="B10">
        <f>B9+1</f>
        <v>2015</v>
      </c>
      <c r="C10">
        <v>4.26</v>
      </c>
      <c r="F10">
        <v>25252.3</v>
      </c>
      <c r="G10">
        <v>2084076.7</v>
      </c>
      <c r="I10">
        <v>2876591</v>
      </c>
      <c r="J10">
        <v>100.1</v>
      </c>
    </row>
    <row r="11" spans="1:11" x14ac:dyDescent="0.25">
      <c r="A11" t="s">
        <v>3</v>
      </c>
      <c r="B11">
        <f>B10+1</f>
        <v>2016</v>
      </c>
      <c r="C11">
        <v>4.1100000000000003</v>
      </c>
      <c r="F11">
        <v>24822.7</v>
      </c>
      <c r="G11">
        <v>2069819.5</v>
      </c>
      <c r="I11">
        <v>2870324</v>
      </c>
      <c r="J11">
        <v>99.9</v>
      </c>
    </row>
    <row r="12" spans="1:11" x14ac:dyDescent="0.25">
      <c r="A12" t="s">
        <v>3</v>
      </c>
      <c r="B12">
        <f>B11+1</f>
        <v>2017</v>
      </c>
      <c r="C12">
        <v>4.01</v>
      </c>
      <c r="F12">
        <v>25673.599999999999</v>
      </c>
      <c r="G12">
        <v>2114104.5</v>
      </c>
      <c r="I12">
        <v>2862427</v>
      </c>
      <c r="J12">
        <v>99.8</v>
      </c>
    </row>
    <row r="13" spans="1:11" x14ac:dyDescent="0.25">
      <c r="A13" t="s">
        <v>3</v>
      </c>
      <c r="B13">
        <f>B12+1</f>
        <v>2018</v>
      </c>
      <c r="C13">
        <v>4.01</v>
      </c>
      <c r="F13">
        <v>26842.3</v>
      </c>
      <c r="G13">
        <v>2164663.7999999998</v>
      </c>
      <c r="I13">
        <v>2845955</v>
      </c>
      <c r="J13">
        <v>99.6</v>
      </c>
    </row>
    <row r="14" spans="1:11" x14ac:dyDescent="0.25">
      <c r="A14" t="s">
        <v>3</v>
      </c>
      <c r="B14">
        <f>B13+1</f>
        <v>2019</v>
      </c>
      <c r="C14">
        <v>2.11</v>
      </c>
      <c r="F14">
        <v>28077.8</v>
      </c>
      <c r="G14">
        <v>2224750.5</v>
      </c>
      <c r="I14">
        <v>2829741</v>
      </c>
      <c r="J14">
        <v>99.1</v>
      </c>
    </row>
    <row r="15" spans="1:11" x14ac:dyDescent="0.25">
      <c r="A15" t="s">
        <v>2</v>
      </c>
      <c r="B15">
        <v>2007</v>
      </c>
      <c r="C15">
        <v>4.96</v>
      </c>
    </row>
    <row r="16" spans="1:11" x14ac:dyDescent="0.25">
      <c r="A16" t="s">
        <v>2</v>
      </c>
      <c r="B16">
        <f>B15+1</f>
        <v>2008</v>
      </c>
      <c r="C16">
        <v>4.51</v>
      </c>
      <c r="D16">
        <v>73772</v>
      </c>
      <c r="E16">
        <v>1.78</v>
      </c>
      <c r="G16">
        <v>128</v>
      </c>
      <c r="H16">
        <v>38.9</v>
      </c>
      <c r="I16">
        <v>8351643</v>
      </c>
      <c r="J16">
        <v>100.9</v>
      </c>
      <c r="K16">
        <v>98.7</v>
      </c>
    </row>
    <row r="17" spans="1:11" x14ac:dyDescent="0.25">
      <c r="A17" t="s">
        <v>2</v>
      </c>
      <c r="B17">
        <f>B16+1</f>
        <v>2009</v>
      </c>
      <c r="C17">
        <v>4.8600000000000003</v>
      </c>
      <c r="D17">
        <v>69295</v>
      </c>
      <c r="E17">
        <v>1.77</v>
      </c>
      <c r="F17">
        <v>259688.6</v>
      </c>
      <c r="G17">
        <v>128</v>
      </c>
      <c r="H17">
        <v>39.1</v>
      </c>
      <c r="I17">
        <v>8375164</v>
      </c>
      <c r="J17">
        <v>101.2</v>
      </c>
      <c r="K17">
        <v>100.6</v>
      </c>
    </row>
    <row r="18" spans="1:11" x14ac:dyDescent="0.25">
      <c r="A18" t="s">
        <v>2</v>
      </c>
      <c r="B18">
        <f>B17+1</f>
        <v>2010</v>
      </c>
      <c r="C18">
        <v>5.19</v>
      </c>
      <c r="D18">
        <v>70978</v>
      </c>
      <c r="E18">
        <v>1.87</v>
      </c>
      <c r="F18">
        <v>268867.40000000002</v>
      </c>
      <c r="G18">
        <v>129</v>
      </c>
      <c r="H18">
        <v>40.4</v>
      </c>
      <c r="I18">
        <v>8408121</v>
      </c>
      <c r="J18">
        <v>101.5</v>
      </c>
      <c r="K18">
        <v>100</v>
      </c>
    </row>
    <row r="19" spans="1:11" x14ac:dyDescent="0.25">
      <c r="A19" t="s">
        <v>2</v>
      </c>
      <c r="B19">
        <f>B18+1</f>
        <v>2011</v>
      </c>
      <c r="C19">
        <v>4.93</v>
      </c>
      <c r="D19">
        <v>82230</v>
      </c>
      <c r="E19">
        <v>1.84</v>
      </c>
      <c r="F19">
        <v>281469.40000000002</v>
      </c>
      <c r="G19">
        <v>133</v>
      </c>
      <c r="H19">
        <v>41.7</v>
      </c>
      <c r="I19">
        <v>8451860</v>
      </c>
      <c r="J19">
        <v>101.8</v>
      </c>
      <c r="K19">
        <v>99</v>
      </c>
    </row>
    <row r="20" spans="1:11" x14ac:dyDescent="0.25">
      <c r="A20" t="s">
        <v>2</v>
      </c>
      <c r="B20">
        <f>B19+1</f>
        <v>2012</v>
      </c>
      <c r="C20">
        <v>5.95</v>
      </c>
      <c r="D20">
        <v>91557</v>
      </c>
      <c r="E20">
        <v>2.0499999999999998</v>
      </c>
      <c r="F20">
        <v>296085.40000000002</v>
      </c>
      <c r="G20">
        <v>133</v>
      </c>
      <c r="H20">
        <v>43</v>
      </c>
      <c r="I20">
        <v>8507786</v>
      </c>
      <c r="J20">
        <v>102.3</v>
      </c>
      <c r="K20">
        <v>98.4</v>
      </c>
    </row>
    <row r="21" spans="1:11" x14ac:dyDescent="0.25">
      <c r="A21" t="s">
        <v>2</v>
      </c>
      <c r="B21">
        <f>B20+1</f>
        <v>2013</v>
      </c>
      <c r="C21">
        <v>6.33</v>
      </c>
      <c r="D21">
        <v>101866</v>
      </c>
      <c r="E21">
        <v>2.09</v>
      </c>
      <c r="F21">
        <v>298622.8</v>
      </c>
      <c r="G21">
        <v>132</v>
      </c>
      <c r="H21">
        <v>48.3</v>
      </c>
      <c r="I21">
        <v>8584926</v>
      </c>
      <c r="J21">
        <v>102.9</v>
      </c>
      <c r="K21">
        <v>99.7</v>
      </c>
    </row>
    <row r="22" spans="1:11" x14ac:dyDescent="0.25">
      <c r="A22" t="s">
        <v>2</v>
      </c>
      <c r="B22">
        <f>B21+1</f>
        <v>2014</v>
      </c>
      <c r="C22">
        <v>5.3</v>
      </c>
      <c r="D22">
        <v>116262</v>
      </c>
      <c r="E22">
        <v>2.2000000000000002</v>
      </c>
      <c r="F22">
        <v>307551.59999999998</v>
      </c>
      <c r="G22">
        <v>131</v>
      </c>
      <c r="H22">
        <v>48.6</v>
      </c>
      <c r="I22">
        <v>8700471</v>
      </c>
      <c r="J22">
        <v>103.7</v>
      </c>
      <c r="K22">
        <v>101.3</v>
      </c>
    </row>
    <row r="23" spans="1:11" x14ac:dyDescent="0.25">
      <c r="A23" t="s">
        <v>2</v>
      </c>
      <c r="B23">
        <f>B22+1</f>
        <v>2015</v>
      </c>
      <c r="C23">
        <v>5.7</v>
      </c>
      <c r="D23">
        <v>166323</v>
      </c>
      <c r="E23">
        <v>2.1800000000000002</v>
      </c>
      <c r="F23">
        <v>324039.40000000002</v>
      </c>
      <c r="G23">
        <v>130</v>
      </c>
      <c r="H23">
        <v>49.1</v>
      </c>
      <c r="I23">
        <v>8772865</v>
      </c>
      <c r="J23">
        <v>104.9</v>
      </c>
      <c r="K23">
        <v>102.3</v>
      </c>
    </row>
    <row r="24" spans="1:11" x14ac:dyDescent="0.25">
      <c r="A24" t="s">
        <v>2</v>
      </c>
      <c r="B24">
        <f>B23+1</f>
        <v>2016</v>
      </c>
      <c r="C24">
        <v>5.81</v>
      </c>
      <c r="D24">
        <v>129509</v>
      </c>
      <c r="E24">
        <v>2.19</v>
      </c>
      <c r="F24">
        <v>328886.3</v>
      </c>
      <c r="G24">
        <v>127</v>
      </c>
      <c r="H24">
        <v>50.1</v>
      </c>
      <c r="I24">
        <v>8822267</v>
      </c>
      <c r="J24">
        <v>106</v>
      </c>
      <c r="K24">
        <v>103.1</v>
      </c>
    </row>
    <row r="25" spans="1:11" x14ac:dyDescent="0.25">
      <c r="A25" t="s">
        <v>2</v>
      </c>
      <c r="B25">
        <f>B24+1</f>
        <v>2017</v>
      </c>
      <c r="C25">
        <v>5.56</v>
      </c>
      <c r="D25">
        <v>111801</v>
      </c>
      <c r="E25">
        <v>2.14</v>
      </c>
      <c r="F25">
        <v>333428.3</v>
      </c>
      <c r="G25">
        <v>128</v>
      </c>
      <c r="H25">
        <v>50.4</v>
      </c>
      <c r="I25">
        <v>8858775</v>
      </c>
      <c r="J25">
        <v>106.8</v>
      </c>
      <c r="K25">
        <v>102.3</v>
      </c>
    </row>
    <row r="26" spans="1:11" x14ac:dyDescent="0.25">
      <c r="A26" t="s">
        <v>2</v>
      </c>
      <c r="B26">
        <f>B25+1</f>
        <v>2018</v>
      </c>
      <c r="C26">
        <v>4.9400000000000004</v>
      </c>
      <c r="D26">
        <v>105633</v>
      </c>
      <c r="E26">
        <v>2.2000000000000002</v>
      </c>
      <c r="F26">
        <v>348494</v>
      </c>
      <c r="G26">
        <v>126</v>
      </c>
      <c r="H26">
        <v>51.1</v>
      </c>
      <c r="I26">
        <v>8901064</v>
      </c>
      <c r="J26">
        <v>107.1</v>
      </c>
      <c r="K26">
        <v>97.8</v>
      </c>
    </row>
    <row r="27" spans="1:11" x14ac:dyDescent="0.25">
      <c r="A27" t="s">
        <v>2</v>
      </c>
      <c r="B27">
        <f>B26+1</f>
        <v>2019</v>
      </c>
      <c r="C27">
        <v>4.71</v>
      </c>
      <c r="D27">
        <v>109167</v>
      </c>
      <c r="E27">
        <v>2.23</v>
      </c>
      <c r="F27">
        <v>357307.2</v>
      </c>
      <c r="H27">
        <v>52.2</v>
      </c>
      <c r="I27">
        <v>8932664</v>
      </c>
      <c r="J27">
        <v>107.6</v>
      </c>
      <c r="K27">
        <v>97.1</v>
      </c>
    </row>
    <row r="28" spans="1:11" x14ac:dyDescent="0.25">
      <c r="A28" t="s">
        <v>40</v>
      </c>
      <c r="B28">
        <v>2007</v>
      </c>
      <c r="C28">
        <v>2.5499999999999998</v>
      </c>
    </row>
    <row r="29" spans="1:11" x14ac:dyDescent="0.25">
      <c r="A29" t="s">
        <v>40</v>
      </c>
      <c r="B29">
        <f>B28+1</f>
        <v>2008</v>
      </c>
      <c r="C29">
        <v>1.72</v>
      </c>
    </row>
    <row r="30" spans="1:11" x14ac:dyDescent="0.25">
      <c r="A30" t="s">
        <v>40</v>
      </c>
      <c r="B30">
        <f>B29+1</f>
        <v>2009</v>
      </c>
      <c r="C30">
        <v>1.37</v>
      </c>
    </row>
    <row r="31" spans="1:11" x14ac:dyDescent="0.25">
      <c r="A31" t="s">
        <v>40</v>
      </c>
      <c r="B31">
        <f>B30+1</f>
        <v>2010</v>
      </c>
      <c r="C31">
        <v>1.21</v>
      </c>
    </row>
    <row r="32" spans="1:11" x14ac:dyDescent="0.25">
      <c r="A32" t="s">
        <v>40</v>
      </c>
      <c r="B32">
        <f>B31+1</f>
        <v>2011</v>
      </c>
      <c r="C32">
        <v>1</v>
      </c>
    </row>
    <row r="33" spans="1:9" x14ac:dyDescent="0.25">
      <c r="A33" t="s">
        <v>40</v>
      </c>
      <c r="B33">
        <f>B32+1</f>
        <v>2012</v>
      </c>
      <c r="C33">
        <v>0.7</v>
      </c>
    </row>
    <row r="34" spans="1:9" x14ac:dyDescent="0.25">
      <c r="A34" t="s">
        <v>40</v>
      </c>
      <c r="B34">
        <f>B33+1</f>
        <v>2013</v>
      </c>
      <c r="C34">
        <v>0.59</v>
      </c>
    </row>
    <row r="35" spans="1:9" x14ac:dyDescent="0.25">
      <c r="A35" t="s">
        <v>40</v>
      </c>
      <c r="B35">
        <f>B34+1</f>
        <v>2014</v>
      </c>
      <c r="C35">
        <v>0.65</v>
      </c>
    </row>
    <row r="36" spans="1:9" x14ac:dyDescent="0.25">
      <c r="A36" t="s">
        <v>40</v>
      </c>
      <c r="B36">
        <f>B35+1</f>
        <v>2015</v>
      </c>
      <c r="C36">
        <v>0.48</v>
      </c>
    </row>
    <row r="37" spans="1:9" x14ac:dyDescent="0.25">
      <c r="A37" t="s">
        <v>40</v>
      </c>
      <c r="B37">
        <f>B36+1</f>
        <v>2016</v>
      </c>
      <c r="C37">
        <v>0.41</v>
      </c>
    </row>
    <row r="38" spans="1:9" x14ac:dyDescent="0.25">
      <c r="A38" t="s">
        <v>40</v>
      </c>
      <c r="B38">
        <f>B37+1</f>
        <v>2017</v>
      </c>
      <c r="C38">
        <v>0.42</v>
      </c>
    </row>
    <row r="39" spans="1:9" x14ac:dyDescent="0.25">
      <c r="A39" t="s">
        <v>40</v>
      </c>
      <c r="B39">
        <f>B38+1</f>
        <v>2018</v>
      </c>
      <c r="C39">
        <v>0.41</v>
      </c>
    </row>
    <row r="40" spans="1:9" x14ac:dyDescent="0.25">
      <c r="A40" t="s">
        <v>40</v>
      </c>
      <c r="B40">
        <f>B39+1</f>
        <v>2019</v>
      </c>
      <c r="C40">
        <v>2.81</v>
      </c>
    </row>
    <row r="41" spans="1:9" x14ac:dyDescent="0.25">
      <c r="A41" t="s">
        <v>4</v>
      </c>
      <c r="B41">
        <f>2007</f>
        <v>2007</v>
      </c>
    </row>
    <row r="42" spans="1:9" x14ac:dyDescent="0.25">
      <c r="A42" t="s">
        <v>4</v>
      </c>
      <c r="B42">
        <f>2007+1</f>
        <v>2008</v>
      </c>
      <c r="G42">
        <v>30</v>
      </c>
    </row>
    <row r="43" spans="1:9" x14ac:dyDescent="0.25">
      <c r="A43" t="s">
        <v>4</v>
      </c>
      <c r="B43">
        <f>B42+1</f>
        <v>2009</v>
      </c>
      <c r="F43">
        <v>25657.9</v>
      </c>
      <c r="G43">
        <v>30</v>
      </c>
    </row>
    <row r="44" spans="1:9" x14ac:dyDescent="0.25">
      <c r="A44" t="s">
        <v>4</v>
      </c>
      <c r="B44">
        <f>B43+1</f>
        <v>2010</v>
      </c>
      <c r="F44">
        <v>26508.5</v>
      </c>
      <c r="G44">
        <v>30</v>
      </c>
      <c r="I44">
        <v>3844046</v>
      </c>
    </row>
    <row r="45" spans="1:9" x14ac:dyDescent="0.25">
      <c r="A45" t="s">
        <v>4</v>
      </c>
      <c r="B45">
        <f>B44+1</f>
        <v>2011</v>
      </c>
      <c r="F45">
        <v>27560.3</v>
      </c>
      <c r="G45">
        <v>30</v>
      </c>
      <c r="I45">
        <v>3843183</v>
      </c>
    </row>
    <row r="46" spans="1:9" x14ac:dyDescent="0.25">
      <c r="A46" t="s">
        <v>4</v>
      </c>
      <c r="B46">
        <f>B45+1</f>
        <v>2012</v>
      </c>
      <c r="F46">
        <v>28083</v>
      </c>
      <c r="G46">
        <v>31</v>
      </c>
      <c r="I46">
        <v>3839265</v>
      </c>
    </row>
    <row r="47" spans="1:9" x14ac:dyDescent="0.25">
      <c r="A47" t="s">
        <v>4</v>
      </c>
      <c r="B47">
        <f>B46+1</f>
        <v>2013</v>
      </c>
      <c r="F47">
        <v>28679.3</v>
      </c>
      <c r="G47">
        <v>30</v>
      </c>
      <c r="I47">
        <v>3835645</v>
      </c>
    </row>
    <row r="48" spans="1:9" x14ac:dyDescent="0.25">
      <c r="A48" t="s">
        <v>4</v>
      </c>
      <c r="B48">
        <f>B47+1</f>
        <v>2014</v>
      </c>
      <c r="F48">
        <v>29358.2</v>
      </c>
      <c r="G48">
        <v>31</v>
      </c>
      <c r="I48">
        <v>3830911</v>
      </c>
    </row>
    <row r="49" spans="1:11" x14ac:dyDescent="0.25">
      <c r="A49" t="s">
        <v>4</v>
      </c>
      <c r="B49">
        <f>B48+1</f>
        <v>2015</v>
      </c>
      <c r="F49">
        <v>30969</v>
      </c>
      <c r="G49">
        <v>31</v>
      </c>
      <c r="I49">
        <v>3825334</v>
      </c>
    </row>
    <row r="50" spans="1:11" x14ac:dyDescent="0.25">
      <c r="A50" t="s">
        <v>4</v>
      </c>
      <c r="B50">
        <f>B49+1</f>
        <v>2016</v>
      </c>
      <c r="E50">
        <v>0.16</v>
      </c>
      <c r="F50">
        <v>31629.200000000001</v>
      </c>
      <c r="G50">
        <v>31</v>
      </c>
      <c r="I50">
        <v>3515982</v>
      </c>
    </row>
    <row r="51" spans="1:11" x14ac:dyDescent="0.25">
      <c r="A51" t="s">
        <v>4</v>
      </c>
      <c r="B51">
        <f>B50+1</f>
        <v>2017</v>
      </c>
      <c r="E51">
        <v>0.19</v>
      </c>
      <c r="F51">
        <v>32249.7</v>
      </c>
      <c r="G51">
        <v>32</v>
      </c>
      <c r="I51">
        <v>3509728</v>
      </c>
    </row>
    <row r="52" spans="1:11" x14ac:dyDescent="0.25">
      <c r="A52" t="s">
        <v>4</v>
      </c>
      <c r="B52">
        <f>B51+1</f>
        <v>2018</v>
      </c>
      <c r="E52">
        <v>0.05</v>
      </c>
      <c r="F52">
        <v>34254.5</v>
      </c>
      <c r="G52">
        <v>32</v>
      </c>
      <c r="I52">
        <v>3500295</v>
      </c>
    </row>
    <row r="53" spans="1:11" x14ac:dyDescent="0.25">
      <c r="A53" t="s">
        <v>4</v>
      </c>
      <c r="B53">
        <f>B52+1</f>
        <v>2019</v>
      </c>
      <c r="E53">
        <v>7.0000000000000007E-2</v>
      </c>
      <c r="F53">
        <v>35894.1</v>
      </c>
      <c r="G53">
        <v>33</v>
      </c>
      <c r="I53">
        <v>3492018</v>
      </c>
    </row>
    <row r="54" spans="1:11" x14ac:dyDescent="0.25">
      <c r="A54" t="s">
        <v>5</v>
      </c>
      <c r="B54">
        <f>2007</f>
        <v>2007</v>
      </c>
      <c r="C54">
        <v>146.16</v>
      </c>
      <c r="D54">
        <v>135281</v>
      </c>
    </row>
    <row r="55" spans="1:11" x14ac:dyDescent="0.25">
      <c r="A55" t="s">
        <v>5</v>
      </c>
      <c r="B55">
        <f>B54+1</f>
        <v>2008</v>
      </c>
      <c r="C55">
        <v>145.43</v>
      </c>
      <c r="D55">
        <v>147377</v>
      </c>
      <c r="E55">
        <v>1.32</v>
      </c>
      <c r="G55">
        <v>118</v>
      </c>
      <c r="H55">
        <v>48.2</v>
      </c>
      <c r="I55">
        <v>10839905</v>
      </c>
      <c r="J55">
        <v>353.1</v>
      </c>
      <c r="K55">
        <v>99.6</v>
      </c>
    </row>
    <row r="56" spans="1:11" x14ac:dyDescent="0.25">
      <c r="A56" t="s">
        <v>5</v>
      </c>
      <c r="B56">
        <f>B55+1</f>
        <v>2009</v>
      </c>
      <c r="C56">
        <v>146.71</v>
      </c>
      <c r="D56">
        <v>129477</v>
      </c>
      <c r="E56">
        <v>1.32</v>
      </c>
      <c r="F56">
        <v>310023.40000000002</v>
      </c>
      <c r="G56">
        <v>121</v>
      </c>
      <c r="H56">
        <v>49.3</v>
      </c>
      <c r="I56">
        <v>11000638</v>
      </c>
      <c r="J56">
        <v>356</v>
      </c>
      <c r="K56">
        <v>101.9</v>
      </c>
    </row>
    <row r="57" spans="1:11" x14ac:dyDescent="0.25">
      <c r="A57" t="s">
        <v>5</v>
      </c>
      <c r="B57">
        <f>B56+1</f>
        <v>2010</v>
      </c>
      <c r="C57">
        <v>147.85</v>
      </c>
      <c r="D57">
        <v>120078</v>
      </c>
      <c r="E57">
        <v>1.38</v>
      </c>
      <c r="F57">
        <v>332183.90000000002</v>
      </c>
      <c r="G57">
        <v>119</v>
      </c>
      <c r="H57">
        <v>49.6</v>
      </c>
      <c r="I57">
        <v>11075889</v>
      </c>
      <c r="J57">
        <v>359.5</v>
      </c>
      <c r="K57">
        <v>100</v>
      </c>
    </row>
    <row r="58" spans="1:11" x14ac:dyDescent="0.25">
      <c r="A58" t="s">
        <v>5</v>
      </c>
      <c r="B58">
        <f>B57+1</f>
        <v>2011</v>
      </c>
      <c r="C58">
        <v>140.75</v>
      </c>
      <c r="D58">
        <v>123158</v>
      </c>
      <c r="E58">
        <v>1.49</v>
      </c>
      <c r="F58">
        <v>341004.6</v>
      </c>
      <c r="G58">
        <v>121</v>
      </c>
      <c r="H58">
        <v>50.3</v>
      </c>
      <c r="I58">
        <v>11137974</v>
      </c>
      <c r="J58">
        <v>364.3</v>
      </c>
      <c r="K58">
        <v>99.1</v>
      </c>
    </row>
    <row r="59" spans="1:11" x14ac:dyDescent="0.25">
      <c r="A59" t="s">
        <v>5</v>
      </c>
      <c r="B59">
        <f>B58+1</f>
        <v>2012</v>
      </c>
      <c r="C59">
        <v>131.88</v>
      </c>
      <c r="D59">
        <v>146626</v>
      </c>
      <c r="E59">
        <v>1.59</v>
      </c>
      <c r="F59">
        <v>355119.5</v>
      </c>
      <c r="G59">
        <v>121</v>
      </c>
      <c r="H59">
        <v>49.6</v>
      </c>
      <c r="I59">
        <v>11180840</v>
      </c>
      <c r="J59">
        <v>366.3</v>
      </c>
      <c r="K59">
        <v>98.8</v>
      </c>
    </row>
    <row r="60" spans="1:11" x14ac:dyDescent="0.25">
      <c r="A60" t="s">
        <v>5</v>
      </c>
      <c r="B60">
        <f>B59+1</f>
        <v>2013</v>
      </c>
      <c r="C60">
        <v>139.77000000000001</v>
      </c>
      <c r="D60">
        <v>123702</v>
      </c>
      <c r="E60">
        <v>1.62</v>
      </c>
      <c r="F60">
        <v>358127.3</v>
      </c>
      <c r="G60">
        <v>121</v>
      </c>
      <c r="H60">
        <v>51.1</v>
      </c>
      <c r="I60">
        <v>11237274</v>
      </c>
      <c r="J60">
        <v>368</v>
      </c>
      <c r="K60">
        <v>93.4</v>
      </c>
    </row>
    <row r="61" spans="1:11" x14ac:dyDescent="0.25">
      <c r="A61" t="s">
        <v>5</v>
      </c>
      <c r="B61">
        <f>B60+1</f>
        <v>2014</v>
      </c>
      <c r="C61">
        <v>137.86000000000001</v>
      </c>
      <c r="D61">
        <v>126703</v>
      </c>
      <c r="E61">
        <v>1.66</v>
      </c>
      <c r="F61">
        <v>371383.7</v>
      </c>
      <c r="G61">
        <v>121</v>
      </c>
      <c r="H61">
        <v>50.5</v>
      </c>
      <c r="I61">
        <v>11311117</v>
      </c>
      <c r="J61">
        <v>369.6</v>
      </c>
      <c r="K61">
        <v>93.8</v>
      </c>
    </row>
    <row r="62" spans="1:11" x14ac:dyDescent="0.25">
      <c r="A62" t="s">
        <v>5</v>
      </c>
      <c r="B62">
        <f>B61+1</f>
        <v>2015</v>
      </c>
      <c r="C62">
        <v>135.80000000000001</v>
      </c>
      <c r="D62">
        <v>137860</v>
      </c>
      <c r="E62">
        <v>1.7</v>
      </c>
      <c r="F62">
        <v>391633</v>
      </c>
      <c r="G62">
        <v>120</v>
      </c>
      <c r="H62">
        <v>51.1</v>
      </c>
      <c r="I62">
        <v>11351727</v>
      </c>
      <c r="J62">
        <v>371.8</v>
      </c>
      <c r="K62">
        <v>90</v>
      </c>
    </row>
    <row r="63" spans="1:11" x14ac:dyDescent="0.25">
      <c r="A63" t="s">
        <v>5</v>
      </c>
      <c r="B63">
        <f>B62+1</f>
        <v>2016</v>
      </c>
      <c r="C63">
        <v>137.63</v>
      </c>
      <c r="D63">
        <v>150006</v>
      </c>
      <c r="E63">
        <v>1.73</v>
      </c>
      <c r="F63">
        <v>393476.3</v>
      </c>
      <c r="G63">
        <v>118</v>
      </c>
      <c r="H63">
        <v>54.3</v>
      </c>
      <c r="I63">
        <v>11398589</v>
      </c>
      <c r="J63">
        <v>373.7</v>
      </c>
      <c r="K63">
        <v>87.5</v>
      </c>
    </row>
    <row r="64" spans="1:11" x14ac:dyDescent="0.25">
      <c r="A64" t="s">
        <v>5</v>
      </c>
      <c r="B64">
        <f>B63+1</f>
        <v>2017</v>
      </c>
      <c r="C64">
        <v>137.72999999999999</v>
      </c>
      <c r="E64">
        <v>1.87</v>
      </c>
      <c r="F64">
        <v>401430.6</v>
      </c>
      <c r="G64">
        <v>118</v>
      </c>
      <c r="H64">
        <v>54.4</v>
      </c>
      <c r="I64">
        <v>11455519</v>
      </c>
      <c r="J64">
        <v>373.6</v>
      </c>
      <c r="K64">
        <v>86.7</v>
      </c>
    </row>
    <row r="65" spans="1:11" x14ac:dyDescent="0.25">
      <c r="A65" t="s">
        <v>5</v>
      </c>
      <c r="B65">
        <f>B64+1</f>
        <v>2018</v>
      </c>
      <c r="C65">
        <v>139.69</v>
      </c>
      <c r="E65">
        <v>1.87</v>
      </c>
      <c r="F65">
        <v>415436.5</v>
      </c>
      <c r="G65">
        <v>118</v>
      </c>
      <c r="H65">
        <v>54.6</v>
      </c>
      <c r="I65">
        <v>11522440</v>
      </c>
      <c r="J65">
        <v>375.3</v>
      </c>
      <c r="K65">
        <v>85.8</v>
      </c>
    </row>
    <row r="66" spans="1:11" x14ac:dyDescent="0.25">
      <c r="A66" t="s">
        <v>5</v>
      </c>
      <c r="B66">
        <f>B65+1</f>
        <v>2019</v>
      </c>
      <c r="C66">
        <v>140.49</v>
      </c>
      <c r="E66">
        <v>2.04</v>
      </c>
      <c r="F66">
        <v>432936.2</v>
      </c>
      <c r="G66">
        <v>117</v>
      </c>
      <c r="H66">
        <v>56.6</v>
      </c>
      <c r="I66">
        <v>11566041</v>
      </c>
      <c r="J66">
        <v>377.3</v>
      </c>
      <c r="K66">
        <v>84.7</v>
      </c>
    </row>
    <row r="67" spans="1:11" x14ac:dyDescent="0.25">
      <c r="A67" t="s">
        <v>6</v>
      </c>
      <c r="B67">
        <v>2007</v>
      </c>
      <c r="C67">
        <v>145.83000000000001</v>
      </c>
      <c r="E67">
        <v>0.14000000000000001</v>
      </c>
      <c r="G67">
        <v>44</v>
      </c>
    </row>
    <row r="68" spans="1:11" x14ac:dyDescent="0.25">
      <c r="A68" t="s">
        <v>6</v>
      </c>
      <c r="B68">
        <f>B67+1</f>
        <v>2008</v>
      </c>
      <c r="C68">
        <v>0.86</v>
      </c>
      <c r="E68">
        <v>0.15</v>
      </c>
      <c r="G68">
        <v>44</v>
      </c>
      <c r="H68">
        <v>31.8</v>
      </c>
      <c r="I68">
        <v>7421766</v>
      </c>
      <c r="J68">
        <v>67.5</v>
      </c>
      <c r="K68">
        <v>95.3</v>
      </c>
    </row>
    <row r="69" spans="1:11" x14ac:dyDescent="0.25">
      <c r="A69" t="s">
        <v>6</v>
      </c>
      <c r="B69">
        <f>B68+1</f>
        <v>2009</v>
      </c>
      <c r="C69">
        <v>1.1599999999999999</v>
      </c>
      <c r="E69">
        <v>0.28999999999999998</v>
      </c>
      <c r="F69">
        <v>80304.899999999994</v>
      </c>
      <c r="G69">
        <v>46</v>
      </c>
      <c r="H69">
        <v>32.1</v>
      </c>
      <c r="I69">
        <v>7369431</v>
      </c>
      <c r="J69">
        <v>67.099999999999994</v>
      </c>
      <c r="K69">
        <v>99.9</v>
      </c>
    </row>
    <row r="70" spans="1:11" x14ac:dyDescent="0.25">
      <c r="A70" t="s">
        <v>6</v>
      </c>
      <c r="B70">
        <f>B69+1</f>
        <v>2010</v>
      </c>
      <c r="C70">
        <v>0.86</v>
      </c>
      <c r="E70">
        <v>0.28000000000000003</v>
      </c>
      <c r="F70">
        <v>84647.1</v>
      </c>
      <c r="G70">
        <v>47</v>
      </c>
      <c r="H70">
        <v>32.700000000000003</v>
      </c>
      <c r="I70">
        <v>7327224</v>
      </c>
      <c r="J70">
        <v>67.900000000000006</v>
      </c>
      <c r="K70">
        <v>100</v>
      </c>
    </row>
    <row r="71" spans="1:11" x14ac:dyDescent="0.25">
      <c r="A71" t="s">
        <v>6</v>
      </c>
      <c r="B71">
        <f>B70+1</f>
        <v>2011</v>
      </c>
      <c r="C71">
        <v>1</v>
      </c>
      <c r="E71">
        <v>0.37</v>
      </c>
      <c r="F71">
        <v>87312.3</v>
      </c>
      <c r="G71">
        <v>46</v>
      </c>
      <c r="H71">
        <v>32.799999999999997</v>
      </c>
      <c r="I71">
        <v>7284552</v>
      </c>
      <c r="J71">
        <v>67.5</v>
      </c>
      <c r="K71">
        <v>99.3</v>
      </c>
    </row>
    <row r="72" spans="1:11" x14ac:dyDescent="0.25">
      <c r="A72" t="s">
        <v>6</v>
      </c>
      <c r="B72">
        <f>B71+1</f>
        <v>2012</v>
      </c>
      <c r="C72">
        <v>1.02</v>
      </c>
      <c r="D72">
        <v>14103</v>
      </c>
      <c r="E72">
        <v>0.39</v>
      </c>
      <c r="F72">
        <v>90185.600000000006</v>
      </c>
      <c r="G72">
        <v>47</v>
      </c>
      <c r="H72">
        <v>34</v>
      </c>
      <c r="I72">
        <v>7245677</v>
      </c>
      <c r="J72">
        <v>67.099999999999994</v>
      </c>
      <c r="K72">
        <v>100.5</v>
      </c>
    </row>
    <row r="73" spans="1:11" x14ac:dyDescent="0.25">
      <c r="A73" t="s">
        <v>6</v>
      </c>
      <c r="B73">
        <f>B72+1</f>
        <v>2013</v>
      </c>
      <c r="C73">
        <v>0.4</v>
      </c>
      <c r="D73">
        <v>18570</v>
      </c>
      <c r="E73">
        <v>0.52</v>
      </c>
      <c r="F73">
        <v>88875.1</v>
      </c>
      <c r="G73">
        <v>48</v>
      </c>
      <c r="H73">
        <v>35.4</v>
      </c>
      <c r="I73">
        <v>7202198</v>
      </c>
      <c r="J73">
        <v>66.7</v>
      </c>
      <c r="K73">
        <v>102.4</v>
      </c>
    </row>
    <row r="74" spans="1:11" x14ac:dyDescent="0.25">
      <c r="A74" t="s">
        <v>6</v>
      </c>
      <c r="B74">
        <f>B73+1</f>
        <v>2014</v>
      </c>
      <c r="C74">
        <v>0.53</v>
      </c>
      <c r="D74">
        <v>26615</v>
      </c>
      <c r="E74">
        <v>0.7</v>
      </c>
      <c r="F74">
        <v>93847.8</v>
      </c>
      <c r="G74">
        <v>49</v>
      </c>
      <c r="H74">
        <v>36.299999999999997</v>
      </c>
      <c r="I74">
        <v>7153784</v>
      </c>
      <c r="J74">
        <v>66.3</v>
      </c>
      <c r="K74">
        <v>106.5</v>
      </c>
    </row>
    <row r="75" spans="1:11" x14ac:dyDescent="0.25">
      <c r="A75" t="s">
        <v>6</v>
      </c>
      <c r="B75">
        <f>B74+1</f>
        <v>2015</v>
      </c>
      <c r="C75">
        <v>0.45</v>
      </c>
      <c r="D75">
        <v>25223</v>
      </c>
      <c r="E75">
        <v>0.56999999999999995</v>
      </c>
      <c r="F75">
        <v>99259.9</v>
      </c>
      <c r="G75">
        <v>50</v>
      </c>
      <c r="H75">
        <v>36.799999999999997</v>
      </c>
      <c r="I75">
        <v>7101859</v>
      </c>
      <c r="J75">
        <v>66.2</v>
      </c>
      <c r="K75">
        <v>106.9</v>
      </c>
    </row>
    <row r="76" spans="1:11" x14ac:dyDescent="0.25">
      <c r="A76" t="s">
        <v>6</v>
      </c>
      <c r="B76">
        <f>B75+1</f>
        <v>2016</v>
      </c>
      <c r="C76">
        <v>0.47</v>
      </c>
      <c r="D76">
        <v>21241</v>
      </c>
      <c r="E76">
        <v>0.52</v>
      </c>
      <c r="F76">
        <v>102239.5</v>
      </c>
      <c r="G76">
        <v>51</v>
      </c>
      <c r="H76">
        <v>36.5</v>
      </c>
      <c r="I76">
        <v>7050034</v>
      </c>
      <c r="J76">
        <v>64.8</v>
      </c>
      <c r="K76">
        <v>101.8</v>
      </c>
    </row>
    <row r="77" spans="1:11" x14ac:dyDescent="0.25">
      <c r="A77" t="s">
        <v>6</v>
      </c>
      <c r="B77">
        <f>B76+1</f>
        <v>2017</v>
      </c>
      <c r="C77">
        <v>0.69</v>
      </c>
      <c r="D77">
        <v>25597</v>
      </c>
      <c r="E77">
        <v>0.54</v>
      </c>
      <c r="F77">
        <v>106285.3</v>
      </c>
      <c r="G77">
        <v>53</v>
      </c>
      <c r="H77">
        <v>36.799999999999997</v>
      </c>
      <c r="I77">
        <v>7000039</v>
      </c>
      <c r="J77">
        <v>64.3</v>
      </c>
      <c r="K77">
        <v>98.9</v>
      </c>
    </row>
    <row r="78" spans="1:11" x14ac:dyDescent="0.25">
      <c r="A78" t="s">
        <v>6</v>
      </c>
      <c r="B78">
        <f>B77+1</f>
        <v>2018</v>
      </c>
      <c r="C78">
        <v>0.85</v>
      </c>
      <c r="D78">
        <v>29559</v>
      </c>
      <c r="E78">
        <v>0.56000000000000005</v>
      </c>
      <c r="F78">
        <v>111418.9</v>
      </c>
      <c r="G78">
        <v>55</v>
      </c>
      <c r="H78">
        <v>36.6</v>
      </c>
      <c r="I78">
        <v>6951482</v>
      </c>
      <c r="J78">
        <v>63.9</v>
      </c>
      <c r="K78">
        <v>94.1</v>
      </c>
    </row>
    <row r="79" spans="1:11" x14ac:dyDescent="0.25">
      <c r="A79" t="s">
        <v>6</v>
      </c>
      <c r="B79">
        <f>B78+1</f>
        <v>2019</v>
      </c>
      <c r="C79">
        <v>0.62</v>
      </c>
      <c r="D79">
        <v>37929</v>
      </c>
      <c r="F79">
        <v>118260.6</v>
      </c>
      <c r="H79">
        <v>38</v>
      </c>
      <c r="I79">
        <v>6916548</v>
      </c>
      <c r="J79">
        <v>63.4</v>
      </c>
      <c r="K79">
        <v>93.3</v>
      </c>
    </row>
    <row r="80" spans="1:11" x14ac:dyDescent="0.25">
      <c r="A80" t="s">
        <v>41</v>
      </c>
      <c r="B80">
        <v>2007</v>
      </c>
      <c r="C80">
        <v>133.97</v>
      </c>
    </row>
    <row r="81" spans="1:3" x14ac:dyDescent="0.25">
      <c r="A81" t="s">
        <v>41</v>
      </c>
      <c r="B81">
        <f>B80+1</f>
        <v>2008</v>
      </c>
      <c r="C81">
        <v>176.66</v>
      </c>
    </row>
    <row r="82" spans="1:3" x14ac:dyDescent="0.25">
      <c r="A82" t="s">
        <v>41</v>
      </c>
      <c r="B82">
        <f>B81+1</f>
        <v>2009</v>
      </c>
      <c r="C82">
        <v>196</v>
      </c>
    </row>
    <row r="83" spans="1:3" x14ac:dyDescent="0.25">
      <c r="A83" t="s">
        <v>41</v>
      </c>
      <c r="B83">
        <f>B82+1</f>
        <v>2010</v>
      </c>
      <c r="C83">
        <v>207.16</v>
      </c>
    </row>
    <row r="84" spans="1:3" x14ac:dyDescent="0.25">
      <c r="A84" t="s">
        <v>41</v>
      </c>
      <c r="B84">
        <f>B83+1</f>
        <v>2011</v>
      </c>
      <c r="C84">
        <v>225.92</v>
      </c>
    </row>
    <row r="85" spans="1:3" x14ac:dyDescent="0.25">
      <c r="A85" t="s">
        <v>41</v>
      </c>
      <c r="B85">
        <f>B84+1</f>
        <v>2012</v>
      </c>
      <c r="C85">
        <v>270.47000000000003</v>
      </c>
    </row>
    <row r="86" spans="1:3" x14ac:dyDescent="0.25">
      <c r="A86" t="s">
        <v>41</v>
      </c>
      <c r="B86">
        <f>B85+1</f>
        <v>2013</v>
      </c>
      <c r="C86">
        <v>287.77</v>
      </c>
    </row>
    <row r="87" spans="1:3" x14ac:dyDescent="0.25">
      <c r="A87" t="s">
        <v>41</v>
      </c>
      <c r="B87">
        <f>B86+1</f>
        <v>2014</v>
      </c>
      <c r="C87">
        <v>259.31</v>
      </c>
    </row>
    <row r="88" spans="1:3" x14ac:dyDescent="0.25">
      <c r="A88" t="s">
        <v>41</v>
      </c>
      <c r="B88">
        <f>B87+1</f>
        <v>2015</v>
      </c>
      <c r="C88">
        <v>226.5</v>
      </c>
    </row>
    <row r="89" spans="1:3" x14ac:dyDescent="0.25">
      <c r="A89" t="s">
        <v>41</v>
      </c>
      <c r="B89">
        <f>B88+1</f>
        <v>2016</v>
      </c>
      <c r="C89">
        <v>251.56</v>
      </c>
    </row>
    <row r="90" spans="1:3" x14ac:dyDescent="0.25">
      <c r="A90" t="s">
        <v>41</v>
      </c>
      <c r="B90">
        <f>B89+1</f>
        <v>2017</v>
      </c>
      <c r="C90">
        <v>254.18</v>
      </c>
    </row>
    <row r="91" spans="1:3" x14ac:dyDescent="0.25">
      <c r="A91" t="s">
        <v>41</v>
      </c>
      <c r="B91">
        <f>B90+1</f>
        <v>2018</v>
      </c>
      <c r="C91">
        <v>252.47</v>
      </c>
    </row>
    <row r="92" spans="1:3" x14ac:dyDescent="0.25">
      <c r="A92" t="s">
        <v>41</v>
      </c>
      <c r="B92">
        <f>B91+1</f>
        <v>2019</v>
      </c>
      <c r="C92">
        <v>261.13</v>
      </c>
    </row>
    <row r="93" spans="1:3" x14ac:dyDescent="0.25">
      <c r="A93" t="s">
        <v>42</v>
      </c>
      <c r="B93">
        <v>2007</v>
      </c>
      <c r="C93">
        <v>1.94</v>
      </c>
    </row>
    <row r="94" spans="1:3" x14ac:dyDescent="0.25">
      <c r="A94" t="s">
        <v>42</v>
      </c>
      <c r="B94">
        <f>B93+1</f>
        <v>2008</v>
      </c>
      <c r="C94">
        <v>1.82</v>
      </c>
    </row>
    <row r="95" spans="1:3" x14ac:dyDescent="0.25">
      <c r="A95" t="s">
        <v>42</v>
      </c>
      <c r="B95">
        <f>B94+1</f>
        <v>2009</v>
      </c>
      <c r="C95">
        <v>1.72</v>
      </c>
    </row>
    <row r="96" spans="1:3" x14ac:dyDescent="0.25">
      <c r="A96" t="s">
        <v>42</v>
      </c>
      <c r="B96">
        <f>B95+1</f>
        <v>2010</v>
      </c>
      <c r="C96">
        <v>1.49</v>
      </c>
    </row>
    <row r="97" spans="1:11" x14ac:dyDescent="0.25">
      <c r="A97" t="s">
        <v>42</v>
      </c>
      <c r="B97">
        <f>B96+1</f>
        <v>2011</v>
      </c>
      <c r="C97">
        <v>1.18</v>
      </c>
    </row>
    <row r="98" spans="1:11" x14ac:dyDescent="0.25">
      <c r="A98" t="s">
        <v>42</v>
      </c>
      <c r="B98">
        <f>B97+1</f>
        <v>2012</v>
      </c>
      <c r="C98">
        <v>0.96</v>
      </c>
    </row>
    <row r="99" spans="1:11" x14ac:dyDescent="0.25">
      <c r="A99" t="s">
        <v>42</v>
      </c>
      <c r="B99">
        <f>B98+1</f>
        <v>2013</v>
      </c>
      <c r="C99">
        <v>1.2</v>
      </c>
    </row>
    <row r="100" spans="1:11" x14ac:dyDescent="0.25">
      <c r="A100" t="s">
        <v>42</v>
      </c>
      <c r="B100">
        <f>B99+1</f>
        <v>2014</v>
      </c>
      <c r="C100">
        <v>1.1000000000000001</v>
      </c>
    </row>
    <row r="101" spans="1:11" x14ac:dyDescent="0.25">
      <c r="A101" t="s">
        <v>42</v>
      </c>
      <c r="B101">
        <f>B100+1</f>
        <v>2015</v>
      </c>
      <c r="C101">
        <v>0.9</v>
      </c>
    </row>
    <row r="102" spans="1:11" x14ac:dyDescent="0.25">
      <c r="A102" t="s">
        <v>42</v>
      </c>
      <c r="B102">
        <f>B101+1</f>
        <v>2016</v>
      </c>
      <c r="C102">
        <v>0.97</v>
      </c>
    </row>
    <row r="103" spans="1:11" x14ac:dyDescent="0.25">
      <c r="A103" t="s">
        <v>42</v>
      </c>
      <c r="B103">
        <f>B102+1</f>
        <v>2017</v>
      </c>
      <c r="C103">
        <v>0.93</v>
      </c>
    </row>
    <row r="104" spans="1:11" x14ac:dyDescent="0.25">
      <c r="A104" t="s">
        <v>42</v>
      </c>
      <c r="B104">
        <f>B103+1</f>
        <v>2018</v>
      </c>
      <c r="C104">
        <v>0.92</v>
      </c>
    </row>
    <row r="105" spans="1:11" x14ac:dyDescent="0.25">
      <c r="A105" t="s">
        <v>42</v>
      </c>
      <c r="B105">
        <f>B104+1</f>
        <v>2019</v>
      </c>
      <c r="C105">
        <v>2.57</v>
      </c>
    </row>
    <row r="106" spans="1:11" x14ac:dyDescent="0.25">
      <c r="A106" t="s">
        <v>43</v>
      </c>
      <c r="B106">
        <v>2007</v>
      </c>
      <c r="C106">
        <v>91.07</v>
      </c>
    </row>
    <row r="107" spans="1:11" x14ac:dyDescent="0.25">
      <c r="A107" t="s">
        <v>43</v>
      </c>
      <c r="B107">
        <f>B106+1</f>
        <v>2008</v>
      </c>
      <c r="C107">
        <v>96.73</v>
      </c>
      <c r="D107">
        <v>184297</v>
      </c>
      <c r="G107">
        <v>167</v>
      </c>
      <c r="J107">
        <v>191.2</v>
      </c>
      <c r="K107">
        <v>96.8</v>
      </c>
    </row>
    <row r="108" spans="1:11" x14ac:dyDescent="0.25">
      <c r="A108" t="s">
        <v>43</v>
      </c>
      <c r="B108">
        <f>B107+1</f>
        <v>2009</v>
      </c>
      <c r="C108">
        <v>102.87</v>
      </c>
      <c r="D108">
        <v>160623</v>
      </c>
      <c r="G108">
        <v>166</v>
      </c>
      <c r="J108">
        <v>193.6</v>
      </c>
      <c r="K108">
        <v>101.4</v>
      </c>
    </row>
    <row r="109" spans="1:11" x14ac:dyDescent="0.25">
      <c r="A109" t="s">
        <v>43</v>
      </c>
      <c r="B109">
        <f>B108+1</f>
        <v>2010</v>
      </c>
      <c r="C109">
        <v>105.25</v>
      </c>
      <c r="D109">
        <v>161778</v>
      </c>
      <c r="G109">
        <v>169</v>
      </c>
      <c r="J109">
        <v>195.6</v>
      </c>
      <c r="K109">
        <v>100</v>
      </c>
    </row>
    <row r="110" spans="1:11" x14ac:dyDescent="0.25">
      <c r="A110" t="s">
        <v>43</v>
      </c>
      <c r="B110">
        <f>B109+1</f>
        <v>2011</v>
      </c>
      <c r="C110">
        <v>98.14</v>
      </c>
      <c r="D110">
        <v>148799</v>
      </c>
      <c r="G110">
        <v>172</v>
      </c>
      <c r="J110">
        <v>197.8</v>
      </c>
      <c r="K110">
        <v>89.7</v>
      </c>
    </row>
    <row r="111" spans="1:11" x14ac:dyDescent="0.25">
      <c r="A111" t="s">
        <v>43</v>
      </c>
      <c r="B111">
        <f>B110+1</f>
        <v>2012</v>
      </c>
      <c r="C111">
        <v>91.21</v>
      </c>
      <c r="D111">
        <v>149051</v>
      </c>
      <c r="G111">
        <v>173</v>
      </c>
      <c r="J111">
        <v>199.9</v>
      </c>
      <c r="K111">
        <v>89.2</v>
      </c>
    </row>
    <row r="112" spans="1:11" x14ac:dyDescent="0.25">
      <c r="A112" t="s">
        <v>43</v>
      </c>
      <c r="B112">
        <f>B111+1</f>
        <v>2013</v>
      </c>
      <c r="C112">
        <v>85.38</v>
      </c>
      <c r="D112">
        <v>160157</v>
      </c>
      <c r="G112">
        <v>173</v>
      </c>
      <c r="J112">
        <v>202.3</v>
      </c>
      <c r="K112">
        <v>88.3</v>
      </c>
    </row>
    <row r="113" spans="1:11" x14ac:dyDescent="0.25">
      <c r="A113" t="s">
        <v>43</v>
      </c>
      <c r="B113">
        <f>B112+1</f>
        <v>2014</v>
      </c>
      <c r="C113">
        <v>89.46</v>
      </c>
      <c r="D113">
        <v>156282</v>
      </c>
      <c r="G113">
        <v>173</v>
      </c>
      <c r="J113">
        <v>204.7</v>
      </c>
      <c r="K113">
        <v>87.1</v>
      </c>
    </row>
    <row r="114" spans="1:11" x14ac:dyDescent="0.25">
      <c r="A114" t="s">
        <v>43</v>
      </c>
      <c r="B114">
        <f>B113+1</f>
        <v>2015</v>
      </c>
      <c r="C114">
        <v>90.22</v>
      </c>
      <c r="D114">
        <v>153627</v>
      </c>
      <c r="G114">
        <v>168</v>
      </c>
      <c r="J114">
        <v>207.1</v>
      </c>
      <c r="K114">
        <v>86.5</v>
      </c>
    </row>
    <row r="115" spans="1:11" x14ac:dyDescent="0.25">
      <c r="A115" t="s">
        <v>43</v>
      </c>
      <c r="B115">
        <f>B114+1</f>
        <v>2016</v>
      </c>
      <c r="C115">
        <v>84.78</v>
      </c>
      <c r="D115">
        <v>149305</v>
      </c>
      <c r="G115">
        <v>162</v>
      </c>
      <c r="J115">
        <v>210.1</v>
      </c>
      <c r="K115">
        <v>86.3</v>
      </c>
    </row>
    <row r="116" spans="1:11" x14ac:dyDescent="0.25">
      <c r="A116" t="s">
        <v>43</v>
      </c>
      <c r="B116">
        <f>B115+1</f>
        <v>2017</v>
      </c>
      <c r="C116">
        <v>80.44</v>
      </c>
      <c r="D116">
        <v>143377</v>
      </c>
      <c r="G116">
        <v>161</v>
      </c>
      <c r="J116">
        <v>212</v>
      </c>
      <c r="K116">
        <v>85.9</v>
      </c>
    </row>
    <row r="117" spans="1:11" x14ac:dyDescent="0.25">
      <c r="A117" t="s">
        <v>43</v>
      </c>
      <c r="B117">
        <f>B116+1</f>
        <v>2018</v>
      </c>
      <c r="C117">
        <v>80.61</v>
      </c>
      <c r="D117">
        <v>144857</v>
      </c>
      <c r="G117">
        <v>157</v>
      </c>
      <c r="J117">
        <v>213.6</v>
      </c>
      <c r="K117">
        <v>83.7</v>
      </c>
    </row>
    <row r="118" spans="1:11" x14ac:dyDescent="0.25">
      <c r="A118" t="s">
        <v>43</v>
      </c>
      <c r="B118">
        <f>B117+1</f>
        <v>2019</v>
      </c>
      <c r="C118">
        <v>99.51</v>
      </c>
      <c r="D118">
        <v>145129</v>
      </c>
      <c r="G118">
        <v>160</v>
      </c>
      <c r="J118">
        <v>215.1</v>
      </c>
      <c r="K118">
        <v>84.1</v>
      </c>
    </row>
    <row r="119" spans="1:11" x14ac:dyDescent="0.25">
      <c r="A119" t="s">
        <v>7</v>
      </c>
      <c r="B119">
        <v>2007</v>
      </c>
      <c r="C119">
        <v>1.38</v>
      </c>
    </row>
    <row r="120" spans="1:11" x14ac:dyDescent="0.25">
      <c r="A120" t="s">
        <v>7</v>
      </c>
      <c r="B120">
        <f>B119+1</f>
        <v>2008</v>
      </c>
      <c r="C120">
        <v>0.62</v>
      </c>
      <c r="D120">
        <v>21060</v>
      </c>
      <c r="E120">
        <v>0.09</v>
      </c>
      <c r="G120">
        <v>106</v>
      </c>
      <c r="H120">
        <v>43</v>
      </c>
      <c r="I120">
        <v>819140</v>
      </c>
      <c r="J120">
        <v>85.4</v>
      </c>
      <c r="K120">
        <v>98.3</v>
      </c>
    </row>
    <row r="121" spans="1:11" x14ac:dyDescent="0.25">
      <c r="A121" t="s">
        <v>7</v>
      </c>
      <c r="B121">
        <f>B120+1</f>
        <v>2009</v>
      </c>
      <c r="C121">
        <v>0.43</v>
      </c>
      <c r="D121">
        <v>22581</v>
      </c>
      <c r="E121">
        <v>0.09</v>
      </c>
      <c r="F121">
        <v>20827.400000000001</v>
      </c>
      <c r="G121">
        <v>102</v>
      </c>
      <c r="H121">
        <v>44</v>
      </c>
      <c r="I121">
        <v>839751</v>
      </c>
      <c r="J121">
        <v>87.7</v>
      </c>
      <c r="K121">
        <v>103.2</v>
      </c>
    </row>
    <row r="122" spans="1:11" x14ac:dyDescent="0.25">
      <c r="A122" t="s">
        <v>7</v>
      </c>
      <c r="B122">
        <f>B121+1</f>
        <v>2010</v>
      </c>
      <c r="C122">
        <v>0.48</v>
      </c>
      <c r="D122">
        <v>20206</v>
      </c>
      <c r="E122">
        <v>0.09</v>
      </c>
      <c r="F122">
        <v>21215.3</v>
      </c>
      <c r="G122">
        <v>97</v>
      </c>
      <c r="H122">
        <v>47.1</v>
      </c>
      <c r="I122">
        <v>862011</v>
      </c>
      <c r="J122">
        <v>90</v>
      </c>
      <c r="K122">
        <v>100</v>
      </c>
    </row>
    <row r="123" spans="1:11" x14ac:dyDescent="0.25">
      <c r="A123" t="s">
        <v>7</v>
      </c>
      <c r="B123">
        <f>B122+1</f>
        <v>2011</v>
      </c>
      <c r="C123">
        <v>1.23</v>
      </c>
      <c r="D123">
        <v>23037</v>
      </c>
      <c r="E123">
        <v>0.08</v>
      </c>
      <c r="F123">
        <v>21388.3</v>
      </c>
      <c r="G123">
        <v>91</v>
      </c>
      <c r="H123">
        <v>48.5</v>
      </c>
      <c r="I123">
        <v>865878</v>
      </c>
      <c r="J123">
        <v>92.3</v>
      </c>
      <c r="K123">
        <v>100.4</v>
      </c>
    </row>
    <row r="124" spans="1:11" x14ac:dyDescent="0.25">
      <c r="A124" t="s">
        <v>7</v>
      </c>
      <c r="B124">
        <f>B123+1</f>
        <v>2012</v>
      </c>
      <c r="C124">
        <v>0.43</v>
      </c>
      <c r="D124">
        <v>17476</v>
      </c>
      <c r="E124">
        <v>7.0000000000000007E-2</v>
      </c>
      <c r="F124">
        <v>20793.099999999999</v>
      </c>
      <c r="G124">
        <v>84</v>
      </c>
      <c r="H124">
        <v>47.9</v>
      </c>
      <c r="I124">
        <v>858000</v>
      </c>
      <c r="J124">
        <v>93.8</v>
      </c>
      <c r="K124">
        <v>104.8</v>
      </c>
    </row>
    <row r="125" spans="1:11" x14ac:dyDescent="0.25">
      <c r="A125" t="s">
        <v>7</v>
      </c>
      <c r="B125">
        <f>B124+1</f>
        <v>2013</v>
      </c>
      <c r="C125">
        <v>0.65</v>
      </c>
      <c r="D125">
        <v>13149</v>
      </c>
      <c r="E125">
        <v>7.0000000000000007E-2</v>
      </c>
      <c r="F125">
        <v>19239.599999999999</v>
      </c>
      <c r="G125">
        <v>81</v>
      </c>
      <c r="H125">
        <v>48.8</v>
      </c>
      <c r="I125">
        <v>847008</v>
      </c>
      <c r="J125">
        <v>93.5</v>
      </c>
      <c r="K125">
        <v>111.4</v>
      </c>
    </row>
    <row r="126" spans="1:11" x14ac:dyDescent="0.25">
      <c r="A126" t="s">
        <v>7</v>
      </c>
      <c r="B126">
        <f>B125+1</f>
        <v>2014</v>
      </c>
      <c r="C126">
        <v>0.66</v>
      </c>
      <c r="D126">
        <v>9212</v>
      </c>
      <c r="E126">
        <v>0.09</v>
      </c>
      <c r="F126">
        <v>18910.3</v>
      </c>
      <c r="G126">
        <v>83</v>
      </c>
      <c r="H126">
        <v>49.3</v>
      </c>
      <c r="I126">
        <v>848319</v>
      </c>
      <c r="J126">
        <v>92.5</v>
      </c>
      <c r="K126">
        <v>115.6</v>
      </c>
    </row>
    <row r="127" spans="1:11" x14ac:dyDescent="0.25">
      <c r="A127" t="s">
        <v>7</v>
      </c>
      <c r="B127">
        <f>B126+1</f>
        <v>2015</v>
      </c>
      <c r="C127">
        <v>0.9</v>
      </c>
      <c r="D127">
        <v>15183</v>
      </c>
      <c r="E127">
        <v>0.11</v>
      </c>
      <c r="F127">
        <v>20277</v>
      </c>
      <c r="G127">
        <v>88</v>
      </c>
      <c r="H127">
        <v>50.6</v>
      </c>
      <c r="I127">
        <v>854802</v>
      </c>
      <c r="J127">
        <v>92</v>
      </c>
      <c r="K127">
        <v>115.4</v>
      </c>
    </row>
    <row r="128" spans="1:11" x14ac:dyDescent="0.25">
      <c r="A128" t="s">
        <v>7</v>
      </c>
      <c r="B128">
        <f>B127+1</f>
        <v>2016</v>
      </c>
      <c r="C128">
        <v>0.44</v>
      </c>
      <c r="D128">
        <v>17391</v>
      </c>
      <c r="E128">
        <v>0.11</v>
      </c>
      <c r="F128">
        <v>21733.9</v>
      </c>
      <c r="G128">
        <v>89</v>
      </c>
      <c r="H128">
        <v>50.9</v>
      </c>
      <c r="I128">
        <v>864236</v>
      </c>
      <c r="J128">
        <v>92.4</v>
      </c>
      <c r="K128">
        <v>113.1</v>
      </c>
    </row>
    <row r="129" spans="1:11" x14ac:dyDescent="0.25">
      <c r="A129" t="s">
        <v>7</v>
      </c>
      <c r="B129">
        <f>B128+1</f>
        <v>2017</v>
      </c>
      <c r="C129">
        <v>0.31</v>
      </c>
      <c r="D129">
        <v>21306</v>
      </c>
      <c r="E129">
        <v>0.19</v>
      </c>
      <c r="F129">
        <v>23023.7</v>
      </c>
      <c r="G129">
        <v>91</v>
      </c>
      <c r="H129">
        <v>52</v>
      </c>
      <c r="I129">
        <v>875899</v>
      </c>
      <c r="J129">
        <v>93.3</v>
      </c>
      <c r="K129">
        <v>109.4</v>
      </c>
    </row>
    <row r="130" spans="1:11" x14ac:dyDescent="0.25">
      <c r="A130" t="s">
        <v>7</v>
      </c>
      <c r="B130">
        <f>B129+1</f>
        <v>2018</v>
      </c>
      <c r="C130">
        <v>0.14000000000000001</v>
      </c>
      <c r="D130">
        <v>23442</v>
      </c>
      <c r="E130">
        <v>0.2</v>
      </c>
      <c r="F130">
        <v>24534.799999999999</v>
      </c>
      <c r="G130">
        <v>89</v>
      </c>
      <c r="H130">
        <v>52.5</v>
      </c>
      <c r="I130">
        <v>888005</v>
      </c>
      <c r="J130">
        <v>94.4</v>
      </c>
      <c r="K130">
        <v>107.7</v>
      </c>
    </row>
    <row r="131" spans="1:11" x14ac:dyDescent="0.25">
      <c r="A131" t="s">
        <v>7</v>
      </c>
      <c r="B131">
        <f>B130+1</f>
        <v>2019</v>
      </c>
      <c r="C131">
        <v>0.48</v>
      </c>
      <c r="D131">
        <v>26170</v>
      </c>
      <c r="E131">
        <v>0.25</v>
      </c>
      <c r="F131">
        <v>25938.1</v>
      </c>
      <c r="G131">
        <v>87</v>
      </c>
      <c r="I131">
        <v>896005</v>
      </c>
      <c r="J131">
        <v>95.7</v>
      </c>
      <c r="K131">
        <v>107.6</v>
      </c>
    </row>
    <row r="132" spans="1:11" x14ac:dyDescent="0.25">
      <c r="A132" t="s">
        <v>8</v>
      </c>
      <c r="B132">
        <v>2007</v>
      </c>
      <c r="C132">
        <v>11.01</v>
      </c>
    </row>
    <row r="133" spans="1:11" x14ac:dyDescent="0.25">
      <c r="A133" t="s">
        <v>8</v>
      </c>
      <c r="B133">
        <f>B132+1</f>
        <v>2008</v>
      </c>
      <c r="C133">
        <v>10.55</v>
      </c>
      <c r="D133">
        <v>108267</v>
      </c>
      <c r="E133">
        <v>0.26</v>
      </c>
      <c r="G133">
        <v>87</v>
      </c>
      <c r="H133">
        <v>37.9</v>
      </c>
      <c r="I133">
        <v>10462088</v>
      </c>
      <c r="J133">
        <v>134.4</v>
      </c>
      <c r="K133">
        <v>106.8</v>
      </c>
    </row>
    <row r="134" spans="1:11" x14ac:dyDescent="0.25">
      <c r="A134" t="s">
        <v>8</v>
      </c>
      <c r="B134">
        <f>B133+1</f>
        <v>2009</v>
      </c>
      <c r="C134">
        <v>14.96</v>
      </c>
      <c r="D134">
        <v>75620</v>
      </c>
      <c r="E134">
        <v>0.71</v>
      </c>
      <c r="F134">
        <v>220549.5</v>
      </c>
      <c r="G134">
        <v>84</v>
      </c>
      <c r="H134">
        <v>37.799999999999997</v>
      </c>
      <c r="I134">
        <v>10486731</v>
      </c>
      <c r="J134">
        <v>135.19999999999999</v>
      </c>
      <c r="K134">
        <v>111.5</v>
      </c>
    </row>
    <row r="135" spans="1:11" x14ac:dyDescent="0.25">
      <c r="A135" t="s">
        <v>8</v>
      </c>
      <c r="B135">
        <f>B134+1</f>
        <v>2010</v>
      </c>
      <c r="C135">
        <v>18.46</v>
      </c>
      <c r="D135">
        <v>48317</v>
      </c>
      <c r="E135">
        <v>0.71</v>
      </c>
      <c r="F135">
        <v>223491.1</v>
      </c>
      <c r="G135">
        <v>84</v>
      </c>
      <c r="H135">
        <v>35.9</v>
      </c>
      <c r="I135">
        <v>10505445</v>
      </c>
      <c r="J135">
        <v>135.6</v>
      </c>
      <c r="K135">
        <v>100</v>
      </c>
    </row>
    <row r="136" spans="1:11" x14ac:dyDescent="0.25">
      <c r="A136" t="s">
        <v>8</v>
      </c>
      <c r="B136">
        <f>B135+1</f>
        <v>2011</v>
      </c>
      <c r="C136">
        <v>20.27</v>
      </c>
      <c r="D136">
        <v>27114</v>
      </c>
      <c r="E136">
        <v>0.77</v>
      </c>
      <c r="F136">
        <v>229685</v>
      </c>
      <c r="G136">
        <v>84</v>
      </c>
      <c r="H136">
        <v>36.6</v>
      </c>
      <c r="I136">
        <v>10516125</v>
      </c>
      <c r="J136">
        <v>135.9</v>
      </c>
      <c r="K136">
        <v>99.3</v>
      </c>
    </row>
    <row r="137" spans="1:11" x14ac:dyDescent="0.25">
      <c r="A137" t="s">
        <v>8</v>
      </c>
      <c r="B137">
        <f>B136+1</f>
        <v>2012</v>
      </c>
      <c r="C137">
        <v>16.89</v>
      </c>
      <c r="D137">
        <v>34337</v>
      </c>
      <c r="E137">
        <v>0.85</v>
      </c>
      <c r="F137">
        <v>232468.5</v>
      </c>
      <c r="G137">
        <v>86</v>
      </c>
      <c r="H137">
        <v>37.200000000000003</v>
      </c>
      <c r="I137">
        <v>10512419</v>
      </c>
      <c r="J137">
        <v>136.1</v>
      </c>
      <c r="K137">
        <v>98.7</v>
      </c>
    </row>
    <row r="138" spans="1:11" x14ac:dyDescent="0.25">
      <c r="A138" t="s">
        <v>8</v>
      </c>
      <c r="B138">
        <f>B137+1</f>
        <v>2013</v>
      </c>
      <c r="C138">
        <v>18.41</v>
      </c>
      <c r="D138">
        <v>30124</v>
      </c>
      <c r="E138">
        <v>0.95</v>
      </c>
      <c r="F138">
        <v>238114.5</v>
      </c>
      <c r="G138">
        <v>88</v>
      </c>
      <c r="H138">
        <v>38.1</v>
      </c>
      <c r="I138">
        <v>10538275</v>
      </c>
      <c r="J138">
        <v>136.1</v>
      </c>
      <c r="K138">
        <v>100</v>
      </c>
    </row>
    <row r="139" spans="1:11" x14ac:dyDescent="0.25">
      <c r="A139" t="s">
        <v>8</v>
      </c>
      <c r="B139">
        <f>B138+1</f>
        <v>2014</v>
      </c>
      <c r="C139">
        <v>21.25</v>
      </c>
      <c r="D139">
        <v>29897</v>
      </c>
      <c r="E139">
        <v>1.02</v>
      </c>
      <c r="F139">
        <v>252275.1</v>
      </c>
      <c r="G139">
        <v>89</v>
      </c>
      <c r="H139">
        <v>38.1</v>
      </c>
      <c r="I139">
        <v>10553843</v>
      </c>
      <c r="J139">
        <v>136.30000000000001</v>
      </c>
      <c r="K139">
        <v>101.2</v>
      </c>
    </row>
    <row r="140" spans="1:11" x14ac:dyDescent="0.25">
      <c r="A140" t="s">
        <v>8</v>
      </c>
      <c r="B140">
        <f>B139+1</f>
        <v>2015</v>
      </c>
      <c r="C140">
        <v>22.08</v>
      </c>
      <c r="D140">
        <v>29602</v>
      </c>
      <c r="E140">
        <v>1.1000000000000001</v>
      </c>
      <c r="F140">
        <v>268798.59999999998</v>
      </c>
      <c r="G140">
        <v>89</v>
      </c>
      <c r="H140">
        <v>38.700000000000003</v>
      </c>
      <c r="I140">
        <v>10578820</v>
      </c>
      <c r="J140">
        <v>136.6</v>
      </c>
      <c r="K140">
        <v>99.3</v>
      </c>
    </row>
    <row r="141" spans="1:11" x14ac:dyDescent="0.25">
      <c r="A141" t="s">
        <v>8</v>
      </c>
      <c r="B141">
        <f>B140+1</f>
        <v>2016</v>
      </c>
      <c r="C141">
        <v>23.83</v>
      </c>
      <c r="D141">
        <v>64083</v>
      </c>
      <c r="E141">
        <v>1.04</v>
      </c>
      <c r="F141">
        <v>272537.2</v>
      </c>
      <c r="G141">
        <v>91</v>
      </c>
      <c r="H141">
        <v>39.6</v>
      </c>
      <c r="I141">
        <v>10610055</v>
      </c>
      <c r="J141">
        <v>136.80000000000001</v>
      </c>
      <c r="K141">
        <v>101.2</v>
      </c>
    </row>
    <row r="142" spans="1:11" x14ac:dyDescent="0.25">
      <c r="A142" t="s">
        <v>8</v>
      </c>
      <c r="B142">
        <f>B141+1</f>
        <v>2017</v>
      </c>
      <c r="C142">
        <v>25.68</v>
      </c>
      <c r="D142">
        <v>51847</v>
      </c>
      <c r="E142">
        <v>1.02</v>
      </c>
      <c r="F142">
        <v>287770.3</v>
      </c>
      <c r="G142">
        <v>92</v>
      </c>
      <c r="H142">
        <v>39.9</v>
      </c>
      <c r="I142">
        <v>10649800</v>
      </c>
      <c r="J142">
        <v>137.19999999999999</v>
      </c>
      <c r="K142">
        <v>99.9</v>
      </c>
    </row>
    <row r="143" spans="1:11" x14ac:dyDescent="0.25">
      <c r="A143" t="s">
        <v>8</v>
      </c>
      <c r="B143">
        <f>B142+1</f>
        <v>2018</v>
      </c>
      <c r="C143">
        <v>28.03</v>
      </c>
      <c r="D143">
        <v>65910</v>
      </c>
      <c r="E143">
        <v>1.1100000000000001</v>
      </c>
      <c r="F143">
        <v>302080.90000000002</v>
      </c>
      <c r="G143">
        <v>92</v>
      </c>
      <c r="H143">
        <v>39.799999999999997</v>
      </c>
      <c r="I143">
        <v>10693939</v>
      </c>
      <c r="J143">
        <v>137.69999999999999</v>
      </c>
      <c r="K143">
        <v>100.9</v>
      </c>
    </row>
    <row r="144" spans="1:11" x14ac:dyDescent="0.25">
      <c r="A144" t="s">
        <v>8</v>
      </c>
      <c r="B144">
        <f>B143+1</f>
        <v>2019</v>
      </c>
      <c r="C144">
        <v>30.19</v>
      </c>
      <c r="D144">
        <v>105888</v>
      </c>
      <c r="E144">
        <v>1.18</v>
      </c>
      <c r="F144">
        <v>317190.7</v>
      </c>
      <c r="G144">
        <v>94</v>
      </c>
      <c r="H144">
        <v>40.6</v>
      </c>
      <c r="I144">
        <v>10701777</v>
      </c>
      <c r="J144">
        <v>138.19999999999999</v>
      </c>
      <c r="K144">
        <v>102</v>
      </c>
    </row>
    <row r="145" spans="1:11" x14ac:dyDescent="0.25">
      <c r="A145" t="s">
        <v>9</v>
      </c>
      <c r="B145">
        <v>2007</v>
      </c>
      <c r="C145">
        <v>269.17</v>
      </c>
      <c r="E145">
        <v>1.2</v>
      </c>
    </row>
    <row r="146" spans="1:11" x14ac:dyDescent="0.25">
      <c r="A146" t="s">
        <v>9</v>
      </c>
      <c r="B146">
        <f>B145+1</f>
        <v>2008</v>
      </c>
      <c r="C146">
        <v>266.7</v>
      </c>
      <c r="D146">
        <v>682146</v>
      </c>
      <c r="E146">
        <v>1.81</v>
      </c>
      <c r="J146">
        <v>229.9</v>
      </c>
      <c r="K146">
        <v>96.9</v>
      </c>
    </row>
    <row r="147" spans="1:11" x14ac:dyDescent="0.25">
      <c r="A147" t="s">
        <v>9</v>
      </c>
      <c r="B147">
        <f>B146+1</f>
        <v>2009</v>
      </c>
      <c r="C147">
        <v>265.37</v>
      </c>
      <c r="D147">
        <v>346216</v>
      </c>
      <c r="E147">
        <v>1.85</v>
      </c>
      <c r="F147">
        <v>2293660.2999999998</v>
      </c>
      <c r="G147">
        <v>118</v>
      </c>
      <c r="H147">
        <v>44.9</v>
      </c>
      <c r="J147">
        <v>229.3</v>
      </c>
      <c r="K147">
        <v>103.5</v>
      </c>
    </row>
    <row r="148" spans="1:11" x14ac:dyDescent="0.25">
      <c r="A148" t="s">
        <v>9</v>
      </c>
      <c r="B148">
        <f>B147+1</f>
        <v>2010</v>
      </c>
      <c r="C148">
        <v>269.16000000000003</v>
      </c>
      <c r="D148">
        <v>404055</v>
      </c>
      <c r="E148">
        <v>1.83</v>
      </c>
      <c r="F148">
        <v>2437688.9</v>
      </c>
      <c r="G148">
        <v>121</v>
      </c>
      <c r="H148">
        <v>45.7</v>
      </c>
      <c r="I148">
        <v>81802257</v>
      </c>
      <c r="J148">
        <v>229</v>
      </c>
      <c r="K148">
        <v>100</v>
      </c>
    </row>
    <row r="149" spans="1:11" x14ac:dyDescent="0.25">
      <c r="A149" t="s">
        <v>9</v>
      </c>
      <c r="B149">
        <f>B148+1</f>
        <v>2011</v>
      </c>
      <c r="C149">
        <v>280.31</v>
      </c>
      <c r="D149">
        <v>489422</v>
      </c>
      <c r="E149">
        <v>1.9</v>
      </c>
      <c r="F149">
        <v>2576805</v>
      </c>
      <c r="G149">
        <v>124</v>
      </c>
      <c r="H149">
        <v>44.8</v>
      </c>
      <c r="I149">
        <v>80222065</v>
      </c>
      <c r="J149">
        <v>224.8</v>
      </c>
      <c r="K149">
        <v>97.5</v>
      </c>
    </row>
    <row r="150" spans="1:11" x14ac:dyDescent="0.25">
      <c r="A150" t="s">
        <v>9</v>
      </c>
      <c r="B150">
        <f>B149+1</f>
        <v>2012</v>
      </c>
      <c r="C150">
        <v>291.7</v>
      </c>
      <c r="D150">
        <v>592175</v>
      </c>
      <c r="E150">
        <v>1.96</v>
      </c>
      <c r="F150">
        <v>2636425.6</v>
      </c>
      <c r="G150">
        <v>124</v>
      </c>
      <c r="H150">
        <v>46.4</v>
      </c>
      <c r="I150">
        <v>80327900</v>
      </c>
      <c r="J150">
        <v>225.2</v>
      </c>
      <c r="K150">
        <v>97.5</v>
      </c>
    </row>
    <row r="151" spans="1:11" x14ac:dyDescent="0.25">
      <c r="A151" t="s">
        <v>9</v>
      </c>
      <c r="B151">
        <f>B150+1</f>
        <v>2013</v>
      </c>
      <c r="C151">
        <v>292.94</v>
      </c>
      <c r="D151">
        <v>692713</v>
      </c>
      <c r="E151">
        <v>1.91</v>
      </c>
      <c r="F151">
        <v>2666454.7999999998</v>
      </c>
      <c r="G151">
        <v>125</v>
      </c>
      <c r="H151">
        <v>46.8</v>
      </c>
      <c r="I151">
        <v>80523746</v>
      </c>
      <c r="J151">
        <v>225.8</v>
      </c>
      <c r="K151">
        <v>97.4</v>
      </c>
    </row>
    <row r="152" spans="1:11" x14ac:dyDescent="0.25">
      <c r="A152" t="s">
        <v>9</v>
      </c>
      <c r="B152">
        <f>B151+1</f>
        <v>2014</v>
      </c>
      <c r="C152">
        <v>296.38</v>
      </c>
      <c r="D152">
        <v>884893</v>
      </c>
      <c r="E152">
        <v>1.95</v>
      </c>
      <c r="F152">
        <v>2807466.9</v>
      </c>
      <c r="G152">
        <v>127</v>
      </c>
      <c r="H152">
        <v>47</v>
      </c>
      <c r="I152">
        <v>80767463</v>
      </c>
      <c r="J152">
        <v>226.5</v>
      </c>
      <c r="K152">
        <v>96.8</v>
      </c>
    </row>
    <row r="153" spans="1:11" x14ac:dyDescent="0.25">
      <c r="A153" t="s">
        <v>9</v>
      </c>
      <c r="B153">
        <f>B152+1</f>
        <v>2015</v>
      </c>
      <c r="C153">
        <v>281.85000000000002</v>
      </c>
      <c r="D153">
        <v>1571047</v>
      </c>
      <c r="E153">
        <v>2.0099999999999998</v>
      </c>
      <c r="F153">
        <v>2924099.7</v>
      </c>
      <c r="G153">
        <v>125</v>
      </c>
      <c r="H153">
        <v>47.7</v>
      </c>
      <c r="I153">
        <v>81197537</v>
      </c>
      <c r="J153">
        <v>228.4</v>
      </c>
      <c r="K153">
        <v>96.6</v>
      </c>
    </row>
    <row r="154" spans="1:11" x14ac:dyDescent="0.25">
      <c r="A154" t="s">
        <v>9</v>
      </c>
      <c r="B154">
        <f>B153+1</f>
        <v>2016</v>
      </c>
      <c r="C154">
        <v>285.83999999999997</v>
      </c>
      <c r="D154">
        <v>1029852</v>
      </c>
      <c r="E154">
        <v>2</v>
      </c>
      <c r="F154">
        <v>2976141.4</v>
      </c>
      <c r="G154">
        <v>125</v>
      </c>
      <c r="H154">
        <v>48.4</v>
      </c>
      <c r="I154">
        <v>82175684</v>
      </c>
      <c r="J154">
        <v>233.1</v>
      </c>
      <c r="K154">
        <v>96.4</v>
      </c>
    </row>
    <row r="155" spans="1:11" x14ac:dyDescent="0.25">
      <c r="A155" t="s">
        <v>9</v>
      </c>
      <c r="B155">
        <f>B154+1</f>
        <v>2017</v>
      </c>
      <c r="C155">
        <v>286.58999999999997</v>
      </c>
      <c r="D155">
        <v>917109</v>
      </c>
      <c r="E155">
        <v>2.11</v>
      </c>
      <c r="F155">
        <v>3068995</v>
      </c>
      <c r="G155">
        <v>124</v>
      </c>
      <c r="H155">
        <v>48.7</v>
      </c>
      <c r="I155">
        <v>82521653</v>
      </c>
      <c r="J155">
        <v>234</v>
      </c>
      <c r="K155">
        <v>91.7</v>
      </c>
    </row>
    <row r="156" spans="1:11" x14ac:dyDescent="0.25">
      <c r="A156" t="s">
        <v>9</v>
      </c>
      <c r="B156">
        <f>B155+1</f>
        <v>2018</v>
      </c>
      <c r="C156">
        <v>280.89</v>
      </c>
      <c r="D156">
        <v>893886</v>
      </c>
      <c r="E156">
        <v>2.15</v>
      </c>
      <c r="F156">
        <v>3158336</v>
      </c>
      <c r="G156">
        <v>123</v>
      </c>
      <c r="H156">
        <v>49.3</v>
      </c>
      <c r="I156">
        <v>82792351</v>
      </c>
      <c r="J156">
        <v>234.7</v>
      </c>
      <c r="K156">
        <v>90.7</v>
      </c>
    </row>
    <row r="157" spans="1:11" x14ac:dyDescent="0.25">
      <c r="A157" t="s">
        <v>9</v>
      </c>
      <c r="B157">
        <f>B156+1</f>
        <v>2019</v>
      </c>
      <c r="C157">
        <v>267.95</v>
      </c>
      <c r="D157">
        <v>886341</v>
      </c>
      <c r="E157">
        <v>2.19</v>
      </c>
      <c r="F157">
        <v>3209111.7</v>
      </c>
      <c r="G157">
        <v>120</v>
      </c>
      <c r="H157">
        <v>50.3</v>
      </c>
      <c r="I157">
        <v>83019213</v>
      </c>
      <c r="J157">
        <v>235.2</v>
      </c>
      <c r="K157">
        <v>88.8</v>
      </c>
    </row>
    <row r="158" spans="1:11" x14ac:dyDescent="0.25">
      <c r="A158" t="s">
        <v>10</v>
      </c>
      <c r="B158">
        <v>2007</v>
      </c>
      <c r="C158">
        <v>210.05</v>
      </c>
      <c r="G158">
        <v>121</v>
      </c>
      <c r="H158">
        <v>50.7</v>
      </c>
    </row>
    <row r="159" spans="1:11" x14ac:dyDescent="0.25">
      <c r="A159" t="s">
        <v>10</v>
      </c>
      <c r="B159">
        <f>B158+1</f>
        <v>2008</v>
      </c>
      <c r="C159">
        <v>240.64</v>
      </c>
      <c r="D159">
        <v>57357</v>
      </c>
      <c r="E159">
        <v>1.94</v>
      </c>
      <c r="G159">
        <v>127</v>
      </c>
      <c r="H159">
        <v>49.7</v>
      </c>
      <c r="I159">
        <v>5534738</v>
      </c>
      <c r="J159">
        <v>127.5</v>
      </c>
    </row>
    <row r="160" spans="1:11" x14ac:dyDescent="0.25">
      <c r="A160" t="s">
        <v>10</v>
      </c>
      <c r="B160">
        <f>B159+1</f>
        <v>2009</v>
      </c>
      <c r="C160">
        <v>238.63</v>
      </c>
      <c r="D160">
        <v>51800</v>
      </c>
      <c r="E160">
        <v>2.13</v>
      </c>
      <c r="F160">
        <v>169443.8</v>
      </c>
      <c r="G160">
        <v>131</v>
      </c>
      <c r="H160">
        <v>51.2</v>
      </c>
      <c r="I160">
        <v>5560628</v>
      </c>
      <c r="J160">
        <v>128.19999999999999</v>
      </c>
      <c r="K160">
        <v>96.3</v>
      </c>
    </row>
    <row r="161" spans="1:11" x14ac:dyDescent="0.25">
      <c r="A161" t="s">
        <v>10</v>
      </c>
      <c r="B161">
        <f>B160+1</f>
        <v>2010</v>
      </c>
      <c r="C161">
        <v>218.1</v>
      </c>
      <c r="D161">
        <v>52236</v>
      </c>
      <c r="E161">
        <v>1.96</v>
      </c>
      <c r="F161">
        <v>182565.9</v>
      </c>
      <c r="G161">
        <v>129</v>
      </c>
      <c r="H161">
        <v>52.1</v>
      </c>
      <c r="I161">
        <v>5580516</v>
      </c>
      <c r="J161">
        <v>128.69999999999999</v>
      </c>
      <c r="K161">
        <v>101.8</v>
      </c>
    </row>
    <row r="162" spans="1:11" x14ac:dyDescent="0.25">
      <c r="A162" t="s">
        <v>10</v>
      </c>
      <c r="B162">
        <f>B161+1</f>
        <v>2011</v>
      </c>
      <c r="C162">
        <v>232.97</v>
      </c>
      <c r="D162">
        <v>52833</v>
      </c>
      <c r="E162">
        <v>1.96</v>
      </c>
      <c r="F162">
        <v>186639.3</v>
      </c>
      <c r="G162">
        <v>129</v>
      </c>
      <c r="H162">
        <v>53.3</v>
      </c>
      <c r="I162">
        <v>5602628</v>
      </c>
      <c r="J162">
        <v>129.69999999999999</v>
      </c>
      <c r="K162">
        <v>100</v>
      </c>
    </row>
    <row r="163" spans="1:11" x14ac:dyDescent="0.25">
      <c r="A163" t="s">
        <v>10</v>
      </c>
      <c r="B163">
        <f>B162+1</f>
        <v>2012</v>
      </c>
      <c r="C163">
        <v>263.73</v>
      </c>
      <c r="D163">
        <v>54409</v>
      </c>
      <c r="E163">
        <v>1.95</v>
      </c>
      <c r="F163">
        <v>189401.7</v>
      </c>
      <c r="G163">
        <v>130</v>
      </c>
      <c r="H163">
        <v>53.8</v>
      </c>
      <c r="I163">
        <v>5627235</v>
      </c>
      <c r="J163">
        <v>130.4</v>
      </c>
      <c r="K163">
        <v>100.8</v>
      </c>
    </row>
    <row r="164" spans="1:11" x14ac:dyDescent="0.25">
      <c r="A164" t="s">
        <v>10</v>
      </c>
      <c r="B164">
        <f>B163+1</f>
        <v>2013</v>
      </c>
      <c r="C164">
        <v>236.21</v>
      </c>
      <c r="D164">
        <v>60312</v>
      </c>
      <c r="E164">
        <v>1.88</v>
      </c>
      <c r="F164">
        <v>192801.9</v>
      </c>
      <c r="G164">
        <v>129</v>
      </c>
      <c r="H164">
        <v>54.1</v>
      </c>
      <c r="I164">
        <v>5659715</v>
      </c>
      <c r="J164">
        <v>130.80000000000001</v>
      </c>
      <c r="K164">
        <v>100</v>
      </c>
    </row>
    <row r="165" spans="1:11" x14ac:dyDescent="0.25">
      <c r="A165" t="s">
        <v>10</v>
      </c>
      <c r="B165">
        <f>B164+1</f>
        <v>2014</v>
      </c>
      <c r="C165">
        <v>242.18</v>
      </c>
      <c r="D165">
        <v>68388</v>
      </c>
      <c r="E165">
        <v>1.86</v>
      </c>
      <c r="F165">
        <v>199349.7</v>
      </c>
      <c r="G165">
        <v>128</v>
      </c>
      <c r="H165">
        <v>54.6</v>
      </c>
      <c r="I165">
        <v>5707251</v>
      </c>
      <c r="J165">
        <v>131.5</v>
      </c>
      <c r="K165">
        <v>99.2</v>
      </c>
    </row>
    <row r="166" spans="1:11" x14ac:dyDescent="0.25">
      <c r="A166" t="s">
        <v>10</v>
      </c>
      <c r="B166">
        <f>B165+1</f>
        <v>2015</v>
      </c>
      <c r="C166">
        <v>245.12</v>
      </c>
      <c r="D166">
        <v>78492</v>
      </c>
      <c r="E166">
        <v>1.94</v>
      </c>
      <c r="F166">
        <v>209583.8</v>
      </c>
      <c r="G166">
        <v>128</v>
      </c>
      <c r="H166">
        <v>55.4</v>
      </c>
      <c r="I166">
        <v>5748769</v>
      </c>
      <c r="J166">
        <v>132.4</v>
      </c>
      <c r="K166">
        <v>99.5</v>
      </c>
    </row>
    <row r="167" spans="1:11" x14ac:dyDescent="0.25">
      <c r="A167" t="s">
        <v>10</v>
      </c>
      <c r="B167">
        <f>B166+1</f>
        <v>2016</v>
      </c>
      <c r="C167">
        <v>240.66</v>
      </c>
      <c r="D167">
        <v>74383</v>
      </c>
      <c r="E167">
        <v>2.0099999999999998</v>
      </c>
      <c r="F167">
        <v>212729.4</v>
      </c>
      <c r="G167">
        <v>130</v>
      </c>
      <c r="H167">
        <v>56.9</v>
      </c>
      <c r="I167">
        <v>5781190</v>
      </c>
      <c r="J167">
        <v>136.4</v>
      </c>
      <c r="K167">
        <v>101.3</v>
      </c>
    </row>
    <row r="168" spans="1:11" x14ac:dyDescent="0.25">
      <c r="A168" t="s">
        <v>10</v>
      </c>
      <c r="B168">
        <f>B167+1</f>
        <v>2017</v>
      </c>
      <c r="C168">
        <v>240.47</v>
      </c>
      <c r="D168">
        <v>68579</v>
      </c>
      <c r="E168">
        <v>1.86</v>
      </c>
      <c r="F168">
        <v>223267.3</v>
      </c>
      <c r="G168">
        <v>129</v>
      </c>
      <c r="H168">
        <v>57.7</v>
      </c>
      <c r="I168">
        <v>5806081</v>
      </c>
      <c r="J168">
        <v>137.30000000000001</v>
      </c>
      <c r="K168">
        <v>101.1</v>
      </c>
    </row>
    <row r="169" spans="1:11" x14ac:dyDescent="0.25">
      <c r="A169" t="s">
        <v>10</v>
      </c>
      <c r="B169">
        <f>B168+1</f>
        <v>2018</v>
      </c>
      <c r="C169">
        <v>246.61</v>
      </c>
      <c r="D169">
        <v>64669</v>
      </c>
      <c r="E169">
        <v>1.87</v>
      </c>
      <c r="F169">
        <v>229975.3</v>
      </c>
      <c r="G169">
        <v>130</v>
      </c>
      <c r="H169">
        <v>58.4</v>
      </c>
      <c r="I169">
        <v>5822763</v>
      </c>
      <c r="J169">
        <v>138</v>
      </c>
      <c r="K169">
        <v>99.9</v>
      </c>
    </row>
    <row r="170" spans="1:11" x14ac:dyDescent="0.25">
      <c r="A170" t="s">
        <v>10</v>
      </c>
      <c r="B170">
        <f>B169+1</f>
        <v>2019</v>
      </c>
      <c r="C170">
        <v>248.55</v>
      </c>
      <c r="D170">
        <v>61384</v>
      </c>
      <c r="E170">
        <v>1.82</v>
      </c>
      <c r="F170">
        <v>238966</v>
      </c>
      <c r="G170">
        <v>136</v>
      </c>
      <c r="H170">
        <v>59.3</v>
      </c>
      <c r="I170">
        <v>5840045</v>
      </c>
      <c r="J170">
        <v>138.5</v>
      </c>
      <c r="K170">
        <v>98.2</v>
      </c>
    </row>
    <row r="171" spans="1:11" x14ac:dyDescent="0.25">
      <c r="A171" t="s">
        <v>11</v>
      </c>
      <c r="B171">
        <v>2007</v>
      </c>
      <c r="C171">
        <v>66.28</v>
      </c>
      <c r="K171">
        <v>98</v>
      </c>
    </row>
    <row r="172" spans="1:11" x14ac:dyDescent="0.25">
      <c r="A172" t="s">
        <v>11</v>
      </c>
      <c r="B172">
        <f>B171+1</f>
        <v>2008</v>
      </c>
      <c r="C172">
        <v>110.57</v>
      </c>
      <c r="D172">
        <v>3671</v>
      </c>
      <c r="E172">
        <v>0.54</v>
      </c>
      <c r="G172">
        <v>65</v>
      </c>
      <c r="H172">
        <v>45.9</v>
      </c>
      <c r="I172">
        <v>1333290</v>
      </c>
      <c r="J172">
        <v>30.8</v>
      </c>
      <c r="K172">
        <v>93.7</v>
      </c>
    </row>
    <row r="173" spans="1:11" x14ac:dyDescent="0.25">
      <c r="A173" t="s">
        <v>11</v>
      </c>
      <c r="B173">
        <f>B172+1</f>
        <v>2009</v>
      </c>
      <c r="C173">
        <v>105.88</v>
      </c>
      <c r="D173">
        <v>3884</v>
      </c>
      <c r="E173">
        <v>0.62</v>
      </c>
      <c r="F173">
        <v>20787.7</v>
      </c>
      <c r="G173">
        <v>66</v>
      </c>
      <c r="H173">
        <v>45.2</v>
      </c>
      <c r="I173">
        <v>1329660</v>
      </c>
      <c r="J173">
        <v>30.7</v>
      </c>
      <c r="K173">
        <v>106.5</v>
      </c>
    </row>
    <row r="174" spans="1:11" x14ac:dyDescent="0.25">
      <c r="A174" t="s">
        <v>11</v>
      </c>
      <c r="B174">
        <f>B173+1</f>
        <v>2010</v>
      </c>
      <c r="C174">
        <v>103.77</v>
      </c>
      <c r="D174">
        <v>2810</v>
      </c>
      <c r="E174">
        <v>0.79</v>
      </c>
      <c r="F174">
        <v>22028.6</v>
      </c>
      <c r="G174">
        <v>72</v>
      </c>
      <c r="H174">
        <v>47.3</v>
      </c>
      <c r="I174">
        <v>1325217</v>
      </c>
      <c r="J174">
        <v>30.7</v>
      </c>
      <c r="K174">
        <v>100</v>
      </c>
    </row>
    <row r="175" spans="1:11" x14ac:dyDescent="0.25">
      <c r="A175" t="s">
        <v>11</v>
      </c>
      <c r="B175">
        <f>B174+1</f>
        <v>2011</v>
      </c>
      <c r="C175">
        <v>94.1</v>
      </c>
      <c r="D175">
        <v>3709</v>
      </c>
      <c r="E175">
        <v>1.44</v>
      </c>
      <c r="F175">
        <v>24597</v>
      </c>
      <c r="G175">
        <v>75</v>
      </c>
      <c r="H175">
        <v>49.2</v>
      </c>
      <c r="I175">
        <v>1320174</v>
      </c>
      <c r="J175">
        <v>30.6</v>
      </c>
      <c r="K175">
        <v>95.2</v>
      </c>
    </row>
    <row r="176" spans="1:11" x14ac:dyDescent="0.25">
      <c r="A176" t="s">
        <v>11</v>
      </c>
      <c r="B176">
        <f>B175+1</f>
        <v>2012</v>
      </c>
      <c r="C176">
        <v>92.45</v>
      </c>
      <c r="D176">
        <v>2639</v>
      </c>
      <c r="E176">
        <v>1.21</v>
      </c>
      <c r="F176">
        <v>25995.7</v>
      </c>
      <c r="G176">
        <v>77</v>
      </c>
      <c r="H176">
        <v>48.9</v>
      </c>
      <c r="I176">
        <v>1315819</v>
      </c>
      <c r="J176">
        <v>30.5</v>
      </c>
      <c r="K176">
        <v>96.6</v>
      </c>
    </row>
    <row r="177" spans="1:11" x14ac:dyDescent="0.25">
      <c r="A177" t="s">
        <v>11</v>
      </c>
      <c r="B177">
        <f>B176+1</f>
        <v>2013</v>
      </c>
      <c r="C177">
        <v>65.5</v>
      </c>
      <c r="D177">
        <v>4109</v>
      </c>
      <c r="E177">
        <v>0.82</v>
      </c>
      <c r="F177">
        <v>26600.3</v>
      </c>
      <c r="G177">
        <v>79</v>
      </c>
      <c r="H177">
        <v>48.9</v>
      </c>
      <c r="I177">
        <v>1314870</v>
      </c>
      <c r="J177">
        <v>30.3</v>
      </c>
      <c r="K177">
        <v>99.7</v>
      </c>
    </row>
    <row r="178" spans="1:11" x14ac:dyDescent="0.25">
      <c r="A178" t="s">
        <v>11</v>
      </c>
      <c r="B178">
        <f>B177+1</f>
        <v>2014</v>
      </c>
      <c r="C178">
        <v>85.25</v>
      </c>
      <c r="D178">
        <v>3904</v>
      </c>
      <c r="E178">
        <v>0.62</v>
      </c>
      <c r="F178">
        <v>28059.3</v>
      </c>
      <c r="G178">
        <v>77</v>
      </c>
      <c r="H178">
        <v>49.3</v>
      </c>
      <c r="I178">
        <v>1315944</v>
      </c>
      <c r="J178">
        <v>30.3</v>
      </c>
      <c r="K178">
        <v>101.3</v>
      </c>
    </row>
    <row r="179" spans="1:11" x14ac:dyDescent="0.25">
      <c r="A179" t="s">
        <v>11</v>
      </c>
      <c r="B179">
        <f>B178+1</f>
        <v>2015</v>
      </c>
      <c r="C179">
        <v>101.56</v>
      </c>
      <c r="D179">
        <v>15413</v>
      </c>
      <c r="E179">
        <v>0.67</v>
      </c>
      <c r="F179">
        <v>28855.599999999999</v>
      </c>
      <c r="G179">
        <v>78</v>
      </c>
      <c r="H179">
        <v>49.1</v>
      </c>
      <c r="I179">
        <v>1315635</v>
      </c>
      <c r="J179">
        <v>30.3</v>
      </c>
      <c r="K179">
        <v>107.9</v>
      </c>
    </row>
    <row r="180" spans="1:11" x14ac:dyDescent="0.25">
      <c r="A180" t="s">
        <v>11</v>
      </c>
      <c r="B180">
        <f>B179+1</f>
        <v>2016</v>
      </c>
      <c r="C180">
        <v>104.6</v>
      </c>
      <c r="D180">
        <v>14822</v>
      </c>
      <c r="E180">
        <v>0.63</v>
      </c>
      <c r="F180">
        <v>29439.4</v>
      </c>
      <c r="G180">
        <v>80</v>
      </c>
      <c r="H180">
        <v>50.3</v>
      </c>
      <c r="I180">
        <v>1319133</v>
      </c>
      <c r="J180">
        <v>30.3</v>
      </c>
      <c r="K180">
        <v>106.3</v>
      </c>
    </row>
    <row r="181" spans="1:11" x14ac:dyDescent="0.25">
      <c r="A181" t="s">
        <v>11</v>
      </c>
      <c r="B181">
        <f>B180+1</f>
        <v>2017</v>
      </c>
      <c r="C181">
        <v>117.63</v>
      </c>
      <c r="D181">
        <v>17616</v>
      </c>
      <c r="E181">
        <v>0.6</v>
      </c>
      <c r="F181">
        <v>31172.2</v>
      </c>
      <c r="G181">
        <v>82</v>
      </c>
      <c r="H181">
        <v>52</v>
      </c>
      <c r="I181">
        <v>1324820</v>
      </c>
      <c r="J181">
        <v>30.3</v>
      </c>
      <c r="K181">
        <v>102.2</v>
      </c>
    </row>
    <row r="182" spans="1:11" x14ac:dyDescent="0.25">
      <c r="A182" t="s">
        <v>11</v>
      </c>
      <c r="B182">
        <f>B181+1</f>
        <v>2018</v>
      </c>
      <c r="C182">
        <v>97.2</v>
      </c>
      <c r="D182">
        <v>17547</v>
      </c>
      <c r="E182">
        <v>0.6</v>
      </c>
      <c r="F182">
        <v>33023.9</v>
      </c>
      <c r="G182">
        <v>84</v>
      </c>
      <c r="H182">
        <v>53.6</v>
      </c>
      <c r="I182">
        <v>1328889</v>
      </c>
      <c r="J182">
        <v>30.4</v>
      </c>
      <c r="K182">
        <v>99.7</v>
      </c>
    </row>
    <row r="183" spans="1:11" x14ac:dyDescent="0.25">
      <c r="A183" t="s">
        <v>11</v>
      </c>
      <c r="B183">
        <f>B182+1</f>
        <v>2019</v>
      </c>
      <c r="C183">
        <v>92.14</v>
      </c>
      <c r="D183">
        <v>18259</v>
      </c>
      <c r="E183">
        <v>0.86</v>
      </c>
      <c r="F183">
        <v>34866</v>
      </c>
      <c r="G183">
        <v>86</v>
      </c>
      <c r="H183">
        <v>54.7</v>
      </c>
      <c r="I183">
        <v>1330068</v>
      </c>
      <c r="J183">
        <v>30.5</v>
      </c>
      <c r="K183">
        <v>100.9</v>
      </c>
    </row>
    <row r="184" spans="1:11" x14ac:dyDescent="0.25">
      <c r="A184" t="s">
        <v>12</v>
      </c>
      <c r="B184">
        <v>2007</v>
      </c>
      <c r="C184">
        <v>10.08</v>
      </c>
      <c r="K184">
        <v>91.7</v>
      </c>
    </row>
    <row r="185" spans="1:11" x14ac:dyDescent="0.25">
      <c r="A185" t="s">
        <v>12</v>
      </c>
      <c r="B185">
        <f>B184+1</f>
        <v>2008</v>
      </c>
      <c r="C185">
        <v>9.6199999999999992</v>
      </c>
      <c r="D185">
        <v>66529</v>
      </c>
      <c r="E185">
        <v>0.21</v>
      </c>
      <c r="G185">
        <v>95</v>
      </c>
      <c r="H185">
        <v>32</v>
      </c>
      <c r="I185">
        <v>11119289</v>
      </c>
      <c r="J185">
        <v>84.7</v>
      </c>
      <c r="K185">
        <v>95.8</v>
      </c>
    </row>
    <row r="186" spans="1:11" x14ac:dyDescent="0.25">
      <c r="A186" t="s">
        <v>12</v>
      </c>
      <c r="B186">
        <f>B185+1</f>
        <v>2009</v>
      </c>
      <c r="C186">
        <v>9.4</v>
      </c>
      <c r="D186">
        <v>58613</v>
      </c>
      <c r="E186">
        <v>0.23</v>
      </c>
      <c r="F186">
        <v>256499.20000000001</v>
      </c>
      <c r="G186">
        <v>85</v>
      </c>
      <c r="H186">
        <v>32.5</v>
      </c>
      <c r="I186">
        <v>11123392</v>
      </c>
      <c r="J186">
        <v>84.9</v>
      </c>
      <c r="K186">
        <v>100</v>
      </c>
    </row>
    <row r="187" spans="1:11" x14ac:dyDescent="0.25">
      <c r="A187" t="s">
        <v>12</v>
      </c>
      <c r="B187">
        <f>B186+1</f>
        <v>2010</v>
      </c>
      <c r="C187">
        <v>8.51</v>
      </c>
      <c r="D187">
        <v>60462</v>
      </c>
      <c r="E187">
        <v>0.24</v>
      </c>
      <c r="F187">
        <v>237560.2</v>
      </c>
      <c r="G187">
        <v>75</v>
      </c>
      <c r="H187">
        <v>33.700000000000003</v>
      </c>
      <c r="I187">
        <v>11086406</v>
      </c>
      <c r="J187">
        <v>85</v>
      </c>
      <c r="K187">
        <v>109.8</v>
      </c>
    </row>
    <row r="188" spans="1:11" x14ac:dyDescent="0.25">
      <c r="A188" t="s">
        <v>12</v>
      </c>
      <c r="B188">
        <f>B187+1</f>
        <v>2011</v>
      </c>
      <c r="C188">
        <v>8.33</v>
      </c>
      <c r="D188">
        <v>60089</v>
      </c>
      <c r="E188">
        <v>0.24</v>
      </c>
      <c r="F188">
        <v>215106.4</v>
      </c>
      <c r="G188">
        <v>71</v>
      </c>
      <c r="H188">
        <v>34.299999999999997</v>
      </c>
      <c r="I188">
        <v>11003615</v>
      </c>
      <c r="J188">
        <v>84.1</v>
      </c>
      <c r="K188">
        <v>116.6</v>
      </c>
    </row>
    <row r="189" spans="1:11" x14ac:dyDescent="0.25">
      <c r="A189" t="s">
        <v>12</v>
      </c>
      <c r="B189">
        <f>B188+1</f>
        <v>2012</v>
      </c>
      <c r="C189">
        <v>5.89</v>
      </c>
      <c r="D189">
        <v>58200</v>
      </c>
      <c r="E189">
        <v>0.24</v>
      </c>
      <c r="F189">
        <v>208014.5</v>
      </c>
      <c r="G189">
        <v>72</v>
      </c>
      <c r="H189">
        <v>35.1</v>
      </c>
      <c r="I189">
        <v>10926807</v>
      </c>
      <c r="J189">
        <v>83.6</v>
      </c>
      <c r="K189">
        <v>118.9</v>
      </c>
    </row>
    <row r="190" spans="1:11" x14ac:dyDescent="0.25">
      <c r="A190" t="s">
        <v>12</v>
      </c>
      <c r="B190">
        <f>B189+1</f>
        <v>2013</v>
      </c>
      <c r="C190">
        <v>7.66</v>
      </c>
      <c r="D190">
        <v>57946</v>
      </c>
      <c r="E190">
        <v>0.27</v>
      </c>
      <c r="F190">
        <v>209395.5</v>
      </c>
      <c r="G190">
        <v>72</v>
      </c>
      <c r="H190">
        <v>35.4</v>
      </c>
      <c r="I190">
        <v>10858018</v>
      </c>
      <c r="J190">
        <v>83</v>
      </c>
      <c r="K190">
        <v>119.2</v>
      </c>
    </row>
    <row r="191" spans="1:11" x14ac:dyDescent="0.25">
      <c r="A191" t="s">
        <v>12</v>
      </c>
      <c r="B191">
        <f>B190+1</f>
        <v>2014</v>
      </c>
      <c r="C191">
        <v>9.16</v>
      </c>
      <c r="D191">
        <v>59013</v>
      </c>
      <c r="E191">
        <v>0.28000000000000003</v>
      </c>
      <c r="F191">
        <v>213863</v>
      </c>
      <c r="G191">
        <v>70</v>
      </c>
      <c r="H191">
        <v>36.1</v>
      </c>
      <c r="I191">
        <v>10783748</v>
      </c>
      <c r="J191">
        <v>82.5</v>
      </c>
      <c r="K191">
        <v>121.4</v>
      </c>
    </row>
    <row r="192" spans="1:11" x14ac:dyDescent="0.25">
      <c r="A192" t="s">
        <v>12</v>
      </c>
      <c r="B192">
        <f>B191+1</f>
        <v>2015</v>
      </c>
      <c r="C192">
        <v>9.51</v>
      </c>
      <c r="D192">
        <v>64446</v>
      </c>
      <c r="E192">
        <v>0.32</v>
      </c>
      <c r="F192">
        <v>217720.8</v>
      </c>
      <c r="G192">
        <v>68</v>
      </c>
      <c r="H192">
        <v>37.4</v>
      </c>
      <c r="I192">
        <v>10768193</v>
      </c>
      <c r="J192">
        <v>82.7</v>
      </c>
      <c r="K192">
        <v>123.3</v>
      </c>
    </row>
    <row r="193" spans="1:11" x14ac:dyDescent="0.25">
      <c r="A193" t="s">
        <v>12</v>
      </c>
      <c r="B193">
        <f>B192+1</f>
        <v>2016</v>
      </c>
      <c r="C193">
        <v>10.77</v>
      </c>
      <c r="D193">
        <v>116867</v>
      </c>
      <c r="E193">
        <v>0.42</v>
      </c>
      <c r="F193">
        <v>211834.4</v>
      </c>
      <c r="G193">
        <v>67</v>
      </c>
      <c r="H193">
        <v>38.5</v>
      </c>
      <c r="I193">
        <v>10741165</v>
      </c>
      <c r="J193">
        <v>82.4</v>
      </c>
      <c r="K193">
        <v>123.2</v>
      </c>
    </row>
    <row r="194" spans="1:11" x14ac:dyDescent="0.25">
      <c r="A194" t="s">
        <v>12</v>
      </c>
      <c r="B194">
        <f>B193+1</f>
        <v>2017</v>
      </c>
      <c r="C194">
        <v>8.9499999999999993</v>
      </c>
      <c r="D194">
        <v>112247</v>
      </c>
      <c r="E194">
        <v>0.56000000000000005</v>
      </c>
      <c r="F194">
        <v>215225.60000000001</v>
      </c>
      <c r="G194">
        <v>66</v>
      </c>
      <c r="H194">
        <v>39.200000000000003</v>
      </c>
      <c r="I194">
        <v>10724599</v>
      </c>
      <c r="J194">
        <v>82.2</v>
      </c>
      <c r="K194">
        <v>122.9</v>
      </c>
    </row>
    <row r="195" spans="1:11" x14ac:dyDescent="0.25">
      <c r="A195" t="s">
        <v>12</v>
      </c>
      <c r="B195">
        <f>B194+1</f>
        <v>2018</v>
      </c>
      <c r="C195">
        <v>8.5399999999999991</v>
      </c>
      <c r="D195">
        <v>119489</v>
      </c>
      <c r="E195">
        <v>0.57999999999999996</v>
      </c>
      <c r="F195">
        <v>219874</v>
      </c>
      <c r="G195">
        <v>66</v>
      </c>
      <c r="H195">
        <v>39.299999999999997</v>
      </c>
      <c r="I195">
        <v>10718565</v>
      </c>
      <c r="J195">
        <v>82.5</v>
      </c>
      <c r="K195">
        <v>122.4</v>
      </c>
    </row>
    <row r="196" spans="1:11" x14ac:dyDescent="0.25">
      <c r="A196" t="s">
        <v>12</v>
      </c>
      <c r="B196">
        <f>B195+1</f>
        <v>2019</v>
      </c>
      <c r="C196">
        <v>8.3800000000000008</v>
      </c>
      <c r="D196">
        <v>129459</v>
      </c>
      <c r="E196">
        <v>0.59</v>
      </c>
      <c r="F196">
        <v>226895</v>
      </c>
      <c r="G196">
        <v>64</v>
      </c>
      <c r="H196">
        <v>40.700000000000003</v>
      </c>
      <c r="I196">
        <v>10682547</v>
      </c>
      <c r="J196">
        <v>82.4</v>
      </c>
      <c r="K196">
        <v>99.2</v>
      </c>
    </row>
    <row r="197" spans="1:11" x14ac:dyDescent="0.25">
      <c r="A197" t="s">
        <v>13</v>
      </c>
      <c r="B197">
        <v>2007</v>
      </c>
      <c r="C197">
        <v>28.61</v>
      </c>
      <c r="K197">
        <v>103.9</v>
      </c>
    </row>
    <row r="198" spans="1:11" x14ac:dyDescent="0.25">
      <c r="A198" t="s">
        <v>13</v>
      </c>
      <c r="B198">
        <f>B197+1</f>
        <v>2008</v>
      </c>
      <c r="C198">
        <v>31.5</v>
      </c>
      <c r="D198">
        <v>599075</v>
      </c>
      <c r="E198">
        <v>0.73</v>
      </c>
      <c r="G198">
        <v>101</v>
      </c>
      <c r="I198">
        <v>46486619</v>
      </c>
      <c r="J198">
        <v>91.6</v>
      </c>
      <c r="K198">
        <v>100</v>
      </c>
    </row>
    <row r="199" spans="1:11" x14ac:dyDescent="0.25">
      <c r="A199" t="s">
        <v>13</v>
      </c>
      <c r="B199">
        <f>B198+1</f>
        <v>2009</v>
      </c>
      <c r="C199">
        <v>30.71</v>
      </c>
      <c r="D199">
        <v>392962</v>
      </c>
      <c r="E199">
        <v>0.71</v>
      </c>
      <c r="F199">
        <v>1131805.5</v>
      </c>
      <c r="G199">
        <v>96</v>
      </c>
      <c r="H199">
        <v>38.799999999999997</v>
      </c>
      <c r="I199">
        <v>46667174</v>
      </c>
      <c r="J199">
        <v>92.4</v>
      </c>
      <c r="K199">
        <v>100.3</v>
      </c>
    </row>
    <row r="200" spans="1:11" x14ac:dyDescent="0.25">
      <c r="A200" t="s">
        <v>13</v>
      </c>
      <c r="B200">
        <f>B199+1</f>
        <v>2010</v>
      </c>
      <c r="C200">
        <v>31</v>
      </c>
      <c r="D200">
        <v>360705</v>
      </c>
      <c r="E200">
        <v>0.7</v>
      </c>
      <c r="F200">
        <v>1129279.1000000001</v>
      </c>
      <c r="G200">
        <v>93</v>
      </c>
      <c r="H200">
        <v>39.6</v>
      </c>
      <c r="I200">
        <v>46818219</v>
      </c>
      <c r="J200">
        <v>92.8</v>
      </c>
      <c r="K200">
        <v>99.7</v>
      </c>
    </row>
    <row r="201" spans="1:11" x14ac:dyDescent="0.25">
      <c r="A201" t="s">
        <v>13</v>
      </c>
      <c r="B201">
        <f>B200+1</f>
        <v>2011</v>
      </c>
      <c r="C201">
        <v>31.61</v>
      </c>
      <c r="D201">
        <v>371331</v>
      </c>
      <c r="E201">
        <v>0.7</v>
      </c>
      <c r="F201">
        <v>1123971.8999999999</v>
      </c>
      <c r="G201">
        <v>91</v>
      </c>
      <c r="H201">
        <v>40.1</v>
      </c>
      <c r="I201">
        <v>46727890</v>
      </c>
      <c r="J201">
        <v>93.2</v>
      </c>
      <c r="K201">
        <v>99.6</v>
      </c>
    </row>
    <row r="202" spans="1:11" x14ac:dyDescent="0.25">
      <c r="A202" t="s">
        <v>13</v>
      </c>
      <c r="B202">
        <f>B201+1</f>
        <v>2012</v>
      </c>
      <c r="C202">
        <v>33.15</v>
      </c>
      <c r="D202">
        <v>304053</v>
      </c>
      <c r="E202">
        <v>0.69</v>
      </c>
      <c r="F202">
        <v>1121668.1000000001</v>
      </c>
      <c r="G202">
        <v>90</v>
      </c>
      <c r="H202">
        <v>40.4</v>
      </c>
      <c r="I202">
        <v>46512199</v>
      </c>
      <c r="J202">
        <v>93.2</v>
      </c>
      <c r="K202">
        <v>93.5</v>
      </c>
    </row>
    <row r="203" spans="1:11" x14ac:dyDescent="0.25">
      <c r="A203" t="s">
        <v>13</v>
      </c>
      <c r="B203">
        <f>B202+1</f>
        <v>2013</v>
      </c>
      <c r="C203">
        <v>32.51</v>
      </c>
      <c r="D203">
        <v>280772</v>
      </c>
      <c r="E203">
        <v>0.68</v>
      </c>
      <c r="F203">
        <v>1111151.3</v>
      </c>
      <c r="G203">
        <v>91</v>
      </c>
      <c r="H203">
        <v>41.2</v>
      </c>
      <c r="I203">
        <v>46449565</v>
      </c>
      <c r="J203">
        <v>92.9</v>
      </c>
      <c r="K203">
        <v>94.1</v>
      </c>
    </row>
    <row r="204" spans="1:11" x14ac:dyDescent="0.25">
      <c r="A204" t="s">
        <v>13</v>
      </c>
      <c r="B204">
        <f>B203+1</f>
        <v>2014</v>
      </c>
      <c r="C204">
        <v>31.72</v>
      </c>
      <c r="D204">
        <v>305454</v>
      </c>
      <c r="E204">
        <v>0.66</v>
      </c>
      <c r="F204">
        <v>1149141.8</v>
      </c>
      <c r="G204">
        <v>91</v>
      </c>
      <c r="H204">
        <v>42.2</v>
      </c>
      <c r="I204">
        <v>46440099</v>
      </c>
      <c r="J204">
        <v>92.5</v>
      </c>
      <c r="K204">
        <v>94.7</v>
      </c>
    </row>
    <row r="205" spans="1:11" x14ac:dyDescent="0.25">
      <c r="A205" t="s">
        <v>13</v>
      </c>
      <c r="B205">
        <f>B204+1</f>
        <v>2015</v>
      </c>
      <c r="C205">
        <v>32.42</v>
      </c>
      <c r="D205">
        <v>342114</v>
      </c>
      <c r="E205">
        <v>0.64</v>
      </c>
      <c r="F205">
        <v>1218841.5</v>
      </c>
      <c r="G205">
        <v>92</v>
      </c>
      <c r="H205">
        <v>42.7</v>
      </c>
      <c r="I205">
        <v>46528024</v>
      </c>
      <c r="J205">
        <v>92.5</v>
      </c>
      <c r="K205">
        <v>88.9</v>
      </c>
    </row>
    <row r="206" spans="1:11" x14ac:dyDescent="0.25">
      <c r="A206" t="s">
        <v>13</v>
      </c>
      <c r="B206">
        <f>B205+1</f>
        <v>2016</v>
      </c>
      <c r="C206">
        <v>32.380000000000003</v>
      </c>
      <c r="D206">
        <v>414746</v>
      </c>
      <c r="E206">
        <v>0.64</v>
      </c>
      <c r="F206">
        <v>1238433.8999999999</v>
      </c>
      <c r="G206">
        <v>93</v>
      </c>
      <c r="H206">
        <v>43.4</v>
      </c>
      <c r="I206">
        <v>46658447</v>
      </c>
      <c r="J206">
        <v>92.5</v>
      </c>
      <c r="K206">
        <v>89.1</v>
      </c>
    </row>
    <row r="207" spans="1:11" x14ac:dyDescent="0.25">
      <c r="A207" t="s">
        <v>13</v>
      </c>
      <c r="B207">
        <f>B206+1</f>
        <v>2017</v>
      </c>
      <c r="C207">
        <v>32.54</v>
      </c>
      <c r="D207">
        <v>532132</v>
      </c>
      <c r="E207">
        <v>0.67</v>
      </c>
      <c r="F207">
        <v>1288530.8999999999</v>
      </c>
      <c r="G207">
        <v>91</v>
      </c>
      <c r="H207">
        <v>44.3</v>
      </c>
      <c r="I207">
        <v>46937060</v>
      </c>
      <c r="J207">
        <v>92.7</v>
      </c>
      <c r="K207">
        <v>88</v>
      </c>
    </row>
    <row r="208" spans="1:11" x14ac:dyDescent="0.25">
      <c r="A208" t="s">
        <v>13</v>
      </c>
      <c r="B208">
        <f>B207+1</f>
        <v>2018</v>
      </c>
      <c r="C208">
        <v>35.06</v>
      </c>
      <c r="D208">
        <v>643684</v>
      </c>
      <c r="E208">
        <v>0.7</v>
      </c>
      <c r="F208">
        <v>1315439.7</v>
      </c>
      <c r="G208">
        <v>91</v>
      </c>
      <c r="H208">
        <v>45.1</v>
      </c>
      <c r="I208">
        <v>47332614</v>
      </c>
      <c r="J208">
        <v>93.1</v>
      </c>
    </row>
    <row r="209" spans="1:11" x14ac:dyDescent="0.25">
      <c r="A209" t="s">
        <v>13</v>
      </c>
      <c r="B209">
        <f>B208+1</f>
        <v>2019</v>
      </c>
      <c r="C209">
        <v>35.35</v>
      </c>
      <c r="D209">
        <v>750480</v>
      </c>
      <c r="E209">
        <v>0.7</v>
      </c>
      <c r="F209">
        <v>1363901.9</v>
      </c>
      <c r="G209">
        <v>86</v>
      </c>
      <c r="H209">
        <v>46.5</v>
      </c>
      <c r="I209">
        <v>47394223</v>
      </c>
      <c r="J209">
        <v>93.8</v>
      </c>
    </row>
    <row r="210" spans="1:11" x14ac:dyDescent="0.25">
      <c r="A210" t="s">
        <v>14</v>
      </c>
      <c r="B210">
        <v>2007</v>
      </c>
      <c r="C210">
        <v>256.61</v>
      </c>
      <c r="H210">
        <v>47.8</v>
      </c>
    </row>
    <row r="211" spans="1:11" x14ac:dyDescent="0.25">
      <c r="A211" t="s">
        <v>14</v>
      </c>
      <c r="B211">
        <f>B210+1</f>
        <v>2008</v>
      </c>
      <c r="C211">
        <v>257.11</v>
      </c>
      <c r="D211">
        <v>29114</v>
      </c>
      <c r="E211">
        <v>2.63</v>
      </c>
      <c r="G211">
        <v>119</v>
      </c>
      <c r="H211">
        <v>50.4</v>
      </c>
      <c r="I211">
        <v>5351427</v>
      </c>
      <c r="J211">
        <v>17.5</v>
      </c>
    </row>
    <row r="212" spans="1:11" x14ac:dyDescent="0.25">
      <c r="A212" t="s">
        <v>14</v>
      </c>
      <c r="B212">
        <f>B211+1</f>
        <v>2009</v>
      </c>
      <c r="C212">
        <v>241.99</v>
      </c>
      <c r="D212">
        <v>26699</v>
      </c>
      <c r="E212">
        <v>2.67</v>
      </c>
      <c r="F212">
        <v>154211.1</v>
      </c>
      <c r="G212">
        <v>118</v>
      </c>
      <c r="H212">
        <v>51.4</v>
      </c>
      <c r="I212">
        <v>5375276</v>
      </c>
      <c r="J212">
        <v>17.600000000000001</v>
      </c>
    </row>
    <row r="213" spans="1:11" x14ac:dyDescent="0.25">
      <c r="A213" t="s">
        <v>14</v>
      </c>
      <c r="B213">
        <f>B212+1</f>
        <v>2010</v>
      </c>
      <c r="C213">
        <v>238.89</v>
      </c>
      <c r="D213">
        <v>25636</v>
      </c>
      <c r="E213">
        <v>2.58</v>
      </c>
      <c r="F213">
        <v>159891.70000000001</v>
      </c>
      <c r="G213">
        <v>119</v>
      </c>
      <c r="H213">
        <v>52.6</v>
      </c>
      <c r="I213">
        <v>5401267</v>
      </c>
      <c r="J213">
        <v>17.600000000000001</v>
      </c>
      <c r="K213">
        <v>93.3</v>
      </c>
    </row>
    <row r="214" spans="1:11" x14ac:dyDescent="0.25">
      <c r="A214" t="s">
        <v>14</v>
      </c>
      <c r="B214">
        <f>B213+1</f>
        <v>2011</v>
      </c>
      <c r="C214">
        <v>247.1</v>
      </c>
      <c r="D214">
        <v>29481</v>
      </c>
      <c r="E214">
        <v>2.5499999999999998</v>
      </c>
      <c r="F214">
        <v>166356.9</v>
      </c>
      <c r="G214">
        <v>117</v>
      </c>
      <c r="H214">
        <v>53.6</v>
      </c>
      <c r="I214">
        <v>5426674</v>
      </c>
      <c r="J214">
        <v>17.7</v>
      </c>
      <c r="K214">
        <v>102.5</v>
      </c>
    </row>
    <row r="215" spans="1:11" x14ac:dyDescent="0.25">
      <c r="A215" t="s">
        <v>14</v>
      </c>
      <c r="B215">
        <f>B214+1</f>
        <v>2012</v>
      </c>
      <c r="C215">
        <v>260.13</v>
      </c>
      <c r="D215">
        <v>31278</v>
      </c>
      <c r="E215">
        <v>2.34</v>
      </c>
      <c r="F215">
        <v>167296.6</v>
      </c>
      <c r="G215">
        <v>115</v>
      </c>
      <c r="H215">
        <v>54.6</v>
      </c>
      <c r="I215">
        <v>5451270</v>
      </c>
      <c r="J215">
        <v>17.8</v>
      </c>
      <c r="K215">
        <v>100</v>
      </c>
    </row>
    <row r="216" spans="1:11" x14ac:dyDescent="0.25">
      <c r="A216" t="s">
        <v>14</v>
      </c>
      <c r="B216">
        <f>B215+1</f>
        <v>2013</v>
      </c>
      <c r="C216">
        <v>250.63</v>
      </c>
      <c r="D216">
        <v>31941</v>
      </c>
      <c r="E216">
        <v>2.25</v>
      </c>
      <c r="F216">
        <v>165840.9</v>
      </c>
      <c r="G216">
        <v>113</v>
      </c>
      <c r="H216">
        <v>55.6</v>
      </c>
      <c r="I216">
        <v>5471753</v>
      </c>
      <c r="J216">
        <v>17.899999999999999</v>
      </c>
      <c r="K216">
        <v>98.4</v>
      </c>
    </row>
    <row r="217" spans="1:11" x14ac:dyDescent="0.25">
      <c r="A217" t="s">
        <v>14</v>
      </c>
      <c r="B217">
        <f>B216+1</f>
        <v>2014</v>
      </c>
      <c r="C217">
        <v>303.24</v>
      </c>
      <c r="D217">
        <v>31507</v>
      </c>
      <c r="E217">
        <v>2.13</v>
      </c>
      <c r="F217">
        <v>168177.5</v>
      </c>
      <c r="G217">
        <v>111</v>
      </c>
      <c r="H217">
        <v>56.5</v>
      </c>
      <c r="I217">
        <v>5487308</v>
      </c>
      <c r="J217">
        <v>18</v>
      </c>
      <c r="K217">
        <v>99.7</v>
      </c>
    </row>
    <row r="218" spans="1:11" x14ac:dyDescent="0.25">
      <c r="A218" t="s">
        <v>14</v>
      </c>
      <c r="B218">
        <f>B217+1</f>
        <v>2015</v>
      </c>
      <c r="C218">
        <v>321.58</v>
      </c>
      <c r="D218">
        <v>28746</v>
      </c>
      <c r="E218">
        <v>1.91</v>
      </c>
      <c r="F218">
        <v>175087.6</v>
      </c>
      <c r="G218">
        <v>111</v>
      </c>
      <c r="H218">
        <v>56.9</v>
      </c>
      <c r="I218">
        <v>5503297</v>
      </c>
      <c r="J218">
        <v>18</v>
      </c>
      <c r="K218">
        <v>100.4</v>
      </c>
    </row>
    <row r="219" spans="1:11" x14ac:dyDescent="0.25">
      <c r="A219" t="s">
        <v>14</v>
      </c>
      <c r="B219">
        <f>B218+1</f>
        <v>2016</v>
      </c>
      <c r="C219">
        <v>341.72</v>
      </c>
      <c r="D219">
        <v>34905</v>
      </c>
      <c r="E219">
        <v>1.79</v>
      </c>
      <c r="F219">
        <v>176438</v>
      </c>
      <c r="G219">
        <v>112</v>
      </c>
      <c r="H219">
        <v>57.7</v>
      </c>
      <c r="I219">
        <v>5513130</v>
      </c>
      <c r="J219">
        <v>18.100000000000001</v>
      </c>
      <c r="K219">
        <v>101.1</v>
      </c>
    </row>
    <row r="220" spans="1:11" x14ac:dyDescent="0.25">
      <c r="A220" t="s">
        <v>14</v>
      </c>
      <c r="B220">
        <f>B219+1</f>
        <v>2017</v>
      </c>
      <c r="C220">
        <v>253.07</v>
      </c>
      <c r="D220">
        <v>31797</v>
      </c>
      <c r="E220">
        <v>1.78</v>
      </c>
      <c r="F220">
        <v>183316.9</v>
      </c>
      <c r="G220">
        <v>111</v>
      </c>
      <c r="H220">
        <v>58.4</v>
      </c>
      <c r="I220">
        <v>5517919</v>
      </c>
      <c r="J220">
        <v>18.100000000000001</v>
      </c>
      <c r="K220">
        <v>101.8</v>
      </c>
    </row>
    <row r="221" spans="1:11" x14ac:dyDescent="0.25">
      <c r="A221" t="s">
        <v>14</v>
      </c>
      <c r="B221">
        <f>B220+1</f>
        <v>2018</v>
      </c>
      <c r="C221">
        <v>239.63</v>
      </c>
      <c r="D221">
        <v>31106</v>
      </c>
      <c r="E221">
        <v>1.81</v>
      </c>
      <c r="F221">
        <v>189404.9</v>
      </c>
      <c r="G221">
        <v>111</v>
      </c>
      <c r="H221">
        <v>59.9</v>
      </c>
      <c r="I221">
        <v>5525292</v>
      </c>
      <c r="J221">
        <v>18.100000000000001</v>
      </c>
      <c r="K221">
        <v>87.9</v>
      </c>
    </row>
    <row r="222" spans="1:11" x14ac:dyDescent="0.25">
      <c r="A222" t="s">
        <v>14</v>
      </c>
      <c r="B222">
        <f>B221+1</f>
        <v>2019</v>
      </c>
      <c r="C222">
        <v>235.68</v>
      </c>
      <c r="D222">
        <v>32758</v>
      </c>
      <c r="E222">
        <v>1.83</v>
      </c>
      <c r="F222">
        <v>195200.8</v>
      </c>
      <c r="G222">
        <v>115</v>
      </c>
      <c r="H222">
        <v>61.6</v>
      </c>
      <c r="I222">
        <v>5533793</v>
      </c>
      <c r="J222">
        <v>18.2</v>
      </c>
      <c r="K222">
        <v>97.4</v>
      </c>
    </row>
    <row r="223" spans="1:11" x14ac:dyDescent="0.25">
      <c r="A223" t="s">
        <v>15</v>
      </c>
      <c r="B223">
        <v>2007</v>
      </c>
      <c r="C223">
        <v>134.57</v>
      </c>
      <c r="K223">
        <v>96.4</v>
      </c>
    </row>
    <row r="224" spans="1:11" x14ac:dyDescent="0.25">
      <c r="A224" t="s">
        <v>15</v>
      </c>
      <c r="B224">
        <f>B223+1</f>
        <v>2008</v>
      </c>
      <c r="C224">
        <v>135.82</v>
      </c>
      <c r="D224">
        <v>296608</v>
      </c>
      <c r="E224">
        <v>1.29</v>
      </c>
      <c r="G224">
        <v>109</v>
      </c>
      <c r="H224">
        <v>43.5</v>
      </c>
      <c r="I224">
        <v>64658856</v>
      </c>
      <c r="J224">
        <v>101.4</v>
      </c>
      <c r="K224">
        <v>95.6</v>
      </c>
    </row>
    <row r="225" spans="1:11" x14ac:dyDescent="0.25">
      <c r="A225" t="s">
        <v>15</v>
      </c>
      <c r="B225">
        <f>B224+1</f>
        <v>2009</v>
      </c>
      <c r="C225">
        <v>136.51</v>
      </c>
      <c r="D225">
        <v>296970</v>
      </c>
      <c r="E225">
        <v>1.36</v>
      </c>
      <c r="F225">
        <v>1706895.7</v>
      </c>
      <c r="G225">
        <v>109</v>
      </c>
      <c r="H225">
        <v>43.8</v>
      </c>
      <c r="I225">
        <v>64978721</v>
      </c>
      <c r="J225">
        <v>101.9</v>
      </c>
      <c r="K225">
        <v>89.3</v>
      </c>
    </row>
    <row r="226" spans="1:11" x14ac:dyDescent="0.25">
      <c r="A226" t="s">
        <v>15</v>
      </c>
      <c r="B226">
        <f>B225+1</f>
        <v>2010</v>
      </c>
      <c r="C226">
        <v>134.62</v>
      </c>
      <c r="D226">
        <v>307111</v>
      </c>
      <c r="E226">
        <v>1.38</v>
      </c>
      <c r="F226">
        <v>1786628.6</v>
      </c>
      <c r="G226">
        <v>109</v>
      </c>
      <c r="H226">
        <v>47.4</v>
      </c>
      <c r="I226">
        <v>65276983</v>
      </c>
      <c r="J226">
        <v>102.4</v>
      </c>
      <c r="K226">
        <v>101.1</v>
      </c>
    </row>
    <row r="227" spans="1:11" x14ac:dyDescent="0.25">
      <c r="A227" t="s">
        <v>15</v>
      </c>
      <c r="B227">
        <f>B226+1</f>
        <v>2011</v>
      </c>
      <c r="C227">
        <v>131.30000000000001</v>
      </c>
      <c r="D227">
        <v>319816</v>
      </c>
      <c r="E227">
        <v>1.4</v>
      </c>
      <c r="F227">
        <v>1845988.1</v>
      </c>
      <c r="G227">
        <v>108</v>
      </c>
      <c r="H227">
        <v>48.1</v>
      </c>
      <c r="I227">
        <v>65600350</v>
      </c>
      <c r="J227">
        <v>102.9</v>
      </c>
      <c r="K227">
        <v>100</v>
      </c>
    </row>
    <row r="228" spans="1:11" x14ac:dyDescent="0.25">
      <c r="A228" t="s">
        <v>15</v>
      </c>
      <c r="B228">
        <f>B227+1</f>
        <v>2012</v>
      </c>
      <c r="C228">
        <v>137.34</v>
      </c>
      <c r="D228">
        <v>327431</v>
      </c>
      <c r="E228">
        <v>1.44</v>
      </c>
      <c r="F228">
        <v>1870397.7</v>
      </c>
      <c r="G228">
        <v>110</v>
      </c>
      <c r="H228">
        <v>48.9</v>
      </c>
      <c r="I228">
        <v>66165980</v>
      </c>
      <c r="J228">
        <v>103.4</v>
      </c>
      <c r="K228">
        <v>98.3</v>
      </c>
    </row>
    <row r="229" spans="1:11" x14ac:dyDescent="0.25">
      <c r="A229" t="s">
        <v>15</v>
      </c>
      <c r="B229">
        <f>B228+1</f>
        <v>2013</v>
      </c>
      <c r="C229">
        <v>136.27000000000001</v>
      </c>
      <c r="D229">
        <v>338752</v>
      </c>
      <c r="E229">
        <v>1.44</v>
      </c>
      <c r="F229">
        <v>1916875.5</v>
      </c>
      <c r="G229">
        <v>108</v>
      </c>
      <c r="H229">
        <v>49.1</v>
      </c>
      <c r="I229">
        <v>66458153</v>
      </c>
      <c r="J229">
        <v>103.9</v>
      </c>
      <c r="K229">
        <v>98.5</v>
      </c>
    </row>
    <row r="230" spans="1:11" x14ac:dyDescent="0.25">
      <c r="A230" t="s">
        <v>15</v>
      </c>
      <c r="B230">
        <f>B229+1</f>
        <v>2014</v>
      </c>
      <c r="C230">
        <v>136.86000000000001</v>
      </c>
      <c r="D230">
        <v>340383</v>
      </c>
      <c r="E230">
        <v>1.45</v>
      </c>
      <c r="F230">
        <v>1963058.5</v>
      </c>
      <c r="G230">
        <v>107</v>
      </c>
      <c r="H230">
        <v>50</v>
      </c>
      <c r="I230">
        <v>66638391</v>
      </c>
      <c r="J230">
        <v>104.6</v>
      </c>
      <c r="K230">
        <v>87.8</v>
      </c>
    </row>
    <row r="231" spans="1:11" x14ac:dyDescent="0.25">
      <c r="A231" t="s">
        <v>15</v>
      </c>
      <c r="B231">
        <f>B230+1</f>
        <v>2015</v>
      </c>
      <c r="C231">
        <v>138.74</v>
      </c>
      <c r="D231">
        <v>364221</v>
      </c>
      <c r="E231">
        <v>1.44</v>
      </c>
      <c r="F231">
        <v>2043969.2</v>
      </c>
      <c r="G231">
        <v>106</v>
      </c>
      <c r="H231">
        <v>50.6</v>
      </c>
      <c r="I231">
        <v>66809816</v>
      </c>
      <c r="J231">
        <v>105.1</v>
      </c>
      <c r="K231">
        <v>87.7</v>
      </c>
    </row>
    <row r="232" spans="1:11" x14ac:dyDescent="0.25">
      <c r="A232" t="s">
        <v>15</v>
      </c>
      <c r="B232">
        <f>B231+1</f>
        <v>2016</v>
      </c>
      <c r="C232">
        <v>144.47999999999999</v>
      </c>
      <c r="D232">
        <v>377709</v>
      </c>
      <c r="E232">
        <v>1.45</v>
      </c>
      <c r="F232">
        <v>2046486.6</v>
      </c>
      <c r="G232">
        <v>104</v>
      </c>
      <c r="H232">
        <v>50.9</v>
      </c>
      <c r="I232">
        <v>67026224</v>
      </c>
      <c r="J232">
        <v>105.3</v>
      </c>
      <c r="K232">
        <v>87.4</v>
      </c>
    </row>
    <row r="233" spans="1:11" x14ac:dyDescent="0.25">
      <c r="A233" t="s">
        <v>15</v>
      </c>
      <c r="B233">
        <f>B232+1</f>
        <v>2017</v>
      </c>
      <c r="C233">
        <v>143.19</v>
      </c>
      <c r="D233">
        <v>369621</v>
      </c>
      <c r="E233">
        <v>1.44</v>
      </c>
      <c r="F233">
        <v>2086941</v>
      </c>
      <c r="G233">
        <v>104</v>
      </c>
      <c r="H233">
        <v>52.2</v>
      </c>
      <c r="I233">
        <v>67177636</v>
      </c>
      <c r="J233">
        <v>105.6</v>
      </c>
      <c r="K233">
        <v>88.2</v>
      </c>
    </row>
    <row r="234" spans="1:11" x14ac:dyDescent="0.25">
      <c r="A234" t="s">
        <v>15</v>
      </c>
      <c r="B234">
        <f>B233+1</f>
        <v>2018</v>
      </c>
      <c r="C234">
        <v>141.85</v>
      </c>
      <c r="D234">
        <v>387158</v>
      </c>
      <c r="E234">
        <v>1.44</v>
      </c>
      <c r="F234">
        <v>2161250.7000000002</v>
      </c>
      <c r="G234">
        <v>106</v>
      </c>
      <c r="H234">
        <v>53.5</v>
      </c>
      <c r="I234">
        <v>67320216</v>
      </c>
      <c r="J234">
        <v>105.9</v>
      </c>
      <c r="K234">
        <v>87</v>
      </c>
    </row>
    <row r="235" spans="1:11" x14ac:dyDescent="0.25">
      <c r="A235" t="s">
        <v>15</v>
      </c>
      <c r="B235">
        <f>B234+1</f>
        <v>2019</v>
      </c>
      <c r="C235">
        <v>133.66</v>
      </c>
      <c r="D235">
        <v>385591</v>
      </c>
      <c r="E235">
        <v>1.44</v>
      </c>
      <c r="F235">
        <v>2289654.6</v>
      </c>
      <c r="G235">
        <v>103</v>
      </c>
      <c r="H235">
        <v>55.2</v>
      </c>
      <c r="I235">
        <v>67439599</v>
      </c>
      <c r="J235">
        <v>106.1</v>
      </c>
      <c r="K235">
        <v>86.4</v>
      </c>
    </row>
    <row r="236" spans="1:11" x14ac:dyDescent="0.25">
      <c r="A236" t="s">
        <v>16</v>
      </c>
      <c r="B236">
        <v>2007</v>
      </c>
      <c r="C236">
        <v>7.24</v>
      </c>
      <c r="K236">
        <v>88.4</v>
      </c>
    </row>
    <row r="237" spans="1:11" x14ac:dyDescent="0.25">
      <c r="A237" t="s">
        <v>16</v>
      </c>
      <c r="B237">
        <f>B236+1</f>
        <v>2008</v>
      </c>
      <c r="C237">
        <v>6.7</v>
      </c>
      <c r="D237">
        <v>16883</v>
      </c>
      <c r="E237">
        <v>0.39</v>
      </c>
      <c r="G237">
        <v>63</v>
      </c>
      <c r="H237">
        <v>30.3</v>
      </c>
      <c r="I237">
        <v>4302847</v>
      </c>
      <c r="J237">
        <v>76.2</v>
      </c>
      <c r="K237">
        <v>97.9</v>
      </c>
    </row>
    <row r="238" spans="1:11" x14ac:dyDescent="0.25">
      <c r="A238" t="s">
        <v>16</v>
      </c>
      <c r="B238">
        <f>B237+1</f>
        <v>2009</v>
      </c>
      <c r="C238">
        <v>5.1100000000000003</v>
      </c>
      <c r="D238">
        <v>13213</v>
      </c>
      <c r="E238">
        <v>0.34</v>
      </c>
      <c r="F238">
        <v>65986.3</v>
      </c>
      <c r="G238">
        <v>60</v>
      </c>
      <c r="H238">
        <v>31.6</v>
      </c>
      <c r="I238">
        <v>4289857</v>
      </c>
      <c r="J238">
        <v>76.099999999999994</v>
      </c>
      <c r="K238">
        <v>103</v>
      </c>
    </row>
    <row r="239" spans="1:11" x14ac:dyDescent="0.25">
      <c r="A239" t="s">
        <v>16</v>
      </c>
      <c r="B239">
        <f>B238+1</f>
        <v>2010</v>
      </c>
      <c r="C239">
        <v>7.05</v>
      </c>
      <c r="D239">
        <v>8846</v>
      </c>
      <c r="E239">
        <v>0.33</v>
      </c>
      <c r="F239">
        <v>65634.600000000006</v>
      </c>
      <c r="G239">
        <v>60</v>
      </c>
      <c r="H239">
        <v>29.8</v>
      </c>
      <c r="I239">
        <v>4275984</v>
      </c>
      <c r="J239">
        <v>75.900000000000006</v>
      </c>
      <c r="K239">
        <v>100</v>
      </c>
    </row>
    <row r="240" spans="1:11" x14ac:dyDescent="0.25">
      <c r="A240" t="s">
        <v>16</v>
      </c>
      <c r="B240">
        <f>B239+1</f>
        <v>2011</v>
      </c>
      <c r="C240">
        <v>3.96</v>
      </c>
      <c r="D240">
        <v>8534</v>
      </c>
      <c r="E240">
        <v>0.33</v>
      </c>
      <c r="F240">
        <v>67876.100000000006</v>
      </c>
      <c r="G240">
        <v>61</v>
      </c>
      <c r="H240">
        <v>31.5</v>
      </c>
      <c r="I240">
        <v>4262140</v>
      </c>
      <c r="J240">
        <v>75.7</v>
      </c>
      <c r="K240">
        <v>97.4</v>
      </c>
    </row>
    <row r="241" spans="1:11" x14ac:dyDescent="0.25">
      <c r="A241" t="s">
        <v>16</v>
      </c>
      <c r="B241">
        <f>B240+1</f>
        <v>2012</v>
      </c>
      <c r="C241">
        <v>4.53</v>
      </c>
      <c r="D241">
        <v>8959</v>
      </c>
      <c r="E241">
        <v>0.34</v>
      </c>
      <c r="F241">
        <v>69036.3</v>
      </c>
      <c r="G241">
        <v>61</v>
      </c>
      <c r="H241">
        <v>34.5</v>
      </c>
      <c r="I241">
        <v>4246809</v>
      </c>
      <c r="J241">
        <v>75.400000000000006</v>
      </c>
      <c r="K241">
        <v>101.9</v>
      </c>
    </row>
    <row r="242" spans="1:11" x14ac:dyDescent="0.25">
      <c r="A242" t="s">
        <v>16</v>
      </c>
      <c r="B242">
        <f>B241+1</f>
        <v>2013</v>
      </c>
      <c r="C242">
        <v>4.34</v>
      </c>
      <c r="D242">
        <v>10378</v>
      </c>
      <c r="E242">
        <v>0.41</v>
      </c>
      <c r="F242">
        <v>69054.5</v>
      </c>
      <c r="G242">
        <v>60</v>
      </c>
      <c r="H242">
        <v>35.1</v>
      </c>
      <c r="I242">
        <v>4225316</v>
      </c>
      <c r="J242">
        <v>75.2</v>
      </c>
      <c r="K242">
        <v>102.8</v>
      </c>
    </row>
    <row r="243" spans="1:11" x14ac:dyDescent="0.25">
      <c r="A243" t="s">
        <v>16</v>
      </c>
      <c r="B243">
        <f>B242+1</f>
        <v>2014</v>
      </c>
      <c r="C243">
        <v>3.43</v>
      </c>
      <c r="D243">
        <v>10638</v>
      </c>
      <c r="E243">
        <v>0.38</v>
      </c>
      <c r="F243">
        <v>69777.2</v>
      </c>
      <c r="G243">
        <v>60</v>
      </c>
      <c r="H243">
        <v>36.200000000000003</v>
      </c>
      <c r="I243">
        <v>4190669</v>
      </c>
      <c r="J243">
        <v>74.900000000000006</v>
      </c>
      <c r="K243">
        <v>103.2</v>
      </c>
    </row>
    <row r="244" spans="1:11" x14ac:dyDescent="0.25">
      <c r="A244" t="s">
        <v>16</v>
      </c>
      <c r="B244">
        <f>B243+1</f>
        <v>2015</v>
      </c>
      <c r="C244">
        <v>4.24</v>
      </c>
      <c r="D244">
        <v>11706</v>
      </c>
      <c r="E244">
        <v>0.43</v>
      </c>
      <c r="F244">
        <v>73645.399999999994</v>
      </c>
      <c r="G244">
        <v>61</v>
      </c>
      <c r="H244">
        <v>37.4</v>
      </c>
      <c r="I244">
        <v>4154213</v>
      </c>
      <c r="J244">
        <v>74.400000000000006</v>
      </c>
      <c r="K244">
        <v>101.1</v>
      </c>
    </row>
    <row r="245" spans="1:11" x14ac:dyDescent="0.25">
      <c r="A245" t="s">
        <v>16</v>
      </c>
      <c r="B245">
        <f>B244+1</f>
        <v>2016</v>
      </c>
      <c r="C245">
        <v>5.03</v>
      </c>
      <c r="D245">
        <v>13985</v>
      </c>
      <c r="E245">
        <v>0.4</v>
      </c>
      <c r="F245">
        <v>75196.7</v>
      </c>
      <c r="G245">
        <v>63</v>
      </c>
      <c r="H245">
        <v>38.200000000000003</v>
      </c>
      <c r="I245">
        <v>4105493</v>
      </c>
      <c r="J245">
        <v>74.599999999999994</v>
      </c>
      <c r="K245">
        <v>98</v>
      </c>
    </row>
    <row r="246" spans="1:11" x14ac:dyDescent="0.25">
      <c r="A246" t="s">
        <v>16</v>
      </c>
      <c r="B246">
        <f>B245+1</f>
        <v>2017</v>
      </c>
      <c r="C246">
        <v>4.8</v>
      </c>
      <c r="D246">
        <v>15553</v>
      </c>
      <c r="E246">
        <v>0.42</v>
      </c>
      <c r="F246">
        <v>78355</v>
      </c>
      <c r="G246">
        <v>64</v>
      </c>
      <c r="H246">
        <v>40</v>
      </c>
      <c r="I246">
        <v>4076246</v>
      </c>
      <c r="J246">
        <v>73.900000000000006</v>
      </c>
      <c r="K246">
        <v>95.5</v>
      </c>
    </row>
    <row r="247" spans="1:11" x14ac:dyDescent="0.25">
      <c r="A247" t="s">
        <v>16</v>
      </c>
      <c r="B247">
        <f>B246+1</f>
        <v>2018</v>
      </c>
      <c r="C247">
        <v>7.74</v>
      </c>
      <c r="D247">
        <v>26029</v>
      </c>
      <c r="E247">
        <v>0.46</v>
      </c>
      <c r="F247">
        <v>81787.899999999994</v>
      </c>
      <c r="G247">
        <v>65</v>
      </c>
      <c r="H247">
        <v>40.1</v>
      </c>
      <c r="I247">
        <v>4058165</v>
      </c>
      <c r="J247">
        <v>73.2</v>
      </c>
      <c r="K247">
        <v>90.2</v>
      </c>
    </row>
    <row r="248" spans="1:11" x14ac:dyDescent="0.25">
      <c r="A248" t="s">
        <v>16</v>
      </c>
      <c r="B248">
        <f>B247+1</f>
        <v>2019</v>
      </c>
      <c r="C248">
        <v>8.24</v>
      </c>
      <c r="D248">
        <v>37726</v>
      </c>
      <c r="E248">
        <v>0.54</v>
      </c>
      <c r="F248">
        <v>86443.3</v>
      </c>
      <c r="G248">
        <v>64</v>
      </c>
      <c r="H248">
        <v>40</v>
      </c>
      <c r="I248">
        <v>4036355</v>
      </c>
      <c r="J248">
        <v>72.8</v>
      </c>
      <c r="K248">
        <v>87.5</v>
      </c>
    </row>
    <row r="249" spans="1:11" x14ac:dyDescent="0.25">
      <c r="A249" t="s">
        <v>17</v>
      </c>
      <c r="B249">
        <v>2007</v>
      </c>
      <c r="C249">
        <v>13.43</v>
      </c>
      <c r="H249">
        <v>33.299999999999997</v>
      </c>
      <c r="K249">
        <v>98.3</v>
      </c>
    </row>
    <row r="250" spans="1:11" x14ac:dyDescent="0.25">
      <c r="A250" t="s">
        <v>17</v>
      </c>
      <c r="B250">
        <f>B249+1</f>
        <v>2008</v>
      </c>
      <c r="C250">
        <v>16.37</v>
      </c>
      <c r="D250">
        <v>37652</v>
      </c>
      <c r="E250">
        <v>0.51</v>
      </c>
      <c r="G250">
        <v>65</v>
      </c>
      <c r="H250">
        <v>33</v>
      </c>
      <c r="I250">
        <v>10014324</v>
      </c>
      <c r="J250">
        <v>107.9</v>
      </c>
      <c r="K250">
        <v>103.7</v>
      </c>
    </row>
    <row r="251" spans="1:11" x14ac:dyDescent="0.25">
      <c r="A251" t="s">
        <v>17</v>
      </c>
      <c r="B251">
        <f>B250+1</f>
        <v>2009</v>
      </c>
      <c r="C251">
        <v>18.989999999999998</v>
      </c>
      <c r="D251">
        <v>27894</v>
      </c>
      <c r="E251">
        <v>0.65</v>
      </c>
      <c r="F251">
        <v>158042.9</v>
      </c>
      <c r="G251">
        <v>66</v>
      </c>
      <c r="H251">
        <v>34.6</v>
      </c>
      <c r="I251">
        <v>9985722</v>
      </c>
      <c r="J251">
        <v>107.7</v>
      </c>
      <c r="K251">
        <v>100</v>
      </c>
    </row>
    <row r="252" spans="1:11" x14ac:dyDescent="0.25">
      <c r="A252" t="s">
        <v>17</v>
      </c>
      <c r="B252">
        <f>B251+1</f>
        <v>2010</v>
      </c>
      <c r="C252">
        <v>18.04</v>
      </c>
      <c r="D252">
        <v>25519</v>
      </c>
      <c r="E252">
        <v>0.68</v>
      </c>
      <c r="F252">
        <v>166458</v>
      </c>
      <c r="G252">
        <v>67</v>
      </c>
      <c r="H252">
        <v>35.6</v>
      </c>
      <c r="I252">
        <v>9931925</v>
      </c>
      <c r="J252">
        <v>107.5</v>
      </c>
      <c r="K252">
        <v>97.8</v>
      </c>
    </row>
    <row r="253" spans="1:11" x14ac:dyDescent="0.25">
      <c r="A253" t="s">
        <v>17</v>
      </c>
      <c r="B253">
        <f>B252+1</f>
        <v>2011</v>
      </c>
      <c r="C253">
        <v>18.38</v>
      </c>
      <c r="D253">
        <v>28018</v>
      </c>
      <c r="E253">
        <v>0.74</v>
      </c>
      <c r="F253">
        <v>173347.4</v>
      </c>
      <c r="G253">
        <v>67</v>
      </c>
      <c r="H253">
        <v>36</v>
      </c>
      <c r="I253">
        <v>9908798</v>
      </c>
      <c r="J253">
        <v>107.2</v>
      </c>
      <c r="K253">
        <v>99.4</v>
      </c>
    </row>
    <row r="254" spans="1:11" x14ac:dyDescent="0.25">
      <c r="A254" t="s">
        <v>17</v>
      </c>
      <c r="B254">
        <f>B253+1</f>
        <v>2012</v>
      </c>
      <c r="C254">
        <v>19.52</v>
      </c>
      <c r="D254">
        <v>33702</v>
      </c>
      <c r="E254">
        <v>0.83</v>
      </c>
      <c r="F254">
        <v>174564.5</v>
      </c>
      <c r="G254">
        <v>68</v>
      </c>
      <c r="H254">
        <v>36.299999999999997</v>
      </c>
      <c r="I254">
        <v>9877365</v>
      </c>
      <c r="J254">
        <v>106.6</v>
      </c>
      <c r="K254">
        <v>97.7</v>
      </c>
    </row>
    <row r="255" spans="1:11" x14ac:dyDescent="0.25">
      <c r="A255" t="s">
        <v>17</v>
      </c>
      <c r="B255">
        <f>B254+1</f>
        <v>2013</v>
      </c>
      <c r="C255">
        <v>22.19</v>
      </c>
      <c r="D255">
        <v>38968</v>
      </c>
      <c r="E255">
        <v>0.96</v>
      </c>
      <c r="F255">
        <v>178526.4</v>
      </c>
      <c r="G255">
        <v>69</v>
      </c>
      <c r="H255">
        <v>36.700000000000003</v>
      </c>
      <c r="I255">
        <v>9855571</v>
      </c>
      <c r="J255">
        <v>106.4</v>
      </c>
      <c r="K255">
        <v>95.3</v>
      </c>
    </row>
    <row r="256" spans="1:11" x14ac:dyDescent="0.25">
      <c r="A256" t="s">
        <v>17</v>
      </c>
      <c r="B256">
        <f>B255+1</f>
        <v>2014</v>
      </c>
      <c r="C256">
        <v>20.92</v>
      </c>
      <c r="D256">
        <v>54581</v>
      </c>
      <c r="E256">
        <v>0.96</v>
      </c>
      <c r="F256">
        <v>186986.6</v>
      </c>
      <c r="G256">
        <v>70</v>
      </c>
      <c r="H256">
        <v>36.299999999999997</v>
      </c>
      <c r="I256">
        <v>9830485</v>
      </c>
      <c r="J256">
        <v>108.1</v>
      </c>
      <c r="K256">
        <v>94.1</v>
      </c>
    </row>
    <row r="257" spans="1:11" x14ac:dyDescent="0.25">
      <c r="A257" t="s">
        <v>17</v>
      </c>
      <c r="B257">
        <f>B256+1</f>
        <v>2015</v>
      </c>
      <c r="C257">
        <v>21.76</v>
      </c>
      <c r="D257">
        <v>58344</v>
      </c>
      <c r="E257">
        <v>0.98</v>
      </c>
      <c r="F257">
        <v>198388.6</v>
      </c>
      <c r="G257">
        <v>69</v>
      </c>
      <c r="H257">
        <v>36.5</v>
      </c>
      <c r="I257">
        <v>9797561</v>
      </c>
      <c r="J257">
        <v>107.9</v>
      </c>
      <c r="K257">
        <v>95.4</v>
      </c>
    </row>
    <row r="258" spans="1:11" x14ac:dyDescent="0.25">
      <c r="A258" t="s">
        <v>17</v>
      </c>
      <c r="B258">
        <f>B257+1</f>
        <v>2016</v>
      </c>
      <c r="C258">
        <v>22.51</v>
      </c>
      <c r="D258">
        <v>53618</v>
      </c>
      <c r="E258">
        <v>0.88</v>
      </c>
      <c r="F258">
        <v>195980.5</v>
      </c>
      <c r="G258">
        <v>69</v>
      </c>
      <c r="H258">
        <v>37.299999999999997</v>
      </c>
      <c r="I258">
        <v>9778371</v>
      </c>
      <c r="J258">
        <v>107.6</v>
      </c>
      <c r="K258">
        <v>95.7</v>
      </c>
    </row>
    <row r="259" spans="1:11" x14ac:dyDescent="0.25">
      <c r="A259" t="s">
        <v>17</v>
      </c>
      <c r="B259">
        <f>B258+1</f>
        <v>2017</v>
      </c>
      <c r="C259">
        <v>20.82</v>
      </c>
      <c r="D259">
        <v>68070</v>
      </c>
      <c r="E259">
        <v>0.96</v>
      </c>
      <c r="F259">
        <v>202016.8</v>
      </c>
      <c r="G259">
        <v>71</v>
      </c>
      <c r="H259">
        <v>38.200000000000003</v>
      </c>
      <c r="I259">
        <v>9772756</v>
      </c>
      <c r="J259">
        <v>107.3</v>
      </c>
      <c r="K259">
        <v>94.9</v>
      </c>
    </row>
    <row r="260" spans="1:11" x14ac:dyDescent="0.25">
      <c r="A260" t="s">
        <v>17</v>
      </c>
      <c r="B260">
        <f>B259+1</f>
        <v>2018</v>
      </c>
      <c r="C260">
        <v>20.47</v>
      </c>
      <c r="D260">
        <v>82937</v>
      </c>
      <c r="E260">
        <v>1.1399999999999999</v>
      </c>
      <c r="F260">
        <v>215188</v>
      </c>
      <c r="G260">
        <v>73</v>
      </c>
      <c r="H260">
        <v>39.9</v>
      </c>
      <c r="I260">
        <v>9769526</v>
      </c>
      <c r="J260">
        <v>107.1</v>
      </c>
      <c r="K260">
        <v>93.7</v>
      </c>
    </row>
    <row r="261" spans="1:11" x14ac:dyDescent="0.25">
      <c r="A261" t="s">
        <v>17</v>
      </c>
      <c r="B261">
        <f>B260+1</f>
        <v>2019</v>
      </c>
      <c r="C261">
        <v>20.079999999999998</v>
      </c>
      <c r="D261">
        <v>88581</v>
      </c>
      <c r="E261">
        <v>1.1100000000000001</v>
      </c>
      <c r="F261">
        <v>227699.20000000001</v>
      </c>
      <c r="G261">
        <v>74</v>
      </c>
      <c r="I261">
        <v>9730772</v>
      </c>
      <c r="J261">
        <v>107.1</v>
      </c>
    </row>
    <row r="262" spans="1:11" x14ac:dyDescent="0.25">
      <c r="A262" t="s">
        <v>18</v>
      </c>
      <c r="B262">
        <v>2007</v>
      </c>
      <c r="C262">
        <v>13.43</v>
      </c>
    </row>
    <row r="263" spans="1:11" x14ac:dyDescent="0.25">
      <c r="A263" t="s">
        <v>18</v>
      </c>
      <c r="B263">
        <f>B262+1</f>
        <v>2008</v>
      </c>
      <c r="C263">
        <v>16.37</v>
      </c>
      <c r="D263">
        <v>82592</v>
      </c>
      <c r="E263">
        <v>0.9</v>
      </c>
      <c r="G263">
        <v>130</v>
      </c>
      <c r="H263">
        <v>46.2</v>
      </c>
      <c r="I263">
        <v>4549428</v>
      </c>
      <c r="J263">
        <v>65.599999999999994</v>
      </c>
      <c r="K263">
        <v>98.6</v>
      </c>
    </row>
    <row r="264" spans="1:11" x14ac:dyDescent="0.25">
      <c r="A264" t="s">
        <v>18</v>
      </c>
      <c r="B264">
        <f>B263+1</f>
        <v>2009</v>
      </c>
      <c r="C264">
        <v>18.989999999999998</v>
      </c>
      <c r="D264">
        <v>50604</v>
      </c>
      <c r="E264">
        <v>1.1000000000000001</v>
      </c>
      <c r="F264">
        <v>143072.70000000001</v>
      </c>
      <c r="G264">
        <v>132</v>
      </c>
      <c r="H264">
        <v>47.5</v>
      </c>
      <c r="I264">
        <v>4570881</v>
      </c>
      <c r="J264">
        <v>66.3</v>
      </c>
      <c r="K264">
        <v>104</v>
      </c>
    </row>
    <row r="265" spans="1:11" x14ac:dyDescent="0.25">
      <c r="A265" t="s">
        <v>18</v>
      </c>
      <c r="B265">
        <f>B264+1</f>
        <v>2010</v>
      </c>
      <c r="C265">
        <v>18.04</v>
      </c>
      <c r="D265">
        <v>52339</v>
      </c>
      <c r="E265">
        <v>1.0900000000000001</v>
      </c>
      <c r="F265">
        <v>150765.29999999999</v>
      </c>
      <c r="G265">
        <v>131</v>
      </c>
      <c r="H265">
        <v>50.3</v>
      </c>
      <c r="I265">
        <v>4589287</v>
      </c>
      <c r="J265">
        <v>66.7</v>
      </c>
      <c r="K265">
        <v>100</v>
      </c>
    </row>
    <row r="266" spans="1:11" x14ac:dyDescent="0.25">
      <c r="A266" t="s">
        <v>18</v>
      </c>
      <c r="B266">
        <f>B265+1</f>
        <v>2011</v>
      </c>
      <c r="C266">
        <v>18.38</v>
      </c>
      <c r="D266">
        <v>57292</v>
      </c>
      <c r="E266">
        <v>1.0900000000000001</v>
      </c>
      <c r="F266">
        <v>155792.5</v>
      </c>
      <c r="G266">
        <v>133</v>
      </c>
      <c r="H266">
        <v>51.9</v>
      </c>
      <c r="I266">
        <v>4609779</v>
      </c>
      <c r="J266">
        <v>67</v>
      </c>
      <c r="K266">
        <v>98.1</v>
      </c>
    </row>
    <row r="267" spans="1:11" x14ac:dyDescent="0.25">
      <c r="A267" t="s">
        <v>18</v>
      </c>
      <c r="B267">
        <f>B266+1</f>
        <v>2012</v>
      </c>
      <c r="C267">
        <v>19.52</v>
      </c>
      <c r="D267">
        <v>61324</v>
      </c>
      <c r="E267">
        <v>1.1200000000000001</v>
      </c>
      <c r="F267">
        <v>161214.6</v>
      </c>
      <c r="G267">
        <v>133</v>
      </c>
      <c r="H267">
        <v>52.8</v>
      </c>
      <c r="I267">
        <v>4637852</v>
      </c>
      <c r="J267">
        <v>67.3</v>
      </c>
      <c r="K267">
        <v>96</v>
      </c>
    </row>
    <row r="268" spans="1:11" x14ac:dyDescent="0.25">
      <c r="A268" t="s">
        <v>18</v>
      </c>
      <c r="B268">
        <f>B267+1</f>
        <v>2013</v>
      </c>
      <c r="C268">
        <v>22.19</v>
      </c>
      <c r="D268">
        <v>65539</v>
      </c>
      <c r="E268">
        <v>1.1299999999999999</v>
      </c>
      <c r="F268">
        <v>162520.5</v>
      </c>
      <c r="G268">
        <v>138</v>
      </c>
      <c r="H268">
        <v>53.1</v>
      </c>
      <c r="I268">
        <v>4677627</v>
      </c>
      <c r="J268">
        <v>67.599999999999994</v>
      </c>
      <c r="K268">
        <v>97.3</v>
      </c>
    </row>
    <row r="269" spans="1:11" x14ac:dyDescent="0.25">
      <c r="A269" t="s">
        <v>18</v>
      </c>
      <c r="B269">
        <f>B268+1</f>
        <v>2014</v>
      </c>
      <c r="C269">
        <v>20.92</v>
      </c>
      <c r="D269">
        <v>73519</v>
      </c>
      <c r="E269">
        <v>1.08</v>
      </c>
      <c r="F269">
        <v>175510.1</v>
      </c>
      <c r="G269">
        <v>181</v>
      </c>
      <c r="H269">
        <v>54.2</v>
      </c>
      <c r="I269">
        <v>4726286</v>
      </c>
      <c r="J269">
        <v>67.8</v>
      </c>
      <c r="K269">
        <v>88.9</v>
      </c>
    </row>
    <row r="270" spans="1:11" x14ac:dyDescent="0.25">
      <c r="A270" t="s">
        <v>18</v>
      </c>
      <c r="B270">
        <f>B269+1</f>
        <v>2015</v>
      </c>
      <c r="C270">
        <v>21.76</v>
      </c>
      <c r="D270">
        <v>80792</v>
      </c>
      <c r="E270">
        <v>0.85</v>
      </c>
      <c r="F270">
        <v>244036.1</v>
      </c>
      <c r="G270">
        <v>177</v>
      </c>
      <c r="H270">
        <v>54.9</v>
      </c>
      <c r="I270">
        <v>4784383</v>
      </c>
      <c r="J270">
        <v>68.5</v>
      </c>
      <c r="K270">
        <v>77.2</v>
      </c>
    </row>
    <row r="271" spans="1:11" x14ac:dyDescent="0.25">
      <c r="A271" t="s">
        <v>18</v>
      </c>
      <c r="B271">
        <f>B270+1</f>
        <v>2016</v>
      </c>
      <c r="C271">
        <v>22.51</v>
      </c>
      <c r="D271">
        <v>85185</v>
      </c>
      <c r="E271">
        <v>0.85</v>
      </c>
      <c r="F271">
        <v>242941</v>
      </c>
      <c r="G271">
        <v>185</v>
      </c>
      <c r="H271">
        <v>56.6</v>
      </c>
      <c r="I271">
        <v>4830392</v>
      </c>
      <c r="J271">
        <v>69.3</v>
      </c>
      <c r="K271">
        <v>80.2</v>
      </c>
    </row>
    <row r="272" spans="1:11" x14ac:dyDescent="0.25">
      <c r="A272" t="s">
        <v>18</v>
      </c>
      <c r="B272">
        <f>B271+1</f>
        <v>2017</v>
      </c>
      <c r="C272">
        <v>20.82</v>
      </c>
      <c r="D272">
        <v>78499</v>
      </c>
      <c r="E272">
        <v>0.92</v>
      </c>
      <c r="F272">
        <v>261495.2</v>
      </c>
      <c r="G272">
        <v>190</v>
      </c>
      <c r="H272">
        <v>57.2</v>
      </c>
      <c r="I272">
        <v>4904240</v>
      </c>
      <c r="J272">
        <v>70</v>
      </c>
      <c r="K272">
        <v>76.2</v>
      </c>
    </row>
    <row r="273" spans="1:11" x14ac:dyDescent="0.25">
      <c r="A273" t="s">
        <v>18</v>
      </c>
      <c r="B273">
        <f>B272+1</f>
        <v>2018</v>
      </c>
      <c r="C273">
        <v>20.47</v>
      </c>
      <c r="D273">
        <v>97712</v>
      </c>
      <c r="E273">
        <v>0.85</v>
      </c>
      <c r="F273">
        <v>284698.8</v>
      </c>
      <c r="G273">
        <v>193</v>
      </c>
      <c r="H273">
        <v>58</v>
      </c>
      <c r="I273">
        <v>4964440</v>
      </c>
      <c r="J273">
        <v>70.900000000000006</v>
      </c>
      <c r="K273">
        <v>71.7</v>
      </c>
    </row>
    <row r="274" spans="1:11" x14ac:dyDescent="0.25">
      <c r="A274" t="s">
        <v>18</v>
      </c>
      <c r="B274">
        <f>B273+1</f>
        <v>2019</v>
      </c>
      <c r="C274">
        <v>20.079999999999998</v>
      </c>
      <c r="D274">
        <v>85630</v>
      </c>
      <c r="E274">
        <v>0.51</v>
      </c>
      <c r="F274">
        <v>303197</v>
      </c>
      <c r="G274">
        <v>211</v>
      </c>
      <c r="H274">
        <v>60.8</v>
      </c>
      <c r="I274">
        <v>5006907</v>
      </c>
      <c r="J274">
        <v>71.900000000000006</v>
      </c>
      <c r="K274">
        <v>69.7</v>
      </c>
    </row>
    <row r="275" spans="1:11" x14ac:dyDescent="0.25">
      <c r="A275" t="s">
        <v>44</v>
      </c>
      <c r="B275">
        <v>2007</v>
      </c>
      <c r="C275">
        <v>169.74</v>
      </c>
    </row>
    <row r="276" spans="1:11" x14ac:dyDescent="0.25">
      <c r="A276" t="s">
        <v>44</v>
      </c>
      <c r="B276">
        <f>B275+1</f>
        <v>2008</v>
      </c>
      <c r="C276">
        <v>150.84</v>
      </c>
    </row>
    <row r="277" spans="1:11" x14ac:dyDescent="0.25">
      <c r="A277" t="s">
        <v>44</v>
      </c>
      <c r="B277">
        <f>B276+1</f>
        <v>2009</v>
      </c>
      <c r="C277">
        <v>142.96</v>
      </c>
    </row>
    <row r="278" spans="1:11" x14ac:dyDescent="0.25">
      <c r="A278" t="s">
        <v>44</v>
      </c>
      <c r="B278">
        <f>B277+1</f>
        <v>2010</v>
      </c>
      <c r="C278">
        <v>161.01</v>
      </c>
    </row>
    <row r="279" spans="1:11" x14ac:dyDescent="0.25">
      <c r="A279" t="s">
        <v>44</v>
      </c>
      <c r="B279">
        <f>B278+1</f>
        <v>2011</v>
      </c>
      <c r="C279">
        <v>181.66</v>
      </c>
    </row>
    <row r="280" spans="1:11" x14ac:dyDescent="0.25">
      <c r="A280" t="s">
        <v>44</v>
      </c>
      <c r="B280">
        <f>B279+1</f>
        <v>2012</v>
      </c>
      <c r="C280">
        <v>207.76</v>
      </c>
    </row>
    <row r="281" spans="1:11" x14ac:dyDescent="0.25">
      <c r="A281" t="s">
        <v>44</v>
      </c>
      <c r="B281">
        <f>B280+1</f>
        <v>2013</v>
      </c>
      <c r="C281">
        <v>190.44</v>
      </c>
    </row>
    <row r="282" spans="1:11" x14ac:dyDescent="0.25">
      <c r="A282" t="s">
        <v>44</v>
      </c>
      <c r="B282">
        <f>B281+1</f>
        <v>2014</v>
      </c>
      <c r="C282">
        <v>176.78</v>
      </c>
    </row>
    <row r="283" spans="1:11" x14ac:dyDescent="0.25">
      <c r="A283" t="s">
        <v>44</v>
      </c>
      <c r="B283">
        <f>B282+1</f>
        <v>2015</v>
      </c>
      <c r="C283">
        <v>171.43</v>
      </c>
    </row>
    <row r="284" spans="1:11" x14ac:dyDescent="0.25">
      <c r="A284" t="s">
        <v>44</v>
      </c>
      <c r="B284">
        <f>B283+1</f>
        <v>2016</v>
      </c>
      <c r="C284">
        <v>156.38999999999999</v>
      </c>
    </row>
    <row r="285" spans="1:11" x14ac:dyDescent="0.25">
      <c r="A285" t="s">
        <v>44</v>
      </c>
      <c r="B285">
        <f>B284+1</f>
        <v>2017</v>
      </c>
      <c r="C285">
        <v>152.83000000000001</v>
      </c>
    </row>
    <row r="286" spans="1:11" x14ac:dyDescent="0.25">
      <c r="A286" t="s">
        <v>44</v>
      </c>
      <c r="B286">
        <f>B285+1</f>
        <v>2018</v>
      </c>
      <c r="C286">
        <v>143.29</v>
      </c>
    </row>
    <row r="287" spans="1:11" x14ac:dyDescent="0.25">
      <c r="A287" t="s">
        <v>44</v>
      </c>
      <c r="B287">
        <f>B286+1</f>
        <v>2019</v>
      </c>
      <c r="C287">
        <v>159.32</v>
      </c>
    </row>
    <row r="288" spans="1:11" x14ac:dyDescent="0.25">
      <c r="A288" t="s">
        <v>45</v>
      </c>
      <c r="B288">
        <v>2007</v>
      </c>
      <c r="C288">
        <v>0.26</v>
      </c>
    </row>
    <row r="289" spans="1:11" x14ac:dyDescent="0.25">
      <c r="A289" t="s">
        <v>45</v>
      </c>
      <c r="B289">
        <f>B288+1</f>
        <v>2008</v>
      </c>
      <c r="C289">
        <v>0.42</v>
      </c>
    </row>
    <row r="290" spans="1:11" x14ac:dyDescent="0.25">
      <c r="A290" t="s">
        <v>45</v>
      </c>
      <c r="B290">
        <f>B289+1</f>
        <v>2009</v>
      </c>
      <c r="C290">
        <v>0.47</v>
      </c>
    </row>
    <row r="291" spans="1:11" x14ac:dyDescent="0.25">
      <c r="A291" t="s">
        <v>45</v>
      </c>
      <c r="B291">
        <f>B290+1</f>
        <v>2010</v>
      </c>
      <c r="C291">
        <v>0.47</v>
      </c>
    </row>
    <row r="292" spans="1:11" x14ac:dyDescent="0.25">
      <c r="A292" t="s">
        <v>45</v>
      </c>
      <c r="B292">
        <f>B291+1</f>
        <v>2011</v>
      </c>
      <c r="C292">
        <v>0.52</v>
      </c>
    </row>
    <row r="293" spans="1:11" x14ac:dyDescent="0.25">
      <c r="A293" t="s">
        <v>45</v>
      </c>
      <c r="B293">
        <f>B292+1</f>
        <v>2012</v>
      </c>
      <c r="C293">
        <v>0.5</v>
      </c>
    </row>
    <row r="294" spans="1:11" x14ac:dyDescent="0.25">
      <c r="A294" t="s">
        <v>45</v>
      </c>
      <c r="B294">
        <f>B293+1</f>
        <v>2013</v>
      </c>
      <c r="C294">
        <v>0.54</v>
      </c>
    </row>
    <row r="295" spans="1:11" x14ac:dyDescent="0.25">
      <c r="A295" t="s">
        <v>45</v>
      </c>
      <c r="B295">
        <f>B294+1</f>
        <v>2014</v>
      </c>
      <c r="C295">
        <v>0.6</v>
      </c>
    </row>
    <row r="296" spans="1:11" x14ac:dyDescent="0.25">
      <c r="A296" t="s">
        <v>45</v>
      </c>
      <c r="B296">
        <f>B295+1</f>
        <v>2015</v>
      </c>
      <c r="C296">
        <v>0.69</v>
      </c>
    </row>
    <row r="297" spans="1:11" x14ac:dyDescent="0.25">
      <c r="A297" t="s">
        <v>45</v>
      </c>
      <c r="B297">
        <f>B296+1</f>
        <v>2016</v>
      </c>
      <c r="C297">
        <v>0.82</v>
      </c>
    </row>
    <row r="298" spans="1:11" x14ac:dyDescent="0.25">
      <c r="A298" t="s">
        <v>45</v>
      </c>
      <c r="B298">
        <f>B297+1</f>
        <v>2017</v>
      </c>
      <c r="C298">
        <v>0.91</v>
      </c>
    </row>
    <row r="299" spans="1:11" x14ac:dyDescent="0.25">
      <c r="A299" t="s">
        <v>45</v>
      </c>
      <c r="B299">
        <f>B298+1</f>
        <v>2018</v>
      </c>
      <c r="C299">
        <v>0.92</v>
      </c>
    </row>
    <row r="300" spans="1:11" x14ac:dyDescent="0.25">
      <c r="A300" t="s">
        <v>45</v>
      </c>
      <c r="B300">
        <f>B299+1</f>
        <v>2019</v>
      </c>
      <c r="C300">
        <v>0.99</v>
      </c>
    </row>
    <row r="301" spans="1:11" x14ac:dyDescent="0.25">
      <c r="A301" t="s">
        <v>24</v>
      </c>
      <c r="B301">
        <v>2007</v>
      </c>
      <c r="C301">
        <v>74.75</v>
      </c>
    </row>
    <row r="302" spans="1:11" x14ac:dyDescent="0.25">
      <c r="A302" t="s">
        <v>24</v>
      </c>
      <c r="B302">
        <f>B301+1</f>
        <v>2008</v>
      </c>
      <c r="C302">
        <v>140.07</v>
      </c>
      <c r="D302">
        <v>10288</v>
      </c>
      <c r="E302">
        <v>1.34</v>
      </c>
      <c r="G302">
        <v>131</v>
      </c>
      <c r="H302">
        <v>50</v>
      </c>
      <c r="I302">
        <v>317630</v>
      </c>
      <c r="J302">
        <v>3.2</v>
      </c>
    </row>
    <row r="303" spans="1:11" x14ac:dyDescent="0.25">
      <c r="A303" t="s">
        <v>24</v>
      </c>
      <c r="B303">
        <f>B302+1</f>
        <v>2009</v>
      </c>
      <c r="C303">
        <v>106.84</v>
      </c>
      <c r="D303">
        <v>3921</v>
      </c>
      <c r="E303">
        <v>1.31</v>
      </c>
      <c r="F303">
        <v>10142.6</v>
      </c>
      <c r="G303">
        <v>121</v>
      </c>
      <c r="H303">
        <v>49.7</v>
      </c>
      <c r="I303">
        <v>318452</v>
      </c>
      <c r="J303">
        <v>3.2</v>
      </c>
      <c r="K303">
        <v>109.2</v>
      </c>
    </row>
    <row r="304" spans="1:11" x14ac:dyDescent="0.25">
      <c r="A304" t="s">
        <v>24</v>
      </c>
      <c r="B304">
        <f>B303+1</f>
        <v>2010</v>
      </c>
      <c r="C304">
        <v>109.96</v>
      </c>
      <c r="D304">
        <v>3948</v>
      </c>
      <c r="E304">
        <v>1.27</v>
      </c>
      <c r="F304">
        <v>9680.6</v>
      </c>
      <c r="G304">
        <v>119</v>
      </c>
      <c r="H304">
        <v>51.3</v>
      </c>
      <c r="I304">
        <v>319575</v>
      </c>
      <c r="J304">
        <v>3.2</v>
      </c>
      <c r="K304">
        <v>98</v>
      </c>
    </row>
    <row r="305" spans="1:11" x14ac:dyDescent="0.25">
      <c r="A305" t="s">
        <v>24</v>
      </c>
      <c r="B305">
        <f>B304+1</f>
        <v>2011</v>
      </c>
      <c r="C305">
        <v>113.05</v>
      </c>
      <c r="D305">
        <v>4073</v>
      </c>
      <c r="E305">
        <v>1.28</v>
      </c>
      <c r="F305">
        <v>9854</v>
      </c>
      <c r="G305">
        <v>121</v>
      </c>
      <c r="H305">
        <v>51.4</v>
      </c>
      <c r="I305">
        <v>321857</v>
      </c>
      <c r="J305">
        <v>3.2</v>
      </c>
      <c r="K305">
        <v>100</v>
      </c>
    </row>
    <row r="306" spans="1:11" x14ac:dyDescent="0.25">
      <c r="A306" t="s">
        <v>24</v>
      </c>
      <c r="B306">
        <f>B305+1</f>
        <v>2012</v>
      </c>
      <c r="C306">
        <v>100.6</v>
      </c>
      <c r="D306">
        <v>4960</v>
      </c>
      <c r="E306">
        <v>0.95</v>
      </c>
      <c r="F306">
        <v>10184.700000000001</v>
      </c>
      <c r="G306">
        <v>123</v>
      </c>
      <c r="H306">
        <v>53</v>
      </c>
      <c r="I306">
        <v>325671</v>
      </c>
      <c r="J306">
        <v>3.2</v>
      </c>
      <c r="K306">
        <v>94.6</v>
      </c>
    </row>
    <row r="307" spans="1:11" x14ac:dyDescent="0.25">
      <c r="A307" t="s">
        <v>24</v>
      </c>
      <c r="B307">
        <f>B306+1</f>
        <v>2013</v>
      </c>
      <c r="C307">
        <v>80.61</v>
      </c>
      <c r="D307">
        <v>6406</v>
      </c>
      <c r="E307">
        <v>1.18</v>
      </c>
      <c r="F307">
        <v>10565.9</v>
      </c>
      <c r="G307">
        <v>124</v>
      </c>
      <c r="H307">
        <v>54.1</v>
      </c>
      <c r="I307">
        <v>329100</v>
      </c>
      <c r="J307">
        <v>3.2</v>
      </c>
      <c r="K307">
        <v>94.7</v>
      </c>
    </row>
    <row r="308" spans="1:11" x14ac:dyDescent="0.25">
      <c r="A308" t="s">
        <v>24</v>
      </c>
      <c r="B308">
        <f>B307+1</f>
        <v>2014</v>
      </c>
      <c r="C308">
        <v>79.09</v>
      </c>
      <c r="D308">
        <v>5368</v>
      </c>
      <c r="E308">
        <v>1.44</v>
      </c>
      <c r="F308">
        <v>11104.8</v>
      </c>
      <c r="G308">
        <v>129</v>
      </c>
      <c r="H308">
        <v>55.4</v>
      </c>
      <c r="I308">
        <v>332529</v>
      </c>
      <c r="J308">
        <v>3.3</v>
      </c>
      <c r="K308">
        <v>93.2</v>
      </c>
    </row>
    <row r="309" spans="1:11" x14ac:dyDescent="0.25">
      <c r="A309" t="s">
        <v>24</v>
      </c>
      <c r="B309">
        <f>B308+1</f>
        <v>2015</v>
      </c>
      <c r="C309">
        <v>80.78</v>
      </c>
      <c r="D309">
        <v>5635</v>
      </c>
      <c r="E309">
        <v>1.36</v>
      </c>
      <c r="F309">
        <v>12237.8</v>
      </c>
      <c r="G309">
        <v>132</v>
      </c>
      <c r="H309">
        <v>57.2</v>
      </c>
      <c r="I309">
        <v>338349</v>
      </c>
      <c r="J309">
        <v>3.3</v>
      </c>
      <c r="K309">
        <v>96.3</v>
      </c>
    </row>
    <row r="310" spans="1:11" x14ac:dyDescent="0.25">
      <c r="A310" t="s">
        <v>24</v>
      </c>
      <c r="B310">
        <f>B309+1</f>
        <v>2016</v>
      </c>
      <c r="C310">
        <v>57.05</v>
      </c>
      <c r="D310">
        <v>8710</v>
      </c>
      <c r="E310">
        <v>1.34</v>
      </c>
      <c r="F310">
        <v>12818.2</v>
      </c>
      <c r="G310">
        <v>130</v>
      </c>
      <c r="H310">
        <v>57.7</v>
      </c>
      <c r="I310">
        <v>348450</v>
      </c>
      <c r="J310">
        <v>3.3</v>
      </c>
      <c r="K310">
        <v>98.5</v>
      </c>
    </row>
    <row r="311" spans="1:11" x14ac:dyDescent="0.25">
      <c r="A311" t="s">
        <v>24</v>
      </c>
      <c r="B311">
        <f>B310+1</f>
        <v>2017</v>
      </c>
      <c r="C311">
        <v>71.31</v>
      </c>
      <c r="D311">
        <v>12116</v>
      </c>
      <c r="E311">
        <v>1.29</v>
      </c>
      <c r="F311">
        <v>13366.9</v>
      </c>
      <c r="G311">
        <v>130</v>
      </c>
      <c r="H311">
        <v>59</v>
      </c>
      <c r="I311">
        <v>356991</v>
      </c>
      <c r="J311">
        <v>3.4</v>
      </c>
      <c r="K311">
        <v>107.4</v>
      </c>
    </row>
    <row r="312" spans="1:11" x14ac:dyDescent="0.25">
      <c r="A312" t="s">
        <v>24</v>
      </c>
      <c r="B312">
        <f>B311+1</f>
        <v>2018</v>
      </c>
      <c r="C312">
        <v>86.83</v>
      </c>
      <c r="D312">
        <v>11830</v>
      </c>
      <c r="E312">
        <v>1.61</v>
      </c>
      <c r="F312">
        <v>14210.8</v>
      </c>
      <c r="G312">
        <v>129</v>
      </c>
      <c r="H312">
        <v>59</v>
      </c>
      <c r="I312">
        <v>364134</v>
      </c>
      <c r="J312">
        <v>3.5</v>
      </c>
      <c r="K312">
        <v>106.5</v>
      </c>
    </row>
    <row r="313" spans="1:11" x14ac:dyDescent="0.25">
      <c r="A313" t="s">
        <v>24</v>
      </c>
      <c r="B313">
        <f>B312+1</f>
        <v>2019</v>
      </c>
      <c r="C313">
        <v>88.24</v>
      </c>
      <c r="D313">
        <v>9872</v>
      </c>
      <c r="F313">
        <v>14877.1</v>
      </c>
      <c r="G313">
        <v>125</v>
      </c>
      <c r="H313">
        <v>57.7</v>
      </c>
      <c r="I313">
        <v>368792</v>
      </c>
      <c r="J313">
        <v>3.6</v>
      </c>
      <c r="K313">
        <v>90.6</v>
      </c>
    </row>
    <row r="314" spans="1:11" x14ac:dyDescent="0.25">
      <c r="A314" t="s">
        <v>19</v>
      </c>
      <c r="B314">
        <f>2007</f>
        <v>2007</v>
      </c>
      <c r="C314">
        <v>84.86</v>
      </c>
    </row>
    <row r="315" spans="1:11" x14ac:dyDescent="0.25">
      <c r="A315" t="s">
        <v>19</v>
      </c>
      <c r="B315">
        <f>B314+1</f>
        <v>2008</v>
      </c>
      <c r="C315">
        <v>87.3</v>
      </c>
      <c r="D315">
        <v>534712</v>
      </c>
      <c r="E315">
        <v>0.62</v>
      </c>
      <c r="G315">
        <v>108</v>
      </c>
      <c r="H315">
        <v>34.4</v>
      </c>
      <c r="I315">
        <v>59190143</v>
      </c>
      <c r="J315">
        <v>199.3</v>
      </c>
      <c r="K315">
        <v>93.3</v>
      </c>
    </row>
    <row r="316" spans="1:11" x14ac:dyDescent="0.25">
      <c r="A316" t="s">
        <v>19</v>
      </c>
      <c r="B316">
        <f>B315+1</f>
        <v>2009</v>
      </c>
      <c r="C316">
        <v>84.63</v>
      </c>
      <c r="D316">
        <v>442940</v>
      </c>
      <c r="E316">
        <v>0.65</v>
      </c>
      <c r="F316">
        <v>1555479.2</v>
      </c>
      <c r="G316">
        <v>106</v>
      </c>
      <c r="H316">
        <v>34</v>
      </c>
      <c r="I316">
        <v>59364690</v>
      </c>
      <c r="J316">
        <v>200.2</v>
      </c>
      <c r="K316">
        <v>103.5</v>
      </c>
    </row>
    <row r="317" spans="1:11" x14ac:dyDescent="0.25">
      <c r="A317" t="s">
        <v>19</v>
      </c>
      <c r="B317">
        <f>B316+1</f>
        <v>2010</v>
      </c>
      <c r="C317">
        <v>81.040000000000006</v>
      </c>
      <c r="D317">
        <v>458856</v>
      </c>
      <c r="E317">
        <v>0.66</v>
      </c>
      <c r="F317">
        <v>1594884</v>
      </c>
      <c r="G317">
        <v>105</v>
      </c>
      <c r="H317">
        <v>34.6</v>
      </c>
      <c r="I317">
        <v>59394207</v>
      </c>
      <c r="J317">
        <v>200.9</v>
      </c>
      <c r="K317">
        <v>100</v>
      </c>
    </row>
    <row r="318" spans="1:11" x14ac:dyDescent="0.25">
      <c r="A318" t="s">
        <v>19</v>
      </c>
      <c r="B318">
        <f>B317+1</f>
        <v>2011</v>
      </c>
      <c r="C318">
        <v>75.09</v>
      </c>
      <c r="D318">
        <v>385793</v>
      </c>
      <c r="E318">
        <v>0.66</v>
      </c>
      <c r="F318">
        <v>1639769.9</v>
      </c>
      <c r="G318">
        <v>103</v>
      </c>
      <c r="H318">
        <v>34.700000000000003</v>
      </c>
      <c r="I318">
        <v>59685227</v>
      </c>
      <c r="J318">
        <v>201.2</v>
      </c>
      <c r="K318">
        <v>95.3</v>
      </c>
    </row>
    <row r="319" spans="1:11" x14ac:dyDescent="0.25">
      <c r="A319" t="s">
        <v>19</v>
      </c>
      <c r="B319">
        <f>B318+1</f>
        <v>2012</v>
      </c>
      <c r="C319">
        <v>76.040000000000006</v>
      </c>
      <c r="D319">
        <v>350772</v>
      </c>
      <c r="E319">
        <v>0.68</v>
      </c>
      <c r="F319">
        <v>1642367.3</v>
      </c>
      <c r="G319">
        <v>100</v>
      </c>
      <c r="H319">
        <v>34.799999999999997</v>
      </c>
      <c r="I319">
        <v>60782668</v>
      </c>
      <c r="J319">
        <v>201.8</v>
      </c>
      <c r="K319">
        <v>87.8</v>
      </c>
    </row>
    <row r="320" spans="1:11" x14ac:dyDescent="0.25">
      <c r="A320" t="s">
        <v>19</v>
      </c>
      <c r="B320">
        <f>B319+1</f>
        <v>2013</v>
      </c>
      <c r="C320">
        <v>74.36</v>
      </c>
      <c r="D320">
        <v>307454</v>
      </c>
      <c r="E320">
        <v>0.71</v>
      </c>
      <c r="F320">
        <v>1607398.7</v>
      </c>
      <c r="G320">
        <v>98</v>
      </c>
      <c r="H320">
        <v>35</v>
      </c>
      <c r="I320">
        <v>60795612</v>
      </c>
      <c r="J320">
        <v>199.4</v>
      </c>
      <c r="K320">
        <v>95</v>
      </c>
    </row>
    <row r="321" spans="1:11" x14ac:dyDescent="0.25">
      <c r="A321" t="s">
        <v>19</v>
      </c>
      <c r="B321">
        <f>B320+1</f>
        <v>2014</v>
      </c>
      <c r="C321">
        <v>72.959999999999994</v>
      </c>
      <c r="D321">
        <v>277631</v>
      </c>
      <c r="E321">
        <v>0.76</v>
      </c>
      <c r="F321">
        <v>1622538</v>
      </c>
      <c r="G321">
        <v>97</v>
      </c>
      <c r="H321">
        <v>35.5</v>
      </c>
      <c r="I321">
        <v>60665551</v>
      </c>
      <c r="J321">
        <v>206</v>
      </c>
      <c r="K321">
        <v>97.1</v>
      </c>
    </row>
    <row r="322" spans="1:11" x14ac:dyDescent="0.25">
      <c r="A322" t="s">
        <v>19</v>
      </c>
      <c r="B322">
        <f>B321+1</f>
        <v>2015</v>
      </c>
      <c r="C322">
        <v>72.069999999999993</v>
      </c>
      <c r="D322">
        <v>280078</v>
      </c>
      <c r="E322">
        <v>0.78</v>
      </c>
      <c r="F322">
        <v>1684892.9</v>
      </c>
      <c r="G322">
        <v>98</v>
      </c>
      <c r="H322">
        <v>35.700000000000003</v>
      </c>
      <c r="I322">
        <v>60589445</v>
      </c>
      <c r="J322">
        <v>205.8</v>
      </c>
      <c r="K322">
        <v>100.6</v>
      </c>
    </row>
    <row r="323" spans="1:11" x14ac:dyDescent="0.25">
      <c r="A323" t="s">
        <v>19</v>
      </c>
      <c r="B323">
        <f>B322+1</f>
        <v>2016</v>
      </c>
      <c r="C323">
        <v>69.67</v>
      </c>
      <c r="D323">
        <v>300823</v>
      </c>
      <c r="E323">
        <v>0.83</v>
      </c>
      <c r="F323">
        <v>1729644.6</v>
      </c>
      <c r="G323">
        <v>98</v>
      </c>
      <c r="H323">
        <v>36.299999999999997</v>
      </c>
      <c r="I323">
        <v>60483973</v>
      </c>
      <c r="J323">
        <v>205.4</v>
      </c>
      <c r="K323">
        <v>102.6</v>
      </c>
    </row>
    <row r="324" spans="1:11" x14ac:dyDescent="0.25">
      <c r="A324" t="s">
        <v>19</v>
      </c>
      <c r="B324">
        <f>B323+1</f>
        <v>2017</v>
      </c>
      <c r="C324">
        <v>71.88</v>
      </c>
      <c r="D324">
        <v>343440</v>
      </c>
      <c r="E324">
        <v>0.85</v>
      </c>
      <c r="F324">
        <v>1761052.1</v>
      </c>
      <c r="G324">
        <v>97</v>
      </c>
      <c r="H324">
        <v>37</v>
      </c>
      <c r="I324">
        <v>59816673</v>
      </c>
      <c r="J324">
        <v>203.3</v>
      </c>
      <c r="K324">
        <v>105.9</v>
      </c>
    </row>
    <row r="325" spans="1:11" x14ac:dyDescent="0.25">
      <c r="A325" t="s">
        <v>19</v>
      </c>
      <c r="B325">
        <f>B324+1</f>
        <v>2018</v>
      </c>
      <c r="C325">
        <v>69.930000000000007</v>
      </c>
      <c r="D325">
        <v>332324</v>
      </c>
      <c r="E325">
        <v>0.9</v>
      </c>
      <c r="F325">
        <v>1799930.9</v>
      </c>
      <c r="G325">
        <v>96</v>
      </c>
      <c r="H325">
        <v>37.299999999999997</v>
      </c>
      <c r="I325">
        <v>59641488</v>
      </c>
      <c r="J325">
        <v>202.9</v>
      </c>
      <c r="K325">
        <v>102.6</v>
      </c>
    </row>
    <row r="326" spans="1:11" x14ac:dyDescent="0.25">
      <c r="A326" t="s">
        <v>19</v>
      </c>
      <c r="B326">
        <f>B325+1</f>
        <v>2019</v>
      </c>
      <c r="C326">
        <v>68.459999999999994</v>
      </c>
      <c r="D326">
        <v>332778</v>
      </c>
      <c r="E326">
        <v>0.91</v>
      </c>
      <c r="F326">
        <v>1842264.5</v>
      </c>
      <c r="G326">
        <v>94</v>
      </c>
      <c r="H326">
        <v>38</v>
      </c>
      <c r="I326">
        <v>59257566</v>
      </c>
      <c r="J326">
        <v>201.5</v>
      </c>
      <c r="K326">
        <v>103.6</v>
      </c>
    </row>
    <row r="327" spans="1:11" x14ac:dyDescent="0.25">
      <c r="A327" t="s">
        <v>46</v>
      </c>
      <c r="B327">
        <v>2007</v>
      </c>
      <c r="C327">
        <v>165.37</v>
      </c>
    </row>
    <row r="328" spans="1:11" x14ac:dyDescent="0.25">
      <c r="A328" t="s">
        <v>46</v>
      </c>
      <c r="B328">
        <f>B327+1</f>
        <v>2008</v>
      </c>
      <c r="C328">
        <v>173.84</v>
      </c>
      <c r="E328">
        <v>2.62</v>
      </c>
      <c r="G328">
        <v>104</v>
      </c>
    </row>
    <row r="329" spans="1:11" x14ac:dyDescent="0.25">
      <c r="A329" t="s">
        <v>46</v>
      </c>
      <c r="B329">
        <f>B328+1</f>
        <v>2009</v>
      </c>
      <c r="C329">
        <v>182.14</v>
      </c>
      <c r="E329">
        <v>2.4500000000000002</v>
      </c>
      <c r="G329">
        <v>106</v>
      </c>
    </row>
    <row r="330" spans="1:11" x14ac:dyDescent="0.25">
      <c r="A330" t="s">
        <v>46</v>
      </c>
      <c r="B330">
        <f>B329+1</f>
        <v>2010</v>
      </c>
      <c r="C330">
        <v>173.48</v>
      </c>
      <c r="E330">
        <v>2.4</v>
      </c>
      <c r="G330">
        <v>104</v>
      </c>
    </row>
    <row r="331" spans="1:11" x14ac:dyDescent="0.25">
      <c r="A331" t="s">
        <v>46</v>
      </c>
      <c r="B331">
        <f>B330+1</f>
        <v>2011</v>
      </c>
      <c r="C331">
        <v>171.62</v>
      </c>
      <c r="E331">
        <v>2.5</v>
      </c>
      <c r="G331">
        <v>107</v>
      </c>
    </row>
    <row r="332" spans="1:11" x14ac:dyDescent="0.25">
      <c r="A332" t="s">
        <v>46</v>
      </c>
      <c r="B332">
        <f>B331+1</f>
        <v>2012</v>
      </c>
      <c r="C332">
        <v>167.64</v>
      </c>
      <c r="E332">
        <v>2.46</v>
      </c>
      <c r="G332">
        <v>108</v>
      </c>
    </row>
    <row r="333" spans="1:11" x14ac:dyDescent="0.25">
      <c r="A333" t="s">
        <v>46</v>
      </c>
      <c r="B333">
        <f>B332+1</f>
        <v>2013</v>
      </c>
      <c r="C333">
        <v>152.04</v>
      </c>
      <c r="E333">
        <v>2.52</v>
      </c>
      <c r="G333">
        <v>106</v>
      </c>
    </row>
    <row r="334" spans="1:11" x14ac:dyDescent="0.25">
      <c r="A334" t="s">
        <v>46</v>
      </c>
      <c r="B334">
        <f>B333+1</f>
        <v>2014</v>
      </c>
      <c r="C334">
        <v>155.56</v>
      </c>
      <c r="E334">
        <v>2.64</v>
      </c>
      <c r="G334">
        <v>106</v>
      </c>
    </row>
    <row r="335" spans="1:11" x14ac:dyDescent="0.25">
      <c r="A335" t="s">
        <v>46</v>
      </c>
      <c r="B335">
        <f>B334+1</f>
        <v>2015</v>
      </c>
      <c r="C335">
        <v>171.21</v>
      </c>
      <c r="E335">
        <v>2.57</v>
      </c>
      <c r="G335">
        <v>99</v>
      </c>
    </row>
    <row r="336" spans="1:11" x14ac:dyDescent="0.25">
      <c r="A336" t="s">
        <v>46</v>
      </c>
      <c r="B336">
        <f>B335+1</f>
        <v>2016</v>
      </c>
      <c r="C336">
        <v>170.43</v>
      </c>
      <c r="E336">
        <v>2.4700000000000002</v>
      </c>
      <c r="G336">
        <v>96</v>
      </c>
    </row>
    <row r="337" spans="1:7" x14ac:dyDescent="0.25">
      <c r="A337" t="s">
        <v>46</v>
      </c>
      <c r="B337">
        <f>B336+1</f>
        <v>2017</v>
      </c>
      <c r="C337">
        <v>165.44</v>
      </c>
      <c r="E337">
        <v>2.5299999999999998</v>
      </c>
      <c r="G337">
        <v>93</v>
      </c>
    </row>
    <row r="338" spans="1:7" x14ac:dyDescent="0.25">
      <c r="A338" t="s">
        <v>46</v>
      </c>
      <c r="B338">
        <f>B337+1</f>
        <v>2018</v>
      </c>
      <c r="C338">
        <v>169.02</v>
      </c>
      <c r="E338">
        <v>2.6</v>
      </c>
      <c r="G338">
        <v>91</v>
      </c>
    </row>
    <row r="339" spans="1:7" x14ac:dyDescent="0.25">
      <c r="A339" t="s">
        <v>46</v>
      </c>
      <c r="B339">
        <f>B338+1</f>
        <v>2019</v>
      </c>
      <c r="C339">
        <v>160.66999999999999</v>
      </c>
      <c r="G339">
        <v>91</v>
      </c>
    </row>
    <row r="340" spans="1:7" x14ac:dyDescent="0.25">
      <c r="A340" t="s">
        <v>47</v>
      </c>
      <c r="B340">
        <v>2007</v>
      </c>
      <c r="C340">
        <v>49.61</v>
      </c>
    </row>
    <row r="341" spans="1:7" x14ac:dyDescent="0.25">
      <c r="A341" t="s">
        <v>47</v>
      </c>
      <c r="B341">
        <f>B340+1</f>
        <v>2008</v>
      </c>
      <c r="C341">
        <v>70.13</v>
      </c>
      <c r="E341">
        <v>2.25</v>
      </c>
    </row>
    <row r="342" spans="1:7" x14ac:dyDescent="0.25">
      <c r="A342" t="s">
        <v>47</v>
      </c>
      <c r="B342">
        <f>B341+1</f>
        <v>2009</v>
      </c>
      <c r="C342">
        <v>93.66</v>
      </c>
      <c r="E342">
        <v>2.34</v>
      </c>
    </row>
    <row r="343" spans="1:7" x14ac:dyDescent="0.25">
      <c r="A343" t="s">
        <v>47</v>
      </c>
      <c r="B343">
        <f>B342+1</f>
        <v>2010</v>
      </c>
      <c r="C343">
        <v>108.1</v>
      </c>
      <c r="E343">
        <v>2.48</v>
      </c>
    </row>
    <row r="344" spans="1:7" x14ac:dyDescent="0.25">
      <c r="A344" t="s">
        <v>47</v>
      </c>
      <c r="B344">
        <f>B343+1</f>
        <v>2011</v>
      </c>
      <c r="C344">
        <v>108.25</v>
      </c>
      <c r="E344">
        <v>2.75</v>
      </c>
    </row>
    <row r="345" spans="1:7" x14ac:dyDescent="0.25">
      <c r="A345" t="s">
        <v>47</v>
      </c>
      <c r="B345">
        <f>B344+1</f>
        <v>2012</v>
      </c>
      <c r="C345">
        <v>97.11</v>
      </c>
      <c r="E345">
        <v>3</v>
      </c>
    </row>
    <row r="346" spans="1:7" x14ac:dyDescent="0.25">
      <c r="A346" t="s">
        <v>47</v>
      </c>
      <c r="B346">
        <f>B345+1</f>
        <v>2013</v>
      </c>
      <c r="C346">
        <v>82.29</v>
      </c>
      <c r="E346">
        <v>3.1</v>
      </c>
    </row>
    <row r="347" spans="1:7" x14ac:dyDescent="0.25">
      <c r="A347" t="s">
        <v>47</v>
      </c>
      <c r="B347">
        <f>B346+1</f>
        <v>2014</v>
      </c>
      <c r="C347">
        <v>99.36</v>
      </c>
      <c r="E347">
        <v>3.19</v>
      </c>
    </row>
    <row r="348" spans="1:7" x14ac:dyDescent="0.25">
      <c r="A348" t="s">
        <v>47</v>
      </c>
      <c r="B348">
        <f>B347+1</f>
        <v>2015</v>
      </c>
      <c r="C348">
        <v>109.3</v>
      </c>
      <c r="E348">
        <v>3.08</v>
      </c>
    </row>
    <row r="349" spans="1:7" x14ac:dyDescent="0.25">
      <c r="A349" t="s">
        <v>47</v>
      </c>
      <c r="B349">
        <f>B348+1</f>
        <v>2016</v>
      </c>
      <c r="C349">
        <v>107.77</v>
      </c>
      <c r="E349">
        <v>3.1</v>
      </c>
    </row>
    <row r="350" spans="1:7" x14ac:dyDescent="0.25">
      <c r="A350" t="s">
        <v>47</v>
      </c>
      <c r="B350">
        <f>B349+1</f>
        <v>2017</v>
      </c>
      <c r="C350">
        <v>116.93</v>
      </c>
      <c r="E350">
        <v>3.41</v>
      </c>
    </row>
    <row r="351" spans="1:7" x14ac:dyDescent="0.25">
      <c r="A351" t="s">
        <v>47</v>
      </c>
      <c r="B351">
        <f>B350+1</f>
        <v>2018</v>
      </c>
      <c r="C351">
        <v>122.8</v>
      </c>
      <c r="E351">
        <v>3.63</v>
      </c>
    </row>
    <row r="352" spans="1:7" x14ac:dyDescent="0.25">
      <c r="A352" t="s">
        <v>47</v>
      </c>
      <c r="B352">
        <f>B351+1</f>
        <v>2019</v>
      </c>
      <c r="C352">
        <v>127.37</v>
      </c>
    </row>
    <row r="353" spans="1:11" x14ac:dyDescent="0.25">
      <c r="A353" t="s">
        <v>25</v>
      </c>
      <c r="B353">
        <v>2007</v>
      </c>
      <c r="C353">
        <v>732.95</v>
      </c>
      <c r="I353">
        <v>35894</v>
      </c>
      <c r="J353">
        <v>227.1</v>
      </c>
    </row>
    <row r="354" spans="1:11" x14ac:dyDescent="0.25">
      <c r="A354" t="s">
        <v>25</v>
      </c>
      <c r="B354">
        <f>B353+1</f>
        <v>2008</v>
      </c>
      <c r="C354">
        <v>694.29</v>
      </c>
      <c r="D354">
        <v>578</v>
      </c>
      <c r="I354">
        <v>36149</v>
      </c>
      <c r="J354">
        <v>228.8</v>
      </c>
    </row>
    <row r="355" spans="1:11" x14ac:dyDescent="0.25">
      <c r="A355" t="s">
        <v>25</v>
      </c>
      <c r="B355">
        <f>B354+1</f>
        <v>2009</v>
      </c>
      <c r="C355">
        <v>738.15</v>
      </c>
      <c r="D355">
        <v>584</v>
      </c>
      <c r="I355">
        <v>36475</v>
      </c>
      <c r="J355">
        <v>230.6</v>
      </c>
    </row>
    <row r="356" spans="1:11" x14ac:dyDescent="0.25">
      <c r="A356" t="s">
        <v>25</v>
      </c>
      <c r="B356">
        <f>B355+1</f>
        <v>2010</v>
      </c>
      <c r="C356">
        <v>904.45</v>
      </c>
      <c r="D356">
        <v>591</v>
      </c>
      <c r="I356">
        <v>36838</v>
      </c>
      <c r="J356">
        <v>232.5</v>
      </c>
    </row>
    <row r="357" spans="1:11" x14ac:dyDescent="0.25">
      <c r="A357" t="s">
        <v>25</v>
      </c>
      <c r="B357">
        <f>B356+1</f>
        <v>2011</v>
      </c>
      <c r="C357">
        <v>853.9</v>
      </c>
      <c r="D357">
        <v>650</v>
      </c>
      <c r="I357">
        <v>37129</v>
      </c>
      <c r="J357">
        <v>234.7</v>
      </c>
    </row>
    <row r="358" spans="1:11" x14ac:dyDescent="0.25">
      <c r="A358" t="s">
        <v>25</v>
      </c>
      <c r="B358">
        <f>B357+1</f>
        <v>2012</v>
      </c>
      <c r="C358">
        <v>1041.1199999999999</v>
      </c>
      <c r="D358">
        <v>671</v>
      </c>
      <c r="I358">
        <v>37366</v>
      </c>
      <c r="J358">
        <v>236.8</v>
      </c>
    </row>
    <row r="359" spans="1:11" x14ac:dyDescent="0.25">
      <c r="A359" t="s">
        <v>25</v>
      </c>
      <c r="B359">
        <f>B358+1</f>
        <v>2013</v>
      </c>
      <c r="C359">
        <v>839.59</v>
      </c>
      <c r="D359">
        <v>696</v>
      </c>
      <c r="F359">
        <v>4812.3999999999996</v>
      </c>
      <c r="I359">
        <v>37622</v>
      </c>
      <c r="J359">
        <v>235.7</v>
      </c>
    </row>
    <row r="360" spans="1:11" x14ac:dyDescent="0.25">
      <c r="A360" t="s">
        <v>25</v>
      </c>
      <c r="B360">
        <f>B359+1</f>
        <v>2014</v>
      </c>
      <c r="C360">
        <v>1222.21</v>
      </c>
      <c r="D360">
        <v>615</v>
      </c>
      <c r="F360">
        <v>5021.7</v>
      </c>
      <c r="I360">
        <v>37810</v>
      </c>
      <c r="J360">
        <v>237.3</v>
      </c>
    </row>
    <row r="361" spans="1:11" x14ac:dyDescent="0.25">
      <c r="A361" t="s">
        <v>25</v>
      </c>
      <c r="B361">
        <f>B360+1</f>
        <v>2015</v>
      </c>
      <c r="C361">
        <v>895.46</v>
      </c>
      <c r="D361">
        <v>657</v>
      </c>
      <c r="F361">
        <v>5649.1</v>
      </c>
      <c r="I361">
        <v>38114</v>
      </c>
      <c r="J361">
        <v>238.7</v>
      </c>
    </row>
    <row r="362" spans="1:11" x14ac:dyDescent="0.25">
      <c r="A362" t="s">
        <v>25</v>
      </c>
      <c r="B362">
        <f>B361+1</f>
        <v>2016</v>
      </c>
      <c r="C362">
        <v>759.42</v>
      </c>
      <c r="D362">
        <v>607</v>
      </c>
      <c r="F362">
        <v>5637.7</v>
      </c>
      <c r="I362">
        <v>38378</v>
      </c>
      <c r="J362">
        <v>240.3</v>
      </c>
    </row>
    <row r="363" spans="1:11" x14ac:dyDescent="0.25">
      <c r="A363" t="s">
        <v>25</v>
      </c>
      <c r="B363">
        <f>B362+1</f>
        <v>2017</v>
      </c>
      <c r="C363">
        <v>1513.38</v>
      </c>
      <c r="D363">
        <v>645</v>
      </c>
      <c r="F363">
        <v>5734.6</v>
      </c>
      <c r="I363">
        <v>38747</v>
      </c>
      <c r="J363">
        <v>242.1</v>
      </c>
    </row>
    <row r="364" spans="1:11" x14ac:dyDescent="0.25">
      <c r="A364" t="s">
        <v>25</v>
      </c>
      <c r="B364">
        <f>B363+1</f>
        <v>2018</v>
      </c>
      <c r="C364">
        <v>1608.18</v>
      </c>
      <c r="D364">
        <v>649</v>
      </c>
      <c r="F364">
        <v>5790.5</v>
      </c>
      <c r="I364">
        <v>39055</v>
      </c>
      <c r="J364">
        <v>244.1</v>
      </c>
    </row>
    <row r="365" spans="1:11" x14ac:dyDescent="0.25">
      <c r="A365" t="s">
        <v>25</v>
      </c>
      <c r="B365">
        <f>B364+1</f>
        <v>2019</v>
      </c>
      <c r="C365">
        <v>770.17</v>
      </c>
      <c r="D365">
        <v>727</v>
      </c>
      <c r="F365">
        <v>5971.8</v>
      </c>
    </row>
    <row r="366" spans="1:11" x14ac:dyDescent="0.25">
      <c r="A366" t="s">
        <v>20</v>
      </c>
      <c r="B366">
        <v>2007</v>
      </c>
      <c r="C366">
        <v>0.77</v>
      </c>
    </row>
    <row r="367" spans="1:11" x14ac:dyDescent="0.25">
      <c r="A367" t="s">
        <v>20</v>
      </c>
      <c r="B367">
        <f>B366+1</f>
        <v>2008</v>
      </c>
      <c r="C367">
        <v>4.91</v>
      </c>
      <c r="D367">
        <v>9297</v>
      </c>
      <c r="E367">
        <v>0.19</v>
      </c>
      <c r="H367">
        <v>41.7</v>
      </c>
      <c r="I367">
        <v>3141976</v>
      </c>
      <c r="J367">
        <v>51</v>
      </c>
      <c r="K367">
        <v>101.6</v>
      </c>
    </row>
    <row r="368" spans="1:11" x14ac:dyDescent="0.25">
      <c r="A368" t="s">
        <v>20</v>
      </c>
      <c r="B368">
        <f>B367+1</f>
        <v>2009</v>
      </c>
      <c r="C368">
        <v>3.27</v>
      </c>
      <c r="D368">
        <v>6487</v>
      </c>
      <c r="E368">
        <v>0.2</v>
      </c>
      <c r="F368">
        <v>43587.8</v>
      </c>
      <c r="G368">
        <v>57</v>
      </c>
      <c r="H368">
        <v>42.7</v>
      </c>
      <c r="I368">
        <v>3052588</v>
      </c>
      <c r="J368">
        <v>50.5</v>
      </c>
      <c r="K368">
        <v>111.8</v>
      </c>
    </row>
    <row r="369" spans="1:11" x14ac:dyDescent="0.25">
      <c r="A369" t="s">
        <v>20</v>
      </c>
      <c r="B369">
        <f>B368+1</f>
        <v>2010</v>
      </c>
      <c r="C369">
        <v>2.62</v>
      </c>
      <c r="D369">
        <v>5213</v>
      </c>
      <c r="E369">
        <v>0.23</v>
      </c>
      <c r="F369">
        <v>47634</v>
      </c>
      <c r="G369">
        <v>61</v>
      </c>
      <c r="H369">
        <v>43.6</v>
      </c>
      <c r="I369">
        <v>3003641</v>
      </c>
      <c r="J369">
        <v>49.4</v>
      </c>
      <c r="K369">
        <v>100</v>
      </c>
    </row>
    <row r="370" spans="1:11" x14ac:dyDescent="0.25">
      <c r="A370" t="s">
        <v>20</v>
      </c>
      <c r="B370">
        <f>B369+1</f>
        <v>2011</v>
      </c>
      <c r="C370">
        <v>2.94</v>
      </c>
      <c r="D370">
        <v>15685</v>
      </c>
      <c r="E370">
        <v>0.24</v>
      </c>
      <c r="F370">
        <v>52288.7</v>
      </c>
      <c r="G370">
        <v>67</v>
      </c>
      <c r="H370">
        <v>43.9</v>
      </c>
      <c r="I370">
        <v>2971905</v>
      </c>
      <c r="J370">
        <v>48.3</v>
      </c>
      <c r="K370">
        <v>87.4</v>
      </c>
    </row>
    <row r="371" spans="1:11" x14ac:dyDescent="0.25">
      <c r="A371" t="s">
        <v>20</v>
      </c>
      <c r="B371">
        <f>B370+1</f>
        <v>2012</v>
      </c>
      <c r="C371">
        <v>3.02</v>
      </c>
      <c r="D371">
        <v>19843</v>
      </c>
      <c r="E371">
        <v>0.24</v>
      </c>
      <c r="F371">
        <v>55801.3</v>
      </c>
      <c r="G371">
        <v>71</v>
      </c>
      <c r="H371">
        <v>45.6</v>
      </c>
      <c r="I371">
        <v>2943472</v>
      </c>
      <c r="J371">
        <v>47.7</v>
      </c>
      <c r="K371">
        <v>95.2</v>
      </c>
    </row>
    <row r="372" spans="1:11" x14ac:dyDescent="0.25">
      <c r="A372" t="s">
        <v>20</v>
      </c>
      <c r="B372">
        <f>B371+1</f>
        <v>2013</v>
      </c>
      <c r="C372">
        <v>5.25</v>
      </c>
      <c r="D372">
        <v>22011</v>
      </c>
      <c r="E372">
        <v>0.24</v>
      </c>
      <c r="F372">
        <v>58078.400000000001</v>
      </c>
      <c r="G372">
        <v>74</v>
      </c>
      <c r="H372">
        <v>46.5</v>
      </c>
      <c r="I372">
        <v>2921262</v>
      </c>
      <c r="J372">
        <v>47.2</v>
      </c>
      <c r="K372">
        <v>90</v>
      </c>
    </row>
    <row r="373" spans="1:11" x14ac:dyDescent="0.25">
      <c r="A373" t="s">
        <v>20</v>
      </c>
      <c r="B373">
        <f>B372+1</f>
        <v>2014</v>
      </c>
      <c r="C373">
        <v>2.61</v>
      </c>
      <c r="D373">
        <v>24294</v>
      </c>
      <c r="E373">
        <v>0.32</v>
      </c>
      <c r="F373">
        <v>60946.3</v>
      </c>
      <c r="G373">
        <v>76</v>
      </c>
      <c r="H373">
        <v>48.2</v>
      </c>
      <c r="I373">
        <v>2888558</v>
      </c>
      <c r="J373">
        <v>46.8</v>
      </c>
      <c r="K373">
        <v>65.900000000000006</v>
      </c>
    </row>
    <row r="374" spans="1:11" x14ac:dyDescent="0.25">
      <c r="A374" t="s">
        <v>20</v>
      </c>
      <c r="B374">
        <f>B373+1</f>
        <v>2015</v>
      </c>
      <c r="C374">
        <v>5.0599999999999996</v>
      </c>
      <c r="D374">
        <v>22130</v>
      </c>
      <c r="E374">
        <v>0.28999999999999998</v>
      </c>
      <c r="F374">
        <v>62978.1</v>
      </c>
      <c r="G374">
        <v>75</v>
      </c>
      <c r="H374">
        <v>49.1</v>
      </c>
      <c r="I374">
        <v>2847904</v>
      </c>
      <c r="J374">
        <v>46.4</v>
      </c>
      <c r="K374">
        <v>65.2</v>
      </c>
    </row>
    <row r="375" spans="1:11" x14ac:dyDescent="0.25">
      <c r="A375" t="s">
        <v>20</v>
      </c>
      <c r="B375">
        <f>B374+1</f>
        <v>2016</v>
      </c>
      <c r="C375">
        <v>6.18</v>
      </c>
      <c r="D375">
        <v>20162</v>
      </c>
      <c r="E375">
        <v>0.28999999999999998</v>
      </c>
      <c r="F375">
        <v>63379.199999999997</v>
      </c>
      <c r="G375">
        <v>76</v>
      </c>
      <c r="H375">
        <v>49.4</v>
      </c>
      <c r="I375">
        <v>2808901</v>
      </c>
      <c r="J375">
        <v>45.8</v>
      </c>
      <c r="K375">
        <v>65.599999999999994</v>
      </c>
    </row>
    <row r="376" spans="1:11" x14ac:dyDescent="0.25">
      <c r="A376" t="s">
        <v>20</v>
      </c>
      <c r="B376">
        <f>B375+1</f>
        <v>2017</v>
      </c>
      <c r="C376">
        <v>10.84</v>
      </c>
      <c r="D376">
        <v>20368</v>
      </c>
      <c r="E376">
        <v>0.33</v>
      </c>
      <c r="F376">
        <v>66807.600000000006</v>
      </c>
      <c r="G376">
        <v>79</v>
      </c>
      <c r="H376">
        <v>50.5</v>
      </c>
      <c r="I376">
        <v>2794184</v>
      </c>
      <c r="J376">
        <v>45.2</v>
      </c>
      <c r="K376">
        <v>75.3</v>
      </c>
    </row>
    <row r="377" spans="1:11" x14ac:dyDescent="0.25">
      <c r="A377" t="s">
        <v>20</v>
      </c>
      <c r="B377">
        <f>B376+1</f>
        <v>2018</v>
      </c>
      <c r="C377">
        <v>13.67</v>
      </c>
      <c r="D377">
        <v>28914</v>
      </c>
      <c r="E377">
        <v>0.39</v>
      </c>
      <c r="F377">
        <v>70384.3</v>
      </c>
      <c r="G377">
        <v>81</v>
      </c>
      <c r="H377">
        <v>51.9</v>
      </c>
      <c r="I377">
        <v>2794090</v>
      </c>
      <c r="J377">
        <v>44.7</v>
      </c>
      <c r="K377">
        <v>70.099999999999994</v>
      </c>
    </row>
    <row r="378" spans="1:11" x14ac:dyDescent="0.25">
      <c r="A378" t="s">
        <v>20</v>
      </c>
      <c r="B378">
        <f>B377+1</f>
        <v>2019</v>
      </c>
      <c r="C378">
        <v>16.61</v>
      </c>
      <c r="D378">
        <v>40067</v>
      </c>
      <c r="E378">
        <v>0.43</v>
      </c>
      <c r="F378">
        <v>74399.5</v>
      </c>
      <c r="G378">
        <v>83</v>
      </c>
      <c r="H378">
        <v>52.4</v>
      </c>
      <c r="I378">
        <v>2795680</v>
      </c>
      <c r="J378">
        <v>44.6</v>
      </c>
      <c r="K378">
        <v>69.900000000000006</v>
      </c>
    </row>
    <row r="379" spans="1:11" x14ac:dyDescent="0.25">
      <c r="A379" t="s">
        <v>21</v>
      </c>
      <c r="B379">
        <f>2007</f>
        <v>2007</v>
      </c>
      <c r="C379">
        <v>252.79</v>
      </c>
      <c r="G379">
        <v>87</v>
      </c>
    </row>
    <row r="380" spans="1:11" x14ac:dyDescent="0.25">
      <c r="A380" t="s">
        <v>21</v>
      </c>
      <c r="B380">
        <f>B379+1</f>
        <v>2008</v>
      </c>
      <c r="C380">
        <v>213.36</v>
      </c>
      <c r="D380">
        <v>17758</v>
      </c>
      <c r="E380">
        <v>1.26</v>
      </c>
      <c r="G380">
        <v>258</v>
      </c>
      <c r="H380">
        <v>55.5</v>
      </c>
      <c r="I380">
        <v>502066</v>
      </c>
      <c r="J380">
        <v>189</v>
      </c>
      <c r="K380">
        <v>107.1</v>
      </c>
    </row>
    <row r="381" spans="1:11" x14ac:dyDescent="0.25">
      <c r="A381" t="s">
        <v>21</v>
      </c>
      <c r="B381">
        <f>B380+1</f>
        <v>2009</v>
      </c>
      <c r="C381">
        <v>228.19</v>
      </c>
      <c r="D381">
        <v>15751</v>
      </c>
      <c r="E381">
        <v>1.27</v>
      </c>
      <c r="F381">
        <v>32895.599999999999</v>
      </c>
      <c r="G381">
        <v>260</v>
      </c>
      <c r="H381">
        <v>56.2</v>
      </c>
      <c r="I381">
        <v>511840</v>
      </c>
      <c r="J381">
        <v>192.5</v>
      </c>
      <c r="K381">
        <v>100</v>
      </c>
    </row>
    <row r="382" spans="1:11" x14ac:dyDescent="0.25">
      <c r="A382" t="s">
        <v>21</v>
      </c>
      <c r="B382">
        <f>B381+1</f>
        <v>2010</v>
      </c>
      <c r="C382">
        <v>154.94</v>
      </c>
      <c r="D382">
        <v>16962</v>
      </c>
      <c r="E382">
        <v>1</v>
      </c>
      <c r="F382">
        <v>35055.699999999997</v>
      </c>
      <c r="G382">
        <v>267</v>
      </c>
      <c r="H382">
        <v>57.3</v>
      </c>
      <c r="I382">
        <v>524853</v>
      </c>
      <c r="J382">
        <v>196</v>
      </c>
      <c r="K382">
        <v>99.3</v>
      </c>
    </row>
    <row r="383" spans="1:11" x14ac:dyDescent="0.25">
      <c r="A383" t="s">
        <v>21</v>
      </c>
      <c r="B383">
        <f>B382+1</f>
        <v>2011</v>
      </c>
      <c r="C383">
        <v>193.41</v>
      </c>
      <c r="D383">
        <v>20268</v>
      </c>
      <c r="E383">
        <v>0.96</v>
      </c>
      <c r="F383">
        <v>36951</v>
      </c>
      <c r="G383">
        <v>263</v>
      </c>
      <c r="H383">
        <v>58.9</v>
      </c>
      <c r="I383">
        <v>537039</v>
      </c>
      <c r="J383">
        <v>200.4</v>
      </c>
      <c r="K383">
        <v>101.9</v>
      </c>
    </row>
    <row r="384" spans="1:11" x14ac:dyDescent="0.25">
      <c r="A384" t="s">
        <v>21</v>
      </c>
      <c r="B384">
        <f>B383+1</f>
        <v>2012</v>
      </c>
      <c r="C384">
        <v>151.22999999999999</v>
      </c>
      <c r="D384">
        <v>20478</v>
      </c>
      <c r="E384">
        <v>0.7</v>
      </c>
      <c r="F384">
        <v>38790.6</v>
      </c>
      <c r="G384">
        <v>264</v>
      </c>
      <c r="H384">
        <v>61.1</v>
      </c>
      <c r="I384">
        <v>549680</v>
      </c>
      <c r="J384">
        <v>205.3</v>
      </c>
      <c r="K384">
        <v>100.3</v>
      </c>
    </row>
    <row r="385" spans="1:11" x14ac:dyDescent="0.25">
      <c r="A385" t="s">
        <v>21</v>
      </c>
      <c r="B385">
        <f>B384+1</f>
        <v>2013</v>
      </c>
      <c r="C385">
        <v>152.79</v>
      </c>
      <c r="D385">
        <v>21098</v>
      </c>
      <c r="E385">
        <v>0.68</v>
      </c>
      <c r="F385">
        <v>40298.199999999997</v>
      </c>
      <c r="G385">
        <v>272</v>
      </c>
      <c r="H385">
        <v>64.5</v>
      </c>
      <c r="I385">
        <v>562958</v>
      </c>
      <c r="J385">
        <v>210.1</v>
      </c>
      <c r="K385">
        <v>99.2</v>
      </c>
    </row>
    <row r="386" spans="1:11" x14ac:dyDescent="0.25">
      <c r="A386" t="s">
        <v>21</v>
      </c>
      <c r="B386">
        <f>B385+1</f>
        <v>2014</v>
      </c>
      <c r="C386">
        <v>136.37</v>
      </c>
      <c r="D386">
        <v>22332</v>
      </c>
      <c r="E386">
        <v>0.67</v>
      </c>
      <c r="F386">
        <v>43197.2</v>
      </c>
      <c r="G386">
        <v>272</v>
      </c>
      <c r="H386">
        <v>58.8</v>
      </c>
      <c r="I386">
        <v>576249</v>
      </c>
      <c r="J386">
        <v>215.1</v>
      </c>
      <c r="K386">
        <v>98.4</v>
      </c>
    </row>
    <row r="387" spans="1:11" x14ac:dyDescent="0.25">
      <c r="A387" t="s">
        <v>21</v>
      </c>
      <c r="B387">
        <f>B386+1</f>
        <v>2015</v>
      </c>
      <c r="C387">
        <v>128.44</v>
      </c>
      <c r="D387">
        <v>23803</v>
      </c>
      <c r="E387">
        <v>0.69</v>
      </c>
      <c r="F387">
        <v>46193</v>
      </c>
      <c r="G387">
        <v>272</v>
      </c>
      <c r="H387">
        <v>59.6</v>
      </c>
      <c r="I387">
        <v>590667</v>
      </c>
      <c r="J387">
        <v>220.3</v>
      </c>
      <c r="K387">
        <v>96.5</v>
      </c>
    </row>
    <row r="388" spans="1:11" x14ac:dyDescent="0.25">
      <c r="A388" t="s">
        <v>21</v>
      </c>
      <c r="B388">
        <f>B387+1</f>
        <v>2016</v>
      </c>
      <c r="C388">
        <v>121.03</v>
      </c>
      <c r="D388">
        <v>22888</v>
      </c>
      <c r="E388">
        <v>0.72</v>
      </c>
      <c r="F388">
        <v>47144.9</v>
      </c>
      <c r="G388">
        <v>263</v>
      </c>
      <c r="H388">
        <v>57.6</v>
      </c>
      <c r="I388">
        <v>602005</v>
      </c>
      <c r="J388">
        <v>225.1</v>
      </c>
      <c r="K388">
        <v>96.9</v>
      </c>
    </row>
    <row r="389" spans="1:11" x14ac:dyDescent="0.25">
      <c r="A389" t="s">
        <v>21</v>
      </c>
      <c r="B389">
        <f>B388+1</f>
        <v>2017</v>
      </c>
      <c r="C389">
        <v>111.16</v>
      </c>
      <c r="D389">
        <v>24379</v>
      </c>
      <c r="E389">
        <v>0.71</v>
      </c>
      <c r="F389">
        <v>47972.7</v>
      </c>
      <c r="G389">
        <v>261</v>
      </c>
      <c r="H389">
        <v>61.2</v>
      </c>
      <c r="I389">
        <v>613894</v>
      </c>
      <c r="J389">
        <v>230.6</v>
      </c>
      <c r="K389">
        <v>95.9</v>
      </c>
    </row>
    <row r="390" spans="1:11" x14ac:dyDescent="0.25">
      <c r="A390" t="s">
        <v>21</v>
      </c>
      <c r="B390">
        <f>B389+1</f>
        <v>2018</v>
      </c>
      <c r="C390">
        <v>116.12</v>
      </c>
      <c r="D390">
        <v>24644</v>
      </c>
      <c r="E390">
        <v>0.62</v>
      </c>
      <c r="F390">
        <v>49243.9</v>
      </c>
      <c r="G390">
        <v>259</v>
      </c>
      <c r="H390">
        <v>63.7</v>
      </c>
      <c r="I390">
        <v>626108</v>
      </c>
      <c r="J390">
        <v>235.1</v>
      </c>
      <c r="K390">
        <v>96.2</v>
      </c>
    </row>
    <row r="391" spans="1:11" x14ac:dyDescent="0.25">
      <c r="A391" t="s">
        <v>21</v>
      </c>
      <c r="B391">
        <f>B390+1</f>
        <v>2019</v>
      </c>
      <c r="C391">
        <v>106.66</v>
      </c>
      <c r="D391">
        <v>26668</v>
      </c>
      <c r="E391">
        <v>0.6</v>
      </c>
      <c r="F391">
        <v>50801.8</v>
      </c>
      <c r="G391">
        <v>266</v>
      </c>
      <c r="H391">
        <v>65</v>
      </c>
      <c r="I391">
        <v>634730</v>
      </c>
      <c r="J391">
        <v>239.8</v>
      </c>
      <c r="K391">
        <v>102.5</v>
      </c>
    </row>
    <row r="392" spans="1:11" x14ac:dyDescent="0.25">
      <c r="A392" t="s">
        <v>22</v>
      </c>
      <c r="B392">
        <v>2007</v>
      </c>
      <c r="C392">
        <v>4.3099999999999996</v>
      </c>
    </row>
    <row r="393" spans="1:11" x14ac:dyDescent="0.25">
      <c r="A393" t="s">
        <v>22</v>
      </c>
      <c r="B393">
        <f>B392+1</f>
        <v>2008</v>
      </c>
      <c r="C393">
        <v>7.92</v>
      </c>
      <c r="D393">
        <v>4678</v>
      </c>
      <c r="E393">
        <v>0.14000000000000001</v>
      </c>
      <c r="G393">
        <v>53</v>
      </c>
      <c r="I393">
        <v>2120504</v>
      </c>
      <c r="J393">
        <v>35</v>
      </c>
      <c r="K393">
        <v>94.2</v>
      </c>
    </row>
    <row r="394" spans="1:11" x14ac:dyDescent="0.25">
      <c r="A394" t="s">
        <v>22</v>
      </c>
      <c r="B394">
        <f>B393+1</f>
        <v>2009</v>
      </c>
      <c r="C394">
        <v>7.37</v>
      </c>
      <c r="D394">
        <v>3731</v>
      </c>
      <c r="E394">
        <v>0.16</v>
      </c>
      <c r="F394">
        <v>27733.599999999999</v>
      </c>
      <c r="G394">
        <v>54</v>
      </c>
      <c r="H394">
        <v>38.700000000000003</v>
      </c>
      <c r="I394">
        <v>2074605</v>
      </c>
      <c r="J394">
        <v>34.4</v>
      </c>
      <c r="K394">
        <v>96.1</v>
      </c>
    </row>
    <row r="395" spans="1:11" x14ac:dyDescent="0.25">
      <c r="A395" t="s">
        <v>22</v>
      </c>
      <c r="B395">
        <f>B394+1</f>
        <v>2010</v>
      </c>
      <c r="C395">
        <v>7.09</v>
      </c>
      <c r="D395">
        <v>4011</v>
      </c>
      <c r="E395">
        <v>0.23</v>
      </c>
      <c r="F395">
        <v>28422.7</v>
      </c>
      <c r="G395">
        <v>58</v>
      </c>
      <c r="H395">
        <v>38</v>
      </c>
      <c r="I395">
        <v>2044813</v>
      </c>
      <c r="J395">
        <v>33.700000000000003</v>
      </c>
      <c r="K395">
        <v>100</v>
      </c>
    </row>
    <row r="396" spans="1:11" x14ac:dyDescent="0.25">
      <c r="A396" t="s">
        <v>22</v>
      </c>
      <c r="B396">
        <f>B395+1</f>
        <v>2011</v>
      </c>
      <c r="C396">
        <v>10.39</v>
      </c>
      <c r="D396">
        <v>10234</v>
      </c>
      <c r="E396">
        <v>0.19</v>
      </c>
      <c r="F396">
        <v>29915</v>
      </c>
      <c r="G396">
        <v>61</v>
      </c>
      <c r="H396">
        <v>38.200000000000003</v>
      </c>
      <c r="I396">
        <v>2023825</v>
      </c>
      <c r="J396">
        <v>33.1</v>
      </c>
      <c r="K396">
        <v>88.9</v>
      </c>
    </row>
    <row r="397" spans="1:11" x14ac:dyDescent="0.25">
      <c r="A397" t="s">
        <v>22</v>
      </c>
      <c r="B397">
        <f>B396+1</f>
        <v>2012</v>
      </c>
      <c r="C397">
        <v>8.6300000000000008</v>
      </c>
      <c r="D397">
        <v>13303</v>
      </c>
      <c r="E397">
        <v>0.15</v>
      </c>
      <c r="F397">
        <v>32744.5</v>
      </c>
      <c r="G397">
        <v>63</v>
      </c>
      <c r="H397">
        <v>40.1</v>
      </c>
      <c r="I397">
        <v>2001468</v>
      </c>
      <c r="J397">
        <v>32.700000000000003</v>
      </c>
      <c r="K397">
        <v>85.8</v>
      </c>
    </row>
    <row r="398" spans="1:11" x14ac:dyDescent="0.25">
      <c r="A398" t="s">
        <v>22</v>
      </c>
      <c r="B398">
        <f>B397+1</f>
        <v>2013</v>
      </c>
      <c r="C398">
        <v>7.44</v>
      </c>
      <c r="D398">
        <v>8299</v>
      </c>
      <c r="E398">
        <v>0.17</v>
      </c>
      <c r="F398">
        <v>33483.1</v>
      </c>
      <c r="G398">
        <v>64</v>
      </c>
      <c r="H398">
        <v>41.2</v>
      </c>
      <c r="I398">
        <v>1986096</v>
      </c>
      <c r="J398">
        <v>32.4</v>
      </c>
      <c r="K398">
        <v>84.9</v>
      </c>
    </row>
    <row r="399" spans="1:11" x14ac:dyDescent="0.25">
      <c r="A399" t="s">
        <v>22</v>
      </c>
      <c r="B399">
        <f>B398+1</f>
        <v>2014</v>
      </c>
      <c r="C399">
        <v>8.6199999999999992</v>
      </c>
      <c r="D399">
        <v>10365</v>
      </c>
      <c r="E399">
        <v>0.24</v>
      </c>
      <c r="F399">
        <v>35015.599999999999</v>
      </c>
      <c r="G399">
        <v>65</v>
      </c>
      <c r="H399">
        <v>40.700000000000003</v>
      </c>
      <c r="I399">
        <v>1968957</v>
      </c>
      <c r="J399">
        <v>32</v>
      </c>
      <c r="K399">
        <v>88.4</v>
      </c>
    </row>
    <row r="400" spans="1:11" x14ac:dyDescent="0.25">
      <c r="A400" t="s">
        <v>22</v>
      </c>
      <c r="B400">
        <f>B399+1</f>
        <v>2015</v>
      </c>
      <c r="C400">
        <v>13.26</v>
      </c>
      <c r="D400">
        <v>9479</v>
      </c>
      <c r="E400">
        <v>0.15</v>
      </c>
      <c r="F400">
        <v>37130.800000000003</v>
      </c>
      <c r="G400">
        <v>66</v>
      </c>
      <c r="H400">
        <v>42.4</v>
      </c>
      <c r="I400">
        <v>1950116</v>
      </c>
      <c r="J400">
        <v>31.8</v>
      </c>
      <c r="K400">
        <v>89.2</v>
      </c>
    </row>
    <row r="401" spans="1:11" x14ac:dyDescent="0.25">
      <c r="A401" t="s">
        <v>22</v>
      </c>
      <c r="B401">
        <f>B400+1</f>
        <v>2016</v>
      </c>
      <c r="C401">
        <v>33.19</v>
      </c>
      <c r="D401">
        <v>8345</v>
      </c>
      <c r="E401">
        <v>0.11</v>
      </c>
      <c r="F401">
        <v>37414.400000000001</v>
      </c>
      <c r="G401">
        <v>67</v>
      </c>
      <c r="H401">
        <v>43.3</v>
      </c>
      <c r="I401">
        <v>1934379</v>
      </c>
      <c r="J401">
        <v>31</v>
      </c>
      <c r="K401">
        <v>88.6</v>
      </c>
    </row>
    <row r="402" spans="1:11" x14ac:dyDescent="0.25">
      <c r="A402" t="s">
        <v>22</v>
      </c>
      <c r="B402">
        <f>B401+1</f>
        <v>2017</v>
      </c>
      <c r="C402">
        <v>42.12</v>
      </c>
      <c r="D402">
        <v>9916</v>
      </c>
      <c r="E402">
        <v>0.14000000000000001</v>
      </c>
      <c r="F402">
        <v>38962.199999999997</v>
      </c>
      <c r="G402">
        <v>69</v>
      </c>
      <c r="H402">
        <v>44.4</v>
      </c>
      <c r="I402">
        <v>1919968</v>
      </c>
      <c r="J402">
        <v>30.7</v>
      </c>
      <c r="K402">
        <v>91.1</v>
      </c>
    </row>
    <row r="403" spans="1:11" x14ac:dyDescent="0.25">
      <c r="A403" t="s">
        <v>22</v>
      </c>
      <c r="B403">
        <f>B402+1</f>
        <v>2018</v>
      </c>
      <c r="C403">
        <v>13.18</v>
      </c>
      <c r="D403">
        <v>10909</v>
      </c>
      <c r="E403">
        <v>0.16</v>
      </c>
      <c r="F403">
        <v>41022.199999999997</v>
      </c>
      <c r="G403">
        <v>69</v>
      </c>
      <c r="H403">
        <v>44.4</v>
      </c>
      <c r="I403">
        <v>1907675</v>
      </c>
      <c r="J403">
        <v>30.4</v>
      </c>
      <c r="K403">
        <v>89.2</v>
      </c>
    </row>
    <row r="404" spans="1:11" x14ac:dyDescent="0.25">
      <c r="A404" t="s">
        <v>22</v>
      </c>
      <c r="B404">
        <f>B403+1</f>
        <v>2019</v>
      </c>
      <c r="C404">
        <v>10.99</v>
      </c>
      <c r="D404">
        <v>11223</v>
      </c>
      <c r="E404">
        <v>0.17</v>
      </c>
      <c r="F404">
        <v>42338.3</v>
      </c>
      <c r="G404">
        <v>72</v>
      </c>
      <c r="H404">
        <v>46.8</v>
      </c>
      <c r="I404">
        <v>1893223</v>
      </c>
      <c r="J404">
        <v>30.2</v>
      </c>
      <c r="K404">
        <v>88.7</v>
      </c>
    </row>
    <row r="405" spans="1:11" x14ac:dyDescent="0.25">
      <c r="A405" t="s">
        <v>38</v>
      </c>
      <c r="B405">
        <v>2007</v>
      </c>
      <c r="D405">
        <v>5749</v>
      </c>
      <c r="H405">
        <v>47.7</v>
      </c>
    </row>
    <row r="406" spans="1:11" x14ac:dyDescent="0.25">
      <c r="A406" t="s">
        <v>38</v>
      </c>
      <c r="B406">
        <f>B405+1</f>
        <v>2008</v>
      </c>
      <c r="D406">
        <v>6025</v>
      </c>
      <c r="G406">
        <v>41</v>
      </c>
      <c r="I406">
        <v>619001</v>
      </c>
      <c r="J406">
        <v>45.5</v>
      </c>
      <c r="K406">
        <v>92.9</v>
      </c>
    </row>
    <row r="407" spans="1:11" x14ac:dyDescent="0.25">
      <c r="A407" t="s">
        <v>38</v>
      </c>
      <c r="B407">
        <f>B406+1</f>
        <v>2009</v>
      </c>
      <c r="D407">
        <v>5727</v>
      </c>
      <c r="F407">
        <v>6124.6</v>
      </c>
      <c r="G407">
        <v>41</v>
      </c>
      <c r="H407">
        <v>31.5</v>
      </c>
      <c r="I407">
        <v>619850</v>
      </c>
      <c r="J407">
        <v>45.7</v>
      </c>
      <c r="K407">
        <v>97.2</v>
      </c>
    </row>
    <row r="408" spans="1:11" x14ac:dyDescent="0.25">
      <c r="A408" t="s">
        <v>38</v>
      </c>
      <c r="B408">
        <f>B407+1</f>
        <v>2010</v>
      </c>
      <c r="D408">
        <v>5112</v>
      </c>
      <c r="E408">
        <v>0.09</v>
      </c>
      <c r="F408">
        <v>6463.8</v>
      </c>
      <c r="G408">
        <v>42</v>
      </c>
      <c r="H408">
        <v>35.6</v>
      </c>
      <c r="I408">
        <v>620308</v>
      </c>
      <c r="J408">
        <v>44.8</v>
      </c>
      <c r="K408">
        <v>96.3</v>
      </c>
    </row>
    <row r="409" spans="1:11" x14ac:dyDescent="0.25">
      <c r="A409" t="s">
        <v>38</v>
      </c>
      <c r="B409">
        <f>B408+1</f>
        <v>2011</v>
      </c>
      <c r="D409">
        <v>5353</v>
      </c>
      <c r="E409">
        <v>0.18</v>
      </c>
      <c r="F409">
        <v>6771.4</v>
      </c>
      <c r="G409">
        <v>40</v>
      </c>
      <c r="H409">
        <v>35.9</v>
      </c>
      <c r="I409">
        <v>620893</v>
      </c>
      <c r="J409">
        <v>44.9</v>
      </c>
      <c r="K409">
        <v>93.6</v>
      </c>
    </row>
    <row r="410" spans="1:11" x14ac:dyDescent="0.25">
      <c r="A410" t="s">
        <v>38</v>
      </c>
      <c r="B410">
        <f>B409+1</f>
        <v>2012</v>
      </c>
      <c r="D410">
        <v>4553</v>
      </c>
      <c r="E410">
        <v>0.14000000000000001</v>
      </c>
      <c r="F410">
        <v>6504.8</v>
      </c>
      <c r="G410">
        <v>41</v>
      </c>
      <c r="H410">
        <v>37.5</v>
      </c>
      <c r="I410">
        <v>621521</v>
      </c>
      <c r="J410">
        <v>44.9</v>
      </c>
      <c r="K410">
        <v>91.9</v>
      </c>
    </row>
    <row r="411" spans="1:11" x14ac:dyDescent="0.25">
      <c r="A411" t="s">
        <v>38</v>
      </c>
      <c r="B411">
        <f>B410+1</f>
        <v>2013</v>
      </c>
      <c r="D411">
        <v>4904</v>
      </c>
      <c r="E411">
        <v>0.11</v>
      </c>
      <c r="F411">
        <v>6788.2</v>
      </c>
      <c r="G411">
        <v>41</v>
      </c>
      <c r="H411">
        <v>38.799999999999997</v>
      </c>
      <c r="I411">
        <v>622099</v>
      </c>
      <c r="J411">
        <v>45</v>
      </c>
      <c r="K411">
        <v>98</v>
      </c>
    </row>
    <row r="412" spans="1:11" x14ac:dyDescent="0.25">
      <c r="A412" t="s">
        <v>38</v>
      </c>
      <c r="B412">
        <f>B411+1</f>
        <v>2014</v>
      </c>
      <c r="D412">
        <v>6684</v>
      </c>
      <c r="E412">
        <v>0.05</v>
      </c>
      <c r="F412">
        <v>7048.3</v>
      </c>
      <c r="G412">
        <v>43</v>
      </c>
      <c r="H412">
        <v>37.1</v>
      </c>
      <c r="I412">
        <v>622218</v>
      </c>
      <c r="J412">
        <v>45</v>
      </c>
      <c r="K412">
        <v>95.3</v>
      </c>
    </row>
    <row r="413" spans="1:11" x14ac:dyDescent="0.25">
      <c r="A413" t="s">
        <v>38</v>
      </c>
      <c r="B413">
        <f>B412+1</f>
        <v>2015</v>
      </c>
      <c r="D413">
        <v>8643</v>
      </c>
      <c r="E413">
        <v>7.0000000000000007E-2</v>
      </c>
      <c r="F413">
        <v>7640.2</v>
      </c>
      <c r="G413">
        <v>45</v>
      </c>
      <c r="H413">
        <v>38.1</v>
      </c>
      <c r="I413">
        <v>622387</v>
      </c>
      <c r="J413">
        <v>45</v>
      </c>
      <c r="K413">
        <v>96</v>
      </c>
    </row>
    <row r="414" spans="1:11" x14ac:dyDescent="0.25">
      <c r="A414" t="s">
        <v>38</v>
      </c>
      <c r="B414">
        <f>B413+1</f>
        <v>2016</v>
      </c>
      <c r="D414">
        <v>10737</v>
      </c>
      <c r="E414">
        <v>0.19</v>
      </c>
      <c r="F414">
        <v>8092.4</v>
      </c>
      <c r="G414">
        <v>46</v>
      </c>
      <c r="H414">
        <v>37.200000000000003</v>
      </c>
      <c r="I414">
        <v>622359</v>
      </c>
      <c r="J414">
        <v>45.7</v>
      </c>
      <c r="K414">
        <v>91.9</v>
      </c>
    </row>
    <row r="415" spans="1:11" x14ac:dyDescent="0.25">
      <c r="A415" t="s">
        <v>38</v>
      </c>
      <c r="B415">
        <f>B414+1</f>
        <v>2017</v>
      </c>
      <c r="F415">
        <v>8570.1</v>
      </c>
      <c r="G415">
        <v>48</v>
      </c>
      <c r="H415">
        <v>36.799999999999997</v>
      </c>
      <c r="I415">
        <v>622182</v>
      </c>
      <c r="J415">
        <v>45.7</v>
      </c>
      <c r="K415">
        <v>92.4</v>
      </c>
    </row>
    <row r="416" spans="1:11" x14ac:dyDescent="0.25">
      <c r="A416" t="s">
        <v>38</v>
      </c>
      <c r="B416">
        <f>B415+1</f>
        <v>2018</v>
      </c>
      <c r="F416">
        <v>9262.6</v>
      </c>
      <c r="G416">
        <v>50</v>
      </c>
      <c r="H416">
        <v>38.799999999999997</v>
      </c>
      <c r="I416">
        <v>621873</v>
      </c>
      <c r="J416">
        <v>45.7</v>
      </c>
      <c r="K416">
        <v>100</v>
      </c>
    </row>
    <row r="417" spans="1:11" x14ac:dyDescent="0.25">
      <c r="A417" t="s">
        <v>38</v>
      </c>
      <c r="B417">
        <f>B416+1</f>
        <v>2019</v>
      </c>
      <c r="F417">
        <v>9963.5</v>
      </c>
      <c r="G417">
        <v>46</v>
      </c>
      <c r="H417">
        <v>38.4</v>
      </c>
      <c r="I417">
        <v>620739</v>
      </c>
      <c r="J417">
        <v>45.7</v>
      </c>
      <c r="K417">
        <v>110.6</v>
      </c>
    </row>
    <row r="418" spans="1:11" x14ac:dyDescent="0.25">
      <c r="A418" t="s">
        <v>26</v>
      </c>
      <c r="B418">
        <v>2007</v>
      </c>
      <c r="D418">
        <v>1052</v>
      </c>
    </row>
    <row r="419" spans="1:11" x14ac:dyDescent="0.25">
      <c r="A419" t="s">
        <v>26</v>
      </c>
      <c r="B419">
        <f>B418+1</f>
        <v>2008</v>
      </c>
      <c r="D419">
        <v>857</v>
      </c>
      <c r="G419">
        <v>35</v>
      </c>
      <c r="H419">
        <v>23.4</v>
      </c>
      <c r="I419">
        <v>2052722</v>
      </c>
      <c r="J419">
        <v>82.2</v>
      </c>
      <c r="K419">
        <v>121.9</v>
      </c>
    </row>
    <row r="420" spans="1:11" x14ac:dyDescent="0.25">
      <c r="A420" t="s">
        <v>26</v>
      </c>
      <c r="B420">
        <f>B419+1</f>
        <v>2009</v>
      </c>
      <c r="D420">
        <v>1359</v>
      </c>
      <c r="F420">
        <v>17174.400000000001</v>
      </c>
      <c r="G420">
        <v>35</v>
      </c>
      <c r="H420">
        <v>24.1</v>
      </c>
      <c r="I420">
        <v>2057284</v>
      </c>
      <c r="J420">
        <v>82.3</v>
      </c>
      <c r="K420">
        <v>136.6</v>
      </c>
    </row>
    <row r="421" spans="1:11" x14ac:dyDescent="0.25">
      <c r="A421" t="s">
        <v>26</v>
      </c>
      <c r="B421">
        <f>B420+1</f>
        <v>2010</v>
      </c>
      <c r="D421">
        <v>1464</v>
      </c>
      <c r="F421">
        <v>17866.5</v>
      </c>
      <c r="G421">
        <v>34</v>
      </c>
      <c r="H421">
        <v>27</v>
      </c>
      <c r="I421">
        <v>2059794</v>
      </c>
      <c r="J421">
        <v>82.5</v>
      </c>
      <c r="K421">
        <v>133.19999999999999</v>
      </c>
    </row>
    <row r="422" spans="1:11" x14ac:dyDescent="0.25">
      <c r="A422" t="s">
        <v>26</v>
      </c>
      <c r="B422">
        <f>B421+1</f>
        <v>2011</v>
      </c>
      <c r="D422">
        <v>1715</v>
      </c>
      <c r="F422">
        <v>18157.5</v>
      </c>
      <c r="G422">
        <v>34</v>
      </c>
      <c r="H422">
        <v>27.6</v>
      </c>
      <c r="I422">
        <v>2062294</v>
      </c>
      <c r="J422">
        <v>82.6</v>
      </c>
      <c r="K422">
        <v>128.19999999999999</v>
      </c>
    </row>
    <row r="423" spans="1:11" x14ac:dyDescent="0.25">
      <c r="A423" t="s">
        <v>26</v>
      </c>
      <c r="B423">
        <f>B422+1</f>
        <v>2012</v>
      </c>
      <c r="D423">
        <v>2050</v>
      </c>
      <c r="F423">
        <v>18567</v>
      </c>
      <c r="G423">
        <v>35</v>
      </c>
      <c r="H423">
        <v>26.4</v>
      </c>
      <c r="I423">
        <v>2065769</v>
      </c>
      <c r="J423">
        <v>82.7</v>
      </c>
      <c r="K423">
        <v>126.5</v>
      </c>
    </row>
    <row r="424" spans="1:11" x14ac:dyDescent="0.25">
      <c r="A424" t="s">
        <v>26</v>
      </c>
      <c r="B424">
        <f>B423+1</f>
        <v>2013</v>
      </c>
      <c r="D424">
        <v>1935</v>
      </c>
      <c r="F424">
        <v>19304.3</v>
      </c>
      <c r="G424">
        <v>36</v>
      </c>
      <c r="H424">
        <v>26.8</v>
      </c>
      <c r="I424">
        <v>2069172</v>
      </c>
      <c r="J424">
        <v>82.8</v>
      </c>
      <c r="K424">
        <v>129.1</v>
      </c>
    </row>
    <row r="425" spans="1:11" x14ac:dyDescent="0.25">
      <c r="A425" t="s">
        <v>26</v>
      </c>
      <c r="B425">
        <f>B424+1</f>
        <v>2014</v>
      </c>
      <c r="D425">
        <v>1741</v>
      </c>
      <c r="E425">
        <v>0.08</v>
      </c>
      <c r="F425">
        <v>20482.900000000001</v>
      </c>
      <c r="G425">
        <v>36</v>
      </c>
      <c r="H425">
        <v>28.6</v>
      </c>
      <c r="I425">
        <v>2071278</v>
      </c>
      <c r="J425">
        <v>83</v>
      </c>
      <c r="K425">
        <v>124.8</v>
      </c>
    </row>
    <row r="426" spans="1:11" x14ac:dyDescent="0.25">
      <c r="A426" t="s">
        <v>26</v>
      </c>
      <c r="B426">
        <f>B425+1</f>
        <v>2015</v>
      </c>
      <c r="D426">
        <v>2262</v>
      </c>
      <c r="E426">
        <v>0.1</v>
      </c>
      <c r="F426">
        <v>21617.7</v>
      </c>
      <c r="G426">
        <v>37</v>
      </c>
      <c r="H426">
        <v>30.9</v>
      </c>
      <c r="I426">
        <v>2073702</v>
      </c>
      <c r="J426">
        <v>83.1</v>
      </c>
      <c r="K426">
        <v>103.5</v>
      </c>
    </row>
    <row r="427" spans="1:11" x14ac:dyDescent="0.25">
      <c r="A427" t="s">
        <v>26</v>
      </c>
      <c r="B427">
        <f>B426+1</f>
        <v>2016</v>
      </c>
      <c r="D427">
        <v>2064</v>
      </c>
      <c r="E427">
        <v>0.09</v>
      </c>
      <c r="F427">
        <v>22417.200000000001</v>
      </c>
      <c r="G427">
        <v>37</v>
      </c>
      <c r="H427">
        <v>31.4</v>
      </c>
      <c r="I427">
        <v>2075301</v>
      </c>
      <c r="J427">
        <v>83.2</v>
      </c>
      <c r="K427">
        <v>100</v>
      </c>
    </row>
    <row r="428" spans="1:11" x14ac:dyDescent="0.25">
      <c r="A428" t="s">
        <v>26</v>
      </c>
      <c r="B428">
        <f>B427+1</f>
        <v>2017</v>
      </c>
      <c r="D428">
        <v>2053</v>
      </c>
      <c r="E428">
        <v>0.11</v>
      </c>
      <c r="F428">
        <v>22795.5</v>
      </c>
      <c r="G428">
        <v>37</v>
      </c>
      <c r="H428">
        <v>31.7</v>
      </c>
      <c r="I428">
        <v>2077132</v>
      </c>
      <c r="J428">
        <v>83.3</v>
      </c>
      <c r="K428">
        <v>99.8</v>
      </c>
    </row>
    <row r="429" spans="1:11" x14ac:dyDescent="0.25">
      <c r="A429" t="s">
        <v>26</v>
      </c>
      <c r="B429">
        <f>B428+1</f>
        <v>2018</v>
      </c>
      <c r="D429">
        <v>2118</v>
      </c>
      <c r="E429">
        <v>0.1</v>
      </c>
      <c r="F429">
        <v>23991.1</v>
      </c>
      <c r="G429">
        <v>38</v>
      </c>
      <c r="H429">
        <v>32.5</v>
      </c>
      <c r="I429">
        <v>2076255</v>
      </c>
      <c r="J429">
        <v>83.4</v>
      </c>
      <c r="K429">
        <v>101</v>
      </c>
    </row>
    <row r="430" spans="1:11" x14ac:dyDescent="0.25">
      <c r="A430" t="s">
        <v>26</v>
      </c>
      <c r="B430">
        <f>B429+1</f>
        <v>2019</v>
      </c>
      <c r="F430">
        <v>25137.200000000001</v>
      </c>
      <c r="G430">
        <v>38</v>
      </c>
      <c r="H430">
        <v>35.4</v>
      </c>
      <c r="I430">
        <v>2068808</v>
      </c>
      <c r="J430">
        <v>83.4</v>
      </c>
    </row>
    <row r="431" spans="1:11" x14ac:dyDescent="0.25">
      <c r="A431" t="s">
        <v>23</v>
      </c>
      <c r="B431">
        <v>2007</v>
      </c>
      <c r="C431">
        <v>16.91</v>
      </c>
      <c r="D431">
        <v>6043</v>
      </c>
    </row>
    <row r="432" spans="1:11" x14ac:dyDescent="0.25">
      <c r="A432" t="s">
        <v>23</v>
      </c>
      <c r="B432">
        <f>B431+1</f>
        <v>2008</v>
      </c>
      <c r="C432">
        <v>16.84</v>
      </c>
      <c r="D432">
        <v>6161</v>
      </c>
      <c r="E432">
        <v>0.35</v>
      </c>
      <c r="G432">
        <v>84</v>
      </c>
      <c r="H432">
        <v>32.700000000000003</v>
      </c>
      <c r="J432">
        <v>1295.5</v>
      </c>
      <c r="K432">
        <v>102.8</v>
      </c>
    </row>
    <row r="433" spans="1:11" x14ac:dyDescent="0.25">
      <c r="A433" t="s">
        <v>23</v>
      </c>
      <c r="B433">
        <f>B432+1</f>
        <v>2009</v>
      </c>
      <c r="C433">
        <v>13.49</v>
      </c>
      <c r="D433">
        <v>4275</v>
      </c>
      <c r="E433">
        <v>0.32</v>
      </c>
      <c r="F433">
        <v>8361.6</v>
      </c>
      <c r="G433">
        <v>87</v>
      </c>
      <c r="H433">
        <v>32.6</v>
      </c>
      <c r="I433">
        <v>414027</v>
      </c>
      <c r="J433">
        <v>1305.3</v>
      </c>
      <c r="K433">
        <v>105</v>
      </c>
    </row>
    <row r="434" spans="1:11" x14ac:dyDescent="0.25">
      <c r="A434" t="s">
        <v>23</v>
      </c>
      <c r="B434">
        <f>B433+1</f>
        <v>2010</v>
      </c>
      <c r="C434">
        <v>18.98</v>
      </c>
      <c r="D434">
        <v>5465</v>
      </c>
      <c r="E434">
        <v>0.36</v>
      </c>
      <c r="F434">
        <v>9111</v>
      </c>
      <c r="G434">
        <v>84</v>
      </c>
      <c r="H434">
        <v>35.299999999999997</v>
      </c>
      <c r="I434">
        <v>414989</v>
      </c>
      <c r="J434">
        <v>1311.7</v>
      </c>
      <c r="K434">
        <v>100</v>
      </c>
    </row>
    <row r="435" spans="1:11" x14ac:dyDescent="0.25">
      <c r="A435" t="s">
        <v>23</v>
      </c>
      <c r="B435">
        <f>B434+1</f>
        <v>2011</v>
      </c>
      <c r="C435">
        <v>8.4499999999999993</v>
      </c>
      <c r="D435">
        <v>8256</v>
      </c>
      <c r="E435">
        <v>0.43</v>
      </c>
      <c r="F435">
        <v>9100.2999999999993</v>
      </c>
      <c r="G435">
        <v>87</v>
      </c>
      <c r="H435">
        <v>37.6</v>
      </c>
      <c r="I435">
        <v>417546</v>
      </c>
      <c r="J435">
        <v>1317.3</v>
      </c>
      <c r="K435">
        <v>99.8</v>
      </c>
    </row>
    <row r="436" spans="1:11" x14ac:dyDescent="0.25">
      <c r="A436" t="s">
        <v>23</v>
      </c>
      <c r="B436">
        <f>B435+1</f>
        <v>2012</v>
      </c>
      <c r="C436">
        <v>0.8</v>
      </c>
      <c r="D436">
        <v>10897</v>
      </c>
      <c r="E436">
        <v>0.46</v>
      </c>
      <c r="F436">
        <v>9603.9</v>
      </c>
      <c r="G436">
        <v>90</v>
      </c>
      <c r="H436">
        <v>39</v>
      </c>
      <c r="I436">
        <v>422509</v>
      </c>
      <c r="J436">
        <v>1329.2</v>
      </c>
      <c r="K436">
        <v>96.2</v>
      </c>
    </row>
    <row r="437" spans="1:11" x14ac:dyDescent="0.25">
      <c r="A437" t="s">
        <v>23</v>
      </c>
      <c r="B437">
        <f>B436+1</f>
        <v>2013</v>
      </c>
      <c r="C437">
        <v>13.17</v>
      </c>
      <c r="D437">
        <v>14454</v>
      </c>
      <c r="E437">
        <v>0.38</v>
      </c>
      <c r="F437">
        <v>10109.4</v>
      </c>
      <c r="G437">
        <v>93</v>
      </c>
      <c r="H437">
        <v>39.5</v>
      </c>
      <c r="I437">
        <v>429424</v>
      </c>
      <c r="J437">
        <v>1348</v>
      </c>
      <c r="K437">
        <v>92.6</v>
      </c>
    </row>
    <row r="438" spans="1:11" x14ac:dyDescent="0.25">
      <c r="A438" t="s">
        <v>23</v>
      </c>
      <c r="B438">
        <f>B437+1</f>
        <v>2014</v>
      </c>
      <c r="C438">
        <v>11.56</v>
      </c>
      <c r="D438">
        <v>16936</v>
      </c>
      <c r="E438">
        <v>0.38</v>
      </c>
      <c r="F438">
        <v>11005.7</v>
      </c>
      <c r="G438">
        <v>98</v>
      </c>
      <c r="H438">
        <v>40.200000000000003</v>
      </c>
      <c r="I438">
        <v>439691</v>
      </c>
      <c r="J438">
        <v>1375.2</v>
      </c>
      <c r="K438">
        <v>90.6</v>
      </c>
    </row>
    <row r="439" spans="1:11" x14ac:dyDescent="0.25">
      <c r="A439" t="s">
        <v>23</v>
      </c>
      <c r="B439">
        <f>B438+1</f>
        <v>2015</v>
      </c>
      <c r="C439">
        <v>12.53</v>
      </c>
      <c r="D439">
        <v>17051</v>
      </c>
      <c r="E439">
        <v>0.37</v>
      </c>
      <c r="F439">
        <v>12533.4</v>
      </c>
      <c r="G439">
        <v>98</v>
      </c>
      <c r="H439">
        <v>40.299999999999997</v>
      </c>
      <c r="I439">
        <v>450415</v>
      </c>
      <c r="J439">
        <v>1408.4</v>
      </c>
      <c r="K439">
        <v>86.6</v>
      </c>
    </row>
    <row r="440" spans="1:11" x14ac:dyDescent="0.25">
      <c r="A440" t="s">
        <v>23</v>
      </c>
      <c r="B440">
        <f>B439+1</f>
        <v>2016</v>
      </c>
      <c r="C440">
        <v>16.899999999999999</v>
      </c>
      <c r="D440">
        <v>21676</v>
      </c>
      <c r="E440">
        <v>0.34</v>
      </c>
      <c r="F440">
        <v>12950.1</v>
      </c>
      <c r="G440">
        <v>100</v>
      </c>
      <c r="H440">
        <v>42.8</v>
      </c>
      <c r="I440">
        <v>460297</v>
      </c>
      <c r="J440">
        <v>1450.2</v>
      </c>
      <c r="K440">
        <v>86.1</v>
      </c>
    </row>
    <row r="441" spans="1:11" x14ac:dyDescent="0.25">
      <c r="A441" t="s">
        <v>23</v>
      </c>
      <c r="B441">
        <f>B440+1</f>
        <v>2017</v>
      </c>
      <c r="C441">
        <v>14.76</v>
      </c>
      <c r="D441">
        <v>26444</v>
      </c>
      <c r="E441">
        <v>0.37</v>
      </c>
      <c r="F441">
        <v>14267.7</v>
      </c>
      <c r="G441">
        <v>100</v>
      </c>
      <c r="H441">
        <v>46.1</v>
      </c>
      <c r="I441">
        <v>475701</v>
      </c>
      <c r="J441">
        <v>1495.2</v>
      </c>
      <c r="K441">
        <v>80.099999999999994</v>
      </c>
    </row>
    <row r="442" spans="1:11" x14ac:dyDescent="0.25">
      <c r="A442" t="s">
        <v>23</v>
      </c>
      <c r="B442">
        <f>B441+1</f>
        <v>2018</v>
      </c>
      <c r="C442">
        <v>14.4</v>
      </c>
      <c r="D442">
        <v>28341</v>
      </c>
      <c r="E442">
        <v>0.38</v>
      </c>
      <c r="F442">
        <v>15357.2</v>
      </c>
      <c r="G442">
        <v>100</v>
      </c>
      <c r="H442">
        <v>47.4</v>
      </c>
      <c r="I442">
        <v>493559</v>
      </c>
      <c r="J442">
        <v>1548.3</v>
      </c>
      <c r="K442">
        <v>77.7</v>
      </c>
    </row>
    <row r="443" spans="1:11" x14ac:dyDescent="0.25">
      <c r="A443" t="s">
        <v>23</v>
      </c>
      <c r="B443">
        <f>B442+1</f>
        <v>2019</v>
      </c>
      <c r="C443">
        <v>13.2</v>
      </c>
      <c r="E443">
        <v>0.37</v>
      </c>
      <c r="F443">
        <v>16717.2</v>
      </c>
      <c r="G443">
        <v>97</v>
      </c>
      <c r="H443">
        <v>47.6</v>
      </c>
      <c r="I443">
        <v>514564</v>
      </c>
      <c r="J443">
        <v>1595.1</v>
      </c>
      <c r="K443">
        <v>74.599999999999994</v>
      </c>
    </row>
    <row r="444" spans="1:11" x14ac:dyDescent="0.25">
      <c r="A444" t="s">
        <v>48</v>
      </c>
      <c r="B444">
        <v>2007</v>
      </c>
      <c r="C444">
        <v>0.64</v>
      </c>
    </row>
    <row r="445" spans="1:11" x14ac:dyDescent="0.25">
      <c r="A445" t="s">
        <v>48</v>
      </c>
      <c r="B445">
        <f>B444+1</f>
        <v>2008</v>
      </c>
      <c r="C445">
        <v>0.56000000000000005</v>
      </c>
    </row>
    <row r="446" spans="1:11" x14ac:dyDescent="0.25">
      <c r="A446" t="s">
        <v>48</v>
      </c>
      <c r="B446">
        <f>B445+1</f>
        <v>2009</v>
      </c>
      <c r="C446">
        <v>0.8</v>
      </c>
    </row>
    <row r="447" spans="1:11" x14ac:dyDescent="0.25">
      <c r="A447" t="s">
        <v>48</v>
      </c>
      <c r="B447">
        <f>B446+1</f>
        <v>2010</v>
      </c>
      <c r="C447">
        <v>0.76</v>
      </c>
    </row>
    <row r="448" spans="1:11" x14ac:dyDescent="0.25">
      <c r="A448" t="s">
        <v>48</v>
      </c>
      <c r="B448">
        <f>B447+1</f>
        <v>2011</v>
      </c>
      <c r="C448">
        <v>0.7</v>
      </c>
    </row>
    <row r="449" spans="1:11" x14ac:dyDescent="0.25">
      <c r="A449" t="s">
        <v>48</v>
      </c>
      <c r="B449">
        <f>B448+1</f>
        <v>2012</v>
      </c>
      <c r="C449">
        <v>0.66</v>
      </c>
    </row>
    <row r="450" spans="1:11" x14ac:dyDescent="0.25">
      <c r="A450" t="s">
        <v>48</v>
      </c>
      <c r="B450">
        <f>B449+1</f>
        <v>2013</v>
      </c>
      <c r="C450">
        <v>0.54</v>
      </c>
    </row>
    <row r="451" spans="1:11" x14ac:dyDescent="0.25">
      <c r="A451" t="s">
        <v>48</v>
      </c>
      <c r="B451">
        <f>B450+1</f>
        <v>2014</v>
      </c>
      <c r="C451">
        <v>0.56999999999999995</v>
      </c>
    </row>
    <row r="452" spans="1:11" x14ac:dyDescent="0.25">
      <c r="A452" t="s">
        <v>48</v>
      </c>
      <c r="B452">
        <f>B451+1</f>
        <v>2015</v>
      </c>
      <c r="C452">
        <v>0.66</v>
      </c>
    </row>
    <row r="453" spans="1:11" x14ac:dyDescent="0.25">
      <c r="A453" t="s">
        <v>48</v>
      </c>
      <c r="B453">
        <f>B452+1</f>
        <v>2016</v>
      </c>
      <c r="C453">
        <v>0.57999999999999996</v>
      </c>
    </row>
    <row r="454" spans="1:11" x14ac:dyDescent="0.25">
      <c r="A454" t="s">
        <v>48</v>
      </c>
      <c r="B454">
        <f>B453+1</f>
        <v>2017</v>
      </c>
      <c r="C454">
        <v>0.6</v>
      </c>
    </row>
    <row r="455" spans="1:11" x14ac:dyDescent="0.25">
      <c r="A455" t="s">
        <v>48</v>
      </c>
      <c r="B455">
        <f>B454+1</f>
        <v>2018</v>
      </c>
      <c r="C455">
        <v>0.44</v>
      </c>
    </row>
    <row r="456" spans="1:11" x14ac:dyDescent="0.25">
      <c r="A456" t="s">
        <v>48</v>
      </c>
      <c r="B456">
        <f>B455+1</f>
        <v>2019</v>
      </c>
      <c r="C456">
        <v>0.52</v>
      </c>
    </row>
    <row r="457" spans="1:11" x14ac:dyDescent="0.25">
      <c r="A457" t="s">
        <v>27</v>
      </c>
      <c r="B457">
        <v>2007</v>
      </c>
      <c r="C457">
        <v>215.7</v>
      </c>
      <c r="D457">
        <v>143516</v>
      </c>
    </row>
    <row r="458" spans="1:11" x14ac:dyDescent="0.25">
      <c r="A458" t="s">
        <v>27</v>
      </c>
      <c r="B458">
        <f>B457+1</f>
        <v>2008</v>
      </c>
      <c r="C458">
        <v>229.32</v>
      </c>
      <c r="D458">
        <v>122917</v>
      </c>
      <c r="E458">
        <v>0.81</v>
      </c>
      <c r="G458">
        <v>140</v>
      </c>
      <c r="H458">
        <v>49.6</v>
      </c>
      <c r="I458">
        <v>16574989</v>
      </c>
      <c r="J458">
        <v>487.2</v>
      </c>
      <c r="K458">
        <v>97.5</v>
      </c>
    </row>
    <row r="459" spans="1:11" x14ac:dyDescent="0.25">
      <c r="A459" t="s">
        <v>27</v>
      </c>
      <c r="B459">
        <f>B458+1</f>
        <v>2009</v>
      </c>
      <c r="C459">
        <v>204.68</v>
      </c>
      <c r="D459">
        <v>126776</v>
      </c>
      <c r="E459">
        <v>0.78</v>
      </c>
      <c r="F459">
        <v>560270.80000000005</v>
      </c>
      <c r="G459">
        <v>137</v>
      </c>
      <c r="H459">
        <v>50.9</v>
      </c>
      <c r="I459">
        <v>16655799</v>
      </c>
      <c r="J459">
        <v>489.7</v>
      </c>
      <c r="K459">
        <v>102.3</v>
      </c>
    </row>
    <row r="460" spans="1:11" x14ac:dyDescent="0.25">
      <c r="A460" t="s">
        <v>27</v>
      </c>
      <c r="B460">
        <f>B459+1</f>
        <v>2010</v>
      </c>
      <c r="C460">
        <v>210.71</v>
      </c>
      <c r="D460">
        <v>130118</v>
      </c>
      <c r="E460">
        <v>0.82</v>
      </c>
      <c r="F460">
        <v>572737.9</v>
      </c>
      <c r="G460">
        <v>135</v>
      </c>
      <c r="H460">
        <v>51.8</v>
      </c>
      <c r="I460">
        <v>16730348</v>
      </c>
      <c r="J460">
        <v>492.2</v>
      </c>
      <c r="K460">
        <v>100</v>
      </c>
    </row>
    <row r="461" spans="1:11" x14ac:dyDescent="0.25">
      <c r="A461" t="s">
        <v>27</v>
      </c>
      <c r="B461">
        <f>B460+1</f>
        <v>2011</v>
      </c>
      <c r="C461">
        <v>209.52</v>
      </c>
      <c r="D461">
        <v>124566</v>
      </c>
      <c r="E461">
        <v>1.06</v>
      </c>
      <c r="F461">
        <v>586950.69999999995</v>
      </c>
      <c r="G461">
        <v>136</v>
      </c>
      <c r="H461">
        <v>52.1</v>
      </c>
      <c r="I461">
        <v>16779575</v>
      </c>
      <c r="J461">
        <v>494.5</v>
      </c>
      <c r="K461">
        <v>99</v>
      </c>
    </row>
    <row r="462" spans="1:11" x14ac:dyDescent="0.25">
      <c r="A462" t="s">
        <v>27</v>
      </c>
      <c r="B462">
        <f>B461+1</f>
        <v>2012</v>
      </c>
      <c r="C462">
        <v>184.6</v>
      </c>
      <c r="D462">
        <v>129428</v>
      </c>
      <c r="E462">
        <v>1.08</v>
      </c>
      <c r="F462">
        <v>598798.69999999995</v>
      </c>
      <c r="G462">
        <v>137</v>
      </c>
      <c r="H462">
        <v>52.7</v>
      </c>
      <c r="I462">
        <v>16829289</v>
      </c>
      <c r="J462">
        <v>496.9</v>
      </c>
      <c r="K462">
        <v>99.9</v>
      </c>
    </row>
    <row r="463" spans="1:11" x14ac:dyDescent="0.25">
      <c r="A463" t="s">
        <v>27</v>
      </c>
      <c r="B463">
        <f>B462+1</f>
        <v>2013</v>
      </c>
      <c r="C463">
        <v>207.11</v>
      </c>
      <c r="D463">
        <v>145323</v>
      </c>
      <c r="E463">
        <v>1.41</v>
      </c>
      <c r="F463">
        <v>608071.6</v>
      </c>
      <c r="G463">
        <v>133</v>
      </c>
      <c r="H463">
        <v>52.8</v>
      </c>
      <c r="I463">
        <v>16900726</v>
      </c>
      <c r="J463">
        <v>498.4</v>
      </c>
      <c r="K463">
        <v>101.5</v>
      </c>
    </row>
    <row r="464" spans="1:11" x14ac:dyDescent="0.25">
      <c r="A464" t="s">
        <v>27</v>
      </c>
      <c r="B464">
        <f>B463+1</f>
        <v>2014</v>
      </c>
      <c r="C464">
        <v>202.59</v>
      </c>
      <c r="D464">
        <v>166872</v>
      </c>
      <c r="E464">
        <v>1.41</v>
      </c>
      <c r="F464">
        <v>612301.5</v>
      </c>
      <c r="G464">
        <v>132</v>
      </c>
      <c r="H464">
        <v>53.6</v>
      </c>
      <c r="I464">
        <v>16979120</v>
      </c>
      <c r="J464">
        <v>500.9</v>
      </c>
      <c r="K464">
        <v>100.4</v>
      </c>
    </row>
    <row r="465" spans="1:11" x14ac:dyDescent="0.25">
      <c r="A465" t="s">
        <v>27</v>
      </c>
      <c r="B465">
        <f>B464+1</f>
        <v>2015</v>
      </c>
      <c r="C465">
        <v>200.72</v>
      </c>
      <c r="D465">
        <v>189232</v>
      </c>
      <c r="E465">
        <v>1.38</v>
      </c>
      <c r="F465">
        <v>640509.4</v>
      </c>
      <c r="G465">
        <v>129</v>
      </c>
      <c r="H465">
        <v>54.6</v>
      </c>
      <c r="I465">
        <v>17081507</v>
      </c>
      <c r="J465">
        <v>503.1</v>
      </c>
      <c r="K465">
        <v>94</v>
      </c>
    </row>
    <row r="466" spans="1:11" x14ac:dyDescent="0.25">
      <c r="A466" t="s">
        <v>27</v>
      </c>
      <c r="B466">
        <f>B465+1</f>
        <v>2016</v>
      </c>
      <c r="C466">
        <v>206.23</v>
      </c>
      <c r="D466">
        <v>189646</v>
      </c>
      <c r="E466">
        <v>1.41</v>
      </c>
      <c r="F466">
        <v>636284.19999999995</v>
      </c>
      <c r="G466">
        <v>129</v>
      </c>
      <c r="H466">
        <v>55.3</v>
      </c>
      <c r="I466">
        <v>17181084</v>
      </c>
      <c r="J466">
        <v>498.1</v>
      </c>
      <c r="K466">
        <v>93</v>
      </c>
    </row>
    <row r="467" spans="1:11" x14ac:dyDescent="0.25">
      <c r="A467" t="s">
        <v>27</v>
      </c>
      <c r="B467">
        <f>B466+1</f>
        <v>2017</v>
      </c>
      <c r="C467">
        <v>207.1</v>
      </c>
      <c r="D467">
        <v>194306</v>
      </c>
      <c r="E467">
        <v>1.45</v>
      </c>
      <c r="F467">
        <v>660249.69999999995</v>
      </c>
      <c r="G467">
        <v>130</v>
      </c>
      <c r="H467">
        <v>56.9</v>
      </c>
      <c r="I467">
        <v>17282163</v>
      </c>
      <c r="J467">
        <v>501.1</v>
      </c>
      <c r="K467">
        <v>89.3</v>
      </c>
    </row>
    <row r="468" spans="1:11" x14ac:dyDescent="0.25">
      <c r="A468" t="s">
        <v>27</v>
      </c>
      <c r="B468">
        <f>B467+1</f>
        <v>2018</v>
      </c>
      <c r="C468">
        <v>203.33</v>
      </c>
      <c r="D468">
        <v>215756</v>
      </c>
      <c r="E468">
        <v>1.42</v>
      </c>
      <c r="F468">
        <v>689293.5</v>
      </c>
      <c r="G468">
        <v>128</v>
      </c>
      <c r="H468">
        <v>58.7</v>
      </c>
      <c r="I468">
        <v>17407585</v>
      </c>
      <c r="J468">
        <v>504</v>
      </c>
      <c r="K468">
        <v>91.1</v>
      </c>
    </row>
    <row r="469" spans="1:11" x14ac:dyDescent="0.25">
      <c r="A469" t="s">
        <v>27</v>
      </c>
      <c r="B469">
        <f>B468+1</f>
        <v>2019</v>
      </c>
      <c r="C469">
        <v>203.59</v>
      </c>
      <c r="E469">
        <v>1.46</v>
      </c>
      <c r="F469">
        <v>710222</v>
      </c>
      <c r="G469">
        <v>133</v>
      </c>
      <c r="H469">
        <v>60.8</v>
      </c>
      <c r="I469">
        <v>17475415</v>
      </c>
      <c r="J469">
        <v>507.3</v>
      </c>
      <c r="K469">
        <v>90.5</v>
      </c>
    </row>
    <row r="470" spans="1:11" x14ac:dyDescent="0.25">
      <c r="A470" t="s">
        <v>28</v>
      </c>
      <c r="B470">
        <v>2007</v>
      </c>
      <c r="C470">
        <v>89.87</v>
      </c>
      <c r="K470">
        <v>96.9</v>
      </c>
    </row>
    <row r="471" spans="1:11" x14ac:dyDescent="0.25">
      <c r="A471" t="s">
        <v>28</v>
      </c>
      <c r="B471">
        <f>B470+1</f>
        <v>2008</v>
      </c>
      <c r="C471">
        <v>79.489999999999995</v>
      </c>
      <c r="D471">
        <v>58123</v>
      </c>
      <c r="E471">
        <v>0.83</v>
      </c>
      <c r="G471">
        <v>174</v>
      </c>
      <c r="H471">
        <v>50.8</v>
      </c>
      <c r="I471">
        <v>4858199</v>
      </c>
      <c r="J471">
        <v>15.6</v>
      </c>
      <c r="K471">
        <v>99.5</v>
      </c>
    </row>
    <row r="472" spans="1:11" x14ac:dyDescent="0.25">
      <c r="A472" t="s">
        <v>28</v>
      </c>
      <c r="B472">
        <f>B471+1</f>
        <v>2009</v>
      </c>
      <c r="C472">
        <v>87.63</v>
      </c>
      <c r="D472">
        <v>55953</v>
      </c>
      <c r="E472">
        <v>0.89</v>
      </c>
      <c r="G472">
        <v>176</v>
      </c>
      <c r="H472">
        <v>51.4</v>
      </c>
      <c r="I472">
        <v>4920305</v>
      </c>
      <c r="J472">
        <v>15.8</v>
      </c>
      <c r="K472">
        <v>100</v>
      </c>
    </row>
    <row r="473" spans="1:11" x14ac:dyDescent="0.25">
      <c r="A473" t="s">
        <v>28</v>
      </c>
      <c r="B473">
        <f>B472+1</f>
        <v>2010</v>
      </c>
      <c r="C473">
        <v>77.260000000000005</v>
      </c>
      <c r="D473">
        <v>69214</v>
      </c>
      <c r="E473">
        <v>0.85</v>
      </c>
      <c r="G473">
        <v>180</v>
      </c>
      <c r="H473">
        <v>54.6</v>
      </c>
      <c r="I473">
        <v>4985870</v>
      </c>
      <c r="J473">
        <v>16</v>
      </c>
      <c r="K473">
        <v>100.7</v>
      </c>
    </row>
    <row r="474" spans="1:11" x14ac:dyDescent="0.25">
      <c r="A474" t="s">
        <v>28</v>
      </c>
      <c r="B474">
        <f>B473+1</f>
        <v>2011</v>
      </c>
      <c r="C474">
        <v>86.85</v>
      </c>
      <c r="D474">
        <v>70337</v>
      </c>
      <c r="E474">
        <v>0.85</v>
      </c>
      <c r="G474">
        <v>188</v>
      </c>
      <c r="H474">
        <v>55.4</v>
      </c>
      <c r="I474">
        <v>5051275</v>
      </c>
      <c r="J474">
        <v>16.2</v>
      </c>
      <c r="K474">
        <v>97.9</v>
      </c>
    </row>
    <row r="475" spans="1:11" x14ac:dyDescent="0.25">
      <c r="A475" t="s">
        <v>28</v>
      </c>
      <c r="B475">
        <f>B474+1</f>
        <v>2012</v>
      </c>
      <c r="C475">
        <v>108.36</v>
      </c>
      <c r="D475">
        <v>69908</v>
      </c>
      <c r="E475">
        <v>0.85</v>
      </c>
      <c r="G475">
        <v>186</v>
      </c>
      <c r="H475">
        <v>56.3</v>
      </c>
      <c r="I475">
        <v>5107970</v>
      </c>
      <c r="J475">
        <v>16.5</v>
      </c>
      <c r="K475">
        <v>98.2</v>
      </c>
    </row>
    <row r="476" spans="1:11" x14ac:dyDescent="0.25">
      <c r="A476" t="s">
        <v>28</v>
      </c>
      <c r="B476">
        <f>B475+1</f>
        <v>2013</v>
      </c>
      <c r="C476">
        <v>105.29</v>
      </c>
      <c r="D476">
        <v>68313</v>
      </c>
      <c r="E476">
        <v>0.87</v>
      </c>
      <c r="G476">
        <v>178</v>
      </c>
      <c r="H476">
        <v>58.7</v>
      </c>
      <c r="I476">
        <v>5166493</v>
      </c>
      <c r="J476">
        <v>16.7</v>
      </c>
      <c r="K476">
        <v>99.4</v>
      </c>
    </row>
    <row r="477" spans="1:11" x14ac:dyDescent="0.25">
      <c r="A477" t="s">
        <v>28</v>
      </c>
      <c r="B477">
        <f>B476+1</f>
        <v>2014</v>
      </c>
      <c r="C477">
        <v>103.4</v>
      </c>
      <c r="D477">
        <v>66903</v>
      </c>
      <c r="E477">
        <v>0.92</v>
      </c>
      <c r="G477">
        <v>158</v>
      </c>
      <c r="H477">
        <v>59.7</v>
      </c>
      <c r="I477">
        <v>5210721</v>
      </c>
      <c r="J477">
        <v>16.899999999999999</v>
      </c>
      <c r="K477">
        <v>99.7</v>
      </c>
    </row>
    <row r="478" spans="1:11" x14ac:dyDescent="0.25">
      <c r="A478" t="s">
        <v>28</v>
      </c>
      <c r="B478">
        <f>B477+1</f>
        <v>2015</v>
      </c>
      <c r="C478">
        <v>96.2</v>
      </c>
      <c r="D478">
        <v>60816</v>
      </c>
      <c r="E478">
        <v>1.04</v>
      </c>
      <c r="G478">
        <v>145</v>
      </c>
      <c r="H478">
        <v>59.3</v>
      </c>
      <c r="I478">
        <v>5258317</v>
      </c>
      <c r="J478">
        <v>17.100000000000001</v>
      </c>
      <c r="K478">
        <v>99.6</v>
      </c>
    </row>
    <row r="479" spans="1:11" x14ac:dyDescent="0.25">
      <c r="A479" t="s">
        <v>28</v>
      </c>
      <c r="B479">
        <f>B478+1</f>
        <v>2016</v>
      </c>
      <c r="C479">
        <v>124.57</v>
      </c>
      <c r="D479">
        <v>61460</v>
      </c>
      <c r="E479">
        <v>1.0900000000000001</v>
      </c>
      <c r="G479">
        <v>150</v>
      </c>
      <c r="H479">
        <v>59.1</v>
      </c>
      <c r="I479">
        <v>5295619</v>
      </c>
      <c r="J479">
        <v>16.899999999999999</v>
      </c>
      <c r="K479">
        <v>98.9</v>
      </c>
    </row>
    <row r="480" spans="1:11" x14ac:dyDescent="0.25">
      <c r="A480" t="s">
        <v>28</v>
      </c>
      <c r="B480">
        <f>B479+1</f>
        <v>2017</v>
      </c>
      <c r="C480">
        <v>108.21</v>
      </c>
      <c r="D480">
        <v>53351</v>
      </c>
      <c r="E480">
        <v>1.1000000000000001</v>
      </c>
      <c r="G480">
        <v>156</v>
      </c>
      <c r="H480">
        <v>59.2</v>
      </c>
      <c r="I480">
        <v>5328212</v>
      </c>
      <c r="J480">
        <v>17.100000000000001</v>
      </c>
      <c r="K480">
        <v>98.7</v>
      </c>
    </row>
    <row r="481" spans="1:11" x14ac:dyDescent="0.25">
      <c r="A481" t="s">
        <v>28</v>
      </c>
      <c r="B481">
        <f>B480+1</f>
        <v>2018</v>
      </c>
      <c r="C481">
        <v>99.59</v>
      </c>
      <c r="D481">
        <v>47864</v>
      </c>
      <c r="E481">
        <v>1.06</v>
      </c>
      <c r="G481">
        <v>147</v>
      </c>
      <c r="H481">
        <v>59.3</v>
      </c>
      <c r="I481">
        <v>5367580</v>
      </c>
      <c r="J481">
        <v>17.2</v>
      </c>
      <c r="K481">
        <v>98.7</v>
      </c>
    </row>
    <row r="482" spans="1:11" x14ac:dyDescent="0.25">
      <c r="A482" t="s">
        <v>28</v>
      </c>
      <c r="B482">
        <f>B481+1</f>
        <v>2019</v>
      </c>
      <c r="C482">
        <v>104.91</v>
      </c>
      <c r="D482">
        <v>48680</v>
      </c>
      <c r="E482">
        <v>1.1399999999999999</v>
      </c>
      <c r="G482">
        <v>142</v>
      </c>
      <c r="H482">
        <v>60.5</v>
      </c>
      <c r="I482">
        <v>5391369</v>
      </c>
      <c r="J482">
        <v>17.3</v>
      </c>
      <c r="K482">
        <v>103.3</v>
      </c>
    </row>
    <row r="483" spans="1:11" x14ac:dyDescent="0.25">
      <c r="A483" t="s">
        <v>49</v>
      </c>
      <c r="B483">
        <v>2007</v>
      </c>
      <c r="C483">
        <v>54.63</v>
      </c>
    </row>
    <row r="484" spans="1:11" x14ac:dyDescent="0.25">
      <c r="A484" t="s">
        <v>49</v>
      </c>
      <c r="B484">
        <f>B483+1</f>
        <v>2008</v>
      </c>
      <c r="C484">
        <v>47.99</v>
      </c>
    </row>
    <row r="485" spans="1:11" x14ac:dyDescent="0.25">
      <c r="A485" t="s">
        <v>49</v>
      </c>
      <c r="B485">
        <f>B484+1</f>
        <v>2009</v>
      </c>
      <c r="C485">
        <v>40.96</v>
      </c>
    </row>
    <row r="486" spans="1:11" x14ac:dyDescent="0.25">
      <c r="A486" t="s">
        <v>49</v>
      </c>
      <c r="B486">
        <f>B485+1</f>
        <v>2010</v>
      </c>
      <c r="C486">
        <v>44.06</v>
      </c>
    </row>
    <row r="487" spans="1:11" x14ac:dyDescent="0.25">
      <c r="A487" t="s">
        <v>49</v>
      </c>
      <c r="B487">
        <f>B486+1</f>
        <v>2011</v>
      </c>
      <c r="C487">
        <v>41.15</v>
      </c>
    </row>
    <row r="488" spans="1:11" x14ac:dyDescent="0.25">
      <c r="A488" t="s">
        <v>49</v>
      </c>
      <c r="B488">
        <f>B487+1</f>
        <v>2012</v>
      </c>
      <c r="C488">
        <v>39.35</v>
      </c>
    </row>
    <row r="489" spans="1:11" x14ac:dyDescent="0.25">
      <c r="A489" t="s">
        <v>49</v>
      </c>
      <c r="B489">
        <f>B488+1</f>
        <v>2013</v>
      </c>
      <c r="C489">
        <v>35.380000000000003</v>
      </c>
    </row>
    <row r="490" spans="1:11" x14ac:dyDescent="0.25">
      <c r="A490" t="s">
        <v>49</v>
      </c>
      <c r="B490">
        <f>B489+1</f>
        <v>2014</v>
      </c>
      <c r="C490">
        <v>36.56</v>
      </c>
    </row>
    <row r="491" spans="1:11" x14ac:dyDescent="0.25">
      <c r="A491" t="s">
        <v>49</v>
      </c>
      <c r="B491">
        <f>B490+1</f>
        <v>2015</v>
      </c>
      <c r="C491">
        <v>38.869999999999997</v>
      </c>
    </row>
    <row r="492" spans="1:11" x14ac:dyDescent="0.25">
      <c r="A492" t="s">
        <v>49</v>
      </c>
      <c r="B492">
        <f>B491+1</f>
        <v>2016</v>
      </c>
      <c r="C492">
        <v>46.82</v>
      </c>
    </row>
    <row r="493" spans="1:11" x14ac:dyDescent="0.25">
      <c r="A493" t="s">
        <v>49</v>
      </c>
      <c r="B493">
        <f>B492+1</f>
        <v>2017</v>
      </c>
      <c r="C493">
        <v>50.53</v>
      </c>
    </row>
    <row r="494" spans="1:11" x14ac:dyDescent="0.25">
      <c r="A494" t="s">
        <v>49</v>
      </c>
      <c r="B494">
        <f>B493+1</f>
        <v>2018</v>
      </c>
      <c r="C494">
        <v>54.6</v>
      </c>
    </row>
    <row r="495" spans="1:11" x14ac:dyDescent="0.25">
      <c r="A495" t="s">
        <v>49</v>
      </c>
      <c r="B495">
        <f>B494+1</f>
        <v>2019</v>
      </c>
      <c r="C495">
        <v>46.25</v>
      </c>
    </row>
    <row r="496" spans="1:11" x14ac:dyDescent="0.25">
      <c r="A496" t="s">
        <v>29</v>
      </c>
      <c r="B496">
        <v>2007</v>
      </c>
      <c r="C496">
        <v>2.19</v>
      </c>
    </row>
    <row r="497" spans="1:11" x14ac:dyDescent="0.25">
      <c r="A497" t="s">
        <v>29</v>
      </c>
      <c r="B497">
        <f>B496+1</f>
        <v>2008</v>
      </c>
      <c r="C497">
        <v>2.87</v>
      </c>
      <c r="D497">
        <v>15275</v>
      </c>
      <c r="E497">
        <v>0.19</v>
      </c>
      <c r="G497">
        <v>60</v>
      </c>
      <c r="H497">
        <v>34.9</v>
      </c>
      <c r="I497">
        <v>38022869</v>
      </c>
      <c r="J497">
        <v>121.9</v>
      </c>
      <c r="K497">
        <v>102.4</v>
      </c>
    </row>
    <row r="498" spans="1:11" x14ac:dyDescent="0.25">
      <c r="A498" t="s">
        <v>29</v>
      </c>
      <c r="B498">
        <f>B497+1</f>
        <v>2009</v>
      </c>
      <c r="C498">
        <v>3.26</v>
      </c>
      <c r="D498">
        <v>189166</v>
      </c>
      <c r="E498">
        <v>0.19</v>
      </c>
      <c r="F498">
        <v>558360.19999999995</v>
      </c>
      <c r="G498">
        <v>63</v>
      </c>
      <c r="H498">
        <v>35.9</v>
      </c>
      <c r="I498">
        <v>38062718</v>
      </c>
      <c r="J498">
        <v>124.6</v>
      </c>
      <c r="K498">
        <v>100</v>
      </c>
    </row>
    <row r="499" spans="1:11" x14ac:dyDescent="0.25">
      <c r="A499" t="s">
        <v>29</v>
      </c>
      <c r="B499">
        <f>B498+1</f>
        <v>2010</v>
      </c>
      <c r="C499">
        <v>3.35</v>
      </c>
      <c r="D499">
        <v>155131</v>
      </c>
      <c r="E499">
        <v>0.19</v>
      </c>
      <c r="F499">
        <v>613475</v>
      </c>
      <c r="G499">
        <v>66</v>
      </c>
      <c r="H499">
        <v>36.6</v>
      </c>
      <c r="I499">
        <v>38063792</v>
      </c>
      <c r="J499">
        <v>124.2</v>
      </c>
      <c r="K499">
        <v>98.4</v>
      </c>
    </row>
    <row r="500" spans="1:11" x14ac:dyDescent="0.25">
      <c r="A500" t="s">
        <v>29</v>
      </c>
      <c r="B500">
        <f>B499+1</f>
        <v>2011</v>
      </c>
      <c r="C500">
        <v>3.68</v>
      </c>
      <c r="D500">
        <v>157059</v>
      </c>
      <c r="E500">
        <v>0.23</v>
      </c>
      <c r="F500">
        <v>655624.5</v>
      </c>
      <c r="G500">
        <v>67</v>
      </c>
      <c r="H500">
        <v>37.700000000000003</v>
      </c>
      <c r="I500">
        <v>38062535</v>
      </c>
      <c r="J500">
        <v>124.3</v>
      </c>
      <c r="K500">
        <v>93.6</v>
      </c>
    </row>
    <row r="501" spans="1:11" x14ac:dyDescent="0.25">
      <c r="A501" t="s">
        <v>29</v>
      </c>
      <c r="B501">
        <f>B500+1</f>
        <v>2012</v>
      </c>
      <c r="C501">
        <v>5.29</v>
      </c>
      <c r="D501">
        <v>217546</v>
      </c>
      <c r="E501">
        <v>0.33</v>
      </c>
      <c r="F501">
        <v>683318.6</v>
      </c>
      <c r="G501">
        <v>67</v>
      </c>
      <c r="H501">
        <v>39</v>
      </c>
      <c r="I501">
        <v>38017856</v>
      </c>
      <c r="J501">
        <v>124.3</v>
      </c>
      <c r="K501">
        <v>93.1</v>
      </c>
    </row>
    <row r="502" spans="1:11" x14ac:dyDescent="0.25">
      <c r="A502" t="s">
        <v>29</v>
      </c>
      <c r="B502">
        <f>B501+1</f>
        <v>2013</v>
      </c>
      <c r="C502">
        <v>6.13</v>
      </c>
      <c r="D502">
        <v>220311</v>
      </c>
      <c r="E502">
        <v>0.38</v>
      </c>
      <c r="F502">
        <v>686758.8</v>
      </c>
      <c r="G502">
        <v>68</v>
      </c>
      <c r="H502">
        <v>40.4</v>
      </c>
      <c r="I502">
        <v>38005614</v>
      </c>
      <c r="J502">
        <v>124.2</v>
      </c>
      <c r="K502">
        <v>91.6</v>
      </c>
    </row>
    <row r="503" spans="1:11" x14ac:dyDescent="0.25">
      <c r="A503" t="s">
        <v>29</v>
      </c>
      <c r="B503">
        <f>B502+1</f>
        <v>2014</v>
      </c>
      <c r="C503">
        <v>7.65</v>
      </c>
      <c r="D503">
        <v>222275</v>
      </c>
      <c r="E503">
        <v>0.44</v>
      </c>
      <c r="F503">
        <v>714104.4</v>
      </c>
      <c r="G503">
        <v>69</v>
      </c>
      <c r="H503">
        <v>41.6</v>
      </c>
      <c r="I503">
        <v>37967209</v>
      </c>
      <c r="J503">
        <v>123.7</v>
      </c>
      <c r="K503">
        <v>89.1</v>
      </c>
    </row>
    <row r="504" spans="1:11" x14ac:dyDescent="0.25">
      <c r="A504" t="s">
        <v>29</v>
      </c>
      <c r="B504">
        <f>B503+1</f>
        <v>2015</v>
      </c>
      <c r="C504">
        <v>9.5</v>
      </c>
      <c r="D504">
        <v>218147</v>
      </c>
      <c r="E504">
        <v>0.47</v>
      </c>
      <c r="F504">
        <v>767207.6</v>
      </c>
      <c r="G504">
        <v>69</v>
      </c>
      <c r="H504">
        <v>42.8</v>
      </c>
      <c r="I504">
        <v>37972964</v>
      </c>
      <c r="J504">
        <v>123.6</v>
      </c>
      <c r="K504">
        <v>87.8</v>
      </c>
    </row>
    <row r="505" spans="1:11" x14ac:dyDescent="0.25">
      <c r="A505" t="s">
        <v>29</v>
      </c>
      <c r="B505">
        <f>B504+1</f>
        <v>2016</v>
      </c>
      <c r="C505">
        <v>10.11</v>
      </c>
      <c r="D505">
        <v>208302</v>
      </c>
      <c r="E505">
        <v>0.63</v>
      </c>
      <c r="F505">
        <v>768400.7</v>
      </c>
      <c r="G505">
        <v>70</v>
      </c>
      <c r="H505">
        <v>44</v>
      </c>
      <c r="I505">
        <v>37976687</v>
      </c>
      <c r="J505">
        <v>123.6</v>
      </c>
      <c r="K505">
        <v>84.5</v>
      </c>
    </row>
    <row r="506" spans="1:11" x14ac:dyDescent="0.25">
      <c r="A506" t="s">
        <v>29</v>
      </c>
      <c r="B506">
        <f>B505+1</f>
        <v>2017</v>
      </c>
      <c r="C506">
        <v>12.7</v>
      </c>
      <c r="D506">
        <v>209353</v>
      </c>
      <c r="E506">
        <v>0.67</v>
      </c>
      <c r="F506">
        <v>798742.4</v>
      </c>
      <c r="G506">
        <v>71</v>
      </c>
      <c r="H506">
        <v>45.2</v>
      </c>
      <c r="I506">
        <v>37972812</v>
      </c>
      <c r="J506">
        <v>123.6</v>
      </c>
      <c r="K506">
        <v>82</v>
      </c>
    </row>
    <row r="507" spans="1:11" x14ac:dyDescent="0.25">
      <c r="A507" t="s">
        <v>29</v>
      </c>
      <c r="B507">
        <f>B506+1</f>
        <v>2018</v>
      </c>
      <c r="C507">
        <v>14.38</v>
      </c>
      <c r="D507">
        <v>214083</v>
      </c>
      <c r="E507">
        <v>0.8</v>
      </c>
      <c r="F507">
        <v>838963.8</v>
      </c>
      <c r="G507">
        <v>73</v>
      </c>
      <c r="H507">
        <v>46</v>
      </c>
      <c r="I507">
        <v>37958138</v>
      </c>
      <c r="J507">
        <v>123.6</v>
      </c>
      <c r="K507">
        <v>88.5</v>
      </c>
    </row>
    <row r="508" spans="1:11" x14ac:dyDescent="0.25">
      <c r="A508" t="s">
        <v>29</v>
      </c>
      <c r="B508">
        <f>B507+1</f>
        <v>2019</v>
      </c>
      <c r="C508">
        <v>16.02</v>
      </c>
      <c r="D508">
        <v>226649</v>
      </c>
      <c r="E508">
        <v>0.83</v>
      </c>
      <c r="F508">
        <v>891795.6</v>
      </c>
      <c r="G508">
        <v>76</v>
      </c>
      <c r="H508">
        <v>46.6</v>
      </c>
      <c r="I508">
        <v>37840001</v>
      </c>
      <c r="J508">
        <v>123.6</v>
      </c>
      <c r="K508">
        <v>102.3</v>
      </c>
    </row>
    <row r="509" spans="1:11" x14ac:dyDescent="0.25">
      <c r="A509" t="s">
        <v>30</v>
      </c>
      <c r="B509">
        <v>2007</v>
      </c>
      <c r="C509">
        <v>5.59</v>
      </c>
      <c r="K509">
        <v>104.3</v>
      </c>
    </row>
    <row r="510" spans="1:11" x14ac:dyDescent="0.25">
      <c r="A510" t="s">
        <v>30</v>
      </c>
      <c r="B510">
        <f>B509+1</f>
        <v>2008</v>
      </c>
      <c r="C510">
        <v>11.71</v>
      </c>
      <c r="D510">
        <v>29718</v>
      </c>
      <c r="E510">
        <v>0.72</v>
      </c>
      <c r="G510">
        <v>83</v>
      </c>
      <c r="H510">
        <v>23.5</v>
      </c>
      <c r="I510">
        <v>10573479</v>
      </c>
      <c r="J510">
        <v>114.6</v>
      </c>
      <c r="K510">
        <v>100</v>
      </c>
    </row>
    <row r="511" spans="1:11" x14ac:dyDescent="0.25">
      <c r="A511" t="s">
        <v>30</v>
      </c>
      <c r="B511">
        <f>B510+1</f>
        <v>2009</v>
      </c>
      <c r="C511">
        <v>10.130000000000001</v>
      </c>
      <c r="D511">
        <v>32307</v>
      </c>
      <c r="E511">
        <v>0.75</v>
      </c>
      <c r="F511">
        <v>212703.1</v>
      </c>
      <c r="G511">
        <v>83</v>
      </c>
      <c r="H511">
        <v>23.9</v>
      </c>
      <c r="I511">
        <v>10572721</v>
      </c>
      <c r="J511">
        <v>114.6</v>
      </c>
      <c r="K511">
        <v>101.1</v>
      </c>
    </row>
    <row r="512" spans="1:11" x14ac:dyDescent="0.25">
      <c r="A512" t="s">
        <v>30</v>
      </c>
      <c r="B512">
        <f>B511+1</f>
        <v>2010</v>
      </c>
      <c r="C512">
        <v>11.76</v>
      </c>
      <c r="D512">
        <v>27575</v>
      </c>
      <c r="E512">
        <v>0.71</v>
      </c>
      <c r="F512">
        <v>220580.8</v>
      </c>
      <c r="G512">
        <v>78</v>
      </c>
      <c r="H512">
        <v>26.9</v>
      </c>
      <c r="I512">
        <v>10542398</v>
      </c>
      <c r="J512">
        <v>114.7</v>
      </c>
      <c r="K512">
        <v>103.7</v>
      </c>
    </row>
    <row r="513" spans="1:11" x14ac:dyDescent="0.25">
      <c r="A513" t="s">
        <v>30</v>
      </c>
      <c r="B513">
        <f>B512+1</f>
        <v>2011</v>
      </c>
      <c r="C513">
        <v>11.09</v>
      </c>
      <c r="D513">
        <v>19667</v>
      </c>
      <c r="E513">
        <v>0.69</v>
      </c>
      <c r="F513">
        <v>213251.1</v>
      </c>
      <c r="G513">
        <v>76</v>
      </c>
      <c r="H513">
        <v>28.7</v>
      </c>
      <c r="I513">
        <v>10487289</v>
      </c>
      <c r="J513">
        <v>114.5</v>
      </c>
      <c r="K513">
        <v>104.3</v>
      </c>
    </row>
    <row r="514" spans="1:11" x14ac:dyDescent="0.25">
      <c r="A514" t="s">
        <v>30</v>
      </c>
      <c r="B514">
        <f>B513+1</f>
        <v>2012</v>
      </c>
      <c r="C514">
        <v>8.73</v>
      </c>
      <c r="D514">
        <v>14606</v>
      </c>
      <c r="E514">
        <v>0.69</v>
      </c>
      <c r="F514">
        <v>210167.7</v>
      </c>
      <c r="G514">
        <v>78</v>
      </c>
      <c r="H514">
        <v>30</v>
      </c>
      <c r="I514">
        <v>10427301</v>
      </c>
      <c r="J514">
        <v>114</v>
      </c>
      <c r="K514">
        <v>105</v>
      </c>
    </row>
    <row r="515" spans="1:11" x14ac:dyDescent="0.25">
      <c r="A515" t="s">
        <v>30</v>
      </c>
      <c r="B515">
        <f>B514+1</f>
        <v>2013</v>
      </c>
      <c r="C515">
        <v>8.99</v>
      </c>
      <c r="D515">
        <v>17554</v>
      </c>
      <c r="E515">
        <v>0.63</v>
      </c>
      <c r="F515">
        <v>214676.3</v>
      </c>
      <c r="G515">
        <v>78</v>
      </c>
      <c r="H515">
        <v>33</v>
      </c>
      <c r="I515">
        <v>10374822</v>
      </c>
      <c r="J515">
        <v>113.4</v>
      </c>
      <c r="K515">
        <v>105.5</v>
      </c>
    </row>
    <row r="516" spans="1:11" x14ac:dyDescent="0.25">
      <c r="A516" t="s">
        <v>30</v>
      </c>
      <c r="B516">
        <f>B515+1</f>
        <v>2014</v>
      </c>
      <c r="C516">
        <v>11.45</v>
      </c>
      <c r="D516">
        <v>19516</v>
      </c>
      <c r="E516">
        <v>0.6</v>
      </c>
      <c r="F516">
        <v>220455.9</v>
      </c>
      <c r="G516">
        <v>78</v>
      </c>
      <c r="H516">
        <v>34.799999999999997</v>
      </c>
      <c r="I516">
        <v>10341330</v>
      </c>
      <c r="J516">
        <v>112.8</v>
      </c>
      <c r="K516">
        <v>111.4</v>
      </c>
    </row>
    <row r="517" spans="1:11" x14ac:dyDescent="0.25">
      <c r="A517" t="s">
        <v>30</v>
      </c>
      <c r="B517">
        <f>B516+1</f>
        <v>2015</v>
      </c>
      <c r="C517">
        <v>10.64</v>
      </c>
      <c r="D517">
        <v>29896</v>
      </c>
      <c r="E517">
        <v>0.57999999999999996</v>
      </c>
      <c r="F517">
        <v>230998.5</v>
      </c>
      <c r="G517">
        <v>78</v>
      </c>
      <c r="H517">
        <v>36.200000000000003</v>
      </c>
      <c r="I517">
        <v>10309573</v>
      </c>
      <c r="J517">
        <v>112.3</v>
      </c>
      <c r="K517">
        <v>109.5</v>
      </c>
    </row>
    <row r="518" spans="1:11" x14ac:dyDescent="0.25">
      <c r="A518" t="s">
        <v>30</v>
      </c>
      <c r="B518">
        <f>B517+1</f>
        <v>2016</v>
      </c>
      <c r="C518">
        <v>11.33</v>
      </c>
      <c r="D518">
        <v>29925</v>
      </c>
      <c r="E518">
        <v>0.62</v>
      </c>
      <c r="F518">
        <v>233197.4</v>
      </c>
      <c r="G518">
        <v>78</v>
      </c>
      <c r="H518">
        <v>36.4</v>
      </c>
      <c r="I518">
        <v>10291027</v>
      </c>
      <c r="J518">
        <v>113.5</v>
      </c>
      <c r="K518">
        <v>110.4</v>
      </c>
    </row>
    <row r="519" spans="1:11" x14ac:dyDescent="0.25">
      <c r="A519" t="s">
        <v>30</v>
      </c>
      <c r="B519">
        <f>B518+1</f>
        <v>2017</v>
      </c>
      <c r="C519">
        <v>12.16</v>
      </c>
      <c r="D519">
        <v>36639</v>
      </c>
      <c r="E519">
        <v>0.67</v>
      </c>
      <c r="F519">
        <v>238127.1</v>
      </c>
      <c r="G519">
        <v>78</v>
      </c>
      <c r="H519">
        <v>37.5</v>
      </c>
      <c r="I519">
        <v>10276617</v>
      </c>
      <c r="J519">
        <v>113.2</v>
      </c>
      <c r="K519">
        <v>110.8</v>
      </c>
    </row>
    <row r="520" spans="1:11" x14ac:dyDescent="0.25">
      <c r="A520" t="s">
        <v>30</v>
      </c>
      <c r="B520">
        <f>B519+1</f>
        <v>2018</v>
      </c>
      <c r="C520">
        <v>13.24</v>
      </c>
      <c r="D520">
        <v>43170</v>
      </c>
      <c r="E520">
        <v>0.69</v>
      </c>
      <c r="F520">
        <v>248179.20000000001</v>
      </c>
      <c r="G520">
        <v>79</v>
      </c>
      <c r="H520">
        <v>38.299999999999997</v>
      </c>
      <c r="I520">
        <v>10295909</v>
      </c>
      <c r="J520">
        <v>113</v>
      </c>
      <c r="K520">
        <v>85.7</v>
      </c>
    </row>
    <row r="521" spans="1:11" x14ac:dyDescent="0.25">
      <c r="A521" t="s">
        <v>30</v>
      </c>
      <c r="B521">
        <f>B520+1</f>
        <v>2019</v>
      </c>
      <c r="C521">
        <v>13.45</v>
      </c>
      <c r="D521">
        <v>72725</v>
      </c>
      <c r="E521">
        <v>0.74</v>
      </c>
      <c r="F521">
        <v>260761.2</v>
      </c>
      <c r="G521">
        <v>77</v>
      </c>
      <c r="H521">
        <v>40.9</v>
      </c>
      <c r="I521">
        <v>10298252</v>
      </c>
      <c r="J521">
        <v>113</v>
      </c>
      <c r="K521">
        <v>93.8</v>
      </c>
    </row>
    <row r="522" spans="1:11" x14ac:dyDescent="0.25">
      <c r="A522" t="s">
        <v>31</v>
      </c>
      <c r="B522">
        <v>2007</v>
      </c>
      <c r="C522">
        <v>0.75</v>
      </c>
    </row>
    <row r="523" spans="1:11" x14ac:dyDescent="0.25">
      <c r="A523" t="s">
        <v>31</v>
      </c>
      <c r="B523">
        <f>B522+1</f>
        <v>2008</v>
      </c>
      <c r="C523">
        <v>1.08</v>
      </c>
      <c r="D523">
        <v>138929</v>
      </c>
      <c r="E523">
        <v>0.17</v>
      </c>
      <c r="G523">
        <v>52</v>
      </c>
      <c r="H523">
        <v>24.1</v>
      </c>
      <c r="I523">
        <v>20294683</v>
      </c>
      <c r="J523">
        <v>93.6</v>
      </c>
      <c r="K523">
        <v>96.9</v>
      </c>
    </row>
    <row r="524" spans="1:11" x14ac:dyDescent="0.25">
      <c r="A524" t="s">
        <v>31</v>
      </c>
      <c r="B524">
        <f>B523+1</f>
        <v>2009</v>
      </c>
      <c r="C524">
        <v>1.34</v>
      </c>
      <c r="D524">
        <v>135844</v>
      </c>
      <c r="E524">
        <v>0.18</v>
      </c>
      <c r="F524">
        <v>257677</v>
      </c>
      <c r="G524">
        <v>52</v>
      </c>
      <c r="H524">
        <v>24</v>
      </c>
      <c r="I524">
        <v>20199059</v>
      </c>
      <c r="J524">
        <v>93.4</v>
      </c>
      <c r="K524">
        <v>97.9</v>
      </c>
    </row>
    <row r="525" spans="1:11" x14ac:dyDescent="0.25">
      <c r="A525" t="s">
        <v>31</v>
      </c>
      <c r="B525">
        <f>B524+1</f>
        <v>2010</v>
      </c>
      <c r="C525">
        <v>0.95</v>
      </c>
      <c r="D525">
        <v>149885</v>
      </c>
      <c r="E525">
        <v>0.18</v>
      </c>
      <c r="F525">
        <v>263032.8</v>
      </c>
      <c r="G525">
        <v>52</v>
      </c>
      <c r="H525">
        <v>25.4</v>
      </c>
      <c r="I525">
        <v>20095996</v>
      </c>
      <c r="J525">
        <v>93.2</v>
      </c>
      <c r="K525">
        <v>97.5</v>
      </c>
    </row>
    <row r="526" spans="1:11" x14ac:dyDescent="0.25">
      <c r="A526" t="s">
        <v>31</v>
      </c>
      <c r="B526">
        <f>B525+1</f>
        <v>2011</v>
      </c>
      <c r="C526">
        <v>1.54</v>
      </c>
      <c r="D526">
        <v>147685</v>
      </c>
      <c r="E526">
        <v>0.18</v>
      </c>
      <c r="F526">
        <v>272063.90000000002</v>
      </c>
      <c r="G526">
        <v>54</v>
      </c>
      <c r="H526">
        <v>25.5</v>
      </c>
      <c r="I526">
        <v>20020074</v>
      </c>
      <c r="J526">
        <v>93</v>
      </c>
      <c r="K526">
        <v>100.3</v>
      </c>
    </row>
    <row r="527" spans="1:11" x14ac:dyDescent="0.25">
      <c r="A527" t="s">
        <v>31</v>
      </c>
      <c r="B527">
        <f>B526+1</f>
        <v>2012</v>
      </c>
      <c r="C527">
        <v>1.62</v>
      </c>
      <c r="D527">
        <v>167266</v>
      </c>
      <c r="E527">
        <v>0.19</v>
      </c>
      <c r="F527">
        <v>286143.5</v>
      </c>
      <c r="G527">
        <v>55</v>
      </c>
      <c r="H527">
        <v>25.1</v>
      </c>
      <c r="I527">
        <v>19947311</v>
      </c>
      <c r="J527">
        <v>87.1</v>
      </c>
      <c r="K527">
        <v>103.6</v>
      </c>
    </row>
    <row r="528" spans="1:11" x14ac:dyDescent="0.25">
      <c r="A528" t="s">
        <v>31</v>
      </c>
      <c r="B528">
        <f>B527+1</f>
        <v>2013</v>
      </c>
      <c r="C528">
        <v>1.52</v>
      </c>
      <c r="D528">
        <v>153646</v>
      </c>
      <c r="E528">
        <v>0.12</v>
      </c>
      <c r="F528">
        <v>290499.40000000002</v>
      </c>
      <c r="G528">
        <v>56</v>
      </c>
      <c r="H528">
        <v>25.6</v>
      </c>
      <c r="I528">
        <v>19870647</v>
      </c>
      <c r="J528">
        <v>86.9</v>
      </c>
      <c r="K528">
        <v>104.7</v>
      </c>
    </row>
    <row r="529" spans="1:11" x14ac:dyDescent="0.25">
      <c r="A529" t="s">
        <v>31</v>
      </c>
      <c r="B529">
        <f>B528+1</f>
        <v>2014</v>
      </c>
      <c r="C529">
        <v>1.71</v>
      </c>
      <c r="D529">
        <v>136035</v>
      </c>
      <c r="E529">
        <v>0.16</v>
      </c>
      <c r="F529">
        <v>303284.59999999998</v>
      </c>
      <c r="G529">
        <v>57</v>
      </c>
      <c r="H529">
        <v>27</v>
      </c>
      <c r="I529">
        <v>19760585</v>
      </c>
      <c r="J529">
        <v>86.6</v>
      </c>
      <c r="K529">
        <v>100</v>
      </c>
    </row>
    <row r="530" spans="1:11" x14ac:dyDescent="0.25">
      <c r="A530" t="s">
        <v>31</v>
      </c>
      <c r="B530">
        <f>B529+1</f>
        <v>2015</v>
      </c>
      <c r="C530">
        <v>2.99</v>
      </c>
      <c r="D530">
        <v>132795</v>
      </c>
      <c r="E530">
        <v>0.21</v>
      </c>
      <c r="F530">
        <v>321901.3</v>
      </c>
      <c r="G530">
        <v>60</v>
      </c>
      <c r="H530">
        <v>27.6</v>
      </c>
      <c r="I530">
        <v>19643949</v>
      </c>
      <c r="J530">
        <v>86.1</v>
      </c>
      <c r="K530">
        <v>100.8</v>
      </c>
    </row>
    <row r="531" spans="1:11" x14ac:dyDescent="0.25">
      <c r="A531" t="s">
        <v>31</v>
      </c>
      <c r="B531">
        <f>B530+1</f>
        <v>2016</v>
      </c>
      <c r="C531">
        <v>3.56</v>
      </c>
      <c r="D531">
        <v>137455</v>
      </c>
      <c r="E531">
        <v>0.27</v>
      </c>
      <c r="F531">
        <v>341689.7</v>
      </c>
      <c r="G531">
        <v>64</v>
      </c>
      <c r="H531">
        <v>27.7</v>
      </c>
      <c r="I531">
        <v>19533481</v>
      </c>
      <c r="J531">
        <v>85.6</v>
      </c>
      <c r="K531">
        <v>102.9</v>
      </c>
    </row>
    <row r="532" spans="1:11" x14ac:dyDescent="0.25">
      <c r="A532" t="s">
        <v>31</v>
      </c>
      <c r="B532">
        <f>B531+1</f>
        <v>2017</v>
      </c>
      <c r="C532">
        <v>4.25</v>
      </c>
      <c r="D532">
        <v>177435</v>
      </c>
      <c r="E532">
        <v>0.28999999999999998</v>
      </c>
      <c r="F532">
        <v>371966.3</v>
      </c>
      <c r="G532">
        <v>65</v>
      </c>
      <c r="H532">
        <v>27.9</v>
      </c>
      <c r="I532">
        <v>19414458</v>
      </c>
      <c r="J532">
        <v>85.2</v>
      </c>
      <c r="K532">
        <v>100</v>
      </c>
    </row>
    <row r="533" spans="1:11" x14ac:dyDescent="0.25">
      <c r="A533" t="s">
        <v>31</v>
      </c>
      <c r="B533">
        <f>B532+1</f>
        <v>2018</v>
      </c>
      <c r="C533">
        <v>5.1100000000000003</v>
      </c>
      <c r="D533">
        <v>172578</v>
      </c>
      <c r="E533">
        <v>0.3</v>
      </c>
      <c r="F533">
        <v>393507.1</v>
      </c>
      <c r="G533">
        <v>69</v>
      </c>
      <c r="H533">
        <v>28.2</v>
      </c>
      <c r="I533">
        <v>19328838</v>
      </c>
      <c r="J533">
        <v>83.1</v>
      </c>
      <c r="K533">
        <v>85.7</v>
      </c>
    </row>
    <row r="534" spans="1:11" x14ac:dyDescent="0.25">
      <c r="A534" t="s">
        <v>31</v>
      </c>
      <c r="B534">
        <f>B533+1</f>
        <v>2019</v>
      </c>
      <c r="C534">
        <v>4.71</v>
      </c>
      <c r="D534">
        <v>202422</v>
      </c>
      <c r="E534">
        <v>0.28000000000000003</v>
      </c>
      <c r="F534">
        <v>429654.3</v>
      </c>
      <c r="G534">
        <v>72</v>
      </c>
      <c r="H534">
        <v>28.4</v>
      </c>
      <c r="I534">
        <v>19186201</v>
      </c>
      <c r="J534">
        <v>82.7</v>
      </c>
      <c r="K534">
        <v>87.5</v>
      </c>
    </row>
    <row r="535" spans="1:11" x14ac:dyDescent="0.25">
      <c r="A535" t="s">
        <v>32</v>
      </c>
      <c r="B535">
        <v>2007</v>
      </c>
      <c r="K535">
        <v>86.7</v>
      </c>
    </row>
    <row r="536" spans="1:11" x14ac:dyDescent="0.25">
      <c r="A536" t="s">
        <v>32</v>
      </c>
      <c r="B536">
        <f>B535+1</f>
        <v>2008</v>
      </c>
      <c r="E536">
        <v>0.12</v>
      </c>
      <c r="G536">
        <v>39</v>
      </c>
      <c r="H536">
        <v>30.6</v>
      </c>
      <c r="I536">
        <v>7306677</v>
      </c>
      <c r="K536">
        <v>101.5</v>
      </c>
    </row>
    <row r="537" spans="1:11" x14ac:dyDescent="0.25">
      <c r="A537" t="s">
        <v>32</v>
      </c>
      <c r="B537">
        <f>B536+1</f>
        <v>2009</v>
      </c>
      <c r="E537">
        <v>0.08</v>
      </c>
      <c r="F537">
        <v>69798.5</v>
      </c>
      <c r="G537">
        <v>39</v>
      </c>
      <c r="H537">
        <v>21.3</v>
      </c>
      <c r="I537">
        <v>7251549</v>
      </c>
      <c r="K537">
        <v>103</v>
      </c>
    </row>
    <row r="538" spans="1:11" x14ac:dyDescent="0.25">
      <c r="A538" t="s">
        <v>32</v>
      </c>
      <c r="B538">
        <f>B537+1</f>
        <v>2010</v>
      </c>
      <c r="E538">
        <v>0.06</v>
      </c>
      <c r="F538">
        <v>71412.5</v>
      </c>
      <c r="G538">
        <v>40</v>
      </c>
      <c r="H538">
        <v>22.4</v>
      </c>
      <c r="I538">
        <v>7216649</v>
      </c>
      <c r="K538">
        <v>100.8</v>
      </c>
    </row>
    <row r="539" spans="1:11" x14ac:dyDescent="0.25">
      <c r="A539" t="s">
        <v>32</v>
      </c>
      <c r="B539">
        <f>B538+1</f>
        <v>2011</v>
      </c>
      <c r="E539">
        <v>0.21</v>
      </c>
      <c r="F539">
        <v>75037.2</v>
      </c>
      <c r="G539">
        <v>40</v>
      </c>
      <c r="H539">
        <v>30.9</v>
      </c>
      <c r="I539">
        <v>7181505</v>
      </c>
      <c r="K539">
        <v>101.8</v>
      </c>
    </row>
    <row r="540" spans="1:11" x14ac:dyDescent="0.25">
      <c r="A540" t="s">
        <v>32</v>
      </c>
      <c r="B540">
        <f>B539+1</f>
        <v>2012</v>
      </c>
      <c r="E540">
        <v>0.09</v>
      </c>
      <c r="F540">
        <v>75837.3</v>
      </c>
      <c r="G540">
        <v>41</v>
      </c>
      <c r="H540">
        <v>32.700000000000003</v>
      </c>
      <c r="I540">
        <v>7146759</v>
      </c>
      <c r="K540">
        <v>99.5</v>
      </c>
    </row>
    <row r="541" spans="1:11" x14ac:dyDescent="0.25">
      <c r="A541" t="s">
        <v>32</v>
      </c>
      <c r="B541">
        <f>B540+1</f>
        <v>2013</v>
      </c>
      <c r="E541">
        <v>0.21</v>
      </c>
      <c r="F541">
        <v>77015.8</v>
      </c>
      <c r="G541">
        <v>40</v>
      </c>
      <c r="H541">
        <v>33.4</v>
      </c>
      <c r="I541">
        <v>7114393</v>
      </c>
      <c r="K541">
        <v>97.3</v>
      </c>
    </row>
    <row r="542" spans="1:11" x14ac:dyDescent="0.25">
      <c r="A542" t="s">
        <v>32</v>
      </c>
      <c r="B542">
        <f>B541+1</f>
        <v>2014</v>
      </c>
      <c r="E542">
        <v>0.26</v>
      </c>
      <c r="F542">
        <v>77084.3</v>
      </c>
      <c r="G542">
        <v>39</v>
      </c>
      <c r="H542">
        <v>33.6</v>
      </c>
      <c r="I542">
        <v>7076372</v>
      </c>
      <c r="K542">
        <v>100.8</v>
      </c>
    </row>
    <row r="543" spans="1:11" x14ac:dyDescent="0.25">
      <c r="A543" t="s">
        <v>32</v>
      </c>
      <c r="B543">
        <f>B542+1</f>
        <v>2015</v>
      </c>
      <c r="E543">
        <v>0.31</v>
      </c>
      <c r="F543">
        <v>79640.7</v>
      </c>
      <c r="G543">
        <v>39</v>
      </c>
      <c r="H543">
        <v>34.4</v>
      </c>
      <c r="I543">
        <v>7040272</v>
      </c>
      <c r="K543">
        <v>105.7</v>
      </c>
    </row>
    <row r="544" spans="1:11" x14ac:dyDescent="0.25">
      <c r="A544" t="s">
        <v>32</v>
      </c>
      <c r="B544">
        <f>B543+1</f>
        <v>2016</v>
      </c>
      <c r="E544">
        <v>0.32</v>
      </c>
      <c r="F544">
        <v>79978.399999999994</v>
      </c>
      <c r="G544">
        <v>39</v>
      </c>
      <c r="H544">
        <v>35.200000000000003</v>
      </c>
      <c r="I544">
        <v>7001444</v>
      </c>
      <c r="K544">
        <v>100</v>
      </c>
    </row>
    <row r="545" spans="1:11" x14ac:dyDescent="0.25">
      <c r="A545" t="s">
        <v>32</v>
      </c>
      <c r="B545">
        <f>B544+1</f>
        <v>2017</v>
      </c>
      <c r="E545">
        <v>0.36</v>
      </c>
      <c r="F545">
        <v>81591.399999999994</v>
      </c>
      <c r="G545">
        <v>40</v>
      </c>
      <c r="H545">
        <v>35.299999999999997</v>
      </c>
      <c r="I545">
        <v>6963764</v>
      </c>
      <c r="J545">
        <v>91.5</v>
      </c>
      <c r="K545">
        <v>98</v>
      </c>
    </row>
    <row r="546" spans="1:11" x14ac:dyDescent="0.25">
      <c r="A546" t="s">
        <v>32</v>
      </c>
      <c r="B546">
        <f>B545+1</f>
        <v>2018</v>
      </c>
      <c r="E546">
        <v>0.35</v>
      </c>
      <c r="F546">
        <v>85558.5</v>
      </c>
      <c r="G546">
        <v>41</v>
      </c>
      <c r="H546">
        <v>35.4</v>
      </c>
      <c r="I546">
        <v>6926705</v>
      </c>
      <c r="J546">
        <v>91</v>
      </c>
      <c r="K546">
        <v>98.3</v>
      </c>
    </row>
    <row r="547" spans="1:11" x14ac:dyDescent="0.25">
      <c r="A547" t="s">
        <v>32</v>
      </c>
      <c r="B547">
        <f>B546+1</f>
        <v>2019</v>
      </c>
      <c r="F547">
        <v>90280.5</v>
      </c>
      <c r="G547">
        <v>43</v>
      </c>
      <c r="I547">
        <v>6871547</v>
      </c>
      <c r="J547">
        <v>90.5</v>
      </c>
      <c r="K547">
        <v>97.2</v>
      </c>
    </row>
    <row r="548" spans="1:11" x14ac:dyDescent="0.25">
      <c r="A548" t="s">
        <v>33</v>
      </c>
      <c r="B548">
        <v>2007</v>
      </c>
      <c r="C548">
        <v>250.15</v>
      </c>
      <c r="K548">
        <v>96.5</v>
      </c>
    </row>
    <row r="549" spans="1:11" x14ac:dyDescent="0.25">
      <c r="A549" t="s">
        <v>33</v>
      </c>
      <c r="B549">
        <f>B548+1</f>
        <v>2008</v>
      </c>
      <c r="C549">
        <v>271.29000000000002</v>
      </c>
      <c r="D549">
        <v>101171</v>
      </c>
      <c r="E549">
        <v>2.57</v>
      </c>
      <c r="G549">
        <v>126</v>
      </c>
      <c r="H549">
        <v>49.7</v>
      </c>
      <c r="I549">
        <v>9340682</v>
      </c>
      <c r="J549">
        <v>22.5</v>
      </c>
      <c r="K549">
        <v>93.9</v>
      </c>
    </row>
    <row r="550" spans="1:11" x14ac:dyDescent="0.25">
      <c r="A550" t="s">
        <v>33</v>
      </c>
      <c r="B550">
        <f>B549+1</f>
        <v>2009</v>
      </c>
      <c r="C550">
        <v>291.62</v>
      </c>
      <c r="D550">
        <v>102280</v>
      </c>
      <c r="E550">
        <v>2.41</v>
      </c>
      <c r="F550">
        <v>284902.59999999998</v>
      </c>
      <c r="G550">
        <v>128</v>
      </c>
      <c r="H550">
        <v>50.3</v>
      </c>
      <c r="I550">
        <v>9415570</v>
      </c>
      <c r="J550">
        <v>22.7</v>
      </c>
      <c r="K550">
        <v>93.9</v>
      </c>
    </row>
    <row r="551" spans="1:11" x14ac:dyDescent="0.25">
      <c r="A551" t="s">
        <v>33</v>
      </c>
      <c r="B551">
        <f>B550+1</f>
        <v>2010</v>
      </c>
      <c r="C551">
        <v>312.58999999999997</v>
      </c>
      <c r="D551">
        <v>98801</v>
      </c>
      <c r="E551">
        <v>2.1800000000000002</v>
      </c>
      <c r="F551">
        <v>303028.2</v>
      </c>
      <c r="G551">
        <v>130</v>
      </c>
      <c r="H551">
        <v>51.7</v>
      </c>
      <c r="I551">
        <v>9482855</v>
      </c>
      <c r="J551">
        <v>22.9</v>
      </c>
      <c r="K551">
        <v>93</v>
      </c>
    </row>
    <row r="552" spans="1:11" x14ac:dyDescent="0.25">
      <c r="A552" t="s">
        <v>33</v>
      </c>
      <c r="B552">
        <f>B551+1</f>
        <v>2011</v>
      </c>
      <c r="C552">
        <v>303.58999999999997</v>
      </c>
      <c r="D552">
        <v>96467</v>
      </c>
      <c r="E552">
        <v>2.2000000000000002</v>
      </c>
      <c r="F552">
        <v>318053.5</v>
      </c>
      <c r="G552">
        <v>130</v>
      </c>
      <c r="H552">
        <v>52.6</v>
      </c>
      <c r="I552">
        <v>9555893</v>
      </c>
      <c r="J552">
        <v>23</v>
      </c>
      <c r="K552">
        <v>91.3</v>
      </c>
    </row>
    <row r="553" spans="1:11" x14ac:dyDescent="0.25">
      <c r="A553" t="s">
        <v>33</v>
      </c>
      <c r="B553">
        <f>B552+1</f>
        <v>2012</v>
      </c>
      <c r="C553">
        <v>283.69</v>
      </c>
      <c r="D553">
        <v>103059</v>
      </c>
      <c r="E553">
        <v>2.19</v>
      </c>
      <c r="F553">
        <v>326969.90000000002</v>
      </c>
      <c r="G553">
        <v>129</v>
      </c>
      <c r="H553">
        <v>53.8</v>
      </c>
      <c r="I553">
        <v>9644864</v>
      </c>
      <c r="J553">
        <v>23.4</v>
      </c>
      <c r="K553">
        <v>89.4</v>
      </c>
    </row>
    <row r="554" spans="1:11" x14ac:dyDescent="0.25">
      <c r="A554" t="s">
        <v>33</v>
      </c>
      <c r="B554">
        <f>B553+1</f>
        <v>2013</v>
      </c>
      <c r="C554">
        <v>301.55</v>
      </c>
      <c r="D554">
        <v>115845</v>
      </c>
      <c r="E554">
        <v>2.25</v>
      </c>
      <c r="F554">
        <v>326726.8</v>
      </c>
      <c r="G554">
        <v>127</v>
      </c>
      <c r="H554">
        <v>55.1</v>
      </c>
      <c r="I554">
        <v>9747355</v>
      </c>
      <c r="J554">
        <v>23.6</v>
      </c>
      <c r="K554">
        <v>91.3</v>
      </c>
    </row>
    <row r="555" spans="1:11" x14ac:dyDescent="0.25">
      <c r="A555" t="s">
        <v>33</v>
      </c>
      <c r="B555">
        <f>B554+1</f>
        <v>2014</v>
      </c>
      <c r="C555">
        <v>300.60000000000002</v>
      </c>
      <c r="D555">
        <v>126966</v>
      </c>
      <c r="E555">
        <v>2.08</v>
      </c>
      <c r="F555">
        <v>337380.5</v>
      </c>
      <c r="G555">
        <v>129</v>
      </c>
      <c r="H555">
        <v>56.2</v>
      </c>
      <c r="I555">
        <v>9851017</v>
      </c>
      <c r="J555">
        <v>23.8</v>
      </c>
      <c r="K555">
        <v>102</v>
      </c>
    </row>
    <row r="556" spans="1:11" x14ac:dyDescent="0.25">
      <c r="A556" t="s">
        <v>33</v>
      </c>
      <c r="B556">
        <f>B555+1</f>
        <v>2015</v>
      </c>
      <c r="C556">
        <v>325.39999999999998</v>
      </c>
      <c r="D556">
        <v>134240</v>
      </c>
      <c r="E556">
        <v>2.2400000000000002</v>
      </c>
      <c r="F556">
        <v>361780.3</v>
      </c>
      <c r="G556">
        <v>124</v>
      </c>
      <c r="H556">
        <v>57.9</v>
      </c>
      <c r="I556">
        <v>9995153</v>
      </c>
      <c r="J556">
        <v>24.1</v>
      </c>
      <c r="K556">
        <v>100</v>
      </c>
    </row>
    <row r="557" spans="1:11" x14ac:dyDescent="0.25">
      <c r="A557" t="s">
        <v>33</v>
      </c>
      <c r="B557">
        <f>B556+1</f>
        <v>2016</v>
      </c>
      <c r="C557">
        <v>338.95</v>
      </c>
      <c r="D557">
        <v>163005</v>
      </c>
      <c r="E557">
        <v>2.2599999999999998</v>
      </c>
      <c r="F557">
        <v>357567.7</v>
      </c>
      <c r="G557">
        <v>122</v>
      </c>
      <c r="H557">
        <v>58.6</v>
      </c>
      <c r="I557">
        <v>10120242</v>
      </c>
      <c r="J557">
        <v>24.4</v>
      </c>
      <c r="K557">
        <v>98.7</v>
      </c>
    </row>
    <row r="558" spans="1:11" x14ac:dyDescent="0.25">
      <c r="A558" t="s">
        <v>33</v>
      </c>
      <c r="B558">
        <f>B557+1</f>
        <v>2017</v>
      </c>
      <c r="C558">
        <v>350.41</v>
      </c>
      <c r="D558">
        <v>144489</v>
      </c>
      <c r="E558">
        <v>2.4</v>
      </c>
      <c r="F558">
        <v>365530.5</v>
      </c>
      <c r="G558">
        <v>120</v>
      </c>
      <c r="H558">
        <v>59.9</v>
      </c>
      <c r="I558">
        <v>10230185</v>
      </c>
      <c r="J558">
        <v>24.7</v>
      </c>
      <c r="K558">
        <v>100.6</v>
      </c>
    </row>
    <row r="559" spans="1:11" x14ac:dyDescent="0.25">
      <c r="A559" t="s">
        <v>33</v>
      </c>
      <c r="B559">
        <f>B558+1</f>
        <v>2018</v>
      </c>
      <c r="C559">
        <v>300.14999999999998</v>
      </c>
      <c r="D559">
        <v>132602</v>
      </c>
      <c r="E559">
        <v>2.36</v>
      </c>
      <c r="F559">
        <v>376461.4</v>
      </c>
      <c r="G559">
        <v>119</v>
      </c>
      <c r="H559">
        <v>60.7</v>
      </c>
      <c r="I559">
        <v>10327589</v>
      </c>
      <c r="J559">
        <v>25</v>
      </c>
      <c r="K559">
        <v>101.6</v>
      </c>
    </row>
    <row r="560" spans="1:11" x14ac:dyDescent="0.25">
      <c r="A560" t="s">
        <v>33</v>
      </c>
      <c r="B560">
        <f>B559+1</f>
        <v>2019</v>
      </c>
      <c r="C560">
        <v>294.42</v>
      </c>
      <c r="D560">
        <v>115805</v>
      </c>
      <c r="E560">
        <v>2.44</v>
      </c>
      <c r="F560">
        <v>390296.6</v>
      </c>
      <c r="G560">
        <v>123</v>
      </c>
      <c r="H560">
        <v>61.4</v>
      </c>
      <c r="I560">
        <v>10379295</v>
      </c>
      <c r="J560">
        <v>25.2</v>
      </c>
      <c r="K560">
        <v>100.7</v>
      </c>
    </row>
    <row r="561" spans="1:11" x14ac:dyDescent="0.25">
      <c r="A561" t="s">
        <v>50</v>
      </c>
      <c r="B561">
        <v>2007</v>
      </c>
      <c r="C561">
        <v>270.92</v>
      </c>
    </row>
    <row r="562" spans="1:11" x14ac:dyDescent="0.25">
      <c r="A562" t="s">
        <v>50</v>
      </c>
      <c r="B562">
        <f>B561+1</f>
        <v>2008</v>
      </c>
      <c r="C562">
        <v>258.85000000000002</v>
      </c>
    </row>
    <row r="563" spans="1:11" x14ac:dyDescent="0.25">
      <c r="A563" t="s">
        <v>50</v>
      </c>
      <c r="B563">
        <f>B562+1</f>
        <v>2009</v>
      </c>
      <c r="C563">
        <v>271.93</v>
      </c>
    </row>
    <row r="564" spans="1:11" x14ac:dyDescent="0.25">
      <c r="A564" t="s">
        <v>50</v>
      </c>
      <c r="B564">
        <f>B563+1</f>
        <v>2010</v>
      </c>
      <c r="C564">
        <v>259.06</v>
      </c>
    </row>
    <row r="565" spans="1:11" x14ac:dyDescent="0.25">
      <c r="A565" t="s">
        <v>50</v>
      </c>
      <c r="B565">
        <f>B564+1</f>
        <v>2011</v>
      </c>
      <c r="C565">
        <v>276.99</v>
      </c>
    </row>
    <row r="566" spans="1:11" x14ac:dyDescent="0.25">
      <c r="A566" t="s">
        <v>50</v>
      </c>
      <c r="B566">
        <f>B565+1</f>
        <v>2012</v>
      </c>
      <c r="C566">
        <v>270.72000000000003</v>
      </c>
    </row>
    <row r="567" spans="1:11" x14ac:dyDescent="0.25">
      <c r="A567" t="s">
        <v>50</v>
      </c>
      <c r="B567">
        <f>B566+1</f>
        <v>2013</v>
      </c>
      <c r="C567">
        <v>281.89999999999998</v>
      </c>
    </row>
    <row r="568" spans="1:11" x14ac:dyDescent="0.25">
      <c r="A568" t="s">
        <v>50</v>
      </c>
      <c r="B568">
        <f>B567+1</f>
        <v>2014</v>
      </c>
      <c r="C568">
        <v>264.48</v>
      </c>
    </row>
    <row r="569" spans="1:11" x14ac:dyDescent="0.25">
      <c r="A569" t="s">
        <v>50</v>
      </c>
      <c r="B569">
        <f>B568+1</f>
        <v>2015</v>
      </c>
      <c r="C569">
        <v>295.14</v>
      </c>
    </row>
    <row r="570" spans="1:11" x14ac:dyDescent="0.25">
      <c r="A570" t="s">
        <v>50</v>
      </c>
      <c r="B570">
        <f>B569+1</f>
        <v>2016</v>
      </c>
      <c r="C570">
        <v>303.27999999999997</v>
      </c>
    </row>
    <row r="571" spans="1:11" x14ac:dyDescent="0.25">
      <c r="A571" t="s">
        <v>50</v>
      </c>
      <c r="B571">
        <f>B570+1</f>
        <v>2017</v>
      </c>
      <c r="C571">
        <v>310.41000000000003</v>
      </c>
    </row>
    <row r="572" spans="1:11" x14ac:dyDescent="0.25">
      <c r="A572" t="s">
        <v>50</v>
      </c>
      <c r="B572">
        <f>B571+1</f>
        <v>2018</v>
      </c>
      <c r="C572">
        <v>190.58</v>
      </c>
    </row>
    <row r="573" spans="1:11" x14ac:dyDescent="0.25">
      <c r="A573" t="s">
        <v>50</v>
      </c>
      <c r="B573">
        <f>B572+1</f>
        <v>2019</v>
      </c>
      <c r="C573">
        <v>224.78</v>
      </c>
    </row>
    <row r="574" spans="1:11" x14ac:dyDescent="0.25">
      <c r="A574" t="s">
        <v>34</v>
      </c>
      <c r="B574">
        <v>2007</v>
      </c>
      <c r="C574">
        <v>59.75</v>
      </c>
    </row>
    <row r="575" spans="1:11" x14ac:dyDescent="0.25">
      <c r="A575" t="s">
        <v>34</v>
      </c>
      <c r="B575">
        <f>B574+1</f>
        <v>2008</v>
      </c>
      <c r="C575">
        <v>69.099999999999994</v>
      </c>
      <c r="D575">
        <v>30693</v>
      </c>
      <c r="E575">
        <v>1.05</v>
      </c>
      <c r="G575">
        <v>86</v>
      </c>
      <c r="I575">
        <v>2046976</v>
      </c>
      <c r="J575">
        <v>100.4</v>
      </c>
      <c r="K575" cm="1">
        <f t="array" aca="1" ref="K575" ca="1">_FV(K575:K601100,"1")</f>
        <v>0</v>
      </c>
    </row>
    <row r="576" spans="1:11" x14ac:dyDescent="0.25">
      <c r="A576" t="s">
        <v>34</v>
      </c>
      <c r="B576">
        <f>B575+1</f>
        <v>2009</v>
      </c>
      <c r="C576">
        <v>60.64</v>
      </c>
      <c r="D576">
        <v>30296</v>
      </c>
      <c r="E576">
        <v>1.17</v>
      </c>
      <c r="F576">
        <v>42725.4</v>
      </c>
      <c r="G576">
        <v>85</v>
      </c>
      <c r="I576">
        <v>2050189</v>
      </c>
      <c r="J576">
        <v>101.3</v>
      </c>
      <c r="K576">
        <v>98.6</v>
      </c>
    </row>
    <row r="577" spans="1:11" x14ac:dyDescent="0.25">
      <c r="A577" t="s">
        <v>34</v>
      </c>
      <c r="B577">
        <f>B576+1</f>
        <v>2010</v>
      </c>
      <c r="C577">
        <v>51.91</v>
      </c>
      <c r="D577">
        <v>15416</v>
      </c>
      <c r="E577">
        <v>1.39</v>
      </c>
      <c r="F577">
        <v>43624.1</v>
      </c>
      <c r="G577">
        <v>84</v>
      </c>
      <c r="H577">
        <v>42.4</v>
      </c>
      <c r="I577">
        <v>2055496</v>
      </c>
      <c r="J577">
        <v>101.7</v>
      </c>
      <c r="K577">
        <v>96.2</v>
      </c>
    </row>
    <row r="578" spans="1:11" x14ac:dyDescent="0.25">
      <c r="A578" t="s">
        <v>34</v>
      </c>
      <c r="B578">
        <f>B577+1</f>
        <v>2011</v>
      </c>
      <c r="C578">
        <v>54.69</v>
      </c>
      <c r="D578">
        <v>14083</v>
      </c>
      <c r="E578">
        <v>1.78</v>
      </c>
      <c r="F578">
        <v>44813.8</v>
      </c>
      <c r="G578">
        <v>83</v>
      </c>
      <c r="H578">
        <v>42.8</v>
      </c>
      <c r="I578">
        <v>2058821</v>
      </c>
      <c r="J578">
        <v>101.9</v>
      </c>
      <c r="K578">
        <v>93.5</v>
      </c>
    </row>
    <row r="579" spans="1:11" x14ac:dyDescent="0.25">
      <c r="A579" t="s">
        <v>34</v>
      </c>
      <c r="B579">
        <f>B578+1</f>
        <v>2012</v>
      </c>
      <c r="C579">
        <v>61.65</v>
      </c>
      <c r="D579">
        <v>15022</v>
      </c>
      <c r="E579">
        <v>1.94</v>
      </c>
      <c r="F579">
        <v>45169</v>
      </c>
      <c r="G579">
        <v>83</v>
      </c>
      <c r="H579">
        <v>43.5</v>
      </c>
      <c r="I579">
        <v>2061085</v>
      </c>
      <c r="J579">
        <v>102.2</v>
      </c>
      <c r="K579">
        <v>91.8</v>
      </c>
    </row>
    <row r="580" spans="1:11" x14ac:dyDescent="0.25">
      <c r="A580" t="s">
        <v>34</v>
      </c>
      <c r="B580">
        <f>B579+1</f>
        <v>2013</v>
      </c>
      <c r="C580">
        <v>62.11</v>
      </c>
      <c r="D580">
        <v>13871</v>
      </c>
      <c r="E580">
        <v>1.96</v>
      </c>
      <c r="F580">
        <v>45373</v>
      </c>
      <c r="G580">
        <v>83</v>
      </c>
      <c r="H580">
        <v>43.7</v>
      </c>
      <c r="I580">
        <v>2062874</v>
      </c>
      <c r="J580">
        <v>102.3</v>
      </c>
      <c r="K580">
        <v>105</v>
      </c>
    </row>
    <row r="581" spans="1:11" x14ac:dyDescent="0.25">
      <c r="A581" t="s">
        <v>34</v>
      </c>
      <c r="B581">
        <f>B580+1</f>
        <v>2014</v>
      </c>
      <c r="C581">
        <v>65.540000000000006</v>
      </c>
      <c r="D581">
        <v>13846</v>
      </c>
      <c r="E581">
        <v>1.83</v>
      </c>
      <c r="F581">
        <v>46939.9</v>
      </c>
      <c r="G581">
        <v>83</v>
      </c>
      <c r="H581">
        <v>45.1</v>
      </c>
      <c r="I581">
        <v>2064188</v>
      </c>
      <c r="J581">
        <v>102.4</v>
      </c>
      <c r="K581">
        <v>104.6</v>
      </c>
    </row>
    <row r="582" spans="1:11" x14ac:dyDescent="0.25">
      <c r="A582" t="s">
        <v>34</v>
      </c>
      <c r="B582">
        <f>B581+1</f>
        <v>2015</v>
      </c>
      <c r="C582">
        <v>57.73</v>
      </c>
      <c r="D582">
        <v>15420</v>
      </c>
      <c r="E582">
        <v>1.67</v>
      </c>
      <c r="F582">
        <v>49071.8</v>
      </c>
      <c r="G582">
        <v>84</v>
      </c>
      <c r="H582">
        <v>46.5</v>
      </c>
      <c r="I582">
        <v>2065895</v>
      </c>
      <c r="J582">
        <v>102.4</v>
      </c>
      <c r="K582">
        <v>100</v>
      </c>
    </row>
    <row r="583" spans="1:11" x14ac:dyDescent="0.25">
      <c r="A583" t="s">
        <v>34</v>
      </c>
      <c r="B583">
        <f>B582+1</f>
        <v>2016</v>
      </c>
      <c r="C583">
        <v>54.43</v>
      </c>
      <c r="D583">
        <v>16623</v>
      </c>
      <c r="E583">
        <v>1.52</v>
      </c>
      <c r="F583">
        <v>50073.9</v>
      </c>
      <c r="G583">
        <v>86</v>
      </c>
      <c r="H583">
        <v>47.8</v>
      </c>
      <c r="I583">
        <v>2066880</v>
      </c>
      <c r="J583">
        <v>102.5</v>
      </c>
      <c r="K583">
        <v>98.2</v>
      </c>
    </row>
    <row r="584" spans="1:11" x14ac:dyDescent="0.25">
      <c r="A584" t="s">
        <v>34</v>
      </c>
      <c r="B584">
        <f>B583+1</f>
        <v>2017</v>
      </c>
      <c r="C584">
        <v>55.3</v>
      </c>
      <c r="D584">
        <v>18808</v>
      </c>
      <c r="E584">
        <v>1.4</v>
      </c>
      <c r="F584">
        <v>52777.8</v>
      </c>
      <c r="G584">
        <v>87</v>
      </c>
      <c r="H584">
        <v>47.4</v>
      </c>
      <c r="I584">
        <v>2080908</v>
      </c>
      <c r="J584">
        <v>102.6</v>
      </c>
      <c r="K584">
        <v>96.4</v>
      </c>
    </row>
    <row r="585" spans="1:11" x14ac:dyDescent="0.25">
      <c r="A585" t="s">
        <v>34</v>
      </c>
      <c r="B585">
        <f>B584+1</f>
        <v>2018</v>
      </c>
      <c r="C585">
        <v>54.28</v>
      </c>
      <c r="D585">
        <v>28455</v>
      </c>
      <c r="E585">
        <v>1.44</v>
      </c>
      <c r="F585">
        <v>55759.199999999997</v>
      </c>
      <c r="G585">
        <v>89</v>
      </c>
      <c r="H585">
        <v>48.2</v>
      </c>
      <c r="I585">
        <v>2095861</v>
      </c>
      <c r="J585">
        <v>102.9</v>
      </c>
      <c r="K585">
        <v>96</v>
      </c>
    </row>
    <row r="586" spans="1:11" x14ac:dyDescent="0.25">
      <c r="B586">
        <f>B585+1</f>
        <v>2019</v>
      </c>
      <c r="C586">
        <v>50.13</v>
      </c>
      <c r="D586">
        <v>31319</v>
      </c>
      <c r="E586">
        <v>1.51</v>
      </c>
      <c r="F586">
        <v>59034.8</v>
      </c>
      <c r="G586">
        <v>89</v>
      </c>
      <c r="H586">
        <v>50.6</v>
      </c>
      <c r="I586">
        <v>2108977</v>
      </c>
      <c r="J586">
        <v>103.7</v>
      </c>
      <c r="K586">
        <v>94.3</v>
      </c>
    </row>
    <row r="587" spans="1:11" x14ac:dyDescent="0.25">
      <c r="A587" t="s">
        <v>35</v>
      </c>
      <c r="B587">
        <v>2007</v>
      </c>
      <c r="C587">
        <v>4.78</v>
      </c>
    </row>
    <row r="588" spans="1:11" x14ac:dyDescent="0.25">
      <c r="A588" t="s">
        <v>35</v>
      </c>
      <c r="B588">
        <f>B587+1</f>
        <v>2008</v>
      </c>
      <c r="C588">
        <v>5.84</v>
      </c>
      <c r="D588">
        <v>8765</v>
      </c>
      <c r="E588">
        <v>0.2</v>
      </c>
      <c r="G588">
        <v>72</v>
      </c>
      <c r="H588">
        <v>32</v>
      </c>
      <c r="I588">
        <v>5390410</v>
      </c>
      <c r="J588">
        <v>109.7</v>
      </c>
      <c r="K588">
        <v>93.2</v>
      </c>
    </row>
    <row r="589" spans="1:11" x14ac:dyDescent="0.25">
      <c r="A589" t="s">
        <v>35</v>
      </c>
      <c r="B589">
        <f>B588+1</f>
        <v>2009</v>
      </c>
      <c r="C589">
        <v>3.84</v>
      </c>
      <c r="D589">
        <v>6346</v>
      </c>
      <c r="E589">
        <v>0.19</v>
      </c>
      <c r="F589">
        <v>94568.1</v>
      </c>
      <c r="G589">
        <v>76</v>
      </c>
      <c r="H589">
        <v>33.5</v>
      </c>
      <c r="I589">
        <v>5392446</v>
      </c>
      <c r="J589">
        <v>109.8</v>
      </c>
      <c r="K589">
        <v>91.9</v>
      </c>
    </row>
    <row r="590" spans="1:11" x14ac:dyDescent="0.25">
      <c r="A590" t="s">
        <v>35</v>
      </c>
      <c r="B590">
        <f>B589+1</f>
        <v>2010</v>
      </c>
      <c r="C590">
        <v>5.83</v>
      </c>
      <c r="D590">
        <v>5272</v>
      </c>
      <c r="E590">
        <v>0.26</v>
      </c>
      <c r="F590">
        <v>104393</v>
      </c>
      <c r="G590">
        <v>76</v>
      </c>
      <c r="H590">
        <v>33.9</v>
      </c>
      <c r="I590">
        <v>5404322</v>
      </c>
      <c r="J590">
        <v>109.9</v>
      </c>
      <c r="K590">
        <v>90.3</v>
      </c>
    </row>
    <row r="591" spans="1:11" x14ac:dyDescent="0.25">
      <c r="A591" t="s">
        <v>35</v>
      </c>
      <c r="B591">
        <f>B590+1</f>
        <v>2011</v>
      </c>
      <c r="C591">
        <v>7.51</v>
      </c>
      <c r="D591">
        <v>4829</v>
      </c>
      <c r="E591">
        <v>0.24</v>
      </c>
      <c r="F591">
        <v>106501.2</v>
      </c>
      <c r="G591">
        <v>77</v>
      </c>
      <c r="H591">
        <v>32.5</v>
      </c>
      <c r="I591">
        <v>5410836</v>
      </c>
      <c r="J591">
        <v>110.1</v>
      </c>
      <c r="K591">
        <v>88.7</v>
      </c>
    </row>
    <row r="592" spans="1:11" x14ac:dyDescent="0.25">
      <c r="A592" t="s">
        <v>35</v>
      </c>
      <c r="B592">
        <f>B591+1</f>
        <v>2012</v>
      </c>
      <c r="C592">
        <v>7.24</v>
      </c>
      <c r="D592">
        <v>5419</v>
      </c>
      <c r="E592">
        <v>0.33</v>
      </c>
      <c r="F592">
        <v>109926.1</v>
      </c>
      <c r="G592">
        <v>78</v>
      </c>
      <c r="H592">
        <v>32.5</v>
      </c>
      <c r="I592">
        <v>5415949</v>
      </c>
      <c r="J592">
        <v>110.3</v>
      </c>
      <c r="K592">
        <v>94.6</v>
      </c>
    </row>
    <row r="593" spans="1:11" x14ac:dyDescent="0.25">
      <c r="A593" t="s">
        <v>35</v>
      </c>
      <c r="B593">
        <f>B592+1</f>
        <v>2013</v>
      </c>
      <c r="C593">
        <v>6.86</v>
      </c>
      <c r="D593">
        <v>5149</v>
      </c>
      <c r="E593">
        <v>0.38</v>
      </c>
      <c r="F593">
        <v>111048.9</v>
      </c>
      <c r="G593">
        <v>78</v>
      </c>
      <c r="H593">
        <v>32.9</v>
      </c>
      <c r="I593">
        <v>5421349</v>
      </c>
      <c r="J593">
        <v>110.4</v>
      </c>
      <c r="K593">
        <v>101.6</v>
      </c>
    </row>
    <row r="594" spans="1:11" x14ac:dyDescent="0.25">
      <c r="A594" t="s">
        <v>35</v>
      </c>
      <c r="B594">
        <f>B593+1</f>
        <v>2014</v>
      </c>
      <c r="C594">
        <v>5.36</v>
      </c>
      <c r="D594">
        <v>5357</v>
      </c>
      <c r="E594">
        <v>0.32</v>
      </c>
      <c r="F594">
        <v>115598.8</v>
      </c>
      <c r="G594">
        <v>78</v>
      </c>
      <c r="H594">
        <v>33.5</v>
      </c>
      <c r="I594">
        <v>5426252</v>
      </c>
      <c r="J594">
        <v>110.5</v>
      </c>
      <c r="K594">
        <v>100</v>
      </c>
    </row>
    <row r="595" spans="1:11" x14ac:dyDescent="0.25">
      <c r="A595" t="s">
        <v>35</v>
      </c>
      <c r="B595">
        <f>B594+1</f>
        <v>2015</v>
      </c>
      <c r="C595">
        <v>8.6300000000000008</v>
      </c>
      <c r="D595">
        <v>6997</v>
      </c>
      <c r="E595">
        <v>0.32</v>
      </c>
      <c r="F595">
        <v>122197.2</v>
      </c>
      <c r="G595">
        <v>73</v>
      </c>
      <c r="H595">
        <v>34.200000000000003</v>
      </c>
      <c r="I595">
        <v>5435343</v>
      </c>
      <c r="J595">
        <v>110.6</v>
      </c>
      <c r="K595">
        <v>96</v>
      </c>
    </row>
    <row r="596" spans="1:11" x14ac:dyDescent="0.25">
      <c r="A596" t="s">
        <v>35</v>
      </c>
      <c r="B596">
        <f>B595+1</f>
        <v>2016</v>
      </c>
      <c r="C596">
        <v>10.17</v>
      </c>
      <c r="D596">
        <v>7686</v>
      </c>
      <c r="E596">
        <v>0.4</v>
      </c>
      <c r="F596">
        <v>115039.5</v>
      </c>
      <c r="G596">
        <v>71</v>
      </c>
      <c r="H596">
        <v>35.200000000000003</v>
      </c>
      <c r="I596">
        <v>5443120</v>
      </c>
      <c r="J596">
        <v>111.5</v>
      </c>
      <c r="K596">
        <v>97.3</v>
      </c>
    </row>
    <row r="597" spans="1:11" x14ac:dyDescent="0.25">
      <c r="A597" t="s">
        <v>35</v>
      </c>
      <c r="B597">
        <f>B596+1</f>
        <v>2017</v>
      </c>
      <c r="C597">
        <v>8.24</v>
      </c>
      <c r="D597">
        <v>7188</v>
      </c>
      <c r="E597">
        <v>0.48</v>
      </c>
      <c r="F597">
        <v>114394.6</v>
      </c>
      <c r="G597">
        <v>71</v>
      </c>
      <c r="H597">
        <v>36.9</v>
      </c>
      <c r="I597">
        <v>5450421</v>
      </c>
      <c r="J597">
        <v>111.7</v>
      </c>
      <c r="K597">
        <v>92.6</v>
      </c>
    </row>
    <row r="598" spans="1:11" x14ac:dyDescent="0.25">
      <c r="A598" t="s">
        <v>35</v>
      </c>
      <c r="B598">
        <f>B597+1</f>
        <v>2018</v>
      </c>
      <c r="C598">
        <v>9.19</v>
      </c>
      <c r="D598">
        <v>7253</v>
      </c>
      <c r="E598">
        <v>0.45</v>
      </c>
      <c r="F598">
        <v>118649.5</v>
      </c>
      <c r="G598">
        <v>70</v>
      </c>
      <c r="H598">
        <v>38.1</v>
      </c>
      <c r="I598">
        <v>5457873</v>
      </c>
      <c r="J598">
        <v>111.8</v>
      </c>
      <c r="K598">
        <v>91</v>
      </c>
    </row>
    <row r="599" spans="1:11" x14ac:dyDescent="0.25">
      <c r="A599" t="s">
        <v>35</v>
      </c>
      <c r="B599">
        <f>B598+1</f>
        <v>2019</v>
      </c>
      <c r="C599">
        <v>9.39</v>
      </c>
      <c r="D599">
        <v>7016</v>
      </c>
      <c r="E599">
        <v>0.45</v>
      </c>
      <c r="F599">
        <v>122034.6</v>
      </c>
      <c r="G599">
        <v>71</v>
      </c>
      <c r="H599">
        <v>39.700000000000003</v>
      </c>
      <c r="I599">
        <v>5459781</v>
      </c>
      <c r="J599">
        <v>112</v>
      </c>
      <c r="K599">
        <v>90.4</v>
      </c>
    </row>
    <row r="600" spans="1:11" x14ac:dyDescent="0.25">
      <c r="A600" t="s">
        <v>36</v>
      </c>
      <c r="B600">
        <v>2007</v>
      </c>
      <c r="C600">
        <v>1.01</v>
      </c>
    </row>
    <row r="601" spans="1:11" x14ac:dyDescent="0.25">
      <c r="A601" t="s">
        <v>36</v>
      </c>
      <c r="B601">
        <f>B600+1</f>
        <v>2008</v>
      </c>
      <c r="C601">
        <v>1.26</v>
      </c>
      <c r="E601">
        <v>0.3</v>
      </c>
      <c r="G601">
        <v>48</v>
      </c>
      <c r="H601">
        <v>20.7</v>
      </c>
      <c r="I601">
        <v>72561312</v>
      </c>
      <c r="J601">
        <v>92.3</v>
      </c>
      <c r="K601">
        <v>85.4</v>
      </c>
    </row>
    <row r="602" spans="1:11" x14ac:dyDescent="0.25">
      <c r="A602" t="s">
        <v>36</v>
      </c>
      <c r="B602">
        <f>B601+1</f>
        <v>2009</v>
      </c>
      <c r="C602">
        <v>1.76</v>
      </c>
      <c r="E602">
        <v>0.32</v>
      </c>
      <c r="F602">
        <v>846224.5</v>
      </c>
      <c r="G602">
        <v>53</v>
      </c>
      <c r="H602">
        <v>20.9</v>
      </c>
      <c r="I602">
        <v>73722988</v>
      </c>
      <c r="J602">
        <v>93.6</v>
      </c>
      <c r="K602">
        <v>86.4</v>
      </c>
    </row>
    <row r="603" spans="1:11" x14ac:dyDescent="0.25">
      <c r="A603" t="s">
        <v>36</v>
      </c>
      <c r="B603">
        <f>B602+1</f>
        <v>2010</v>
      </c>
      <c r="C603">
        <v>2.4300000000000002</v>
      </c>
      <c r="E603">
        <v>0.34</v>
      </c>
      <c r="F603">
        <v>970941.9</v>
      </c>
      <c r="G603">
        <v>57</v>
      </c>
      <c r="H603">
        <v>21.7</v>
      </c>
      <c r="I603">
        <v>74724269</v>
      </c>
      <c r="J603">
        <v>95</v>
      </c>
      <c r="K603">
        <v>89.7</v>
      </c>
    </row>
    <row r="604" spans="1:11" x14ac:dyDescent="0.25">
      <c r="A604" t="s">
        <v>36</v>
      </c>
      <c r="B604">
        <f>B603+1</f>
        <v>2011</v>
      </c>
      <c r="C604">
        <v>2.74</v>
      </c>
      <c r="E604">
        <v>0.34</v>
      </c>
      <c r="F604">
        <v>1097196.8</v>
      </c>
      <c r="G604">
        <v>59</v>
      </c>
      <c r="H604">
        <v>23.1</v>
      </c>
      <c r="I604">
        <v>75627384</v>
      </c>
      <c r="J604">
        <v>96.4</v>
      </c>
      <c r="K604">
        <v>100.1</v>
      </c>
    </row>
    <row r="605" spans="1:11" x14ac:dyDescent="0.25">
      <c r="A605" t="s">
        <v>36</v>
      </c>
      <c r="B605">
        <f>B604+1</f>
        <v>2012</v>
      </c>
      <c r="C605">
        <v>3.45</v>
      </c>
      <c r="E605">
        <v>0.37</v>
      </c>
      <c r="F605">
        <v>1172351.8999999999</v>
      </c>
      <c r="G605">
        <v>62</v>
      </c>
      <c r="H605">
        <v>23.8</v>
      </c>
      <c r="I605">
        <v>76667864</v>
      </c>
      <c r="J605">
        <v>97.7</v>
      </c>
      <c r="K605">
        <v>103.8</v>
      </c>
    </row>
    <row r="606" spans="1:11" x14ac:dyDescent="0.25">
      <c r="A606" t="s">
        <v>36</v>
      </c>
      <c r="B606">
        <f>B605+1</f>
        <v>2013</v>
      </c>
      <c r="C606">
        <v>3.65</v>
      </c>
      <c r="E606">
        <v>0.39</v>
      </c>
      <c r="F606">
        <v>1251949.8</v>
      </c>
      <c r="G606">
        <v>65</v>
      </c>
      <c r="H606">
        <v>24.7</v>
      </c>
      <c r="I606">
        <v>77695904</v>
      </c>
      <c r="J606">
        <v>98.9</v>
      </c>
      <c r="K606">
        <v>100</v>
      </c>
    </row>
    <row r="607" spans="1:11" x14ac:dyDescent="0.25">
      <c r="A607" t="s">
        <v>36</v>
      </c>
      <c r="B607">
        <f>B606+1</f>
        <v>2014</v>
      </c>
      <c r="C607">
        <v>4.8</v>
      </c>
      <c r="E607">
        <v>0.43</v>
      </c>
      <c r="F607">
        <v>1371962.4</v>
      </c>
      <c r="G607">
        <v>68</v>
      </c>
      <c r="H607">
        <v>26.3</v>
      </c>
      <c r="I607">
        <v>78741053</v>
      </c>
      <c r="J607">
        <v>100.3</v>
      </c>
      <c r="K607">
        <v>98.7</v>
      </c>
    </row>
    <row r="608" spans="1:11" x14ac:dyDescent="0.25">
      <c r="A608" t="s">
        <v>36</v>
      </c>
      <c r="B608">
        <f>B607+1</f>
        <v>2015</v>
      </c>
      <c r="C608">
        <v>6.69</v>
      </c>
      <c r="E608">
        <v>0.44</v>
      </c>
      <c r="F608">
        <v>1520591.8</v>
      </c>
      <c r="G608">
        <v>66</v>
      </c>
      <c r="H608">
        <v>27.5</v>
      </c>
      <c r="I608">
        <v>79814871</v>
      </c>
      <c r="J608">
        <v>101.6</v>
      </c>
      <c r="K608">
        <v>98</v>
      </c>
    </row>
    <row r="609" spans="1:11" x14ac:dyDescent="0.25">
      <c r="A609" t="s">
        <v>36</v>
      </c>
      <c r="B609">
        <f>B608+1</f>
        <v>2016</v>
      </c>
      <c r="C609">
        <v>5.29</v>
      </c>
      <c r="E609">
        <v>0.51</v>
      </c>
      <c r="F609">
        <v>1512228.7</v>
      </c>
      <c r="G609">
        <v>66</v>
      </c>
      <c r="H609">
        <v>28.1</v>
      </c>
      <c r="I609">
        <v>80810525</v>
      </c>
      <c r="J609">
        <v>103.4</v>
      </c>
      <c r="K609">
        <v>95.1</v>
      </c>
    </row>
    <row r="610" spans="1:11" x14ac:dyDescent="0.25">
      <c r="A610" t="s">
        <v>36</v>
      </c>
      <c r="B610">
        <f>B609+1</f>
        <v>2017</v>
      </c>
      <c r="C610">
        <v>6.01</v>
      </c>
      <c r="E610">
        <v>0.54</v>
      </c>
      <c r="F610">
        <v>1584111</v>
      </c>
      <c r="G610">
        <v>63</v>
      </c>
      <c r="H610">
        <v>28.8</v>
      </c>
      <c r="I610">
        <v>82003882</v>
      </c>
      <c r="J610">
        <v>104.8</v>
      </c>
      <c r="K610">
        <v>94.3</v>
      </c>
    </row>
    <row r="611" spans="1:11" x14ac:dyDescent="0.25">
      <c r="A611" t="s">
        <v>36</v>
      </c>
      <c r="B611">
        <f>B610+1</f>
        <v>2018</v>
      </c>
      <c r="C611">
        <v>6.4</v>
      </c>
      <c r="E611">
        <v>0.62</v>
      </c>
      <c r="F611">
        <v>1589743.5</v>
      </c>
      <c r="G611">
        <v>59</v>
      </c>
      <c r="H611">
        <v>30.3</v>
      </c>
      <c r="I611">
        <v>83154997</v>
      </c>
      <c r="J611">
        <v>106.2</v>
      </c>
      <c r="K611">
        <v>92.4</v>
      </c>
    </row>
    <row r="612" spans="1:11" x14ac:dyDescent="0.25">
      <c r="A612" t="s">
        <v>36</v>
      </c>
      <c r="B612">
        <f>B611+1</f>
        <v>2019</v>
      </c>
      <c r="C612">
        <v>6.31</v>
      </c>
      <c r="E612">
        <v>0.68</v>
      </c>
      <c r="F612">
        <v>1563011.1</v>
      </c>
      <c r="G612">
        <v>64</v>
      </c>
      <c r="H612">
        <v>32.6</v>
      </c>
      <c r="I612">
        <v>83614362</v>
      </c>
      <c r="J612">
        <v>107.7</v>
      </c>
      <c r="K612">
        <v>91.9</v>
      </c>
    </row>
    <row r="613" spans="1:11" x14ac:dyDescent="0.25">
      <c r="A613" t="s">
        <v>51</v>
      </c>
      <c r="B613">
        <v>2007</v>
      </c>
      <c r="C613">
        <v>490.64</v>
      </c>
    </row>
    <row r="614" spans="1:11" x14ac:dyDescent="0.25">
      <c r="A614" t="s">
        <v>51</v>
      </c>
      <c r="B614">
        <f>B613+1</f>
        <v>2008</v>
      </c>
      <c r="C614">
        <v>521.1</v>
      </c>
    </row>
    <row r="615" spans="1:11" x14ac:dyDescent="0.25">
      <c r="A615" t="s">
        <v>51</v>
      </c>
      <c r="B615">
        <f>B614+1</f>
        <v>2009</v>
      </c>
      <c r="C615">
        <v>615.51</v>
      </c>
    </row>
    <row r="616" spans="1:11" x14ac:dyDescent="0.25">
      <c r="A616" t="s">
        <v>51</v>
      </c>
      <c r="B616">
        <f>B615+1</f>
        <v>2010</v>
      </c>
      <c r="C616">
        <v>748.31</v>
      </c>
    </row>
    <row r="617" spans="1:11" x14ac:dyDescent="0.25">
      <c r="A617" t="s">
        <v>51</v>
      </c>
      <c r="B617">
        <f>B616+1</f>
        <v>2011</v>
      </c>
      <c r="C617">
        <v>864.32</v>
      </c>
    </row>
    <row r="618" spans="1:11" x14ac:dyDescent="0.25">
      <c r="A618" t="s">
        <v>51</v>
      </c>
      <c r="B618">
        <f>B617+1</f>
        <v>2012</v>
      </c>
      <c r="C618">
        <v>1080.8499999999999</v>
      </c>
    </row>
    <row r="619" spans="1:11" x14ac:dyDescent="0.25">
      <c r="A619" t="s">
        <v>51</v>
      </c>
      <c r="B619">
        <f>B618+1</f>
        <v>2013</v>
      </c>
      <c r="C619">
        <v>1100.93</v>
      </c>
    </row>
    <row r="620" spans="1:11" x14ac:dyDescent="0.25">
      <c r="A620" t="s">
        <v>51</v>
      </c>
      <c r="B620">
        <f>B619+1</f>
        <v>2014</v>
      </c>
      <c r="C620">
        <v>1240.6400000000001</v>
      </c>
    </row>
    <row r="621" spans="1:11" x14ac:dyDescent="0.25">
      <c r="A621" t="s">
        <v>51</v>
      </c>
      <c r="B621">
        <f>B620+1</f>
        <v>2015</v>
      </c>
      <c r="C621">
        <v>1372.2</v>
      </c>
    </row>
    <row r="622" spans="1:11" x14ac:dyDescent="0.25">
      <c r="A622" t="s">
        <v>51</v>
      </c>
      <c r="B622">
        <f>B621+1</f>
        <v>2016</v>
      </c>
      <c r="C622">
        <v>1368.98</v>
      </c>
    </row>
    <row r="623" spans="1:11" x14ac:dyDescent="0.25">
      <c r="A623" t="s">
        <v>51</v>
      </c>
      <c r="B623">
        <f>B622+1</f>
        <v>2017</v>
      </c>
      <c r="C623">
        <v>1285.1199999999999</v>
      </c>
    </row>
    <row r="624" spans="1:11" x14ac:dyDescent="0.25">
      <c r="A624" t="s">
        <v>51</v>
      </c>
      <c r="B624">
        <f>B623+1</f>
        <v>2018</v>
      </c>
      <c r="C624">
        <v>1299.95</v>
      </c>
    </row>
    <row r="625" spans="1:11" x14ac:dyDescent="0.25">
      <c r="A625" t="s">
        <v>51</v>
      </c>
      <c r="B625">
        <f>B624+1</f>
        <v>2019</v>
      </c>
      <c r="C625">
        <v>1275.8699999999999</v>
      </c>
    </row>
    <row r="626" spans="1:11" x14ac:dyDescent="0.25">
      <c r="A626" t="s">
        <v>37</v>
      </c>
      <c r="B626">
        <v>2007</v>
      </c>
      <c r="C626">
        <v>94.07</v>
      </c>
    </row>
    <row r="627" spans="1:11" x14ac:dyDescent="0.25">
      <c r="A627" t="s">
        <v>37</v>
      </c>
      <c r="B627">
        <f>B626+1</f>
        <v>2008</v>
      </c>
      <c r="C627">
        <v>94.25</v>
      </c>
      <c r="D627">
        <v>590242</v>
      </c>
      <c r="E627">
        <v>1</v>
      </c>
      <c r="G627">
        <v>110</v>
      </c>
    </row>
    <row r="628" spans="1:11" x14ac:dyDescent="0.25">
      <c r="A628" t="s">
        <v>37</v>
      </c>
      <c r="B628">
        <f>B627+1</f>
        <v>2009</v>
      </c>
      <c r="C628">
        <v>95.8</v>
      </c>
      <c r="D628">
        <v>566514</v>
      </c>
      <c r="E628">
        <v>1.01</v>
      </c>
      <c r="F628">
        <v>1658862.2</v>
      </c>
      <c r="G628">
        <v>111</v>
      </c>
      <c r="H628">
        <v>44.6</v>
      </c>
      <c r="J628">
        <v>254.9</v>
      </c>
      <c r="K628">
        <v>95.5</v>
      </c>
    </row>
    <row r="629" spans="1:11" x14ac:dyDescent="0.25">
      <c r="A629" t="s">
        <v>37</v>
      </c>
      <c r="B629">
        <f>B628+1</f>
        <v>2010</v>
      </c>
      <c r="C629">
        <v>92.2</v>
      </c>
      <c r="D629">
        <v>590950</v>
      </c>
      <c r="E629">
        <v>1</v>
      </c>
      <c r="F629">
        <v>1750144.4</v>
      </c>
      <c r="G629">
        <v>108</v>
      </c>
      <c r="H629">
        <v>46.3</v>
      </c>
      <c r="I629">
        <v>63022532</v>
      </c>
      <c r="J629">
        <v>256.8</v>
      </c>
      <c r="K629">
        <v>95.7</v>
      </c>
    </row>
    <row r="630" spans="1:11" x14ac:dyDescent="0.25">
      <c r="A630" t="s">
        <v>37</v>
      </c>
      <c r="B630">
        <f>B629+1</f>
        <v>2011</v>
      </c>
      <c r="C630">
        <v>87.56</v>
      </c>
      <c r="D630">
        <v>566044</v>
      </c>
      <c r="E630">
        <v>1.05</v>
      </c>
      <c r="F630">
        <v>1774170.5</v>
      </c>
      <c r="G630">
        <v>110</v>
      </c>
      <c r="H630">
        <v>52.4</v>
      </c>
      <c r="I630">
        <v>63495088</v>
      </c>
      <c r="J630">
        <v>258.8</v>
      </c>
      <c r="K630">
        <v>96.2</v>
      </c>
    </row>
    <row r="631" spans="1:11" x14ac:dyDescent="0.25">
      <c r="A631" t="s">
        <v>37</v>
      </c>
      <c r="B631">
        <f>B630+1</f>
        <v>2012</v>
      </c>
      <c r="C631">
        <v>87.81</v>
      </c>
      <c r="D631">
        <v>498040</v>
      </c>
      <c r="E631">
        <v>1</v>
      </c>
      <c r="F631">
        <v>1844458.5</v>
      </c>
      <c r="G631">
        <v>111</v>
      </c>
      <c r="H631">
        <v>53.3</v>
      </c>
      <c r="I631">
        <v>63905342</v>
      </c>
      <c r="J631">
        <v>260.89999999999998</v>
      </c>
      <c r="K631">
        <v>102</v>
      </c>
    </row>
    <row r="632" spans="1:11" x14ac:dyDescent="0.25">
      <c r="A632" t="s">
        <v>37</v>
      </c>
      <c r="B632">
        <f>B631+1</f>
        <v>2013</v>
      </c>
      <c r="C632">
        <v>85.64</v>
      </c>
      <c r="D632">
        <v>526046</v>
      </c>
      <c r="E632">
        <v>1.04</v>
      </c>
      <c r="F632">
        <v>1881753.1</v>
      </c>
      <c r="G632">
        <v>111</v>
      </c>
      <c r="H632">
        <v>54.1</v>
      </c>
      <c r="I632">
        <v>64351203</v>
      </c>
      <c r="J632">
        <v>262.7</v>
      </c>
      <c r="K632">
        <v>102</v>
      </c>
    </row>
    <row r="633" spans="1:11" x14ac:dyDescent="0.25">
      <c r="A633" t="s">
        <v>37</v>
      </c>
      <c r="B633">
        <f>B632+1</f>
        <v>2014</v>
      </c>
      <c r="C633">
        <v>86.24</v>
      </c>
      <c r="D633">
        <v>631991</v>
      </c>
      <c r="E633">
        <v>1.07</v>
      </c>
      <c r="F633">
        <v>1966997.2</v>
      </c>
      <c r="G633">
        <v>111</v>
      </c>
      <c r="H633">
        <v>54.6</v>
      </c>
      <c r="I633">
        <v>64853393</v>
      </c>
      <c r="J633">
        <v>264.39999999999998</v>
      </c>
      <c r="K633">
        <v>98</v>
      </c>
    </row>
    <row r="634" spans="1:11" x14ac:dyDescent="0.25">
      <c r="A634" t="s">
        <v>37</v>
      </c>
      <c r="B634">
        <f>B633+1</f>
        <v>2015</v>
      </c>
      <c r="C634">
        <v>84.87</v>
      </c>
      <c r="D634">
        <v>631452</v>
      </c>
      <c r="E634">
        <v>1.0900000000000001</v>
      </c>
      <c r="F634">
        <v>2084076.7</v>
      </c>
      <c r="G634">
        <v>109</v>
      </c>
      <c r="H634">
        <v>55.5</v>
      </c>
      <c r="I634">
        <v>65379044</v>
      </c>
      <c r="J634">
        <v>266.39999999999998</v>
      </c>
      <c r="K634">
        <v>95.5</v>
      </c>
    </row>
    <row r="635" spans="1:11" x14ac:dyDescent="0.25">
      <c r="A635" t="s">
        <v>37</v>
      </c>
      <c r="B635">
        <f>B634+1</f>
        <v>2016</v>
      </c>
      <c r="C635">
        <v>84.02</v>
      </c>
      <c r="D635">
        <v>588993</v>
      </c>
      <c r="E635">
        <v>1.1100000000000001</v>
      </c>
      <c r="F635">
        <v>2069819.5</v>
      </c>
      <c r="G635">
        <v>107</v>
      </c>
      <c r="H635">
        <v>56.8</v>
      </c>
      <c r="I635">
        <v>65844142</v>
      </c>
      <c r="J635">
        <v>268.5</v>
      </c>
      <c r="K635">
        <v>95.7</v>
      </c>
    </row>
    <row r="636" spans="1:11" x14ac:dyDescent="0.25">
      <c r="A636" t="s">
        <v>37</v>
      </c>
      <c r="B636">
        <f>B635+1</f>
        <v>2017</v>
      </c>
      <c r="C636">
        <v>83.58</v>
      </c>
      <c r="D636">
        <v>644209</v>
      </c>
      <c r="E636">
        <v>1.1399999999999999</v>
      </c>
      <c r="F636">
        <v>2114104.5</v>
      </c>
      <c r="G636">
        <v>106</v>
      </c>
      <c r="H636">
        <v>57</v>
      </c>
      <c r="I636">
        <v>66273576</v>
      </c>
      <c r="J636">
        <v>270.60000000000002</v>
      </c>
      <c r="K636">
        <v>96.2</v>
      </c>
    </row>
    <row r="637" spans="1:11" x14ac:dyDescent="0.25">
      <c r="A637" t="s">
        <v>37</v>
      </c>
      <c r="B637">
        <f>B636+1</f>
        <v>2018</v>
      </c>
      <c r="C637">
        <v>87.74</v>
      </c>
      <c r="D637">
        <v>603953</v>
      </c>
      <c r="E637">
        <v>1.17</v>
      </c>
      <c r="F637">
        <v>2164663.7999999998</v>
      </c>
      <c r="G637">
        <v>104</v>
      </c>
      <c r="H637">
        <v>57.6</v>
      </c>
      <c r="I637">
        <v>66647112</v>
      </c>
      <c r="J637">
        <v>272.39999999999998</v>
      </c>
      <c r="K637">
        <v>102</v>
      </c>
    </row>
    <row r="638" spans="1:11" x14ac:dyDescent="0.25">
      <c r="A638" t="s">
        <v>37</v>
      </c>
      <c r="B638">
        <f>B637+1</f>
        <v>2019</v>
      </c>
      <c r="C638">
        <v>84.78</v>
      </c>
      <c r="D638">
        <v>680906</v>
      </c>
      <c r="E638">
        <v>1.19</v>
      </c>
      <c r="F638">
        <v>2224750.5</v>
      </c>
      <c r="G638">
        <v>102</v>
      </c>
      <c r="H638">
        <v>59.1</v>
      </c>
      <c r="I638">
        <v>67025542</v>
      </c>
      <c r="J638">
        <v>273.8</v>
      </c>
      <c r="K638">
        <v>102</v>
      </c>
    </row>
  </sheetData>
  <sortState xmlns:xlrd2="http://schemas.microsoft.com/office/spreadsheetml/2017/richdata2" ref="A2:G690">
    <sortCondition ref="A2:A6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Jagos</dc:creator>
  <cp:lastModifiedBy>Jagos</cp:lastModifiedBy>
  <dcterms:created xsi:type="dcterms:W3CDTF">2015-06-05T18:17:20Z</dcterms:created>
  <dcterms:modified xsi:type="dcterms:W3CDTF">2021-11-22T06:46:06Z</dcterms:modified>
</cp:coreProperties>
</file>