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jagan\OneDrive\Desktop\"/>
    </mc:Choice>
  </mc:AlternateContent>
  <xr:revisionPtr revIDLastSave="0" documentId="13_ncr:1_{42A13E39-F5C3-48F8-BDF1-35E9D576ED48}" xr6:coauthVersionLast="47" xr6:coauthVersionMax="47" xr10:uidLastSave="{00000000-0000-0000-0000-000000000000}"/>
  <bookViews>
    <workbookView xWindow="-110" yWindow="-110" windowWidth="21820" windowHeight="14620" activeTab="4" xr2:uid="{26D4546B-D2A1-4444-8EAF-A6228F96F0C1}"/>
  </bookViews>
  <sheets>
    <sheet name="Sheet2" sheetId="6" r:id="rId1"/>
    <sheet name="pivots" sheetId="9" r:id="rId2"/>
    <sheet name="Data" sheetId="2" r:id="rId3"/>
    <sheet name="Assets" sheetId="4" r:id="rId4"/>
    <sheet name="report" sheetId="10" r:id="rId5"/>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 name="Slicer_Representative1">#N/A</definedName>
  </definedNames>
  <calcPr calcId="191029"/>
  <pivotCaches>
    <pivotCache cacheId="131" r:id="rId6"/>
    <pivotCache cacheId="134" r:id="rId7"/>
    <pivotCache cacheId="138" r:id="rId8"/>
    <pivotCache cacheId="302" r:id="rId9"/>
    <pivotCache cacheId="450" r:id="rId10"/>
    <pivotCache cacheId="550" r:id="rId11"/>
    <pivotCache cacheId="586" r:id="rId12"/>
    <pivotCache cacheId="589" r:id="rId13"/>
    <pivotCache cacheId="592" r:id="rId14"/>
    <pivotCache cacheId="595" r:id="rId15"/>
    <pivotCache cacheId="598" r:id="rId16"/>
  </pivotCaches>
  <extLst>
    <ext xmlns:x14="http://schemas.microsoft.com/office/spreadsheetml/2009/9/main" uri="{876F7934-8845-4945-9796-88D515C7AA90}">
      <x14:pivotCaches>
        <pivotCache cacheId="137"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L42" i="9" l="1"/>
  <c r="K48" i="9" s="1"/>
  <c r="I10" i="2"/>
  <c r="J10" i="2"/>
  <c r="K10" i="2" a="1"/>
  <c r="K10" i="2"/>
  <c r="L10" i="2"/>
  <c r="L4" i="2"/>
  <c r="L5" i="2"/>
  <c r="L6" i="2"/>
  <c r="L7" i="2"/>
  <c r="L8" i="2"/>
  <c r="L9"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c r="K129" i="2" a="1"/>
  <c r="K129" i="2" s="1"/>
  <c r="K130" i="2" a="1"/>
  <c r="K130" i="2" s="1"/>
  <c r="K131" i="2" a="1"/>
  <c r="K131" i="2" s="1"/>
  <c r="K132" i="2" a="1"/>
  <c r="K132" i="2" s="1"/>
  <c r="K133" i="2" a="1"/>
  <c r="K133" i="2" s="1"/>
  <c r="K134" i="2" a="1"/>
  <c r="K134" i="2" s="1"/>
  <c r="K135" i="2" a="1"/>
  <c r="K135" i="2" s="1"/>
  <c r="K136" i="2" a="1"/>
  <c r="K136" i="2" s="1"/>
  <c r="K137" i="2" a="1"/>
  <c r="K137" i="2" s="1"/>
  <c r="K138" i="2" a="1"/>
  <c r="K138" i="2" s="1"/>
  <c r="K139" i="2" a="1"/>
  <c r="K139" i="2"/>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s="1"/>
  <c r="K215" i="2" a="1"/>
  <c r="K215" i="2" s="1"/>
  <c r="K216" i="2" a="1"/>
  <c r="K216" i="2" s="1"/>
  <c r="K217" i="2" a="1"/>
  <c r="K217" i="2" s="1"/>
  <c r="K218" i="2" a="1"/>
  <c r="K218" i="2"/>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s="1"/>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c r="K547" i="2" a="1"/>
  <c r="K547" i="2" s="1"/>
  <c r="K548" i="2" a="1"/>
  <c r="K548" i="2" s="1"/>
  <c r="K549" i="2" a="1"/>
  <c r="K549" i="2" s="1"/>
  <c r="K550" i="2" a="1"/>
  <c r="K550" i="2" s="1"/>
  <c r="K551" i="2" a="1"/>
  <c r="K551" i="2" s="1"/>
  <c r="K552" i="2" a="1"/>
  <c r="K552" i="2" s="1"/>
  <c r="K553" i="2" a="1"/>
  <c r="K553" i="2" s="1"/>
  <c r="K554" i="2" a="1"/>
  <c r="K554" i="2" s="1"/>
  <c r="K555" i="2" a="1"/>
  <c r="K555" i="2" s="1"/>
  <c r="K556" i="2" a="1"/>
  <c r="K556" i="2" s="1"/>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s="1"/>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c r="K610" i="2" a="1"/>
  <c r="K610" i="2" s="1"/>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s="1"/>
  <c r="K636" i="2" a="1"/>
  <c r="K636" i="2" s="1"/>
  <c r="K637" i="2" a="1"/>
  <c r="K637" i="2" s="1"/>
  <c r="K638" i="2" a="1"/>
  <c r="K638" i="2" s="1"/>
  <c r="K639" i="2" a="1"/>
  <c r="K639" i="2" s="1"/>
  <c r="K640" i="2" a="1"/>
  <c r="K640" i="2" s="1"/>
  <c r="K641" i="2" a="1"/>
  <c r="K641" i="2" s="1"/>
  <c r="K642" i="2" a="1"/>
  <c r="K642" i="2" s="1"/>
  <c r="K643" i="2" a="1"/>
  <c r="K643" i="2" s="1"/>
  <c r="K644" i="2" a="1"/>
  <c r="K644" i="2" s="1"/>
  <c r="K645" i="2" a="1"/>
  <c r="K645" i="2" s="1"/>
  <c r="K646" i="2" a="1"/>
  <c r="K646" i="2" s="1"/>
  <c r="K647" i="2" a="1"/>
  <c r="K647" i="2" s="1"/>
  <c r="K648" i="2" a="1"/>
  <c r="K648" i="2" s="1"/>
  <c r="K649" i="2" a="1"/>
  <c r="K649" i="2" s="1"/>
  <c r="K650" i="2" a="1"/>
  <c r="K650" i="2" s="1"/>
  <c r="K651" i="2" a="1"/>
  <c r="K651" i="2" s="1"/>
  <c r="K652" i="2" a="1"/>
  <c r="K652" i="2" s="1"/>
  <c r="K653" i="2" a="1"/>
  <c r="K653" i="2" s="1"/>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s="1"/>
  <c r="K672" i="2" a="1"/>
  <c r="K672" i="2" s="1"/>
  <c r="K673" i="2" a="1"/>
  <c r="K673" i="2" s="1"/>
  <c r="K674" i="2" a="1"/>
  <c r="K674" i="2" s="1"/>
  <c r="K675" i="2" a="1"/>
  <c r="K675" i="2" s="1"/>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c r="K763" i="2" a="1"/>
  <c r="K763" i="2" s="1"/>
  <c r="K764" i="2" a="1"/>
  <c r="K764" i="2" s="1"/>
  <c r="K765" i="2" a="1"/>
  <c r="K765" i="2" s="1"/>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s="1"/>
  <c r="K797" i="2" a="1"/>
  <c r="K797" i="2" s="1"/>
  <c r="K798" i="2" a="1"/>
  <c r="K798" i="2"/>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c r="K814" i="2" a="1"/>
  <c r="K814" i="2" s="1"/>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s="1"/>
  <c r="K989" i="2" a="1"/>
  <c r="K989" i="2" s="1"/>
  <c r="K990" i="2" a="1"/>
  <c r="K990" i="2" s="1"/>
  <c r="K991" i="2" a="1"/>
  <c r="K991" i="2" s="1"/>
  <c r="K992" i="2" a="1"/>
  <c r="K992" i="2" s="1"/>
  <c r="K993" i="2" a="1"/>
  <c r="K993" i="2"/>
  <c r="K994" i="2" a="1"/>
  <c r="K994" i="2"/>
  <c r="K995" i="2" a="1"/>
  <c r="K995" i="2" s="1"/>
  <c r="K996" i="2" a="1"/>
  <c r="K996" i="2" s="1"/>
  <c r="K997" i="2" a="1"/>
  <c r="K997" i="2" s="1"/>
  <c r="K998" i="2" a="1"/>
  <c r="K998" i="2" s="1"/>
  <c r="K999" i="2" a="1"/>
  <c r="K999" i="2" s="1"/>
  <c r="K1000" i="2" a="1"/>
  <c r="K1000" i="2"/>
  <c r="K1001" i="2" a="1"/>
  <c r="K1001" i="2" s="1"/>
  <c r="K1002" i="2" a="1"/>
  <c r="K1002" i="2" s="1"/>
  <c r="K1003" i="2" a="1"/>
  <c r="K1003" i="2" s="1"/>
  <c r="J4" i="2"/>
  <c r="J5" i="2"/>
  <c r="J6" i="2"/>
  <c r="J7" i="2"/>
  <c r="J8" i="2"/>
  <c r="J9"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50" i="9" l="1"/>
  <c r="J49" i="9"/>
  <c r="J48" i="9"/>
  <c r="K47" i="9"/>
  <c r="K51" i="9"/>
  <c r="K50" i="9"/>
  <c r="J47" i="9"/>
  <c r="K49" i="9"/>
  <c r="J5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1B4EC6-83B5-4746-B763-47B63535E74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66EC046-4C1D-4051-8EA3-DAB097CFC83D}"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531EF0A2-DEDE-4C85-AAE5-EDEA7BA4069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<sst xmlns="http://schemas.openxmlformats.org/spreadsheetml/2006/main" count="3224" uniqueCount="1080">
  <si>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</si>
  <si>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</si>
  <si>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</si>
  <si>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</si>
  <si>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</si>
  <si>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</si>
  <si>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</si>
  <si>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</si>
  <si>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</si>
  <si>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</si>
  <si>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</si>
  <si>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</si>
  <si>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</si>
  <si>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</si>
  <si>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</si>
  <si>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</si>
  <si>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</si>
  <si>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</si>
  <si>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</si>
  <si>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</si>
  <si>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</si>
  <si>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</si>
  <si>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</si>
  <si>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</si>
  <si>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</si>
  <si>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</si>
  <si>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</si>
  <si>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</si>
  <si>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</si>
  <si>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</si>
  <si>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</si>
  <si>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</si>
  <si>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</si>
  <si>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</si>
  <si>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</si>
  <si>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</si>
  <si>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</si>
  <si>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</si>
  <si>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</si>
  <si>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</si>
  <si>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</si>
  <si>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</si>
  <si>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</si>
  <si>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</si>
  <si>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</si>
  <si>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</si>
  <si>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</si>
  <si>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</si>
  <si>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</si>
  <si>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</si>
  <si>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</si>
  <si>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</si>
  <si>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</si>
  <si>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</si>
  <si>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</si>
  <si>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</si>
  <si>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</si>
  <si>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</si>
  <si>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</si>
  <si>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</si>
  <si>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</si>
  <si>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</si>
  <si>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</si>
  <si>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</si>
  <si>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</si>
  <si>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</si>
  <si>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</si>
  <si>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</si>
  <si>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</si>
  <si>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</si>
  <si>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</si>
  <si>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</si>
  <si>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</si>
  <si>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</si>
  <si>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</si>
  <si>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</si>
  <si>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</si>
  <si>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</si>
  <si>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</si>
  <si>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</si>
  <si>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</si>
  <si>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</si>
  <si>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</si>
  <si>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</si>
  <si>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</si>
  <si>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</si>
  <si>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</si>
  <si>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</si>
  <si>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</si>
  <si>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</si>
  <si>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</si>
  <si>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</si>
  <si>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</si>
  <si>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</si>
  <si>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</si>
  <si>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</si>
  <si>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</si>
  <si>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</si>
  <si>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</si>
  <si>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</si>
  <si>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</si>
  <si>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</si>
  <si>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</si>
  <si>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</si>
  <si>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</si>
  <si>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</si>
  <si>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</si>
  <si>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</si>
  <si>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</si>
  <si>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</si>
  <si>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</si>
  <si>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</si>
  <si>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</si>
  <si>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</si>
  <si>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</si>
  <si>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</si>
  <si>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</si>
  <si>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</si>
  <si>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</si>
  <si>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</si>
  <si>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</si>
  <si>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</si>
  <si>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</si>
  <si>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</si>
  <si>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</si>
  <si>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</si>
  <si>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</si>
  <si>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</si>
  <si>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</si>
  <si>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</si>
  <si>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</si>
  <si>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</si>
  <si>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</si>
  <si>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</si>
  <si>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</si>
  <si>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</si>
  <si>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</si>
  <si>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</si>
  <si>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</si>
  <si>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</si>
  <si>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</si>
  <si>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</si>
  <si>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</si>
  <si>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</si>
  <si>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</si>
  <si>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</si>
  <si>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</si>
  <si>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</si>
  <si>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</si>
  <si>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</si>
  <si>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</si>
  <si>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</si>
  <si>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</si>
  <si>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</si>
  <si>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</si>
  <si>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</si>
  <si>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</si>
  <si>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</si>
  <si>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</si>
  <si>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</si>
  <si>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</si>
  <si>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</si>
  <si>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</si>
  <si>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</si>
  <si>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</si>
  <si>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</si>
  <si>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</si>
  <si>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</si>
  <si>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</si>
  <si>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</si>
  <si>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</si>
  <si>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</si>
  <si>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</si>
  <si>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</si>
  <si>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</si>
  <si>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</si>
  <si>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</si>
  <si>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</si>
  <si>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</si>
  <si>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</si>
  <si>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</si>
  <si>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</si>
  <si>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</si>
  <si>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</si>
  <si>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</si>
  <si>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</si>
  <si>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</si>
  <si>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</si>
  <si>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</si>
  <si>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</si>
  <si>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</si>
  <si>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</si>
  <si>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</si>
  <si>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</si>
  <si>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</si>
  <si>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</si>
  <si>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</si>
  <si>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</si>
  <si>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</si>
  <si>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</si>
  <si>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</si>
  <si>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</si>
  <si>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</si>
  <si>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</si>
  <si>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</si>
  <si>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</si>
  <si>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</si>
  <si>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</si>
  <si>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</si>
  <si>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</si>
  <si>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</si>
  <si>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</si>
  <si>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</si>
  <si>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</si>
  <si>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</si>
  <si>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</si>
  <si>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</si>
  <si>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</si>
  <si>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</si>
  <si>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</si>
  <si>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</si>
  <si>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</si>
  <si>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</si>
  <si>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</si>
  <si>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</si>
  <si>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</si>
  <si>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</si>
  <si>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</si>
  <si>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</si>
  <si>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</si>
  <si>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</si>
  <si>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</si>
  <si>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</si>
  <si>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</si>
  <si>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</si>
  <si>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</si>
  <si>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</si>
  <si>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</si>
  <si>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</si>
  <si>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</si>
  <si>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</si>
  <si>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</si>
  <si>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</si>
  <si>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</si>
  <si>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</si>
  <si>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</si>
  <si>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</si>
  <si>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</si>
  <si>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</si>
  <si>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</si>
  <si>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</si>
  <si>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</si>
  <si>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</si>
  <si>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</si>
  <si>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</si>
  <si>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</si>
  <si>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</si>
  <si>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</si>
  <si>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</si>
  <si>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</si>
  <si>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</si>
  <si>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</si>
  <si>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</si>
  <si>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</si>
  <si>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</si>
  <si>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</si>
  <si>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</si>
  <si>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</si>
  <si>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</si>
  <si>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</si>
  <si>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</si>
  <si>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</si>
  <si>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</si>
  <si>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</si>
  <si>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</si>
  <si>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</si>
  <si>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</si>
  <si>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</si>
  <si>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</si>
  <si>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</si>
  <si>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</si>
  <si>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</si>
  <si>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</si>
  <si>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</si>
  <si>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</si>
  <si>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</si>
  <si>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</si>
  <si>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</si>
  <si>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</si>
  <si>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</si>
  <si>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</si>
  <si>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</si>
  <si>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</si>
  <si>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</si>
  <si>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</si>
  <si>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</si>
  <si>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</si>
  <si>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</si>
  <si>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</si>
  <si>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</si>
  <si>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</si>
  <si>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</si>
  <si>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</si>
  <si>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</si>
  <si>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</si>
  <si>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</si>
  <si>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</si>
  <si>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</si>
  <si>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</si>
  <si>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</si>
  <si>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</si>
  <si>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</si>
  <si>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</si>
  <si>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</si>
  <si>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</si>
  <si>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</si>
  <si>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</si>
  <si>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</si>
  <si>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</si>
  <si>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</si>
  <si>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</si>
  <si>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</si>
  <si>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</si>
  <si>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</si>
  <si>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</si>
  <si>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</si>
  <si>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</si>
  <si>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</si>
  <si>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</si>
  <si>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</si>
  <si>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</si>
  <si>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</si>
  <si>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</si>
  <si>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</si>
  <si>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</si>
  <si>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</si>
  <si>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</si>
  <si>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</si>
  <si>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</si>
  <si>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</si>
  <si>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</si>
  <si>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</si>
  <si>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</si>
  <si>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</si>
  <si>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</si>
  <si>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</si>
  <si>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</si>
  <si>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</si>
  <si>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</si>
  <si>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</si>
  <si>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</si>
  <si>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</si>
  <si>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</si>
  <si>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</si>
  <si>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</si>
  <si>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</si>
  <si>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</si>
  <si>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</si>
  <si>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</si>
  <si>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</si>
  <si>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</si>
  <si>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</si>
  <si>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</si>
  <si>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</si>
  <si>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</si>
  <si>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</si>
  <si>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</si>
  <si>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</si>
  <si>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</si>
  <si>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</si>
  <si>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</si>
  <si>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</si>
  <si>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</si>
  <si>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</si>
  <si>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</si>
  <si>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</si>
  <si>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</si>
  <si>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</si>
  <si>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</si>
  <si>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</si>
  <si>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</si>
  <si>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</si>
  <si>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</si>
  <si>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</si>
  <si>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</si>
  <si>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</si>
  <si>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</si>
  <si>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</si>
  <si>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</si>
  <si>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</si>
  <si>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</si>
  <si>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</si>
  <si>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</si>
  <si>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</si>
  <si>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</si>
  <si>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</si>
  <si>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</si>
  <si>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</si>
  <si>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</si>
  <si>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</si>
  <si>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</si>
  <si>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</si>
  <si>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</si>
  <si>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</si>
  <si>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</si>
  <si>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</si>
  <si>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</si>
  <si>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</si>
  <si>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</si>
  <si>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</si>
  <si>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</si>
  <si>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</si>
  <si>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</si>
  <si>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</si>
  <si>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</si>
  <si>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</si>
  <si>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</si>
  <si>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</si>
  <si>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</si>
  <si>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</si>
  <si>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</si>
  <si>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</si>
  <si>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</si>
  <si>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</si>
  <si>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</si>
  <si>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</si>
  <si>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</si>
  <si>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</si>
  <si>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</si>
  <si>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</si>
  <si>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</si>
  <si>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</si>
  <si>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</si>
  <si>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</si>
  <si>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</si>
  <si>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</si>
  <si>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</si>
  <si>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</si>
  <si>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</si>
  <si>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</si>
  <si>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</si>
  <si>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</si>
  <si>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</si>
  <si>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</si>
  <si>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</si>
  <si>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</si>
  <si>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</si>
  <si>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</si>
  <si>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</si>
  <si>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</si>
  <si>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</si>
  <si>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</si>
  <si>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</si>
  <si>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</si>
  <si>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</si>
  <si>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</si>
  <si>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</si>
  <si>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</si>
  <si>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</si>
  <si>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</si>
  <si>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</si>
  <si>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</si>
  <si>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</si>
  <si>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</si>
  <si>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</si>
  <si>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</si>
  <si>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</si>
  <si>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</si>
  <si>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</si>
  <si>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</si>
  <si>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</si>
  <si>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</si>
  <si>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</si>
  <si>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</si>
  <si>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</si>
  <si>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</si>
  <si>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</si>
  <si>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</si>
  <si>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</si>
  <si>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</si>
  <si>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</si>
  <si>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</si>
  <si>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</si>
  <si>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</si>
  <si>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</si>
  <si>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</si>
  <si>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</si>
  <si>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</si>
  <si>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</si>
  <si>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</si>
  <si>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</si>
  <si>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</si>
  <si>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</si>
  <si>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</si>
  <si>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</si>
  <si>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</si>
  <si>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</si>
  <si>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</si>
  <si>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</si>
  <si>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</si>
  <si>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</si>
  <si>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</si>
  <si>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</si>
  <si>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</si>
  <si>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</si>
  <si>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</si>
  <si>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</si>
  <si>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</si>
  <si>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</si>
  <si>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</si>
  <si>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</si>
  <si>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</si>
  <si>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</si>
  <si>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</si>
  <si>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</si>
  <si>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</si>
  <si>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</si>
  <si>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</si>
  <si>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</si>
  <si>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</si>
  <si>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</si>
  <si>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</si>
  <si>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</si>
  <si>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</si>
  <si>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</si>
  <si>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</si>
  <si>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</si>
  <si>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</si>
  <si>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</si>
  <si>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</si>
  <si>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</si>
  <si>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</si>
  <si>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</si>
  <si>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</si>
  <si>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</si>
  <si>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</si>
  <si>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</si>
  <si>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</si>
  <si>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</si>
  <si>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</si>
  <si>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</si>
  <si>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</si>
  <si>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</si>
  <si>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</si>
  <si>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</si>
  <si>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</si>
  <si>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</si>
  <si>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</si>
  <si>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</si>
  <si>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</si>
  <si>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</si>
  <si>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</si>
  <si>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</si>
  <si>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</si>
  <si>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</si>
  <si>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</si>
  <si>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</si>
  <si>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</si>
  <si>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</si>
  <si>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</si>
  <si>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</si>
  <si>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</si>
  <si>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</si>
  <si>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</si>
  <si>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</si>
  <si>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</si>
  <si>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</si>
  <si>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</si>
  <si>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</si>
  <si>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</si>
  <si>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</si>
  <si>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</si>
  <si>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</si>
  <si>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</si>
  <si>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</si>
  <si>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</si>
  <si>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</si>
  <si>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</si>
  <si>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</si>
  <si>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</si>
  <si>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</si>
  <si>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</si>
  <si>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</si>
  <si>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</si>
  <si>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</si>
  <si>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</si>
  <si>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</si>
  <si>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</si>
  <si>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</si>
  <si>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</si>
  <si>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</si>
  <si>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</si>
  <si>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</si>
  <si>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</si>
  <si>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</si>
  <si>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</si>
  <si>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</si>
  <si>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</si>
  <si>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</si>
  <si>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</si>
  <si>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</si>
  <si>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</si>
  <si>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</si>
  <si>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</si>
  <si>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</si>
  <si>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</si>
  <si>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</si>
  <si>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</si>
  <si>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</si>
  <si>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</si>
  <si>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</si>
  <si>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</si>
  <si>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</si>
  <si>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</si>
  <si>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</si>
  <si>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</si>
  <si>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</si>
  <si>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</si>
  <si>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</si>
  <si>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</si>
  <si>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</si>
  <si>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</si>
  <si>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</si>
  <si>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</si>
  <si>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</si>
  <si>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</si>
  <si>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</si>
  <si>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</si>
  <si>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</si>
  <si>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</si>
  <si>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</si>
  <si>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</si>
  <si>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</si>
  <si>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</si>
  <si>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</si>
  <si>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</si>
  <si>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</si>
  <si>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</si>
  <si>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</si>
  <si>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</si>
  <si>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</si>
  <si>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</si>
  <si>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</si>
  <si>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</si>
  <si>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</si>
  <si>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</si>
  <si>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</si>
  <si>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</si>
  <si>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</si>
  <si>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</si>
  <si>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</si>
  <si>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</si>
  <si>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</si>
  <si>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</si>
  <si>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</si>
  <si>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</si>
  <si>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</si>
  <si>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</si>
  <si>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</si>
  <si>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</si>
  <si>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</si>
  <si>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</si>
  <si>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</si>
  <si>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</si>
  <si>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</si>
  <si>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</si>
  <si>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</si>
  <si>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</si>
  <si>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</si>
  <si>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</si>
  <si>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</si>
  <si>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</si>
  <si>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</si>
  <si>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</si>
  <si>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</si>
  <si>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</si>
  <si>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</si>
  <si>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</si>
  <si>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</si>
  <si>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</si>
  <si>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</si>
  <si>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</si>
  <si>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</si>
  <si>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</si>
  <si>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</si>
  <si>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</si>
  <si>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</si>
  <si>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</si>
  <si>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</si>
  <si>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</si>
  <si>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</si>
  <si>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</si>
  <si>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</si>
  <si>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</si>
  <si>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</si>
  <si>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</si>
  <si>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</si>
  <si>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</si>
  <si>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</si>
  <si>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</si>
  <si>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</si>
  <si>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</si>
  <si>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</si>
  <si>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</si>
  <si>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</si>
  <si>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</si>
  <si>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</si>
  <si>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</si>
  <si>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</si>
  <si>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</si>
  <si>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</si>
  <si>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</si>
  <si>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</si>
  <si>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</si>
  <si>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</si>
  <si>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</si>
  <si>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</si>
  <si>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</si>
  <si>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</si>
  <si>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</si>
  <si>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</si>
  <si>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</si>
  <si>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</si>
  <si>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</si>
  <si>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</si>
  <si>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</si>
  <si>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</si>
  <si>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</si>
  <si>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</si>
  <si>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</si>
  <si>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</si>
  <si>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</si>
  <si>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</si>
  <si>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</si>
  <si>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</si>
  <si>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</si>
  <si>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</si>
  <si>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</si>
  <si>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</si>
  <si>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</si>
  <si>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</si>
  <si>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</si>
  <si>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</si>
  <si>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</si>
  <si>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</si>
  <si>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</si>
  <si>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</si>
  <si>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</si>
  <si>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</si>
  <si>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</si>
  <si>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</si>
  <si>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</si>
  <si>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</si>
  <si>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</si>
  <si>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</si>
  <si>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</si>
  <si>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</si>
  <si>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</si>
  <si>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</si>
  <si>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</si>
  <si>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</si>
  <si>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</si>
  <si>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</si>
  <si>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</si>
  <si>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</si>
  <si>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</si>
  <si>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</si>
  <si>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</si>
  <si>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</si>
  <si>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</si>
  <si>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</si>
  <si>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</si>
  <si>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</si>
  <si>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</si>
  <si>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</si>
  <si>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</si>
  <si>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</si>
  <si>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</si>
  <si>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</si>
  <si>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</si>
  <si>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</si>
  <si>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</si>
  <si>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</si>
  <si>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</si>
  <si>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</si>
  <si>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</si>
  <si>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</si>
  <si>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</si>
  <si>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</si>
  <si>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</si>
  <si>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</si>
  <si>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</si>
  <si>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</si>
  <si>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</si>
  <si>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</si>
  <si>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</si>
  <si>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</si>
  <si>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</si>
  <si>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</si>
  <si>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</si>
  <si>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</si>
  <si>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</si>
  <si>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</si>
  <si>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</si>
  <si>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</si>
  <si>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</si>
  <si>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</si>
  <si>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</si>
  <si>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</si>
  <si>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</si>
  <si>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</si>
  <si>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</si>
  <si>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</si>
  <si>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</si>
  <si>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</si>
  <si>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</si>
  <si>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</si>
  <si>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</si>
  <si>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</si>
  <si>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</si>
  <si>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</si>
  <si>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</si>
  <si>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</si>
  <si>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</si>
  <si>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</si>
  <si>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</si>
  <si>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</si>
  <si>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</si>
  <si>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</si>
  <si>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</si>
  <si>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</si>
  <si>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</si>
  <si>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</si>
  <si>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</si>
  <si>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</si>
  <si>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</si>
  <si>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</si>
  <si>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</si>
  <si>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</si>
  <si>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</si>
  <si>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</si>
  <si>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</si>
  <si>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</si>
  <si>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</si>
  <si>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</si>
  <si>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</si>
  <si>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</si>
  <si>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</si>
  <si>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</si>
  <si>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</si>
  <si>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</si>
  <si>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</si>
  <si>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</si>
  <si>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</si>
  <si>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</si>
  <si>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</si>
  <si>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</si>
  <si>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</si>
  <si>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</si>
  <si>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</si>
  <si>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</si>
  <si>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</si>
  <si>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</si>
  <si>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</si>
  <si>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</si>
  <si>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</si>
  <si>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</si>
  <si>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</si>
  <si>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</si>
  <si>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</si>
  <si>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</si>
  <si>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</si>
  <si>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</si>
  <si>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</si>
  <si>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</si>
  <si>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</si>
  <si>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</si>
  <si>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</si>
  <si>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</si>
  <si>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</si>
  <si>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</si>
  <si>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</si>
  <si>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</si>
  <si>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</si>
  <si>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</si>
  <si>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</si>
  <si>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</si>
  <si>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</si>
  <si>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</si>
  <si>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</si>
  <si>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</si>
  <si>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</si>
  <si>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</si>
  <si>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</si>
  <si>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</si>
  <si>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</si>
  <si>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</si>
  <si>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</si>
  <si>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</si>
  <si>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</si>
  <si>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</si>
  <si>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</si>
  <si>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</si>
  <si>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</si>
  <si>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</si>
  <si>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</si>
  <si>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</si>
  <si>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</si>
  <si>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</si>
  <si>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</si>
  <si>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</si>
  <si>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</si>
  <si>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</si>
  <si>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</si>
  <si>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</si>
  <si>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</si>
  <si>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</si>
  <si>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</si>
  <si>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</si>
  <si>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</si>
  <si>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</si>
  <si>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</si>
  <si>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</si>
  <si>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</si>
  <si>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</si>
  <si>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</si>
  <si>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</si>
  <si>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</si>
  <si>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</si>
  <si>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</si>
  <si>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</si>
  <si>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</si>
  <si>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</si>
  <si>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</si>
  <si>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</si>
  <si>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</si>
  <si>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</si>
  <si>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</si>
  <si>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</si>
  <si>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</si>
  <si>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</si>
  <si>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</si>
  <si>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</si>
  <si>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</si>
  <si>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</si>
  <si>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</si>
  <si>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</si>
  <si>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</si>
  <si>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</si>
  <si>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</si>
  <si>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</si>
  <si>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</si>
  <si>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</si>
  <si>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</si>
  <si>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</si>
  <si>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</si>
  <si>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</si>
  <si>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</si>
  <si>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</si>
  <si>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</si>
  <si>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</si>
  <si>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</si>
  <si>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</si>
  <si>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</si>
  <si>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</si>
  <si>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</si>
  <si>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</si>
  <si>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</si>
  <si>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</si>
  <si>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</si>
  <si>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</si>
  <si>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</si>
  <si>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</si>
  <si>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</si>
  <si>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</si>
  <si>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</si>
  <si>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</si>
  <si>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</si>
  <si>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</si>
  <si>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</si>
  <si>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</si>
  <si>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</si>
  <si>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</si>
  <si>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</si>
  <si>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</si>
  <si>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</si>
  <si>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</si>
  <si>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</si>
  <si>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</si>
  <si>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</si>
  <si>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</si>
  <si>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</si>
  <si>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</si>
  <si>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</si>
  <si>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</si>
  <si>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</si>
  <si>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</si>
  <si>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</si>
  <si>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</si>
  <si>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</si>
  <si>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</si>
  <si>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</si>
  <si>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</si>
  <si>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</si>
  <si>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</si>
  <si>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</si>
  <si>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</si>
  <si>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</si>
  <si>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</si>
  <si>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</si>
  <si>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</si>
  <si>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</si>
  <si>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</si>
  <si>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</si>
  <si>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</si>
  <si>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</si>
  <si>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</si>
  <si>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</si>
  <si>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</si>
  <si>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</si>
  <si>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</si>
  <si>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</si>
  <si>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</si>
  <si>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</si>
  <si>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</si>
  <si>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</si>
  <si>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</si>
  <si>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</si>
  <si>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</si>
  <si>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</si>
  <si>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</si>
  <si>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</si>
  <si>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</si>
  <si>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</si>
  <si>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</si>
  <si>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</si>
  <si>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</si>
  <si>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</si>
  <si>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</si>
  <si>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</si>
  <si>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</si>
  <si>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</si>
  <si>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</si>
  <si>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Friday</t>
  </si>
  <si>
    <t>Monday</t>
  </si>
  <si>
    <t>Saturday</t>
  </si>
  <si>
    <t>Sunday</t>
  </si>
  <si>
    <t>Thursday</t>
  </si>
  <si>
    <t>Tuesday</t>
  </si>
  <si>
    <t>Wednesday</t>
  </si>
  <si>
    <t>Grand Total</t>
  </si>
  <si>
    <t>Count of Call number</t>
  </si>
  <si>
    <t>Jan</t>
  </si>
  <si>
    <t>Feb</t>
  </si>
  <si>
    <t>Mar</t>
  </si>
  <si>
    <t>Apr</t>
  </si>
  <si>
    <t>May</t>
  </si>
  <si>
    <t>Jun</t>
  </si>
  <si>
    <t>Jul</t>
  </si>
  <si>
    <t>Aug</t>
  </si>
  <si>
    <t>Sep</t>
  </si>
  <si>
    <t>Oct</t>
  </si>
  <si>
    <t>Nov</t>
  </si>
  <si>
    <t>Dec</t>
  </si>
  <si>
    <t>Column Labels</t>
  </si>
  <si>
    <t>Call Count</t>
  </si>
  <si>
    <t>Total Amount</t>
  </si>
  <si>
    <t>Total Duration</t>
  </si>
  <si>
    <t>Avg. Rating</t>
  </si>
  <si>
    <t>5* calls</t>
  </si>
  <si>
    <t>Call Count2</t>
  </si>
  <si>
    <t>for graph</t>
  </si>
  <si>
    <t xml:space="preserve"> </t>
  </si>
  <si>
    <t>rep</t>
  </si>
  <si>
    <t>calls</t>
  </si>
  <si>
    <t>amount</t>
  </si>
  <si>
    <t>sel call</t>
  </si>
  <si>
    <t>sel amoount</t>
  </si>
  <si>
    <t>selected</t>
  </si>
  <si>
    <t xml:space="preserv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</si>
</sst>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0%"/>
    <numFmt numFmtId="166" formatCode="&quot;₹&quot;\ #,##0;#,##0\ \-&quot;₹&quot;;&quot;₹&quot;\ #,##0"/>
    <numFmt numFmtId="167" formatCode="0.0"/>
  </numFmts>
  <fonts count="6" x14ac:knownFonts="1">
    <font>
      <sz val="11"/>
      <color theme="1"/>
      <name val="Century Gothic"/>
      <family val="2"/>
      <scheme val="minor"/>
    </font>
    <font>
      <b/>
      <sz val="11"/>
      <color theme="1"/>
      <name val="Century Gothic"/>
      <family val="2"/>
      <scheme val="minor"/>
    </font>
    <font>
      <sz val="8"/>
      <name val="Century Gothic"/>
      <family val="2"/>
      <scheme val="minor"/>
    </font>
    <font>
      <sz val="18"/>
      <color theme="1"/>
      <name val="Aptos ExtraBold"/>
      <family val="2"/>
    </font>
    <font>
      <sz val="12"/>
      <color theme="1"/>
      <name val="Century Gothic"/>
      <family val="2"/>
      <scheme val="minor"/>
    </font>
    <font>
      <b/>
      <sz val="12"/>
      <color theme="1"/>
      <name val="Century Gothic"/>
      <family val="2"/>
      <scheme val="minor"/>
    </font>
  </fonts>
  <fills count="7">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theme="0"/>
        <bgColor indexed="64"/>
      </patternFill>
    </fill>
    <fill>
      <patternFill patternType="solid">
        <fgColor theme="0"/>
        <bgColor theme="4" tint="0.79998168889431442"/>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3"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0" fontId="4" fillId="4" borderId="0" xfId="0" applyFont="1" applyFill="1" applyBorder="1"/>
    <xf numFmtId="0" fontId="5" fillId="5" borderId="0" xfId="0" applyFont="1" applyFill="1" applyBorder="1"/>
    <xf numFmtId="0" fontId="5" fillId="4" borderId="0" xfId="0" applyFont="1" applyFill="1" applyBorder="1" applyAlignment="1">
      <alignment horizontal="left"/>
    </xf>
    <xf numFmtId="0" fontId="5" fillId="4" borderId="0" xfId="0" applyNumberFormat="1" applyFont="1" applyFill="1" applyBorder="1"/>
    <xf numFmtId="0" fontId="4" fillId="4" borderId="0" xfId="0" applyFont="1" applyFill="1" applyBorder="1" applyAlignment="1">
      <alignment horizontal="left" indent="1"/>
    </xf>
    <xf numFmtId="166" fontId="4" fillId="4" borderId="0" xfId="0" applyNumberFormat="1" applyFont="1" applyFill="1" applyBorder="1"/>
    <xf numFmtId="0" fontId="0" fillId="6" borderId="0" xfId="0" applyFill="1"/>
  </cellXfs>
  <cellStyles count="1">
    <cellStyle name="Normal" xfId="0" builtinId="0"/>
  </cellStyles>
  <dxfs count="17">
    <dxf>
      <fill>
        <patternFill>
          <bgColor rgb="FFFF0000"/>
        </patternFill>
      </fill>
      <border>
        <bottom style="thin">
          <color auto="1"/>
        </bottom>
        <vertical/>
        <horizontal/>
      </border>
    </dxf>
    <dxf>
      <numFmt numFmtId="165" formatCode="0.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entury Gothic"/>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theme" Target="theme/theme1.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haredStrings" Target="sharedStrings.xml"/><Relationship Id="rId28" Type="http://schemas.microsoft.com/office/2022/10/relationships/richValueRel" Target="richData/richValueRel.xml"/><Relationship Id="rId10" Type="http://schemas.openxmlformats.org/officeDocument/2006/relationships/pivotCacheDefinition" Target="pivotCache/pivotCacheDefinition5.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tyles" Target="styles.xml"/><Relationship Id="rId27" Type="http://schemas.microsoft.com/office/2017/06/relationships/rdRichValue" Target="richData/rdrichvalue.xml"/><Relationship Id="rId30"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report.xlsx]Sheet2!PivotTable2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536964129483802E-2"/>
          <c:y val="0.17953484981044035"/>
          <c:w val="0.68610192475940512"/>
          <c:h val="0.65923301254009914"/>
        </c:manualLayout>
      </c:layout>
      <c:lineChart>
        <c:grouping val="standard"/>
        <c:varyColors val="0"/>
        <c:ser>
          <c:idx val="0"/>
          <c:order val="0"/>
          <c:tx>
            <c:strRef>
              <c:f>Sheet2!$B$18:$B$19</c:f>
              <c:strCache>
                <c:ptCount val="1"/>
                <c:pt idx="0">
                  <c:v>R01</c:v>
                </c:pt>
              </c:strCache>
            </c:strRef>
          </c:tx>
          <c:spPr>
            <a:ln w="28575" cap="rnd">
              <a:solidFill>
                <a:schemeClr val="accent1"/>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Sheet2!$B$20:$B$32</c:f>
              <c:numCache>
                <c:formatCode>General</c:formatCode>
                <c:ptCount val="12"/>
                <c:pt idx="0">
                  <c:v>0.20253164556962025</c:v>
                </c:pt>
                <c:pt idx="1">
                  <c:v>0.21212121212121213</c:v>
                </c:pt>
                <c:pt idx="2">
                  <c:v>0.16774193548387098</c:v>
                </c:pt>
                <c:pt idx="3">
                  <c:v>0.21323529411764705</c:v>
                </c:pt>
                <c:pt idx="4">
                  <c:v>0.20481927710843373</c:v>
                </c:pt>
                <c:pt idx="5">
                  <c:v>0.22388059701492538</c:v>
                </c:pt>
                <c:pt idx="6">
                  <c:v>0.234375</c:v>
                </c:pt>
                <c:pt idx="7">
                  <c:v>0.14000000000000001</c:v>
                </c:pt>
                <c:pt idx="8">
                  <c:v>0.14473684210526316</c:v>
                </c:pt>
                <c:pt idx="9">
                  <c:v>0.21052631578947367</c:v>
                </c:pt>
                <c:pt idx="10">
                  <c:v>0.15789473684210525</c:v>
                </c:pt>
                <c:pt idx="11">
                  <c:v>0.11320754716981132</c:v>
                </c:pt>
              </c:numCache>
            </c:numRef>
          </c:val>
          <c:smooth val="0"/>
          <c:extLst>
            <c:ext xmlns:c16="http://schemas.microsoft.com/office/drawing/2014/chart" uri="{C3380CC4-5D6E-409C-BE32-E72D297353CC}">
              <c16:uniqueId val="{00000000-2DCA-4A9B-A82D-6A3A1C2654BA}"/>
            </c:ext>
          </c:extLst>
        </c:ser>
        <c:ser>
          <c:idx val="1"/>
          <c:order val="1"/>
          <c:tx>
            <c:strRef>
              <c:f>Sheet2!$C$18:$C$19</c:f>
              <c:strCache>
                <c:ptCount val="1"/>
                <c:pt idx="0">
                  <c:v>R02</c:v>
                </c:pt>
              </c:strCache>
            </c:strRef>
          </c:tx>
          <c:spPr>
            <a:ln w="28575" cap="rnd">
              <a:solidFill>
                <a:schemeClr val="accent2"/>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Sheet2!$C$20:$C$32</c:f>
              <c:numCache>
                <c:formatCode>0.00%</c:formatCode>
                <c:ptCount val="12"/>
                <c:pt idx="0">
                  <c:v>0.24050632911392406</c:v>
                </c:pt>
                <c:pt idx="1">
                  <c:v>0.15151515151515152</c:v>
                </c:pt>
                <c:pt idx="2">
                  <c:v>0.25806451612903225</c:v>
                </c:pt>
                <c:pt idx="3">
                  <c:v>0.29411764705882354</c:v>
                </c:pt>
                <c:pt idx="4">
                  <c:v>0.15662650602409639</c:v>
                </c:pt>
                <c:pt idx="5">
                  <c:v>0.17910447761194029</c:v>
                </c:pt>
                <c:pt idx="6">
                  <c:v>0.140625</c:v>
                </c:pt>
                <c:pt idx="7">
                  <c:v>0.26</c:v>
                </c:pt>
                <c:pt idx="8">
                  <c:v>0.23684210526315788</c:v>
                </c:pt>
                <c:pt idx="9">
                  <c:v>0.18421052631578946</c:v>
                </c:pt>
                <c:pt idx="10">
                  <c:v>0.24561403508771928</c:v>
                </c:pt>
                <c:pt idx="11">
                  <c:v>0.16981132075471697</c:v>
                </c:pt>
              </c:numCache>
            </c:numRef>
          </c:val>
          <c:smooth val="0"/>
          <c:extLst>
            <c:ext xmlns:c16="http://schemas.microsoft.com/office/drawing/2014/chart" uri="{C3380CC4-5D6E-409C-BE32-E72D297353CC}">
              <c16:uniqueId val="{00000006-2DCA-4A9B-A82D-6A3A1C2654BA}"/>
            </c:ext>
          </c:extLst>
        </c:ser>
        <c:ser>
          <c:idx val="2"/>
          <c:order val="2"/>
          <c:tx>
            <c:strRef>
              <c:f>Sheet2!$D$18:$D$19</c:f>
              <c:strCache>
                <c:ptCount val="1"/>
                <c:pt idx="0">
                  <c:v>R03</c:v>
                </c:pt>
              </c:strCache>
            </c:strRef>
          </c:tx>
          <c:spPr>
            <a:ln w="28575" cap="rnd">
              <a:solidFill>
                <a:schemeClr val="accent3"/>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Sheet2!$D$20:$D$32</c:f>
              <c:numCache>
                <c:formatCode>0.00%</c:formatCode>
                <c:ptCount val="12"/>
                <c:pt idx="0">
                  <c:v>0.16455696202531644</c:v>
                </c:pt>
                <c:pt idx="1">
                  <c:v>0.19696969696969696</c:v>
                </c:pt>
                <c:pt idx="2">
                  <c:v>0.18064516129032257</c:v>
                </c:pt>
                <c:pt idx="3">
                  <c:v>0.17647058823529413</c:v>
                </c:pt>
                <c:pt idx="4">
                  <c:v>0.27710843373493976</c:v>
                </c:pt>
                <c:pt idx="5">
                  <c:v>0.2537313432835821</c:v>
                </c:pt>
                <c:pt idx="6">
                  <c:v>0.171875</c:v>
                </c:pt>
                <c:pt idx="7">
                  <c:v>0.22</c:v>
                </c:pt>
                <c:pt idx="8">
                  <c:v>0.18421052631578946</c:v>
                </c:pt>
                <c:pt idx="9">
                  <c:v>0.26315789473684209</c:v>
                </c:pt>
                <c:pt idx="10">
                  <c:v>0.24561403508771928</c:v>
                </c:pt>
                <c:pt idx="11">
                  <c:v>0.16981132075471697</c:v>
                </c:pt>
              </c:numCache>
            </c:numRef>
          </c:val>
          <c:smooth val="0"/>
          <c:extLst>
            <c:ext xmlns:c16="http://schemas.microsoft.com/office/drawing/2014/chart" uri="{C3380CC4-5D6E-409C-BE32-E72D297353CC}">
              <c16:uniqueId val="{00000007-2DCA-4A9B-A82D-6A3A1C2654BA}"/>
            </c:ext>
          </c:extLst>
        </c:ser>
        <c:ser>
          <c:idx val="3"/>
          <c:order val="3"/>
          <c:tx>
            <c:strRef>
              <c:f>Sheet2!$E$18:$E$19</c:f>
              <c:strCache>
                <c:ptCount val="1"/>
                <c:pt idx="0">
                  <c:v>R04</c:v>
                </c:pt>
              </c:strCache>
            </c:strRef>
          </c:tx>
          <c:spPr>
            <a:ln w="28575" cap="rnd">
              <a:solidFill>
                <a:schemeClr val="accent4"/>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Sheet2!$E$20:$E$32</c:f>
              <c:numCache>
                <c:formatCode>0.00%</c:formatCode>
                <c:ptCount val="12"/>
                <c:pt idx="0">
                  <c:v>0.12658227848101267</c:v>
                </c:pt>
                <c:pt idx="1">
                  <c:v>0.16666666666666666</c:v>
                </c:pt>
                <c:pt idx="2">
                  <c:v>0.19354838709677419</c:v>
                </c:pt>
                <c:pt idx="3">
                  <c:v>0.16911764705882354</c:v>
                </c:pt>
                <c:pt idx="4">
                  <c:v>0.26506024096385544</c:v>
                </c:pt>
                <c:pt idx="5">
                  <c:v>0.16417910447761194</c:v>
                </c:pt>
                <c:pt idx="6">
                  <c:v>0.265625</c:v>
                </c:pt>
                <c:pt idx="7">
                  <c:v>0.24</c:v>
                </c:pt>
                <c:pt idx="8">
                  <c:v>0.17105263157894737</c:v>
                </c:pt>
                <c:pt idx="9">
                  <c:v>0.13157894736842105</c:v>
                </c:pt>
                <c:pt idx="10">
                  <c:v>0.14035087719298245</c:v>
                </c:pt>
                <c:pt idx="11">
                  <c:v>0.26415094339622641</c:v>
                </c:pt>
              </c:numCache>
            </c:numRef>
          </c:val>
          <c:smooth val="0"/>
          <c:extLst>
            <c:ext xmlns:c16="http://schemas.microsoft.com/office/drawing/2014/chart" uri="{C3380CC4-5D6E-409C-BE32-E72D297353CC}">
              <c16:uniqueId val="{00000008-2DCA-4A9B-A82D-6A3A1C2654BA}"/>
            </c:ext>
          </c:extLst>
        </c:ser>
        <c:ser>
          <c:idx val="4"/>
          <c:order val="4"/>
          <c:tx>
            <c:strRef>
              <c:f>Sheet2!$F$18:$F$19</c:f>
              <c:strCache>
                <c:ptCount val="1"/>
                <c:pt idx="0">
                  <c:v>R05</c:v>
                </c:pt>
              </c:strCache>
            </c:strRef>
          </c:tx>
          <c:spPr>
            <a:ln w="28575" cap="rnd">
              <a:solidFill>
                <a:schemeClr val="accent5"/>
              </a:solidFill>
              <a:round/>
            </a:ln>
            <a:effectLst/>
          </c:spPr>
          <c:marker>
            <c:symbol val="none"/>
          </c:marker>
          <c:cat>
            <c:strRef>
              <c:f>Sheet2!$A$20:$A$32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Sheet2!$F$20:$F$32</c:f>
              <c:numCache>
                <c:formatCode>0.00%</c:formatCode>
                <c:ptCount val="12"/>
                <c:pt idx="0">
                  <c:v>0.26582278481012656</c:v>
                </c:pt>
                <c:pt idx="1">
                  <c:v>0.27272727272727271</c:v>
                </c:pt>
                <c:pt idx="2">
                  <c:v>0.2</c:v>
                </c:pt>
                <c:pt idx="3">
                  <c:v>0.14705882352941177</c:v>
                </c:pt>
                <c:pt idx="4">
                  <c:v>9.6385542168674704E-2</c:v>
                </c:pt>
                <c:pt idx="5">
                  <c:v>0.17910447761194029</c:v>
                </c:pt>
                <c:pt idx="6">
                  <c:v>0.1875</c:v>
                </c:pt>
                <c:pt idx="7">
                  <c:v>0.14000000000000001</c:v>
                </c:pt>
                <c:pt idx="8">
                  <c:v>0.26315789473684209</c:v>
                </c:pt>
                <c:pt idx="9">
                  <c:v>0.21052631578947367</c:v>
                </c:pt>
                <c:pt idx="10">
                  <c:v>0.21052631578947367</c:v>
                </c:pt>
                <c:pt idx="11">
                  <c:v>0.28301886792452829</c:v>
                </c:pt>
              </c:numCache>
            </c:numRef>
          </c:val>
          <c:smooth val="0"/>
          <c:extLst>
            <c:ext xmlns:c16="http://schemas.microsoft.com/office/drawing/2014/chart" uri="{C3380CC4-5D6E-409C-BE32-E72D297353CC}">
              <c16:uniqueId val="{00000009-2DCA-4A9B-A82D-6A3A1C2654BA}"/>
            </c:ext>
          </c:extLst>
        </c:ser>
        <c:dLbls>
          <c:showLegendKey val="0"/>
          <c:showVal val="0"/>
          <c:showCatName val="0"/>
          <c:showSerName val="0"/>
          <c:showPercent val="0"/>
          <c:showBubbleSize val="0"/>
        </c:dLbls>
        <c:smooth val="0"/>
        <c:axId val="140930000"/>
        <c:axId val="140919920"/>
      </c:lineChart>
      <c:catAx>
        <c:axId val="14093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19920"/>
        <c:crosses val="autoZero"/>
        <c:auto val="1"/>
        <c:lblAlgn val="ctr"/>
        <c:lblOffset val="100"/>
        <c:noMultiLvlLbl val="0"/>
      </c:catAx>
      <c:valAx>
        <c:axId val="140919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93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report.xlsx]pivots!day trend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Day</a:t>
            </a:r>
            <a:r>
              <a:rPr lang="en-US" baseline="0"/>
              <a:t> Trend</a:t>
            </a:r>
            <a:endParaRPr lang="en-US"/>
          </a:p>
        </c:rich>
      </c:tx>
      <c:layout>
        <c:manualLayout>
          <c:xMode val="edge"/>
          <c:yMode val="edge"/>
          <c:x val="3.6916299559471344E-2"/>
          <c:y val="3.34261838440111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pivots!$H$23</c:f>
              <c:strCache>
                <c:ptCount val="1"/>
                <c:pt idx="0">
                  <c:v>Total</c:v>
                </c:pt>
              </c:strCache>
            </c:strRef>
          </c:tx>
          <c:spPr>
            <a:solidFill>
              <a:schemeClr val="accent1"/>
            </a:solidFill>
            <a:ln>
              <a:noFill/>
            </a:ln>
            <a:effectLst/>
          </c:spPr>
          <c:invertIfNegative val="0"/>
          <c:cat>
            <c:strRef>
              <c:f>pivots!$G$24:$G$31</c:f>
              <c:strCache>
                <c:ptCount val="7"/>
                <c:pt idx="0">
                  <c:v>Monday</c:v>
                </c:pt>
                <c:pt idx="1">
                  <c:v>Tuesday</c:v>
                </c:pt>
                <c:pt idx="2">
                  <c:v>Wednesday</c:v>
                </c:pt>
                <c:pt idx="3">
                  <c:v>Thursday</c:v>
                </c:pt>
                <c:pt idx="4">
                  <c:v>Friday</c:v>
                </c:pt>
                <c:pt idx="5">
                  <c:v>Saturday</c:v>
                </c:pt>
                <c:pt idx="6">
                  <c:v>Sunday</c:v>
                </c:pt>
              </c:strCache>
            </c:strRef>
          </c:cat>
          <c:val>
            <c:numRef>
              <c:f>pivots!$H$24:$H$31</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6609-4361-B668-D0C20D622EB2}"/>
            </c:ext>
          </c:extLst>
        </c:ser>
        <c:dLbls>
          <c:showLegendKey val="0"/>
          <c:showVal val="0"/>
          <c:showCatName val="0"/>
          <c:showSerName val="0"/>
          <c:showPercent val="0"/>
          <c:showBubbleSize val="0"/>
        </c:dLbls>
        <c:gapWidth val="182"/>
        <c:axId val="1145311216"/>
        <c:axId val="1145324176"/>
      </c:barChart>
      <c:catAx>
        <c:axId val="1145311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24176"/>
        <c:crosses val="autoZero"/>
        <c:auto val="1"/>
        <c:lblAlgn val="ctr"/>
        <c:lblOffset val="100"/>
        <c:noMultiLvlLbl val="0"/>
      </c:catAx>
      <c:valAx>
        <c:axId val="1145324176"/>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report.xlsx]pivots!monthly trend</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a:t>
            </a:r>
            <a:r>
              <a:rPr lang="en-IN" baseline="0"/>
              <a:t> Trend</a:t>
            </a:r>
            <a:endParaRPr lang="en-IN"/>
          </a:p>
        </c:rich>
      </c:tx>
      <c:layout>
        <c:manualLayout>
          <c:xMode val="edge"/>
          <c:yMode val="edge"/>
          <c:x val="3.9001558815300347E-2"/>
          <c:y val="3.314917127071823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1000">
                <a:srgbClr val="0070C0"/>
              </a:gs>
              <a:gs pos="83000">
                <a:schemeClr val="accent1">
                  <a:lumMod val="45000"/>
                  <a:lumOff val="55000"/>
                </a:schemeClr>
              </a:gs>
              <a:gs pos="100000">
                <a:srgbClr val="00B0F0">
                  <a:lumMod val="19000"/>
                  <a:lumOff val="81000"/>
                </a:srgbClr>
              </a:gs>
            </a:gsLst>
            <a:lin ang="5400000" scaled="1"/>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gradFill rotWithShape="1">
              <a:gsLst>
                <a:gs pos="1000">
                  <a:srgbClr val="0070C0"/>
                </a:gs>
                <a:gs pos="83000">
                  <a:schemeClr val="accent1">
                    <a:lumMod val="45000"/>
                    <a:lumOff val="55000"/>
                  </a:schemeClr>
                </a:gs>
                <a:gs pos="100000">
                  <a:srgbClr val="00B0F0">
                    <a:lumMod val="19000"/>
                    <a:lumOff val="81000"/>
                  </a:srgbClr>
                </a:gs>
              </a:gsLst>
              <a:lin ang="5400000" scaled="1"/>
            </a:gradFill>
            <a:ln>
              <a:noFill/>
            </a:ln>
            <a:effectLst>
              <a:outerShdw blurRad="57150" dist="19050" dir="5400000" algn="ctr" rotWithShape="0">
                <a:srgbClr val="000000">
                  <a:alpha val="63000"/>
                </a:srgbClr>
              </a:outerShdw>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94C5-410F-BC9F-488492B83063}"/>
            </c:ext>
          </c:extLst>
        </c:ser>
        <c:dLbls>
          <c:showLegendKey val="0"/>
          <c:showVal val="0"/>
          <c:showCatName val="0"/>
          <c:showSerName val="0"/>
          <c:showPercent val="0"/>
          <c:showBubbleSize val="0"/>
        </c:dLbls>
        <c:axId val="1145310256"/>
        <c:axId val="1145332816"/>
      </c:areaChart>
      <c:lineChart>
        <c:grouping val="standard"/>
        <c:varyColors val="0"/>
        <c:ser>
          <c:idx val="0"/>
          <c:order val="0"/>
          <c:tx>
            <c:strRef>
              <c:f>pivots!$B$23</c:f>
              <c:strCache>
                <c:ptCount val="1"/>
                <c:pt idx="0">
                  <c:v>Call Count</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94C5-410F-BC9F-488492B83063}"/>
            </c:ext>
          </c:extLst>
        </c:ser>
        <c:dLbls>
          <c:showLegendKey val="0"/>
          <c:showVal val="0"/>
          <c:showCatName val="0"/>
          <c:showSerName val="0"/>
          <c:showPercent val="0"/>
          <c:showBubbleSize val="0"/>
        </c:dLbls>
        <c:marker val="1"/>
        <c:smooth val="0"/>
        <c:axId val="1145310256"/>
        <c:axId val="1145332816"/>
      </c:lineChart>
      <c:catAx>
        <c:axId val="1145310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32816"/>
        <c:crosses val="autoZero"/>
        <c:auto val="1"/>
        <c:lblAlgn val="ctr"/>
        <c:lblOffset val="100"/>
        <c:noMultiLvlLbl val="0"/>
      </c:catAx>
      <c:valAx>
        <c:axId val="1145332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31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pivots!$G$47:$G$51</c:f>
              <c:strCache>
                <c:ptCount val="5"/>
                <c:pt idx="0">
                  <c:v>R01</c:v>
                </c:pt>
                <c:pt idx="1">
                  <c:v>R02</c:v>
                </c:pt>
                <c:pt idx="2">
                  <c:v>R03</c:v>
                </c:pt>
                <c:pt idx="3">
                  <c:v>R04</c:v>
                </c:pt>
                <c:pt idx="4">
                  <c:v>R05</c:v>
                </c:pt>
              </c:strCache>
            </c:strRef>
          </c:cat>
          <c:val>
            <c:numRef>
              <c:f>pivots!$I$47:$I$51</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EA7-4654-AE02-2879159C314A}"/>
            </c:ext>
          </c:extLst>
        </c:ser>
        <c:ser>
          <c:idx val="1"/>
          <c:order val="1"/>
          <c:tx>
            <c:strRef>
              <c:f>pivots!$K$46</c:f>
              <c:strCache>
                <c:ptCount val="1"/>
                <c:pt idx="0">
                  <c:v>sel amoount</c:v>
                </c:pt>
              </c:strCache>
            </c:strRef>
          </c:tx>
          <c:spPr>
            <a:solidFill>
              <a:srgbClr val="7030A0"/>
            </a:solidFill>
            <a:ln>
              <a:noFill/>
            </a:ln>
            <a:effectLst>
              <a:outerShdw blurRad="57150" dist="19050" dir="5400000" algn="ctr" rotWithShape="0">
                <a:srgbClr val="000000">
                  <a:alpha val="63000"/>
                </a:srgbClr>
              </a:outerShdw>
            </a:effectLst>
          </c:spPr>
          <c:invertIfNegative val="0"/>
          <c:val>
            <c:numRef>
              <c:f>pivots!$K$47:$K$51</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BEA7-4654-AE02-2879159C314A}"/>
            </c:ext>
          </c:extLst>
        </c:ser>
        <c:dLbls>
          <c:showLegendKey val="0"/>
          <c:showVal val="0"/>
          <c:showCatName val="0"/>
          <c:showSerName val="0"/>
          <c:showPercent val="0"/>
          <c:showBubbleSize val="0"/>
        </c:dLbls>
        <c:gapWidth val="115"/>
        <c:overlap val="100"/>
        <c:axId val="1286061600"/>
        <c:axId val="1286049120"/>
      </c:barChart>
      <c:catAx>
        <c:axId val="1286061600"/>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6049120"/>
        <c:crosses val="autoZero"/>
        <c:auto val="1"/>
        <c:lblAlgn val="ctr"/>
        <c:lblOffset val="100"/>
        <c:noMultiLvlLbl val="0"/>
      </c:catAx>
      <c:valAx>
        <c:axId val="1286049120"/>
        <c:scaling>
          <c:orientation val="minMax"/>
        </c:scaling>
        <c:delete val="1"/>
        <c:axPos val="t"/>
        <c:numFmt formatCode="&quot;₹&quot;\ #,##0;#,##0\ \-&quot;₹&quot;;&quot;₹&quot;\ #,##0" sourceLinked="1"/>
        <c:majorTickMark val="none"/>
        <c:minorTickMark val="none"/>
        <c:tickLblPos val="nextTo"/>
        <c:crossAx val="128606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 Amount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pivots!$G$47:$G$51</c:f>
              <c:strCache>
                <c:ptCount val="5"/>
                <c:pt idx="0">
                  <c:v>R01</c:v>
                </c:pt>
                <c:pt idx="1">
                  <c:v>R02</c:v>
                </c:pt>
                <c:pt idx="2">
                  <c:v>R03</c:v>
                </c:pt>
                <c:pt idx="3">
                  <c:v>R04</c:v>
                </c:pt>
                <c:pt idx="4">
                  <c:v>R05</c:v>
                </c:pt>
              </c:strCache>
            </c:strRef>
          </c:cat>
          <c:val>
            <c:numRef>
              <c:f>pivots!$H$47:$H$51</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31C-46C0-9404-A04A1828C33C}"/>
            </c:ext>
          </c:extLst>
        </c:ser>
        <c:ser>
          <c:idx val="1"/>
          <c:order val="1"/>
          <c:tx>
            <c:v>se+pivots!$J$46</c:v>
          </c:tx>
          <c:spPr>
            <a:solidFill>
              <a:schemeClr val="accent2">
                <a:alpha val="85000"/>
              </a:schemeClr>
            </a:solidFill>
            <a:ln w="9525" cap="flat" cmpd="sng" algn="ctr">
              <a:solidFill>
                <a:schemeClr val="lt1">
                  <a:alpha val="50000"/>
                </a:schemeClr>
              </a:solidFill>
              <a:round/>
            </a:ln>
            <a:effectLst/>
          </c:spPr>
          <c:invertIfNegative val="0"/>
          <c:dPt>
            <c:idx val="3"/>
            <c:invertIfNegative val="0"/>
            <c:bubble3D val="0"/>
            <c:spPr>
              <a:solidFill>
                <a:srgbClr val="92D050"/>
              </a:solidFill>
              <a:ln w="9525" cap="flat" cmpd="sng" algn="ctr">
                <a:solidFill>
                  <a:schemeClr val="lt1">
                    <a:alpha val="50000"/>
                  </a:schemeClr>
                </a:solidFill>
                <a:round/>
              </a:ln>
              <a:effectLst/>
            </c:spPr>
            <c:extLst>
              <c:ext xmlns:c16="http://schemas.microsoft.com/office/drawing/2014/chart" uri="{C3380CC4-5D6E-409C-BE32-E72D297353CC}">
                <c16:uniqueId val="{00000002-F31C-46C0-9404-A04A1828C33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pivots!$J$47:$J$51</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F31C-46C0-9404-A04A1828C33C}"/>
            </c:ext>
          </c:extLst>
        </c:ser>
        <c:dLbls>
          <c:dLblPos val="inEnd"/>
          <c:showLegendKey val="0"/>
          <c:showVal val="1"/>
          <c:showCatName val="0"/>
          <c:showSerName val="0"/>
          <c:showPercent val="0"/>
          <c:showBubbleSize val="0"/>
        </c:dLbls>
        <c:gapWidth val="65"/>
        <c:overlap val="100"/>
        <c:axId val="1286089440"/>
        <c:axId val="1286077920"/>
      </c:barChart>
      <c:catAx>
        <c:axId val="1286089440"/>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6077920"/>
        <c:crosses val="autoZero"/>
        <c:auto val="1"/>
        <c:lblAlgn val="ctr"/>
        <c:lblOffset val="100"/>
        <c:noMultiLvlLbl val="0"/>
      </c:catAx>
      <c:valAx>
        <c:axId val="1286077920"/>
        <c:scaling>
          <c:orientation val="minMax"/>
          <c:min val="0"/>
        </c:scaling>
        <c:delete val="1"/>
        <c:axPos val="t"/>
        <c:numFmt formatCode="#,##0" sourceLinked="1"/>
        <c:majorTickMark val="none"/>
        <c:minorTickMark val="none"/>
        <c:tickLblPos val="nextTo"/>
        <c:crossAx val="128608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report.xlsx]pivots!PivotTable10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MalevsFemale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pivots!$B$83:$B$84</c:f>
              <c:strCache>
                <c:ptCount val="1"/>
                <c:pt idx="0">
                  <c:v>Female</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pivots!$A$85:$A$88</c:f>
              <c:strCache>
                <c:ptCount val="3"/>
                <c:pt idx="0">
                  <c:v>Cincinnati</c:v>
                </c:pt>
                <c:pt idx="1">
                  <c:v>Cleveland</c:v>
                </c:pt>
                <c:pt idx="2">
                  <c:v>Columbus</c:v>
                </c:pt>
              </c:strCache>
            </c:strRef>
          </c:cat>
          <c:val>
            <c:numRef>
              <c:f>pivots!$B$85:$B$88</c:f>
              <c:numCache>
                <c:formatCode>#,##0</c:formatCode>
                <c:ptCount val="3"/>
                <c:pt idx="0">
                  <c:v>144</c:v>
                </c:pt>
                <c:pt idx="1">
                  <c:v>326</c:v>
                </c:pt>
                <c:pt idx="2">
                  <c:v>129</c:v>
                </c:pt>
              </c:numCache>
            </c:numRef>
          </c:val>
          <c:extLst>
            <c:ext xmlns:c16="http://schemas.microsoft.com/office/drawing/2014/chart" uri="{C3380CC4-5D6E-409C-BE32-E72D297353CC}">
              <c16:uniqueId val="{00000000-68E9-49F3-8533-C7B6AFB31686}"/>
            </c:ext>
          </c:extLst>
        </c:ser>
        <c:ser>
          <c:idx val="1"/>
          <c:order val="1"/>
          <c:tx>
            <c:strRef>
              <c:f>pivots!$C$83:$C$84</c:f>
              <c:strCache>
                <c:ptCount val="1"/>
                <c:pt idx="0">
                  <c:v>Male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pivots!$A$85:$A$88</c:f>
              <c:strCache>
                <c:ptCount val="3"/>
                <c:pt idx="0">
                  <c:v>Cincinnati</c:v>
                </c:pt>
                <c:pt idx="1">
                  <c:v>Cleveland</c:v>
                </c:pt>
                <c:pt idx="2">
                  <c:v>Columbus</c:v>
                </c:pt>
              </c:strCache>
            </c:strRef>
          </c:cat>
          <c:val>
            <c:numRef>
              <c:f>pivots!$C$85:$C$88</c:f>
              <c:numCache>
                <c:formatCode>#,##0</c:formatCode>
                <c:ptCount val="3"/>
                <c:pt idx="0">
                  <c:v>132</c:v>
                </c:pt>
                <c:pt idx="1">
                  <c:v>63</c:v>
                </c:pt>
                <c:pt idx="2">
                  <c:v>206</c:v>
                </c:pt>
              </c:numCache>
            </c:numRef>
          </c:val>
          <c:extLst>
            <c:ext xmlns:c16="http://schemas.microsoft.com/office/drawing/2014/chart" uri="{C3380CC4-5D6E-409C-BE32-E72D297353CC}">
              <c16:uniqueId val="{00000001-68E9-49F3-8533-C7B6AFB31686}"/>
            </c:ext>
          </c:extLst>
        </c:ser>
        <c:dLbls>
          <c:showLegendKey val="0"/>
          <c:showVal val="1"/>
          <c:showCatName val="0"/>
          <c:showSerName val="0"/>
          <c:showPercent val="0"/>
          <c:showBubbleSize val="0"/>
        </c:dLbls>
        <c:gapWidth val="150"/>
        <c:shape val="box"/>
        <c:axId val="1291600576"/>
        <c:axId val="1291586176"/>
        <c:axId val="0"/>
      </c:bar3DChart>
      <c:catAx>
        <c:axId val="12916005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86176"/>
        <c:crosses val="autoZero"/>
        <c:auto val="1"/>
        <c:lblAlgn val="ctr"/>
        <c:lblOffset val="100"/>
        <c:noMultiLvlLbl val="0"/>
      </c:catAx>
      <c:valAx>
        <c:axId val="1291586176"/>
        <c:scaling>
          <c:orientation val="minMax"/>
        </c:scaling>
        <c:delete val="1"/>
        <c:axPos val="l"/>
        <c:numFmt formatCode="#,##0" sourceLinked="1"/>
        <c:majorTickMark val="none"/>
        <c:minorTickMark val="none"/>
        <c:tickLblPos val="nextTo"/>
        <c:crossAx val="1291600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report.xlsx]pivots!rep satis</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pivots!$B$97</c:f>
              <c:strCache>
                <c:ptCount val="1"/>
                <c:pt idx="0">
                  <c:v>Total</c:v>
                </c:pt>
              </c:strCache>
            </c:strRef>
          </c:tx>
          <c:spPr>
            <a:solidFill>
              <a:schemeClr val="accent1"/>
            </a:solidFill>
            <a:ln>
              <a:noFill/>
            </a:ln>
            <a:effectLst/>
            <a:sp3d/>
          </c:spPr>
          <c:invertIfNegative val="0"/>
          <c:cat>
            <c:strRef>
              <c:f>pivots!$A$98:$A$102</c:f>
              <c:strCache>
                <c:ptCount val="4"/>
                <c:pt idx="0">
                  <c:v>2</c:v>
                </c:pt>
                <c:pt idx="1">
                  <c:v>3</c:v>
                </c:pt>
                <c:pt idx="2">
                  <c:v>4</c:v>
                </c:pt>
                <c:pt idx="3">
                  <c:v>5</c:v>
                </c:pt>
              </c:strCache>
            </c:strRef>
          </c:cat>
          <c:val>
            <c:numRef>
              <c:f>pivots!$B$98:$B$102</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A147-406D-B86E-36C4060D64F2}"/>
            </c:ext>
          </c:extLst>
        </c:ser>
        <c:dLbls>
          <c:showLegendKey val="0"/>
          <c:showVal val="0"/>
          <c:showCatName val="0"/>
          <c:showSerName val="0"/>
          <c:showPercent val="0"/>
          <c:showBubbleSize val="0"/>
        </c:dLbls>
        <c:gapWidth val="150"/>
        <c:shape val="box"/>
        <c:axId val="1291579936"/>
        <c:axId val="1291557376"/>
        <c:axId val="0"/>
      </c:bar3DChart>
      <c:catAx>
        <c:axId val="12915799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57376"/>
        <c:crosses val="autoZero"/>
        <c:auto val="1"/>
        <c:lblAlgn val="ctr"/>
        <c:lblOffset val="100"/>
        <c:noMultiLvlLbl val="0"/>
      </c:catAx>
      <c:valAx>
        <c:axId val="129155737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57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4.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3.xml"/><Relationship Id="rId2" Type="http://schemas.openxmlformats.org/officeDocument/2006/relationships/image" Target="../media/image13.png"/><Relationship Id="rId16" Type="http://schemas.openxmlformats.org/officeDocument/2006/relationships/chart" Target="../charts/chart7.xml"/><Relationship Id="rId1" Type="http://schemas.openxmlformats.org/officeDocument/2006/relationships/chart" Target="../charts/chart2.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6.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327025</xdr:colOff>
      <xdr:row>4</xdr:row>
      <xdr:rowOff>3175</xdr:rowOff>
    </xdr:from>
    <xdr:to>
      <xdr:col>14</xdr:col>
      <xdr:colOff>276225</xdr:colOff>
      <xdr:row>20</xdr:row>
      <xdr:rowOff>3175</xdr:rowOff>
    </xdr:to>
    <xdr:graphicFrame macro="">
      <xdr:nvGraphicFramePr>
        <xdr:cNvPr id="2" name="Chart 1">
          <a:extLst>
            <a:ext uri="{FF2B5EF4-FFF2-40B4-BE49-F238E27FC236}">
              <a16:creationId xmlns:a16="http://schemas.microsoft.com/office/drawing/2014/main" id="{1C8F08C1-692D-B14E-FBE1-B0688A24F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190500</xdr:colOff>
      <xdr:row>22</xdr:row>
      <xdr:rowOff>82550</xdr:rowOff>
    </xdr:from>
    <xdr:to>
      <xdr:col>11</xdr:col>
      <xdr:colOff>38100</xdr:colOff>
      <xdr:row>37</xdr:row>
      <xdr:rowOff>34925</xdr:rowOff>
    </xdr:to>
    <mc:AlternateContent xmlns:mc="http://schemas.openxmlformats.org/markup-compatibility/2006">
      <mc:Choice xmlns:a14="http://schemas.microsoft.com/office/drawing/2010/main" Requires="a14">
        <xdr:graphicFrame macro="">
          <xdr:nvGraphicFramePr>
            <xdr:cNvPr id="3" name="Representative">
              <a:extLst>
                <a:ext uri="{FF2B5EF4-FFF2-40B4-BE49-F238E27FC236}">
                  <a16:creationId xmlns:a16="http://schemas.microsoft.com/office/drawing/2014/main" id="{B10943F8-9A70-E65E-D8C3-79850F0DE1E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515100" y="3854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170924</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308719</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33130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20582</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7542</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260351</xdr:colOff>
      <xdr:row>3</xdr:row>
      <xdr:rowOff>31750</xdr:rowOff>
    </xdr:from>
    <xdr:to>
      <xdr:col>13</xdr:col>
      <xdr:colOff>501651</xdr:colOff>
      <xdr:row>16</xdr:row>
      <xdr:rowOff>82550</xdr:rowOff>
    </xdr:to>
    <xdr:graphicFrame macro="">
      <xdr:nvGraphicFramePr>
        <xdr:cNvPr id="33" name="Chart 32">
          <a:extLst>
            <a:ext uri="{FF2B5EF4-FFF2-40B4-BE49-F238E27FC236}">
              <a16:creationId xmlns:a16="http://schemas.microsoft.com/office/drawing/2014/main" id="{C97CB445-F4A7-4292-A380-0096B2181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184150</xdr:colOff>
      <xdr:row>2</xdr:row>
      <xdr:rowOff>114300</xdr:rowOff>
    </xdr:from>
    <xdr:to>
      <xdr:col>3</xdr:col>
      <xdr:colOff>6350</xdr:colOff>
      <xdr:row>9</xdr:row>
      <xdr:rowOff>82550</xdr:rowOff>
    </xdr:to>
    <xdr:sp macro="" textlink="pivots!A4">
      <xdr:nvSpPr>
        <xdr:cNvPr id="3" name="Rectangle: Rounded Corners 2">
          <a:extLst>
            <a:ext uri="{FF2B5EF4-FFF2-40B4-BE49-F238E27FC236}">
              <a16:creationId xmlns:a16="http://schemas.microsoft.com/office/drawing/2014/main" id="{08703189-3D30-44E2-0574-7796E8F79294}"/>
            </a:ext>
          </a:extLst>
        </xdr:cNvPr>
        <xdr:cNvSpPr/>
      </xdr:nvSpPr>
      <xdr:spPr>
        <a:xfrm>
          <a:off x="184150" y="4572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marL="0" indent="0" algn="ctr"/>
          <a:fld id="{462063F2-AECB-4407-8F80-FFEDAC541EDE}"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ea typeface="+mn-ea"/>
              <a:cs typeface="+mn-cs"/>
            </a:rPr>
            <a:pPr marL="0" indent="0" algn="ctr"/>
            <a:t>1,000</a:t>
          </a:fld>
          <a:endParaRPr lang="en-US" sz="2400" b="0" i="0" u="none" strike="noStrike" cap="none" spc="0">
            <a:ln w="22225">
              <a:solidFill>
                <a:srgbClr val="FFFF00"/>
              </a:solidFill>
              <a:prstDash val="solid"/>
            </a:ln>
            <a:solidFill>
              <a:srgbClr val="000000"/>
            </a:solidFill>
            <a:effectLst/>
            <a:latin typeface="Britannic Bold" panose="020B0903060703020204" pitchFamily="34" charset="0"/>
            <a:ea typeface="+mn-ea"/>
            <a:cs typeface="+mn-cs"/>
          </a:endParaRPr>
        </a:p>
      </xdr:txBody>
    </xdr:sp>
    <xdr:clientData/>
  </xdr:twoCellAnchor>
  <xdr:twoCellAnchor>
    <xdr:from>
      <xdr:col>0</xdr:col>
      <xdr:colOff>488950</xdr:colOff>
      <xdr:row>3</xdr:row>
      <xdr:rowOff>114300</xdr:rowOff>
    </xdr:from>
    <xdr:to>
      <xdr:col>2</xdr:col>
      <xdr:colOff>234950</xdr:colOff>
      <xdr:row>4</xdr:row>
      <xdr:rowOff>38100</xdr:rowOff>
    </xdr:to>
    <xdr:sp macro="" textlink="">
      <xdr:nvSpPr>
        <xdr:cNvPr id="4" name="TextBox 3">
          <a:extLst>
            <a:ext uri="{FF2B5EF4-FFF2-40B4-BE49-F238E27FC236}">
              <a16:creationId xmlns:a16="http://schemas.microsoft.com/office/drawing/2014/main" id="{3B606865-6FE6-CC45-0D45-8F1A4711508B}"/>
            </a:ext>
          </a:extLst>
        </xdr:cNvPr>
        <xdr:cNvSpPr txBox="1"/>
      </xdr:nvSpPr>
      <xdr:spPr>
        <a:xfrm>
          <a:off x="488950" y="6286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Calls</a:t>
          </a:r>
        </a:p>
      </xdr:txBody>
    </xdr:sp>
    <xdr:clientData/>
  </xdr:twoCellAnchor>
  <xdr:twoCellAnchor editAs="oneCell">
    <xdr:from>
      <xdr:col>0</xdr:col>
      <xdr:colOff>349250</xdr:colOff>
      <xdr:row>3</xdr:row>
      <xdr:rowOff>19051</xdr:rowOff>
    </xdr:from>
    <xdr:to>
      <xdr:col>1</xdr:col>
      <xdr:colOff>13112</xdr:colOff>
      <xdr:row>4</xdr:row>
      <xdr:rowOff>158751</xdr:rowOff>
    </xdr:to>
    <xdr:pic>
      <xdr:nvPicPr>
        <xdr:cNvPr id="5" name="Graphic 4" descr="Receiver with solid fill">
          <a:extLst>
            <a:ext uri="{FF2B5EF4-FFF2-40B4-BE49-F238E27FC236}">
              <a16:creationId xmlns:a16="http://schemas.microsoft.com/office/drawing/2014/main" id="{8663DBAD-7DE4-4858-9214-17A6EE72699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49250" y="533401"/>
          <a:ext cx="324262" cy="311150"/>
        </a:xfrm>
        <a:prstGeom prst="rect">
          <a:avLst/>
        </a:prstGeom>
      </xdr:spPr>
    </xdr:pic>
    <xdr:clientData/>
  </xdr:twoCellAnchor>
  <xdr:twoCellAnchor>
    <xdr:from>
      <xdr:col>0</xdr:col>
      <xdr:colOff>444500</xdr:colOff>
      <xdr:row>7</xdr:row>
      <xdr:rowOff>152400</xdr:rowOff>
    </xdr:from>
    <xdr:to>
      <xdr:col>2</xdr:col>
      <xdr:colOff>222250</xdr:colOff>
      <xdr:row>8</xdr:row>
      <xdr:rowOff>152400</xdr:rowOff>
    </xdr:to>
    <xdr:sp macro="" textlink="pivots!A9">
      <xdr:nvSpPr>
        <xdr:cNvPr id="6" name="TextBox 5">
          <a:extLst>
            <a:ext uri="{FF2B5EF4-FFF2-40B4-BE49-F238E27FC236}">
              <a16:creationId xmlns:a16="http://schemas.microsoft.com/office/drawing/2014/main" id="{A672E5FC-0CB0-1399-C3BE-B9BBC9FDD26A}"/>
            </a:ext>
          </a:extLst>
        </xdr:cNvPr>
        <xdr:cNvSpPr txBox="1"/>
      </xdr:nvSpPr>
      <xdr:spPr>
        <a:xfrm>
          <a:off x="444500" y="13525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2701D68-3C61-4998-8964-F7734B8ABEE9}" type="TxLink">
            <a:rPr lang="en-US" sz="1100" b="0" i="0" u="none" strike="noStrike" cap="none" spc="0">
              <a:ln w="0"/>
              <a:solidFill>
                <a:schemeClr val="tx1"/>
              </a:solidFill>
              <a:effectLst>
                <a:outerShdw blurRad="38100" dist="19050" dir="2700000" algn="tl" rotWithShape="0">
                  <a:schemeClr val="dk1">
                    <a:alpha val="40000"/>
                  </a:schemeClr>
                </a:outerShdw>
              </a:effectLst>
              <a:latin typeface="Century Gothic"/>
            </a:rPr>
            <a:pPr algn="ctr"/>
            <a:t>200</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171450</xdr:colOff>
      <xdr:row>11</xdr:row>
      <xdr:rowOff>50800</xdr:rowOff>
    </xdr:from>
    <xdr:to>
      <xdr:col>2</xdr:col>
      <xdr:colOff>654050</xdr:colOff>
      <xdr:row>18</xdr:row>
      <xdr:rowOff>19050</xdr:rowOff>
    </xdr:to>
    <xdr:sp macro="" textlink="pivots!B4">
      <xdr:nvSpPr>
        <xdr:cNvPr id="11" name="Rectangle: Rounded Corners 10">
          <a:extLst>
            <a:ext uri="{FF2B5EF4-FFF2-40B4-BE49-F238E27FC236}">
              <a16:creationId xmlns:a16="http://schemas.microsoft.com/office/drawing/2014/main" id="{338EACB3-15EF-4D27-BC21-C69B19B808DD}"/>
            </a:ext>
          </a:extLst>
        </xdr:cNvPr>
        <xdr:cNvSpPr/>
      </xdr:nvSpPr>
      <xdr:spPr>
        <a:xfrm>
          <a:off x="171450" y="193675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BABA24E9-98B7-4E43-A7C9-3408261FE999}"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 96,623</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12</xdr:row>
      <xdr:rowOff>31750</xdr:rowOff>
    </xdr:from>
    <xdr:to>
      <xdr:col>2</xdr:col>
      <xdr:colOff>228600</xdr:colOff>
      <xdr:row>12</xdr:row>
      <xdr:rowOff>127000</xdr:rowOff>
    </xdr:to>
    <xdr:sp macro="" textlink="">
      <xdr:nvSpPr>
        <xdr:cNvPr id="12" name="TextBox 11">
          <a:extLst>
            <a:ext uri="{FF2B5EF4-FFF2-40B4-BE49-F238E27FC236}">
              <a16:creationId xmlns:a16="http://schemas.microsoft.com/office/drawing/2014/main" id="{02269728-AABB-4FDA-B416-83D39E3793FB}"/>
            </a:ext>
          </a:extLst>
        </xdr:cNvPr>
        <xdr:cNvSpPr txBox="1"/>
      </xdr:nvSpPr>
      <xdr:spPr>
        <a:xfrm>
          <a:off x="482600" y="20891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Amount</a:t>
          </a:r>
        </a:p>
      </xdr:txBody>
    </xdr:sp>
    <xdr:clientData/>
  </xdr:twoCellAnchor>
  <xdr:twoCellAnchor>
    <xdr:from>
      <xdr:col>0</xdr:col>
      <xdr:colOff>438150</xdr:colOff>
      <xdr:row>16</xdr:row>
      <xdr:rowOff>69850</xdr:rowOff>
    </xdr:from>
    <xdr:to>
      <xdr:col>2</xdr:col>
      <xdr:colOff>215900</xdr:colOff>
      <xdr:row>17</xdr:row>
      <xdr:rowOff>69850</xdr:rowOff>
    </xdr:to>
    <xdr:sp macro="" textlink="pivots!B9">
      <xdr:nvSpPr>
        <xdr:cNvPr id="14" name="TextBox 13">
          <a:extLst>
            <a:ext uri="{FF2B5EF4-FFF2-40B4-BE49-F238E27FC236}">
              <a16:creationId xmlns:a16="http://schemas.microsoft.com/office/drawing/2014/main" id="{B1B68125-DB19-443C-9B6A-0C4290D20079}"/>
            </a:ext>
          </a:extLst>
        </xdr:cNvPr>
        <xdr:cNvSpPr txBox="1"/>
      </xdr:nvSpPr>
      <xdr:spPr>
        <a:xfrm>
          <a:off x="438150" y="28130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EF34CA-0C51-43EB-A86E-F932520E4413}"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 20,104</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158750</xdr:colOff>
      <xdr:row>19</xdr:row>
      <xdr:rowOff>133350</xdr:rowOff>
    </xdr:from>
    <xdr:to>
      <xdr:col>2</xdr:col>
      <xdr:colOff>641350</xdr:colOff>
      <xdr:row>26</xdr:row>
      <xdr:rowOff>101600</xdr:rowOff>
    </xdr:to>
    <xdr:sp macro="" textlink="pivots!C4">
      <xdr:nvSpPr>
        <xdr:cNvPr id="15" name="Rectangle: Rounded Corners 14">
          <a:extLst>
            <a:ext uri="{FF2B5EF4-FFF2-40B4-BE49-F238E27FC236}">
              <a16:creationId xmlns:a16="http://schemas.microsoft.com/office/drawing/2014/main" id="{E4A0E14E-A9DD-4434-B3CC-AE1AE8CF34A4}"/>
            </a:ext>
          </a:extLst>
        </xdr:cNvPr>
        <xdr:cNvSpPr/>
      </xdr:nvSpPr>
      <xdr:spPr>
        <a:xfrm>
          <a:off x="158750" y="33909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033E570F-3EF5-4D0A-8DAB-B8D34EE1569B}"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89,850</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21</xdr:row>
      <xdr:rowOff>0</xdr:rowOff>
    </xdr:from>
    <xdr:to>
      <xdr:col>2</xdr:col>
      <xdr:colOff>228600</xdr:colOff>
      <xdr:row>21</xdr:row>
      <xdr:rowOff>95250</xdr:rowOff>
    </xdr:to>
    <xdr:sp macro="" textlink="">
      <xdr:nvSpPr>
        <xdr:cNvPr id="16" name="TextBox 15">
          <a:extLst>
            <a:ext uri="{FF2B5EF4-FFF2-40B4-BE49-F238E27FC236}">
              <a16:creationId xmlns:a16="http://schemas.microsoft.com/office/drawing/2014/main" id="{79114D43-C590-4B97-AF19-9CA1B3E03DE2}"/>
            </a:ext>
          </a:extLst>
        </xdr:cNvPr>
        <xdr:cNvSpPr txBox="1"/>
      </xdr:nvSpPr>
      <xdr:spPr>
        <a:xfrm>
          <a:off x="482600" y="360045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Duration</a:t>
          </a:r>
        </a:p>
      </xdr:txBody>
    </xdr:sp>
    <xdr:clientData/>
  </xdr:twoCellAnchor>
  <xdr:twoCellAnchor>
    <xdr:from>
      <xdr:col>0</xdr:col>
      <xdr:colOff>438150</xdr:colOff>
      <xdr:row>25</xdr:row>
      <xdr:rowOff>38100</xdr:rowOff>
    </xdr:from>
    <xdr:to>
      <xdr:col>2</xdr:col>
      <xdr:colOff>215900</xdr:colOff>
      <xdr:row>26</xdr:row>
      <xdr:rowOff>38100</xdr:rowOff>
    </xdr:to>
    <xdr:sp macro="" textlink="pivots!B9">
      <xdr:nvSpPr>
        <xdr:cNvPr id="18" name="TextBox 17">
          <a:extLst>
            <a:ext uri="{FF2B5EF4-FFF2-40B4-BE49-F238E27FC236}">
              <a16:creationId xmlns:a16="http://schemas.microsoft.com/office/drawing/2014/main" id="{2944CE2E-A107-4989-871F-116884511279}"/>
            </a:ext>
          </a:extLst>
        </xdr:cNvPr>
        <xdr:cNvSpPr txBox="1"/>
      </xdr:nvSpPr>
      <xdr:spPr>
        <a:xfrm>
          <a:off x="438150" y="432435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3CBC22-7515-4864-872E-19A0E6195AAA}"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 20,104</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177800</xdr:colOff>
      <xdr:row>28</xdr:row>
      <xdr:rowOff>31750</xdr:rowOff>
    </xdr:from>
    <xdr:to>
      <xdr:col>3</xdr:col>
      <xdr:colOff>0</xdr:colOff>
      <xdr:row>35</xdr:row>
      <xdr:rowOff>0</xdr:rowOff>
    </xdr:to>
    <xdr:sp macro="" textlink="pivots!D4">
      <xdr:nvSpPr>
        <xdr:cNvPr id="19" name="Rectangle: Rounded Corners 18">
          <a:extLst>
            <a:ext uri="{FF2B5EF4-FFF2-40B4-BE49-F238E27FC236}">
              <a16:creationId xmlns:a16="http://schemas.microsoft.com/office/drawing/2014/main" id="{8C7189A2-CFC5-4455-B001-6A3B2FD46EE7}"/>
            </a:ext>
          </a:extLst>
        </xdr:cNvPr>
        <xdr:cNvSpPr/>
      </xdr:nvSpPr>
      <xdr:spPr>
        <a:xfrm>
          <a:off x="177800" y="483235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21B8A90F-CC09-4EC1-BA8E-1DC03323D781}"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3.9</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482600</xdr:colOff>
      <xdr:row>29</xdr:row>
      <xdr:rowOff>31750</xdr:rowOff>
    </xdr:from>
    <xdr:to>
      <xdr:col>2</xdr:col>
      <xdr:colOff>228600</xdr:colOff>
      <xdr:row>29</xdr:row>
      <xdr:rowOff>127000</xdr:rowOff>
    </xdr:to>
    <xdr:sp macro="" textlink="">
      <xdr:nvSpPr>
        <xdr:cNvPr id="20" name="TextBox 19">
          <a:extLst>
            <a:ext uri="{FF2B5EF4-FFF2-40B4-BE49-F238E27FC236}">
              <a16:creationId xmlns:a16="http://schemas.microsoft.com/office/drawing/2014/main" id="{3554D215-4A57-4FCA-83B5-F60C59A4957F}"/>
            </a:ext>
          </a:extLst>
        </xdr:cNvPr>
        <xdr:cNvSpPr txBox="1"/>
      </xdr:nvSpPr>
      <xdr:spPr>
        <a:xfrm>
          <a:off x="482600" y="5003800"/>
          <a:ext cx="10668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Avg</a:t>
          </a:r>
          <a:r>
            <a:rPr lang="en-IN" sz="1200" baseline="0">
              <a:latin typeface="Britannic Bold" panose="020B0903060703020204" pitchFamily="34" charset="0"/>
            </a:rPr>
            <a:t> Rating</a:t>
          </a:r>
          <a:endParaRPr lang="en-IN" sz="1200">
            <a:latin typeface="Britannic Bold" panose="020B0903060703020204" pitchFamily="34" charset="0"/>
          </a:endParaRPr>
        </a:p>
      </xdr:txBody>
    </xdr:sp>
    <xdr:clientData/>
  </xdr:twoCellAnchor>
  <xdr:twoCellAnchor>
    <xdr:from>
      <xdr:col>0</xdr:col>
      <xdr:colOff>438150</xdr:colOff>
      <xdr:row>33</xdr:row>
      <xdr:rowOff>69850</xdr:rowOff>
    </xdr:from>
    <xdr:to>
      <xdr:col>2</xdr:col>
      <xdr:colOff>215900</xdr:colOff>
      <xdr:row>34</xdr:row>
      <xdr:rowOff>69850</xdr:rowOff>
    </xdr:to>
    <xdr:sp macro="" textlink="pivots!D9">
      <xdr:nvSpPr>
        <xdr:cNvPr id="22" name="TextBox 21">
          <a:extLst>
            <a:ext uri="{FF2B5EF4-FFF2-40B4-BE49-F238E27FC236}">
              <a16:creationId xmlns:a16="http://schemas.microsoft.com/office/drawing/2014/main" id="{3934FC2B-09CD-4288-B6F8-5A6E4AE79690}"/>
            </a:ext>
          </a:extLst>
        </xdr:cNvPr>
        <xdr:cNvSpPr txBox="1"/>
      </xdr:nvSpPr>
      <xdr:spPr>
        <a:xfrm>
          <a:off x="438150" y="572770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CF30C0-B661-4BA7-83AF-308348FB59BF}"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3.9</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177800</xdr:colOff>
      <xdr:row>36</xdr:row>
      <xdr:rowOff>0</xdr:rowOff>
    </xdr:from>
    <xdr:to>
      <xdr:col>3</xdr:col>
      <xdr:colOff>0</xdr:colOff>
      <xdr:row>42</xdr:row>
      <xdr:rowOff>139700</xdr:rowOff>
    </xdr:to>
    <xdr:sp macro="" textlink="pivots!E4">
      <xdr:nvSpPr>
        <xdr:cNvPr id="23" name="Rectangle: Rounded Corners 22">
          <a:extLst>
            <a:ext uri="{FF2B5EF4-FFF2-40B4-BE49-F238E27FC236}">
              <a16:creationId xmlns:a16="http://schemas.microsoft.com/office/drawing/2014/main" id="{32F9C092-4435-40A7-85A5-5F652E8F377E}"/>
            </a:ext>
          </a:extLst>
        </xdr:cNvPr>
        <xdr:cNvSpPr/>
      </xdr:nvSpPr>
      <xdr:spPr>
        <a:xfrm>
          <a:off x="177800" y="6172200"/>
          <a:ext cx="1803400" cy="1168400"/>
        </a:xfrm>
        <a:prstGeom prst="roundRect">
          <a:avLst/>
        </a:prstGeom>
        <a:solidFill>
          <a:srgbClr val="0070C0"/>
        </a:solidFill>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sp3d extrusionH="57150">
            <a:bevelT w="38100" h="38100" prst="relaxedInset"/>
          </a:sp3d>
        </a:bodyPr>
        <a:lstStyle/>
        <a:p>
          <a:pPr algn="ctr"/>
          <a:fld id="{E92346F2-06C0-4CF1-AA4B-936E8D24E487}" type="TxLink">
            <a:rPr lang="en-US" sz="2400" b="0" i="0" u="none" strike="noStrike" cap="none" spc="0">
              <a:ln w="22225">
                <a:solidFill>
                  <a:srgbClr val="FFFF00"/>
                </a:solidFill>
                <a:prstDash val="solid"/>
              </a:ln>
              <a:solidFill>
                <a:srgbClr val="000000"/>
              </a:solidFill>
              <a:effectLst/>
              <a:latin typeface="Britannic Bold" panose="020B0903060703020204" pitchFamily="34" charset="0"/>
            </a:rPr>
            <a:t>307</a:t>
          </a:fld>
          <a:endParaRPr lang="en-US" sz="2400" b="1" cap="none" spc="0">
            <a:ln w="22225">
              <a:solidFill>
                <a:srgbClr val="FFFF00"/>
              </a:solidFill>
              <a:prstDash val="solid"/>
            </a:ln>
            <a:solidFill>
              <a:schemeClr val="accent2">
                <a:lumMod val="40000"/>
                <a:lumOff val="60000"/>
              </a:schemeClr>
            </a:solidFill>
            <a:effectLst/>
            <a:latin typeface="Britannic Bold" panose="020B0903060703020204" pitchFamily="34" charset="0"/>
          </a:endParaRPr>
        </a:p>
      </xdr:txBody>
    </xdr:sp>
    <xdr:clientData/>
  </xdr:twoCellAnchor>
  <xdr:twoCellAnchor>
    <xdr:from>
      <xdr:col>0</xdr:col>
      <xdr:colOff>488950</xdr:colOff>
      <xdr:row>37</xdr:row>
      <xdr:rowOff>31750</xdr:rowOff>
    </xdr:from>
    <xdr:to>
      <xdr:col>2</xdr:col>
      <xdr:colOff>336550</xdr:colOff>
      <xdr:row>37</xdr:row>
      <xdr:rowOff>127000</xdr:rowOff>
    </xdr:to>
    <xdr:sp macro="" textlink="">
      <xdr:nvSpPr>
        <xdr:cNvPr id="24" name="TextBox 23">
          <a:extLst>
            <a:ext uri="{FF2B5EF4-FFF2-40B4-BE49-F238E27FC236}">
              <a16:creationId xmlns:a16="http://schemas.microsoft.com/office/drawing/2014/main" id="{562BFE1B-66CA-42E4-858A-1E1B248B2015}"/>
            </a:ext>
          </a:extLst>
        </xdr:cNvPr>
        <xdr:cNvSpPr txBox="1"/>
      </xdr:nvSpPr>
      <xdr:spPr>
        <a:xfrm>
          <a:off x="488950" y="6375400"/>
          <a:ext cx="1168400" cy="95250"/>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Britannic Bold" panose="020B0903060703020204" pitchFamily="34" charset="0"/>
            </a:rPr>
            <a:t>happy</a:t>
          </a:r>
          <a:r>
            <a:rPr lang="en-IN" sz="1200" baseline="0">
              <a:latin typeface="Britannic Bold" panose="020B0903060703020204" pitchFamily="34" charset="0"/>
            </a:rPr>
            <a:t> caller</a:t>
          </a:r>
          <a:r>
            <a:rPr lang="en-IN" sz="1200">
              <a:latin typeface="Britannic Bold" panose="020B0903060703020204" pitchFamily="34" charset="0"/>
            </a:rPr>
            <a:t>s</a:t>
          </a:r>
        </a:p>
      </xdr:txBody>
    </xdr:sp>
    <xdr:clientData/>
  </xdr:twoCellAnchor>
  <xdr:twoCellAnchor>
    <xdr:from>
      <xdr:col>0</xdr:col>
      <xdr:colOff>444500</xdr:colOff>
      <xdr:row>41</xdr:row>
      <xdr:rowOff>69850</xdr:rowOff>
    </xdr:from>
    <xdr:to>
      <xdr:col>2</xdr:col>
      <xdr:colOff>222250</xdr:colOff>
      <xdr:row>42</xdr:row>
      <xdr:rowOff>69850</xdr:rowOff>
    </xdr:to>
    <xdr:sp macro="" textlink="pivots!E9">
      <xdr:nvSpPr>
        <xdr:cNvPr id="26" name="TextBox 25">
          <a:extLst>
            <a:ext uri="{FF2B5EF4-FFF2-40B4-BE49-F238E27FC236}">
              <a16:creationId xmlns:a16="http://schemas.microsoft.com/office/drawing/2014/main" id="{0D9C0379-CDF5-46D8-9B05-7D99F1845D2B}"/>
            </a:ext>
          </a:extLst>
        </xdr:cNvPr>
        <xdr:cNvSpPr txBox="1"/>
      </xdr:nvSpPr>
      <xdr:spPr>
        <a:xfrm>
          <a:off x="444500" y="7099300"/>
          <a:ext cx="1098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2C23EE0-F69A-4CD5-8765-B7C2AA889528}"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entury Gothic"/>
            </a:rPr>
            <a:t>51</a:t>
          </a:fld>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0</xdr:col>
      <xdr:colOff>342900</xdr:colOff>
      <xdr:row>11</xdr:row>
      <xdr:rowOff>139700</xdr:rowOff>
    </xdr:from>
    <xdr:to>
      <xdr:col>0</xdr:col>
      <xdr:colOff>633582</xdr:colOff>
      <xdr:row>13</xdr:row>
      <xdr:rowOff>69850</xdr:rowOff>
    </xdr:to>
    <xdr:pic>
      <xdr:nvPicPr>
        <xdr:cNvPr id="27" name="Graphic 26" descr="Shopping cart with solid fill">
          <a:extLst>
            <a:ext uri="{FF2B5EF4-FFF2-40B4-BE49-F238E27FC236}">
              <a16:creationId xmlns:a16="http://schemas.microsoft.com/office/drawing/2014/main" id="{A01C88E0-2F19-4587-B088-10564DAF486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42900" y="2025650"/>
          <a:ext cx="290682" cy="273050"/>
        </a:xfrm>
        <a:prstGeom prst="rect">
          <a:avLst/>
        </a:prstGeom>
      </xdr:spPr>
    </xdr:pic>
    <xdr:clientData/>
  </xdr:twoCellAnchor>
  <xdr:twoCellAnchor editAs="oneCell">
    <xdr:from>
      <xdr:col>0</xdr:col>
      <xdr:colOff>323850</xdr:colOff>
      <xdr:row>20</xdr:row>
      <xdr:rowOff>38100</xdr:rowOff>
    </xdr:from>
    <xdr:to>
      <xdr:col>0</xdr:col>
      <xdr:colOff>615496</xdr:colOff>
      <xdr:row>21</xdr:row>
      <xdr:rowOff>152400</xdr:rowOff>
    </xdr:to>
    <xdr:pic>
      <xdr:nvPicPr>
        <xdr:cNvPr id="28" name="Graphic 27" descr="Hourglass Finished with solid fill">
          <a:extLst>
            <a:ext uri="{FF2B5EF4-FFF2-40B4-BE49-F238E27FC236}">
              <a16:creationId xmlns:a16="http://schemas.microsoft.com/office/drawing/2014/main" id="{59E51ADD-AA29-49D6-A561-545F9E2A676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3850" y="3467100"/>
          <a:ext cx="291646" cy="285750"/>
        </a:xfrm>
        <a:prstGeom prst="rect">
          <a:avLst/>
        </a:prstGeom>
      </xdr:spPr>
    </xdr:pic>
    <xdr:clientData/>
  </xdr:twoCellAnchor>
  <xdr:twoCellAnchor editAs="oneCell">
    <xdr:from>
      <xdr:col>0</xdr:col>
      <xdr:colOff>266700</xdr:colOff>
      <xdr:row>28</xdr:row>
      <xdr:rowOff>88901</xdr:rowOff>
    </xdr:from>
    <xdr:to>
      <xdr:col>0</xdr:col>
      <xdr:colOff>617367</xdr:colOff>
      <xdr:row>30</xdr:row>
      <xdr:rowOff>40683</xdr:rowOff>
    </xdr:to>
    <xdr:pic>
      <xdr:nvPicPr>
        <xdr:cNvPr id="29" name="Graphic 28" descr="Rating Star with solid fill">
          <a:extLst>
            <a:ext uri="{FF2B5EF4-FFF2-40B4-BE49-F238E27FC236}">
              <a16:creationId xmlns:a16="http://schemas.microsoft.com/office/drawing/2014/main" id="{EE168C45-5074-4D31-8212-DF7FE9E9DF6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66700" y="4889501"/>
          <a:ext cx="350667" cy="336550"/>
        </a:xfrm>
        <a:prstGeom prst="rect">
          <a:avLst/>
        </a:prstGeom>
      </xdr:spPr>
    </xdr:pic>
    <xdr:clientData/>
  </xdr:twoCellAnchor>
  <xdr:twoCellAnchor editAs="oneCell">
    <xdr:from>
      <xdr:col>0</xdr:col>
      <xdr:colOff>298450</xdr:colOff>
      <xdr:row>36</xdr:row>
      <xdr:rowOff>114301</xdr:rowOff>
    </xdr:from>
    <xdr:to>
      <xdr:col>0</xdr:col>
      <xdr:colOff>576389</xdr:colOff>
      <xdr:row>37</xdr:row>
      <xdr:rowOff>184639</xdr:rowOff>
    </xdr:to>
    <xdr:pic>
      <xdr:nvPicPr>
        <xdr:cNvPr id="30" name="Graphic 29" descr="Star-struck face outline with solid fill">
          <a:extLst>
            <a:ext uri="{FF2B5EF4-FFF2-40B4-BE49-F238E27FC236}">
              <a16:creationId xmlns:a16="http://schemas.microsoft.com/office/drawing/2014/main" id="{6A9E313D-064B-430E-879C-5C175D79EF3A}"/>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98450" y="6286501"/>
          <a:ext cx="277939" cy="266700"/>
        </a:xfrm>
        <a:prstGeom prst="rect">
          <a:avLst/>
        </a:prstGeom>
      </xdr:spPr>
    </xdr:pic>
    <xdr:clientData/>
  </xdr:twoCellAnchor>
  <xdr:twoCellAnchor editAs="oneCell">
    <xdr:from>
      <xdr:col>10</xdr:col>
      <xdr:colOff>596900</xdr:colOff>
      <xdr:row>18</xdr:row>
      <xdr:rowOff>165100</xdr:rowOff>
    </xdr:from>
    <xdr:to>
      <xdr:col>13</xdr:col>
      <xdr:colOff>444500</xdr:colOff>
      <xdr:row>32</xdr:row>
      <xdr:rowOff>12805</xdr:rowOff>
    </xdr:to>
    <mc:AlternateContent xmlns:mc="http://schemas.openxmlformats.org/markup-compatibility/2006">
      <mc:Choice xmlns:a14="http://schemas.microsoft.com/office/drawing/2010/main" Requires="a14">
        <xdr:graphicFrame macro="">
          <xdr:nvGraphicFramePr>
            <xdr:cNvPr id="31" name="Representative 1">
              <a:extLst>
                <a:ext uri="{FF2B5EF4-FFF2-40B4-BE49-F238E27FC236}">
                  <a16:creationId xmlns:a16="http://schemas.microsoft.com/office/drawing/2014/main" id="{3A92AAD4-807B-4F58-A95B-A9F9FC0B5472}"/>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204332" y="3254289"/>
              <a:ext cx="1829830" cy="2593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266700</xdr:colOff>
      <xdr:row>3</xdr:row>
      <xdr:rowOff>31750</xdr:rowOff>
    </xdr:from>
    <xdr:to>
      <xdr:col>9</xdr:col>
      <xdr:colOff>57150</xdr:colOff>
      <xdr:row>16</xdr:row>
      <xdr:rowOff>101600</xdr:rowOff>
    </xdr:to>
    <xdr:graphicFrame macro="">
      <xdr:nvGraphicFramePr>
        <xdr:cNvPr id="32" name="Chart 31">
          <a:extLst>
            <a:ext uri="{FF2B5EF4-FFF2-40B4-BE49-F238E27FC236}">
              <a16:creationId xmlns:a16="http://schemas.microsoft.com/office/drawing/2014/main" id="{358D3B74-4BCF-4258-AA7D-571EA916F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260350</xdr:colOff>
      <xdr:row>18</xdr:row>
      <xdr:rowOff>158750</xdr:rowOff>
    </xdr:from>
    <xdr:to>
      <xdr:col>7</xdr:col>
      <xdr:colOff>6350</xdr:colOff>
      <xdr:row>42</xdr:row>
      <xdr:rowOff>69850</xdr:rowOff>
    </xdr:to>
    <xdr:graphicFrame macro="">
      <xdr:nvGraphicFramePr>
        <xdr:cNvPr id="34" name="Chart 33">
          <a:extLst>
            <a:ext uri="{FF2B5EF4-FFF2-40B4-BE49-F238E27FC236}">
              <a16:creationId xmlns:a16="http://schemas.microsoft.com/office/drawing/2014/main" id="{4E6B3B06-64B5-4AF2-A6E3-CE3A93F08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0</xdr:colOff>
      <xdr:row>18</xdr:row>
      <xdr:rowOff>158750</xdr:rowOff>
    </xdr:from>
    <xdr:to>
      <xdr:col>10</xdr:col>
      <xdr:colOff>438150</xdr:colOff>
      <xdr:row>42</xdr:row>
      <xdr:rowOff>69850</xdr:rowOff>
    </xdr:to>
    <xdr:graphicFrame macro="">
      <xdr:nvGraphicFramePr>
        <xdr:cNvPr id="36" name="Chart 35">
          <a:extLst>
            <a:ext uri="{FF2B5EF4-FFF2-40B4-BE49-F238E27FC236}">
              <a16:creationId xmlns:a16="http://schemas.microsoft.com/office/drawing/2014/main" id="{CF00E3E7-0136-4002-A47F-558069329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41868</xdr:colOff>
      <xdr:row>3</xdr:row>
      <xdr:rowOff>20934</xdr:rowOff>
    </xdr:from>
    <xdr:to>
      <xdr:col>18</xdr:col>
      <xdr:colOff>628022</xdr:colOff>
      <xdr:row>18</xdr:row>
      <xdr:rowOff>147376</xdr:rowOff>
    </xdr:to>
    <xdr:graphicFrame macro="">
      <xdr:nvGraphicFramePr>
        <xdr:cNvPr id="37" name="Chart 36">
          <a:extLst>
            <a:ext uri="{FF2B5EF4-FFF2-40B4-BE49-F238E27FC236}">
              <a16:creationId xmlns:a16="http://schemas.microsoft.com/office/drawing/2014/main" id="{CBF7AB7C-7298-4841-B7DF-4D5CAD66F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69780</xdr:colOff>
      <xdr:row>2</xdr:row>
      <xdr:rowOff>160495</xdr:rowOff>
    </xdr:from>
    <xdr:to>
      <xdr:col>23</xdr:col>
      <xdr:colOff>34890</xdr:colOff>
      <xdr:row>18</xdr:row>
      <xdr:rowOff>104670</xdr:rowOff>
    </xdr:to>
    <xdr:graphicFrame macro="">
      <xdr:nvGraphicFramePr>
        <xdr:cNvPr id="38" name="Chart 37">
          <a:extLst>
            <a:ext uri="{FF2B5EF4-FFF2-40B4-BE49-F238E27FC236}">
              <a16:creationId xmlns:a16="http://schemas.microsoft.com/office/drawing/2014/main" id="{80D2DC44-E34A-49E3-BAAC-3C32E8428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698148146" backgroundQuery="1" createdVersion="8" refreshedVersion="8" minRefreshableVersion="3" recordCount="0" supportSubquery="1" supportAdvancedDrill="1" xr:uid="{72326D8A-9869-4833-8257-29EC37AC2C90}">
  <cacheSource type="external" connectionId="1"/>
  <cacheFields count="5">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699421293" backgroundQuery="1" createdVersion="8" refreshedVersion="8" minRefreshableVersion="3" recordCount="0" supportSubquery="1" supportAdvancedDrill="1" xr:uid="{6AB183F2-15E5-4E99-93AA-3F865F1EE341}">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701504632" backgroundQuery="1" createdVersion="8" refreshedVersion="8" minRefreshableVersion="3" recordCount="0" supportSubquery="1" supportAdvancedDrill="1" xr:uid="{54F4350F-571A-47AD-99BC-F03F7AA31AC6}">
  <cacheSource type="external" connectionId="1"/>
  <cacheFields count="5">
    <cacheField name="[calls].[Day of week].[Day of week]" caption="Day of week" numFmtId="0" hierarchy="8" level="1">
      <sharedItems count="7">
        <s v="Friday"/>
        <s v="Monday"/>
        <s v="Saturday"/>
        <s v="Sunday"/>
        <s v="Thursday"/>
        <s v="Tuesday"/>
        <s v="Wednesday"/>
      </sharedItems>
    </cacheField>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unt="5">
        <s v="R01"/>
        <s v="R02"/>
        <s v="R03"/>
        <s v="R04"/>
        <s v="R05"/>
      </sharedItems>
    </cacheField>
    <cacheField name="[Measures].[Count of Call number]" caption="Count of Call number"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oneField="1">
      <fieldsUsage count="1">
        <fieldUsage x="4"/>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32206365738" backgroundQuery="1" createdVersion="8" refreshedVersion="8" minRefreshableVersion="3" recordCount="0" supportSubquery="1" supportAdvancedDrill="1" xr:uid="{00F5F405-BCF4-4C7B-9673-B42D22C5B20D}">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9" level="32767"/>
    <cacheField name="[Measures].[Total Amount]" caption="Total Amount"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54606134263" backgroundQuery="1" createdVersion="8" refreshedVersion="8" minRefreshableVersion="3" recordCount="0" supportSubquery="1" supportAdvancedDrill="1" xr:uid="{ADB93167-64BA-4829-B981-70C7FE5C33B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65173379627" backgroundQuery="1" createdVersion="8" refreshedVersion="8" minRefreshableVersion="3" recordCount="0" supportSubquery="1" supportAdvancedDrill="1" xr:uid="{1D6DA488-FCA4-4F68-8A7F-CD8B1238B598}">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0"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074074" backgroundQuery="1" createdVersion="8" refreshedVersion="8" minRefreshableVersion="3" recordCount="0" supportSubquery="1" supportAdvancedDrill="1" xr:uid="{EA7413D0-F2DF-4073-AD80-F2E18746BD28}">
  <cacheSource type="external" connectionId="1"/>
  <cacheFields count="6">
    <cacheField name="[Measures].[Call Count]" caption="Call Count" numFmtId="0" hierarchy="19" level="32767"/>
    <cacheField name="[Measures].[Total Amount]" caption="Total Amount" numFmtId="0" hierarchy="20" level="32767"/>
    <cacheField name="[Measures].[Total Duration]" caption="Total Duration" numFmtId="0" hierarchy="21" level="32767"/>
    <cacheField name="[Measures].[Avg. Rating]" caption="Avg. Rating" numFmtId="0" hierarchy="22" level="32767"/>
    <cacheField name="[Measures].[5* calls]" caption="5* calls" numFmtId="0" hierarchy="23"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1319448" backgroundQuery="1" createdVersion="8" refreshedVersion="8" minRefreshableVersion="3" recordCount="0" supportSubquery="1" supportAdvancedDrill="1" xr:uid="{6AC095CF-EE24-4D01-9A91-74DE67EF243D}">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9"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178241" backgroundQuery="1" createdVersion="8" refreshedVersion="8" minRefreshableVersion="3" recordCount="0" supportSubquery="1" supportAdvancedDrill="1" xr:uid="{A00F64D6-8692-4AB3-BE7E-A3674CA7D04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9"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2129633" backgroundQuery="1" createdVersion="8" refreshedVersion="8" minRefreshableVersion="3" recordCount="0" supportSubquery="1" supportAdvancedDrill="1" xr:uid="{B3175F4E-6E65-4295-A800-9E53A0713FCA}">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978242476849" backgroundQuery="1" createdVersion="8" refreshedVersion="8" minRefreshableVersion="3" recordCount="0" supportSubquery="1" supportAdvancedDrill="1" xr:uid="{39FD3389-6D83-4223-9CC7-3D08C8514FF3}">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9"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gan Dattu Dudam" refreshedDate="45856.893700462962" backgroundQuery="1" createdVersion="3" refreshedVersion="8" minRefreshableVersion="3" recordCount="0" supportSubquery="1" supportAdvancedDrill="1" xr:uid="{F28B20B1-C3A6-4B94-93CC-4CAAAACE41CF}">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05516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09E703-816B-409D-B0DA-F80C4C7123FB}" name="PivotTable2" cacheId="1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G32" firstHeaderRow="1" firstDataRow="2" firstDataCol="1"/>
  <pivotFields count="5">
    <pivotField allDrilled="1" subtotalTop="0" showAll="0" sortType="ascending" defaultSubtotal="0" defaultAttributeDrillState="1">
      <items count="7">
        <item x="1"/>
        <item x="5"/>
        <item x="6"/>
        <item x="4"/>
        <item x="0"/>
        <item x="2"/>
        <item x="3"/>
      </items>
    </pivotField>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3"/>
  </colFields>
  <colItems count="6">
    <i>
      <x/>
    </i>
    <i>
      <x v="1"/>
    </i>
    <i>
      <x v="2"/>
    </i>
    <i>
      <x v="3"/>
    </i>
    <i>
      <x v="4"/>
    </i>
    <i t="grand">
      <x/>
    </i>
  </colItems>
  <dataFields count="1">
    <dataField name="Count of Call number" fld="4" subtotal="count" showDataAs="percentOfRow" baseField="0" baseItem="0" numFmtId="10"/>
  </dataFields>
  <formats count="1">
    <format dxfId="1">
      <pivotArea collapsedLevelsAreSubtotals="1" fieldPosition="0">
        <references count="2">
          <reference field="2" count="1">
            <x v="0"/>
          </reference>
          <reference field="3" count="1" selected="0">
            <x v="0"/>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2" count="0" selected="0"/>
            <reference field="3" count="0" selected="0"/>
          </references>
        </pivotArea>
      </pivotAreas>
    </conditionalFormat>
  </conditionalFormat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956E5A-9FD9-4A58-A968-49BBFE21F14E}" name="PivotTable1" cacheId="1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2">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Count of Call number" fld="1"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E6DA0E-4F10-4F93-8255-707054219A10}" name="rep announce" cacheId="55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6">
  <location ref="A110:G12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989D1C-2105-4518-B7AB-E4F3607616DA}" name="rep satis" cacheId="5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7:B102"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F7A63-B5F9-4EA9-BCB7-64CC2FC64159}" name="PivotTable10" cacheId="4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3:D8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51F614-18A9-49D3-B95C-7EA2914D61BA}" name="selected rep" cacheId="59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77:A7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D6B94E-A842-4AEB-AE85-1C8ED10FC086}" name="reps pivot" cacheId="3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C5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7AD8855-ED10-44DB-A181-114F403BC079}" name="day trend" cacheId="5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G23:H3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E80309-5950-48AB-9FFE-D46E8CA86E73}" name="monthly trend" cacheId="5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0BA694-0632-49C5-91A6-8662977B19EF}" name="rep pivot" cacheId="5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0EF61F3-BCE8-429A-9563-E216C4E1F314}" name="summary pivot"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55ABD32-F095-45BC-A067-5AC1CEDD1519}" sourceName="[calls].[Representative]">
  <pivotTables>
    <pivotTable tabId="6" name="PivotTable2"/>
  </pivotTables>
  <data>
    <olap pivotCacheId="68055163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5A25829E-7B30-4BA4-80BC-8054EF51AC44}" sourceName="[calls].[Representative]">
  <pivotTables>
    <pivotTable tabId="9" name="rep pivot"/>
    <pivotTable tabId="9" name="monthly trend"/>
    <pivotTable tabId="9" name="day trend"/>
    <pivotTable tabId="9" name="selected rep"/>
    <pivotTable tabId="9" name="rep satis"/>
  </pivotTables>
  <data>
    <olap pivotCacheId="68055163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EF03A29-F1E8-4E51-A319-59B6D80A2D20}" cache="Slicer_Representative" caption="Representative"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3A7D31A6-7F4D-4A67-BC1D-36A7BD646CAF}" cache="Slicer_Representative1" caption="Representativ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898DE-A101-4549-9541-C5DEE42F47F9}">
  <dimension ref="A3:G32"/>
  <sheetViews>
    <sheetView workbookViewId="0">
      <selection activeCell="G37" sqref="G37"/>
    </sheetView>
  </sheetViews>
  <sheetFormatPr defaultRowHeight="13.5" x14ac:dyDescent="0.25"/>
  <cols>
    <col min="1" max="1" width="19.83203125" bestFit="1" customWidth="1"/>
    <col min="2" max="2" width="16.08203125" bestFit="1" customWidth="1"/>
    <col min="3" max="6" width="6.83203125" bestFit="1" customWidth="1"/>
    <col min="7" max="7" width="11.08203125" bestFit="1" customWidth="1"/>
  </cols>
  <sheetData>
    <row r="3" spans="1:2" x14ac:dyDescent="0.25">
      <c r="A3" s="21" t="s">
        <v>1042</v>
      </c>
      <c r="B3" t="s">
        <v>1051</v>
      </c>
    </row>
    <row r="4" spans="1:2" x14ac:dyDescent="0.25">
      <c r="A4" s="22" t="s">
        <v>1044</v>
      </c>
      <c r="B4" s="23">
        <v>133</v>
      </c>
    </row>
    <row r="5" spans="1:2" x14ac:dyDescent="0.25">
      <c r="A5" s="22" t="s">
        <v>1048</v>
      </c>
      <c r="B5" s="23">
        <v>138</v>
      </c>
    </row>
    <row r="6" spans="1:2" x14ac:dyDescent="0.25">
      <c r="A6" s="22" t="s">
        <v>1049</v>
      </c>
      <c r="B6" s="23">
        <v>153</v>
      </c>
    </row>
    <row r="7" spans="1:2" x14ac:dyDescent="0.25">
      <c r="A7" s="22" t="s">
        <v>1047</v>
      </c>
      <c r="B7" s="23">
        <v>128</v>
      </c>
    </row>
    <row r="8" spans="1:2" x14ac:dyDescent="0.25">
      <c r="A8" s="22" t="s">
        <v>1043</v>
      </c>
      <c r="B8" s="23">
        <v>141</v>
      </c>
    </row>
    <row r="9" spans="1:2" x14ac:dyDescent="0.25">
      <c r="A9" s="22" t="s">
        <v>1045</v>
      </c>
      <c r="B9" s="23">
        <v>161</v>
      </c>
    </row>
    <row r="10" spans="1:2" x14ac:dyDescent="0.25">
      <c r="A10" s="22" t="s">
        <v>1046</v>
      </c>
      <c r="B10" s="23">
        <v>146</v>
      </c>
    </row>
    <row r="11" spans="1:2" x14ac:dyDescent="0.25">
      <c r="A11" s="22" t="s">
        <v>1050</v>
      </c>
      <c r="B11" s="23">
        <v>1000</v>
      </c>
    </row>
    <row r="18" spans="1:7" x14ac:dyDescent="0.25">
      <c r="A18" s="21" t="s">
        <v>1051</v>
      </c>
      <c r="B18" s="21" t="s">
        <v>1064</v>
      </c>
    </row>
    <row r="19" spans="1:7" x14ac:dyDescent="0.25">
      <c r="A19" s="21" t="s">
        <v>1042</v>
      </c>
      <c r="B19" t="s">
        <v>11</v>
      </c>
      <c r="C19" t="s">
        <v>9</v>
      </c>
      <c r="D19" t="s">
        <v>6</v>
      </c>
      <c r="E19" t="s">
        <v>13</v>
      </c>
      <c r="F19" t="s">
        <v>10</v>
      </c>
      <c r="G19" t="s">
        <v>1050</v>
      </c>
    </row>
    <row r="20" spans="1:7" x14ac:dyDescent="0.25">
      <c r="A20" s="22" t="s">
        <v>1052</v>
      </c>
      <c r="B20" s="25">
        <v>0.20253164556962025</v>
      </c>
      <c r="C20" s="24">
        <v>0.24050632911392406</v>
      </c>
      <c r="D20" s="24">
        <v>0.16455696202531644</v>
      </c>
      <c r="E20" s="24">
        <v>0.12658227848101267</v>
      </c>
      <c r="F20" s="24">
        <v>0.26582278481012656</v>
      </c>
      <c r="G20" s="24">
        <v>1</v>
      </c>
    </row>
    <row r="21" spans="1:7" x14ac:dyDescent="0.25">
      <c r="A21" s="22" t="s">
        <v>1053</v>
      </c>
      <c r="B21" s="24">
        <v>0.21212121212121213</v>
      </c>
      <c r="C21" s="24">
        <v>0.15151515151515152</v>
      </c>
      <c r="D21" s="24">
        <v>0.19696969696969696</v>
      </c>
      <c r="E21" s="24">
        <v>0.16666666666666666</v>
      </c>
      <c r="F21" s="24">
        <v>0.27272727272727271</v>
      </c>
      <c r="G21" s="24">
        <v>1</v>
      </c>
    </row>
    <row r="22" spans="1:7" x14ac:dyDescent="0.25">
      <c r="A22" s="22" t="s">
        <v>1054</v>
      </c>
      <c r="B22" s="24">
        <v>0.16774193548387098</v>
      </c>
      <c r="C22" s="24">
        <v>0.25806451612903225</v>
      </c>
      <c r="D22" s="24">
        <v>0.18064516129032257</v>
      </c>
      <c r="E22" s="24">
        <v>0.19354838709677419</v>
      </c>
      <c r="F22" s="24">
        <v>0.2</v>
      </c>
      <c r="G22" s="24">
        <v>1</v>
      </c>
    </row>
    <row r="23" spans="1:7" x14ac:dyDescent="0.25">
      <c r="A23" s="22" t="s">
        <v>1055</v>
      </c>
      <c r="B23" s="24">
        <v>0.21323529411764705</v>
      </c>
      <c r="C23" s="24">
        <v>0.29411764705882354</v>
      </c>
      <c r="D23" s="24">
        <v>0.17647058823529413</v>
      </c>
      <c r="E23" s="24">
        <v>0.16911764705882354</v>
      </c>
      <c r="F23" s="24">
        <v>0.14705882352941177</v>
      </c>
      <c r="G23" s="24">
        <v>1</v>
      </c>
    </row>
    <row r="24" spans="1:7" x14ac:dyDescent="0.25">
      <c r="A24" s="22" t="s">
        <v>1056</v>
      </c>
      <c r="B24" s="24">
        <v>0.20481927710843373</v>
      </c>
      <c r="C24" s="24">
        <v>0.15662650602409639</v>
      </c>
      <c r="D24" s="24">
        <v>0.27710843373493976</v>
      </c>
      <c r="E24" s="24">
        <v>0.26506024096385544</v>
      </c>
      <c r="F24" s="24">
        <v>9.6385542168674704E-2</v>
      </c>
      <c r="G24" s="24">
        <v>1</v>
      </c>
    </row>
    <row r="25" spans="1:7" x14ac:dyDescent="0.25">
      <c r="A25" s="22" t="s">
        <v>1057</v>
      </c>
      <c r="B25" s="24">
        <v>0.22388059701492538</v>
      </c>
      <c r="C25" s="24">
        <v>0.17910447761194029</v>
      </c>
      <c r="D25" s="24">
        <v>0.2537313432835821</v>
      </c>
      <c r="E25" s="24">
        <v>0.16417910447761194</v>
      </c>
      <c r="F25" s="24">
        <v>0.17910447761194029</v>
      </c>
      <c r="G25" s="24">
        <v>1</v>
      </c>
    </row>
    <row r="26" spans="1:7" x14ac:dyDescent="0.25">
      <c r="A26" s="22" t="s">
        <v>1058</v>
      </c>
      <c r="B26" s="24">
        <v>0.234375</v>
      </c>
      <c r="C26" s="24">
        <v>0.140625</v>
      </c>
      <c r="D26" s="24">
        <v>0.171875</v>
      </c>
      <c r="E26" s="24">
        <v>0.265625</v>
      </c>
      <c r="F26" s="24">
        <v>0.1875</v>
      </c>
      <c r="G26" s="24">
        <v>1</v>
      </c>
    </row>
    <row r="27" spans="1:7" x14ac:dyDescent="0.25">
      <c r="A27" s="22" t="s">
        <v>1059</v>
      </c>
      <c r="B27" s="24">
        <v>0.14000000000000001</v>
      </c>
      <c r="C27" s="24">
        <v>0.26</v>
      </c>
      <c r="D27" s="24">
        <v>0.22</v>
      </c>
      <c r="E27" s="24">
        <v>0.24</v>
      </c>
      <c r="F27" s="24">
        <v>0.14000000000000001</v>
      </c>
      <c r="G27" s="24">
        <v>1</v>
      </c>
    </row>
    <row r="28" spans="1:7" x14ac:dyDescent="0.25">
      <c r="A28" s="22" t="s">
        <v>1060</v>
      </c>
      <c r="B28" s="24">
        <v>0.14473684210526316</v>
      </c>
      <c r="C28" s="24">
        <v>0.23684210526315788</v>
      </c>
      <c r="D28" s="24">
        <v>0.18421052631578946</v>
      </c>
      <c r="E28" s="24">
        <v>0.17105263157894737</v>
      </c>
      <c r="F28" s="24">
        <v>0.26315789473684209</v>
      </c>
      <c r="G28" s="24">
        <v>1</v>
      </c>
    </row>
    <row r="29" spans="1:7" x14ac:dyDescent="0.25">
      <c r="A29" s="22" t="s">
        <v>1061</v>
      </c>
      <c r="B29" s="24">
        <v>0.21052631578947367</v>
      </c>
      <c r="C29" s="24">
        <v>0.18421052631578946</v>
      </c>
      <c r="D29" s="24">
        <v>0.26315789473684209</v>
      </c>
      <c r="E29" s="24">
        <v>0.13157894736842105</v>
      </c>
      <c r="F29" s="24">
        <v>0.21052631578947367</v>
      </c>
      <c r="G29" s="24">
        <v>1</v>
      </c>
    </row>
    <row r="30" spans="1:7" x14ac:dyDescent="0.25">
      <c r="A30" s="22" t="s">
        <v>1062</v>
      </c>
      <c r="B30" s="24">
        <v>0.15789473684210525</v>
      </c>
      <c r="C30" s="24">
        <v>0.24561403508771928</v>
      </c>
      <c r="D30" s="24">
        <v>0.24561403508771928</v>
      </c>
      <c r="E30" s="24">
        <v>0.14035087719298245</v>
      </c>
      <c r="F30" s="24">
        <v>0.21052631578947367</v>
      </c>
      <c r="G30" s="24">
        <v>1</v>
      </c>
    </row>
    <row r="31" spans="1:7" x14ac:dyDescent="0.25">
      <c r="A31" s="22" t="s">
        <v>1063</v>
      </c>
      <c r="B31" s="24">
        <v>0.11320754716981132</v>
      </c>
      <c r="C31" s="24">
        <v>0.16981132075471697</v>
      </c>
      <c r="D31" s="24">
        <v>0.16981132075471697</v>
      </c>
      <c r="E31" s="24">
        <v>0.26415094339622641</v>
      </c>
      <c r="F31" s="24">
        <v>0.28301886792452829</v>
      </c>
      <c r="G31" s="24">
        <v>1</v>
      </c>
    </row>
    <row r="32" spans="1:7" x14ac:dyDescent="0.25">
      <c r="A32" s="22" t="s">
        <v>1050</v>
      </c>
      <c r="B32" s="24">
        <v>0.189</v>
      </c>
      <c r="C32" s="24">
        <v>0.218</v>
      </c>
      <c r="D32" s="24">
        <v>0.20699999999999999</v>
      </c>
      <c r="E32" s="24">
        <v>0.186</v>
      </c>
      <c r="F32" s="24">
        <v>0.2</v>
      </c>
      <c r="G32" s="24">
        <v>1</v>
      </c>
    </row>
  </sheetData>
  <conditionalFormatting pivot="1" sqref="B20:F31">
    <cfRule type="colorScale" priority="1">
      <colorScale>
        <cfvo type="min"/>
        <cfvo type="percentile" val="50"/>
        <cfvo type="max"/>
        <color rgb="FFF8696B"/>
        <color rgb="FFFCFCFF"/>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AF7D-BE9B-4DB1-9D4A-7E70364A68C5}">
  <dimension ref="A3:L129"/>
  <sheetViews>
    <sheetView topLeftCell="A48" workbookViewId="0">
      <selection activeCell="B111" sqref="B111:G111"/>
    </sheetView>
  </sheetViews>
  <sheetFormatPr defaultRowHeight="13.5" x14ac:dyDescent="0.25"/>
  <cols>
    <col min="1" max="1" width="12.83203125" bestFit="1" customWidth="1"/>
    <col min="2" max="2" width="10.08203125" bestFit="1" customWidth="1"/>
    <col min="3" max="3" width="11.08203125" bestFit="1" customWidth="1"/>
    <col min="4" max="4" width="11" bestFit="1" customWidth="1"/>
    <col min="5" max="5" width="7.1640625" bestFit="1" customWidth="1"/>
    <col min="6" max="6" width="6.75" bestFit="1" customWidth="1"/>
    <col min="7" max="7" width="12.83203125" bestFit="1" customWidth="1"/>
    <col min="8" max="8" width="10.08203125" bestFit="1" customWidth="1"/>
  </cols>
  <sheetData>
    <row r="3" spans="1:5" x14ac:dyDescent="0.25">
      <c r="A3" t="s">
        <v>1065</v>
      </c>
      <c r="B3" t="s">
        <v>1066</v>
      </c>
      <c r="C3" t="s">
        <v>1067</v>
      </c>
      <c r="D3" t="s">
        <v>1068</v>
      </c>
      <c r="E3" t="s">
        <v>1069</v>
      </c>
    </row>
    <row r="4" spans="1:5" x14ac:dyDescent="0.25">
      <c r="A4" s="26">
        <v>1000</v>
      </c>
      <c r="B4" s="27">
        <v>96623</v>
      </c>
      <c r="C4" s="26">
        <v>89850</v>
      </c>
      <c r="D4" s="28">
        <v>3.8854000000000033</v>
      </c>
      <c r="E4" s="26">
        <v>307</v>
      </c>
    </row>
    <row r="8" spans="1:5" x14ac:dyDescent="0.25">
      <c r="A8" t="s">
        <v>1065</v>
      </c>
      <c r="B8" t="s">
        <v>1066</v>
      </c>
      <c r="C8" t="s">
        <v>1067</v>
      </c>
      <c r="D8" t="s">
        <v>1068</v>
      </c>
      <c r="E8" t="s">
        <v>1069</v>
      </c>
    </row>
    <row r="9" spans="1:5" x14ac:dyDescent="0.25">
      <c r="A9" s="26">
        <v>200</v>
      </c>
      <c r="B9" s="27">
        <v>20104</v>
      </c>
      <c r="C9" s="26">
        <v>18209</v>
      </c>
      <c r="D9" s="28">
        <v>3.8824999999999998</v>
      </c>
      <c r="E9" s="26">
        <v>51</v>
      </c>
    </row>
    <row r="23" spans="1:8" x14ac:dyDescent="0.25">
      <c r="A23" s="21" t="s">
        <v>1042</v>
      </c>
      <c r="B23" t="s">
        <v>1065</v>
      </c>
      <c r="C23" t="s">
        <v>1070</v>
      </c>
      <c r="G23" s="21" t="s">
        <v>1042</v>
      </c>
      <c r="H23" t="s">
        <v>1065</v>
      </c>
    </row>
    <row r="24" spans="1:8" x14ac:dyDescent="0.25">
      <c r="A24" s="22" t="s">
        <v>1052</v>
      </c>
      <c r="B24" s="26">
        <v>21</v>
      </c>
      <c r="C24" s="26">
        <v>21</v>
      </c>
      <c r="G24" s="22" t="s">
        <v>1044</v>
      </c>
      <c r="H24" s="26">
        <v>22</v>
      </c>
    </row>
    <row r="25" spans="1:8" x14ac:dyDescent="0.25">
      <c r="A25" s="22" t="s">
        <v>1053</v>
      </c>
      <c r="B25" s="26">
        <v>18</v>
      </c>
      <c r="C25" s="26">
        <v>18</v>
      </c>
      <c r="G25" s="22" t="s">
        <v>1048</v>
      </c>
      <c r="H25" s="26">
        <v>27</v>
      </c>
    </row>
    <row r="26" spans="1:8" x14ac:dyDescent="0.25">
      <c r="A26" s="22" t="s">
        <v>1054</v>
      </c>
      <c r="B26" s="26">
        <v>31</v>
      </c>
      <c r="C26" s="26">
        <v>31</v>
      </c>
      <c r="G26" s="22" t="s">
        <v>1049</v>
      </c>
      <c r="H26" s="26">
        <v>27</v>
      </c>
    </row>
    <row r="27" spans="1:8" x14ac:dyDescent="0.25">
      <c r="A27" s="22" t="s">
        <v>1055</v>
      </c>
      <c r="B27" s="26">
        <v>20</v>
      </c>
      <c r="C27" s="26">
        <v>20</v>
      </c>
      <c r="G27" s="22" t="s">
        <v>1047</v>
      </c>
      <c r="H27" s="26">
        <v>27</v>
      </c>
    </row>
    <row r="28" spans="1:8" x14ac:dyDescent="0.25">
      <c r="A28" s="22" t="s">
        <v>1056</v>
      </c>
      <c r="B28" s="26">
        <v>8</v>
      </c>
      <c r="C28" s="26">
        <v>8</v>
      </c>
      <c r="G28" s="22" t="s">
        <v>1043</v>
      </c>
      <c r="H28" s="26">
        <v>32</v>
      </c>
    </row>
    <row r="29" spans="1:8" x14ac:dyDescent="0.25">
      <c r="A29" s="22" t="s">
        <v>1057</v>
      </c>
      <c r="B29" s="26">
        <v>12</v>
      </c>
      <c r="C29" s="26">
        <v>12</v>
      </c>
      <c r="G29" s="22" t="s">
        <v>1045</v>
      </c>
      <c r="H29" s="26">
        <v>38</v>
      </c>
    </row>
    <row r="30" spans="1:8" x14ac:dyDescent="0.25">
      <c r="A30" s="22" t="s">
        <v>1058</v>
      </c>
      <c r="B30" s="26">
        <v>12</v>
      </c>
      <c r="C30" s="26">
        <v>12</v>
      </c>
      <c r="G30" s="22" t="s">
        <v>1046</v>
      </c>
      <c r="H30" s="26">
        <v>27</v>
      </c>
    </row>
    <row r="31" spans="1:8" x14ac:dyDescent="0.25">
      <c r="A31" s="22" t="s">
        <v>1059</v>
      </c>
      <c r="B31" s="26">
        <v>7</v>
      </c>
      <c r="C31" s="26">
        <v>7</v>
      </c>
      <c r="G31" s="22" t="s">
        <v>1050</v>
      </c>
      <c r="H31" s="26">
        <v>200</v>
      </c>
    </row>
    <row r="32" spans="1:8" x14ac:dyDescent="0.25">
      <c r="A32" s="22" t="s">
        <v>1060</v>
      </c>
      <c r="B32" s="26">
        <v>20</v>
      </c>
      <c r="C32" s="26">
        <v>20</v>
      </c>
    </row>
    <row r="33" spans="1:12" x14ac:dyDescent="0.25">
      <c r="A33" s="22" t="s">
        <v>1061</v>
      </c>
      <c r="B33" s="26">
        <v>24</v>
      </c>
      <c r="C33" s="26">
        <v>24</v>
      </c>
    </row>
    <row r="34" spans="1:12" x14ac:dyDescent="0.25">
      <c r="A34" s="22" t="s">
        <v>1062</v>
      </c>
      <c r="B34" s="26">
        <v>12</v>
      </c>
      <c r="C34" s="26">
        <v>12</v>
      </c>
    </row>
    <row r="35" spans="1:12" x14ac:dyDescent="0.25">
      <c r="A35" s="22" t="s">
        <v>1063</v>
      </c>
      <c r="B35" s="26">
        <v>15</v>
      </c>
      <c r="C35" s="26">
        <v>15</v>
      </c>
    </row>
    <row r="36" spans="1:12" x14ac:dyDescent="0.25">
      <c r="A36" s="22" t="s">
        <v>1050</v>
      </c>
      <c r="B36" s="26">
        <v>200</v>
      </c>
      <c r="C36" s="26">
        <v>200</v>
      </c>
    </row>
    <row r="42" spans="1:12" x14ac:dyDescent="0.25">
      <c r="K42" t="s">
        <v>1078</v>
      </c>
      <c r="L42" t="str">
        <f>A78</f>
        <v>R05</v>
      </c>
    </row>
    <row r="45" spans="1:12" x14ac:dyDescent="0.25">
      <c r="G45" t="s">
        <v>1071</v>
      </c>
    </row>
    <row r="46" spans="1:12" x14ac:dyDescent="0.25">
      <c r="G46" t="s">
        <v>1073</v>
      </c>
      <c r="H46" t="s">
        <v>1074</v>
      </c>
      <c r="I46" t="s">
        <v>1075</v>
      </c>
      <c r="J46" t="s">
        <v>1076</v>
      </c>
      <c r="K46" t="s">
        <v>1077</v>
      </c>
    </row>
    <row r="47" spans="1:12" x14ac:dyDescent="0.25">
      <c r="A47" s="21" t="s">
        <v>1042</v>
      </c>
      <c r="B47" t="s">
        <v>1065</v>
      </c>
      <c r="C47" t="s">
        <v>1066</v>
      </c>
      <c r="G47" s="22" t="s">
        <v>11</v>
      </c>
      <c r="H47" s="26">
        <v>189</v>
      </c>
      <c r="I47" s="27">
        <v>18415</v>
      </c>
      <c r="J47" t="e">
        <f>IF(G47=$L$42,H47,NA())</f>
        <v>#N/A</v>
      </c>
      <c r="K47" t="e">
        <f>IF(G47=$L$42,I47,NA())</f>
        <v>#N/A</v>
      </c>
    </row>
    <row r="48" spans="1:12" x14ac:dyDescent="0.25">
      <c r="A48" s="22" t="s">
        <v>11</v>
      </c>
      <c r="B48" s="26">
        <v>189</v>
      </c>
      <c r="C48" s="27">
        <v>18415</v>
      </c>
      <c r="G48" s="22" t="s">
        <v>9</v>
      </c>
      <c r="H48" s="26">
        <v>218</v>
      </c>
      <c r="I48" s="27">
        <v>20581</v>
      </c>
      <c r="J48" t="e">
        <f t="shared" ref="J48:J51" si="0">IF(G48=$L$42,H48,NA())</f>
        <v>#N/A</v>
      </c>
      <c r="K48" t="e">
        <f t="shared" ref="K48:K51" si="1">IF(G48=$L$42,I48,NA())</f>
        <v>#N/A</v>
      </c>
    </row>
    <row r="49" spans="1:12" x14ac:dyDescent="0.25">
      <c r="A49" s="22" t="s">
        <v>9</v>
      </c>
      <c r="B49" s="26">
        <v>218</v>
      </c>
      <c r="C49" s="27">
        <v>20581</v>
      </c>
      <c r="G49" s="22" t="s">
        <v>6</v>
      </c>
      <c r="H49" s="26">
        <v>207</v>
      </c>
      <c r="I49" s="27">
        <v>20872</v>
      </c>
      <c r="J49" t="e">
        <f t="shared" si="0"/>
        <v>#N/A</v>
      </c>
      <c r="K49" t="e">
        <f t="shared" si="1"/>
        <v>#N/A</v>
      </c>
    </row>
    <row r="50" spans="1:12" x14ac:dyDescent="0.25">
      <c r="A50" s="22" t="s">
        <v>6</v>
      </c>
      <c r="B50" s="26">
        <v>207</v>
      </c>
      <c r="C50" s="27">
        <v>20872</v>
      </c>
      <c r="G50" s="22" t="s">
        <v>13</v>
      </c>
      <c r="H50" s="26">
        <v>186</v>
      </c>
      <c r="I50" s="27">
        <v>16651</v>
      </c>
      <c r="J50" t="e">
        <f t="shared" si="0"/>
        <v>#N/A</v>
      </c>
      <c r="K50" t="e">
        <f t="shared" si="1"/>
        <v>#N/A</v>
      </c>
    </row>
    <row r="51" spans="1:12" x14ac:dyDescent="0.25">
      <c r="A51" s="22" t="s">
        <v>13</v>
      </c>
      <c r="B51" s="26">
        <v>186</v>
      </c>
      <c r="C51" s="27">
        <v>16651</v>
      </c>
      <c r="G51" s="22" t="s">
        <v>10</v>
      </c>
      <c r="H51" s="26">
        <v>200</v>
      </c>
      <c r="I51" s="27">
        <v>20104</v>
      </c>
      <c r="J51">
        <f t="shared" si="0"/>
        <v>200</v>
      </c>
      <c r="K51">
        <f t="shared" si="1"/>
        <v>20104</v>
      </c>
    </row>
    <row r="52" spans="1:12" x14ac:dyDescent="0.25">
      <c r="A52" s="22" t="s">
        <v>10</v>
      </c>
      <c r="B52" s="26">
        <v>200</v>
      </c>
      <c r="C52" s="27">
        <v>20104</v>
      </c>
      <c r="L52" t="s">
        <v>1072</v>
      </c>
    </row>
    <row r="53" spans="1:12" x14ac:dyDescent="0.25">
      <c r="A53" s="22" t="s">
        <v>1050</v>
      </c>
      <c r="B53" s="26">
        <v>1000</v>
      </c>
      <c r="C53" s="27">
        <v>96623</v>
      </c>
    </row>
    <row r="77" spans="1:1" x14ac:dyDescent="0.25">
      <c r="A77" s="21" t="s">
        <v>1042</v>
      </c>
    </row>
    <row r="78" spans="1:1" x14ac:dyDescent="0.25">
      <c r="A78" s="22" t="s">
        <v>10</v>
      </c>
    </row>
    <row r="83" spans="1:4" x14ac:dyDescent="0.25">
      <c r="A83" s="21" t="s">
        <v>1065</v>
      </c>
      <c r="B83" s="21" t="s">
        <v>1064</v>
      </c>
    </row>
    <row r="84" spans="1:4" x14ac:dyDescent="0.25">
      <c r="A84" s="21" t="s">
        <v>1042</v>
      </c>
      <c r="B84" t="s">
        <v>999</v>
      </c>
      <c r="C84" t="s">
        <v>998</v>
      </c>
      <c r="D84" t="s">
        <v>1050</v>
      </c>
    </row>
    <row r="85" spans="1:4" x14ac:dyDescent="0.25">
      <c r="A85" s="22" t="s">
        <v>1002</v>
      </c>
      <c r="B85" s="26">
        <v>144</v>
      </c>
      <c r="C85" s="26">
        <v>132</v>
      </c>
      <c r="D85" s="26">
        <v>276</v>
      </c>
    </row>
    <row r="86" spans="1:4" x14ac:dyDescent="0.25">
      <c r="A86" s="22" t="s">
        <v>1001</v>
      </c>
      <c r="B86" s="26">
        <v>326</v>
      </c>
      <c r="C86" s="26">
        <v>63</v>
      </c>
      <c r="D86" s="26">
        <v>389</v>
      </c>
    </row>
    <row r="87" spans="1:4" x14ac:dyDescent="0.25">
      <c r="A87" s="22" t="s">
        <v>1000</v>
      </c>
      <c r="B87" s="26">
        <v>129</v>
      </c>
      <c r="C87" s="26">
        <v>206</v>
      </c>
      <c r="D87" s="26">
        <v>335</v>
      </c>
    </row>
    <row r="88" spans="1:4" x14ac:dyDescent="0.25">
      <c r="A88" s="22" t="s">
        <v>1050</v>
      </c>
      <c r="B88" s="26">
        <v>599</v>
      </c>
      <c r="C88" s="26">
        <v>401</v>
      </c>
      <c r="D88" s="26">
        <v>1000</v>
      </c>
    </row>
    <row r="97" spans="1:7" x14ac:dyDescent="0.25">
      <c r="A97" s="21" t="s">
        <v>1042</v>
      </c>
      <c r="B97" t="s">
        <v>1065</v>
      </c>
    </row>
    <row r="98" spans="1:7" x14ac:dyDescent="0.25">
      <c r="A98" s="22">
        <v>2</v>
      </c>
      <c r="B98" s="26">
        <v>10</v>
      </c>
    </row>
    <row r="99" spans="1:7" x14ac:dyDescent="0.25">
      <c r="A99" s="22">
        <v>3</v>
      </c>
      <c r="B99" s="26">
        <v>44</v>
      </c>
    </row>
    <row r="100" spans="1:7" x14ac:dyDescent="0.25">
      <c r="A100" s="22">
        <v>4</v>
      </c>
      <c r="B100" s="26">
        <v>95</v>
      </c>
    </row>
    <row r="101" spans="1:7" x14ac:dyDescent="0.25">
      <c r="A101" s="22">
        <v>5</v>
      </c>
      <c r="B101" s="26">
        <v>51</v>
      </c>
    </row>
    <row r="102" spans="1:7" x14ac:dyDescent="0.25">
      <c r="A102" s="22" t="s">
        <v>1050</v>
      </c>
      <c r="B102" s="26">
        <v>200</v>
      </c>
    </row>
    <row r="110" spans="1:7" x14ac:dyDescent="0.25">
      <c r="A110" s="21" t="s">
        <v>1066</v>
      </c>
      <c r="B110" s="21" t="s">
        <v>1064</v>
      </c>
    </row>
    <row r="111" spans="1:7" x14ac:dyDescent="0.25">
      <c r="A111" s="21" t="s">
        <v>1042</v>
      </c>
      <c r="B111" t="s">
        <v>11</v>
      </c>
      <c r="C111" t="s">
        <v>9</v>
      </c>
      <c r="D111" t="s">
        <v>6</v>
      </c>
      <c r="E111" t="s">
        <v>13</v>
      </c>
      <c r="F111" t="s">
        <v>10</v>
      </c>
      <c r="G111" t="s">
        <v>1050</v>
      </c>
    </row>
    <row r="112" spans="1:7" x14ac:dyDescent="0.25">
      <c r="A112" s="22" t="s">
        <v>1002</v>
      </c>
      <c r="B112" s="23"/>
      <c r="C112" s="23"/>
      <c r="D112" s="23"/>
      <c r="E112" s="23"/>
      <c r="F112" s="23"/>
      <c r="G112" s="23"/>
    </row>
    <row r="113" spans="1:7" x14ac:dyDescent="0.25">
      <c r="A113" s="29" t="s">
        <v>20</v>
      </c>
      <c r="B113" s="27">
        <v>891</v>
      </c>
      <c r="C113" s="27">
        <v>1332</v>
      </c>
      <c r="D113" s="27">
        <v>1282</v>
      </c>
      <c r="E113" s="27">
        <v>739</v>
      </c>
      <c r="F113" s="27">
        <v>560</v>
      </c>
      <c r="G113" s="27">
        <v>4804</v>
      </c>
    </row>
    <row r="114" spans="1:7" x14ac:dyDescent="0.25">
      <c r="A114" s="29" t="s">
        <v>12</v>
      </c>
      <c r="B114" s="27">
        <v>1991</v>
      </c>
      <c r="C114" s="27">
        <v>1886</v>
      </c>
      <c r="D114" s="27">
        <v>1206</v>
      </c>
      <c r="E114" s="27">
        <v>884</v>
      </c>
      <c r="F114" s="27">
        <v>1722</v>
      </c>
      <c r="G114" s="27">
        <v>7689</v>
      </c>
    </row>
    <row r="115" spans="1:7" x14ac:dyDescent="0.25">
      <c r="A115" s="29" t="s">
        <v>8</v>
      </c>
      <c r="B115" s="27">
        <v>1163</v>
      </c>
      <c r="C115" s="27">
        <v>1180</v>
      </c>
      <c r="D115" s="27">
        <v>1616</v>
      </c>
      <c r="E115" s="27">
        <v>1043</v>
      </c>
      <c r="F115" s="27">
        <v>1747</v>
      </c>
      <c r="G115" s="27">
        <v>6749</v>
      </c>
    </row>
    <row r="116" spans="1:7" x14ac:dyDescent="0.25">
      <c r="A116" s="29" t="s">
        <v>16</v>
      </c>
      <c r="B116" s="27">
        <v>1438</v>
      </c>
      <c r="C116" s="27">
        <v>1616</v>
      </c>
      <c r="D116" s="27">
        <v>866</v>
      </c>
      <c r="E116" s="27">
        <v>829</v>
      </c>
      <c r="F116" s="27">
        <v>2070</v>
      </c>
      <c r="G116" s="27">
        <v>6819</v>
      </c>
    </row>
    <row r="117" spans="1:7" x14ac:dyDescent="0.25">
      <c r="A117" s="22" t="s">
        <v>1001</v>
      </c>
      <c r="B117" s="23"/>
      <c r="C117" s="23"/>
      <c r="D117" s="23"/>
      <c r="E117" s="23"/>
      <c r="F117" s="23"/>
      <c r="G117" s="23"/>
    </row>
    <row r="118" spans="1:7" x14ac:dyDescent="0.25">
      <c r="A118" s="29" t="s">
        <v>24</v>
      </c>
      <c r="B118" s="27">
        <v>1233</v>
      </c>
      <c r="C118" s="27">
        <v>223</v>
      </c>
      <c r="D118" s="27">
        <v>1680</v>
      </c>
      <c r="E118" s="27">
        <v>990</v>
      </c>
      <c r="F118" s="27">
        <v>1508</v>
      </c>
      <c r="G118" s="27">
        <v>5634</v>
      </c>
    </row>
    <row r="119" spans="1:7" x14ac:dyDescent="0.25">
      <c r="A119" s="29" t="s">
        <v>15</v>
      </c>
      <c r="B119" s="27">
        <v>1598</v>
      </c>
      <c r="C119" s="27">
        <v>1907</v>
      </c>
      <c r="D119" s="27">
        <v>869</v>
      </c>
      <c r="E119" s="27">
        <v>1426</v>
      </c>
      <c r="F119" s="27">
        <v>1416</v>
      </c>
      <c r="G119" s="27">
        <v>7216</v>
      </c>
    </row>
    <row r="120" spans="1:7" x14ac:dyDescent="0.25">
      <c r="A120" s="29" t="s">
        <v>5</v>
      </c>
      <c r="B120" s="27">
        <v>900</v>
      </c>
      <c r="C120" s="27">
        <v>1016</v>
      </c>
      <c r="D120" s="27">
        <v>960</v>
      </c>
      <c r="E120" s="27">
        <v>940</v>
      </c>
      <c r="F120" s="27">
        <v>1193</v>
      </c>
      <c r="G120" s="27">
        <v>5009</v>
      </c>
    </row>
    <row r="121" spans="1:7" x14ac:dyDescent="0.25">
      <c r="A121" s="29" t="s">
        <v>18</v>
      </c>
      <c r="B121" s="27">
        <v>900</v>
      </c>
      <c r="C121" s="27">
        <v>1470</v>
      </c>
      <c r="D121" s="27">
        <v>1617</v>
      </c>
      <c r="E121" s="27">
        <v>1314</v>
      </c>
      <c r="F121" s="27">
        <v>941</v>
      </c>
      <c r="G121" s="27">
        <v>6242</v>
      </c>
    </row>
    <row r="122" spans="1:7" x14ac:dyDescent="0.25">
      <c r="A122" s="29" t="s">
        <v>14</v>
      </c>
      <c r="B122" s="27">
        <v>1255</v>
      </c>
      <c r="C122" s="27">
        <v>516</v>
      </c>
      <c r="D122" s="27">
        <v>1874</v>
      </c>
      <c r="E122" s="27">
        <v>1863</v>
      </c>
      <c r="F122" s="27">
        <v>1722</v>
      </c>
      <c r="G122" s="27">
        <v>7230</v>
      </c>
    </row>
    <row r="123" spans="1:7" x14ac:dyDescent="0.25">
      <c r="A123" s="29" t="s">
        <v>19</v>
      </c>
      <c r="B123" s="27">
        <v>1138</v>
      </c>
      <c r="C123" s="27">
        <v>1898</v>
      </c>
      <c r="D123" s="27">
        <v>1482</v>
      </c>
      <c r="E123" s="27">
        <v>846</v>
      </c>
      <c r="F123" s="27">
        <v>1154</v>
      </c>
      <c r="G123" s="27">
        <v>6518</v>
      </c>
    </row>
    <row r="124" spans="1:7" x14ac:dyDescent="0.25">
      <c r="A124" s="22" t="s">
        <v>1000</v>
      </c>
      <c r="B124" s="23"/>
      <c r="C124" s="23"/>
      <c r="D124" s="23"/>
      <c r="E124" s="23"/>
      <c r="F124" s="23"/>
      <c r="G124" s="23"/>
    </row>
    <row r="125" spans="1:7" x14ac:dyDescent="0.25">
      <c r="A125" s="29" t="s">
        <v>17</v>
      </c>
      <c r="B125" s="27">
        <v>1655</v>
      </c>
      <c r="C125" s="27">
        <v>805</v>
      </c>
      <c r="D125" s="27">
        <v>2263</v>
      </c>
      <c r="E125" s="27">
        <v>987</v>
      </c>
      <c r="F125" s="27">
        <v>1075</v>
      </c>
      <c r="G125" s="27">
        <v>6785</v>
      </c>
    </row>
    <row r="126" spans="1:7" x14ac:dyDescent="0.25">
      <c r="A126" s="29" t="s">
        <v>23</v>
      </c>
      <c r="B126" s="27">
        <v>1104</v>
      </c>
      <c r="C126" s="27">
        <v>2280</v>
      </c>
      <c r="D126" s="27">
        <v>1445</v>
      </c>
      <c r="E126" s="27">
        <v>1722</v>
      </c>
      <c r="F126" s="27">
        <v>1196</v>
      </c>
      <c r="G126" s="27">
        <v>7747</v>
      </c>
    </row>
    <row r="127" spans="1:7" x14ac:dyDescent="0.25">
      <c r="A127" s="29" t="s">
        <v>7</v>
      </c>
      <c r="B127" s="27">
        <v>372</v>
      </c>
      <c r="C127" s="27">
        <v>1818</v>
      </c>
      <c r="D127" s="27">
        <v>1346</v>
      </c>
      <c r="E127" s="27">
        <v>1156</v>
      </c>
      <c r="F127" s="27">
        <v>1484</v>
      </c>
      <c r="G127" s="27">
        <v>6176</v>
      </c>
    </row>
    <row r="128" spans="1:7" x14ac:dyDescent="0.25">
      <c r="A128" s="29" t="s">
        <v>22</v>
      </c>
      <c r="B128" s="27">
        <v>1415</v>
      </c>
      <c r="C128" s="27">
        <v>1271</v>
      </c>
      <c r="D128" s="27">
        <v>1214</v>
      </c>
      <c r="E128" s="27">
        <v>1135</v>
      </c>
      <c r="F128" s="27">
        <v>1566</v>
      </c>
      <c r="G128" s="27">
        <v>6601</v>
      </c>
    </row>
    <row r="129" spans="1:7" x14ac:dyDescent="0.25">
      <c r="A129" s="29" t="s">
        <v>21</v>
      </c>
      <c r="B129" s="27">
        <v>1362</v>
      </c>
      <c r="C129" s="27">
        <v>1363</v>
      </c>
      <c r="D129" s="27">
        <v>1152</v>
      </c>
      <c r="E129" s="27">
        <v>777</v>
      </c>
      <c r="F129" s="27">
        <v>750</v>
      </c>
      <c r="G129" s="27">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0" sqref="D10"/>
    </sheetView>
  </sheetViews>
  <sheetFormatPr defaultRowHeight="14.5" x14ac:dyDescent="0.2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25">
      <c r="B1" s="5" t="s">
        <v>1003</v>
      </c>
    </row>
    <row r="2" spans="2:20" ht="13.5" x14ac:dyDescent="0.25">
      <c r="R2" s="1"/>
    </row>
    <row r="3" spans="2:20" ht="14"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ht="13.5"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ht="13.5"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ht="13.5"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3.5"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ht="13.5"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ht="13.5"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ht="13.5"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ht="13.5"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ht="13.5"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ht="13.5"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ht="13.5"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ht="13.5"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ht="13.5"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ht="13.5"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ht="13.5"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ht="13.5"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5"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5"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5"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5"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5"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5"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5"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5"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5"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5"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5"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5"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5"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5"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5"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5"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5"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5"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5"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5"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5"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5"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5"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5"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5"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5"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5"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5"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5"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5"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5"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5"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5"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5"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5"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5"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5"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5"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5"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5"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5"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5"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5"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5"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5"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5"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5"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5"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5"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5"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5"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5"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5"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5"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5"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5"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5"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5"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5"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5"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5"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5"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5"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5"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5"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5"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5"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5"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5"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5"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5"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5"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5"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5"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5"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5"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5"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5"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5"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5"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5"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5"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5"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5"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5"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5"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5"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5"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5"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5"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5"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5"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5"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5"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5"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5"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5"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5"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5"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5"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5"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5"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5"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5"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5"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5"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5"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5"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5"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5"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5"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5"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5"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5"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5"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5"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5"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5"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5"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5"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5"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5"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5"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5"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5"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5"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5"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5"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5"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5"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5"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5"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5"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5"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5"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5"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5"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5"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5"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5"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5"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5"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5"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5"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5"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5"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5"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5"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5"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5"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5"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5"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5"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5"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5"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5"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5"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5"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5"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5"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5"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5"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5"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5"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5"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5"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5"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5"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5"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5"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5"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5"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5"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5"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5"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5"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5"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5"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5"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5"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5"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5"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5"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5"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5"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5"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5"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5"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5"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5"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5"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5"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5"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5"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5"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5"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5"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5"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5"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5"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5"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5"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5"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5"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5"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5"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5"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5"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5"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5"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5"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5"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5"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5"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5"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5"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5"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5"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5"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5"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5"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5"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5"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5"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5"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5"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5"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5"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5"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5"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5"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5"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5"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5"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5"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5"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5"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5"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5"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5"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5"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5"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5"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5"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5"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5"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5"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5"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5"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5"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5"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5"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5"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5"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5"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5"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5"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5"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5"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5"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5"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5"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5"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5"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5"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5"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5"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5"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5"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5"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5"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5"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5"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5"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5"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5"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5"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5"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5"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5"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5"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5"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5"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5"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5"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5"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5"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5"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5"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5"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5"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5"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5"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5"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5"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5"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5"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5"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5"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5"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5"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5"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5"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5"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5"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5"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5"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5"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5"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5"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5"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5"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5"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5"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5"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5"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5"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5"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5"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5"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5"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5"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5"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5"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5"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5"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5"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5"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5"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5"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5"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5"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5"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5"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5"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5"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5"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5"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5"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5"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5"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5"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5"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5"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5"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5"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5"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5"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5"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5"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5"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5"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5"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5"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5"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5"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5"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5"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5"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5"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5"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5"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5"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5"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5"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5"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5"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5"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5"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5"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5"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5"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5"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5"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5"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5"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5"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5"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5"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5"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5"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5"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5"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5"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5"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5"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5"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5"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5"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5"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5"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5"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5"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5"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5"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5"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5"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5"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5"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5"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5"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5"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5"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5"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5"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5"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5"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5"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5"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5"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5"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5"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5"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5"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5"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5"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5"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5"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5"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5"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5"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5"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5"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5"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5"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5"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5"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5"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5"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5"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5"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5"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5"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5"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5"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5"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5"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5"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5"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5"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5"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5"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5"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5"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5"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5"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5"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5"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5"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5"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5"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5"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5"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5"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5"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5"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5"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5"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5"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5"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5"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5"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5"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5"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5"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5"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5"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5"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5"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5"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5"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5"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5"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5"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5"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5"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5"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5"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5"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5"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5"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5"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5"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5"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5"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5"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5"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5"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5"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5"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5"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5"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5"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5"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5"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5"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5"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5"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5"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5"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5"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5"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5"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5"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5"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5"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5"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5"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5"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5"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5"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5"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5"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5"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5"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5"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5"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5"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5"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5"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5"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5"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5"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5"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5"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5"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5"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5"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5"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5"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5"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5"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5"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5"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5"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5"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5"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5"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5"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5"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5"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5"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5"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5"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5"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5"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5"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5"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5"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5"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5"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5"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5"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5"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5"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5"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5"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5"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5"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5"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5"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5"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5"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5"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5"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5"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5"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5"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5"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5"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5"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5"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5"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5"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5"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5"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5"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5"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5"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5"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5"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5"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5"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5"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5"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5"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5"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5"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5"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5"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5"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5"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5"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5"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5"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5"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5"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5"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5"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5"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5"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5"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5"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5"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5"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5"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5"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5"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5"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5"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5"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5"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5"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5"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5"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5"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5"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5"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5"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5"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5"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5"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5"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5"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5"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5"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5"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5"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5"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5"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5"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5"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5"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5"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5"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5"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5"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5"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5"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5"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5"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5"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5"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5"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5"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5"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5"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5"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5"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5"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5"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5"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5"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5"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5"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5"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5"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5"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5"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5"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5"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5"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5"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5"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5"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5"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5"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5"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5"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5"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5"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5"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5"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5"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5"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5"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5"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5"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5"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5"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5"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5"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5"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5"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5"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5"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5"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5"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5"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5"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5"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5"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5"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5"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5"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5"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5"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5"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5"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5"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5"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5"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5"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5"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5"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5"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5"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5"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5"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5"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5"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5"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5"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5"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5"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5"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5"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5"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5"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5"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5"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5"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5"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5"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5"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5"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5"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5"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5"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5"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5"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5"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5"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5"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5"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5"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5"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5"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5"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5"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5"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5"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5"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5"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5"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5"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5"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5"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5"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5"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5"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5"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5"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5"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5"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5"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5"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5"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5"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5"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5"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5"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5"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5"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5"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5"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5"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5"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5"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5"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5"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5"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5"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5"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5"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5"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5"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5"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5"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5"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5"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5"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5"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5"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5"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5"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5"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5"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5"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5"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5"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5"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5"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5"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5"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5"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5"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5"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5"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5"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5"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5"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5"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5"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5"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5"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5"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5"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5"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5"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5"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5"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5"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5"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5"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5"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5"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5"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5"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5"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5"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5"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5"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5"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5"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5"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5"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5"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5"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5"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5"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5"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5"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5"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5"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5"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5"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5"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5"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5"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5"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5"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5"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5"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5"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5"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5"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5"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5"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5"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5"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5"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5"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5"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5"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5"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5"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5"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5"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5"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5"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5"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5"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5"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5"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5"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5"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5"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5"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5"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5"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5"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5"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5"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5"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5"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5"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5"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5"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5"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5"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5"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5"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5"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5"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5"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5"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5"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5"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5"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5"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5"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5"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5"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5"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5"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5"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5"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5"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5"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5"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5"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5"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5"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5"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5"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5"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5"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5"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5"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5"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5"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5"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5"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5"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5"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5"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5"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5"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5"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5"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5"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5"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5"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5"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5"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5"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5"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5"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5"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5"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5"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5"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5"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5"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5"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5"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5"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5"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5"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5"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5"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5"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5"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5"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5"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5"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5"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5"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5"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5"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5"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5"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5"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5"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5"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5"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5"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5"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5"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5"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5"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5"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5"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5"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5"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5"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5"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5"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5"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5"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5"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5"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5"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5"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5"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5"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5"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5"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5"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5"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5"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5"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5"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3" sqref="F3"/>
    </sheetView>
  </sheetViews>
  <sheetFormatPr defaultRowHeight="13.5" x14ac:dyDescent="0.25"/>
  <cols>
    <col min="5" max="5" width="10.83203125" customWidth="1"/>
    <col min="6" max="6" width="9.83203125" customWidth="1"/>
  </cols>
  <sheetData>
    <row r="2" spans="5:6" x14ac:dyDescent="0.25">
      <c r="E2" t="s">
        <v>1040</v>
      </c>
      <c r="F2" t="s">
        <v>1041</v>
      </c>
    </row>
    <row r="3" spans="5:6" ht="25.5" customHeight="1" x14ac:dyDescent="0.25">
      <c r="E3" t="s">
        <v>11</v>
      </c>
      <c r="F3" t="e">
        <v>#VALUE!</v>
      </c>
    </row>
    <row r="4" spans="5:6" ht="25.5" customHeight="1" x14ac:dyDescent="0.25">
      <c r="E4" t="s">
        <v>9</v>
      </c>
      <c r="F4" t="e" vm="1">
        <v>#VALUE!</v>
      </c>
    </row>
    <row r="5" spans="5:6" ht="25.5" customHeight="1" x14ac:dyDescent="0.25">
      <c r="E5" t="s">
        <v>6</v>
      </c>
      <c r="F5" t="e" vm="2">
        <v>#VALUE!</v>
      </c>
    </row>
    <row r="6" spans="5:6" ht="25.5" customHeight="1" x14ac:dyDescent="0.25">
      <c r="E6" t="s">
        <v>13</v>
      </c>
      <c r="F6" t="e" vm="3">
        <v>#VALUE!</v>
      </c>
    </row>
    <row r="7" spans="5:6" ht="25.5" customHeight="1" x14ac:dyDescent="0.25">
      <c r="E7" t="s">
        <v>10</v>
      </c>
      <c r="F7" t="e" vm="4">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FE343-2B54-49F3-A5B8-041E50254AB9}">
  <dimension ref="A1:W44"/>
  <sheetViews>
    <sheetView tabSelected="1" zoomScale="74" zoomScaleNormal="85" workbookViewId="0">
      <selection activeCell="I49" sqref="I49"/>
    </sheetView>
  </sheetViews>
  <sheetFormatPr defaultRowHeight="13.5" x14ac:dyDescent="0.25"/>
  <sheetData>
    <row r="1" spans="1:23" x14ac:dyDescent="0.25">
      <c r="A1" s="20"/>
      <c r="B1" s="20"/>
      <c r="C1" s="20"/>
      <c r="D1" s="20"/>
      <c r="E1" s="20"/>
      <c r="F1" s="20"/>
      <c r="G1" s="20"/>
      <c r="H1" s="20"/>
      <c r="I1" s="20"/>
      <c r="J1" s="20"/>
      <c r="K1" s="20"/>
      <c r="L1" s="20"/>
      <c r="M1" s="20"/>
      <c r="N1" s="20"/>
      <c r="O1" s="20"/>
      <c r="P1" s="20"/>
      <c r="Q1" s="20"/>
      <c r="R1" s="20"/>
      <c r="S1" s="20"/>
      <c r="T1" s="20"/>
      <c r="U1" s="20"/>
      <c r="V1" s="20"/>
      <c r="W1" s="20"/>
    </row>
    <row r="2" spans="1:23" x14ac:dyDescent="0.25">
      <c r="A2" s="20"/>
      <c r="B2" s="20"/>
      <c r="C2" s="20"/>
      <c r="D2" s="20"/>
      <c r="E2" s="20"/>
      <c r="F2" s="20"/>
      <c r="G2" s="20"/>
      <c r="H2" s="20"/>
      <c r="I2" s="20"/>
      <c r="J2" s="20"/>
      <c r="K2" s="20"/>
      <c r="L2" s="20"/>
      <c r="M2" s="20"/>
      <c r="N2" s="20"/>
      <c r="O2" s="20"/>
      <c r="P2" s="20"/>
      <c r="Q2" s="20"/>
      <c r="R2" s="20"/>
      <c r="S2" s="20"/>
      <c r="T2" s="20"/>
      <c r="U2" s="20"/>
      <c r="V2" s="20"/>
      <c r="W2" s="20"/>
    </row>
    <row r="3" spans="1:23" x14ac:dyDescent="0.25">
      <c r="A3" s="20"/>
      <c r="B3" s="20"/>
      <c r="C3" s="20"/>
      <c r="D3" s="20"/>
      <c r="E3" s="20"/>
      <c r="F3" s="20"/>
      <c r="G3" s="20"/>
      <c r="H3" s="20"/>
      <c r="I3" s="20"/>
      <c r="J3" s="20"/>
      <c r="K3" s="20"/>
      <c r="L3" s="20"/>
      <c r="M3" s="20"/>
      <c r="N3" s="20"/>
      <c r="O3" s="20"/>
      <c r="P3" s="20"/>
      <c r="Q3" s="20"/>
      <c r="R3" s="20"/>
      <c r="S3" s="20"/>
      <c r="T3" s="20"/>
      <c r="U3" s="20"/>
      <c r="V3" s="20"/>
      <c r="W3" s="20"/>
    </row>
    <row r="4" spans="1:23" x14ac:dyDescent="0.25">
      <c r="A4" s="20"/>
      <c r="B4" s="20"/>
      <c r="C4" s="20"/>
      <c r="D4" s="20"/>
      <c r="E4" s="20"/>
      <c r="F4" s="20"/>
      <c r="G4" s="20"/>
      <c r="H4" s="20"/>
      <c r="I4" s="20"/>
      <c r="J4" s="20"/>
      <c r="K4" s="20"/>
      <c r="L4" s="20"/>
      <c r="M4" s="20"/>
      <c r="N4" s="20"/>
      <c r="O4" s="20"/>
      <c r="P4" s="20"/>
      <c r="Q4" s="20"/>
      <c r="R4" s="20"/>
      <c r="S4" s="20"/>
      <c r="T4" s="20"/>
      <c r="U4" s="20"/>
      <c r="V4" s="20"/>
      <c r="W4" s="20"/>
    </row>
    <row r="5" spans="1:23" x14ac:dyDescent="0.25">
      <c r="A5" s="20"/>
      <c r="B5" s="20"/>
      <c r="C5" s="20"/>
      <c r="D5" s="20"/>
      <c r="E5" s="20"/>
      <c r="F5" s="20"/>
      <c r="G5" s="20"/>
      <c r="H5" s="20"/>
      <c r="I5" s="20"/>
      <c r="J5" s="20"/>
      <c r="K5" s="20"/>
      <c r="L5" s="20"/>
      <c r="M5" s="20"/>
      <c r="N5" s="20"/>
      <c r="O5" s="20"/>
      <c r="P5" s="20"/>
      <c r="Q5" s="20"/>
      <c r="R5" s="20"/>
      <c r="S5" s="20"/>
      <c r="T5" s="20"/>
      <c r="U5" s="20"/>
      <c r="V5" s="20"/>
      <c r="W5" s="20"/>
    </row>
    <row r="6" spans="1:23" x14ac:dyDescent="0.25">
      <c r="A6" s="20"/>
      <c r="B6" s="20"/>
      <c r="C6" s="20"/>
      <c r="D6" s="20"/>
      <c r="E6" s="20"/>
      <c r="F6" s="20"/>
      <c r="G6" s="20"/>
      <c r="H6" s="20"/>
      <c r="I6" s="20"/>
      <c r="J6" s="20"/>
      <c r="K6" s="20"/>
      <c r="L6" s="20"/>
      <c r="M6" s="20"/>
      <c r="N6" s="20"/>
      <c r="O6" s="20"/>
      <c r="P6" s="20"/>
      <c r="Q6" s="20"/>
      <c r="R6" s="20"/>
      <c r="S6" s="20"/>
      <c r="T6" s="20"/>
      <c r="U6" s="20"/>
      <c r="V6" s="20"/>
      <c r="W6" s="20"/>
    </row>
    <row r="7" spans="1:23" x14ac:dyDescent="0.25">
      <c r="A7" s="20"/>
      <c r="B7" s="20"/>
      <c r="C7" s="20"/>
      <c r="D7" s="20"/>
      <c r="E7" s="20"/>
      <c r="F7" s="20"/>
      <c r="G7" s="20"/>
      <c r="H7" s="20"/>
      <c r="I7" s="20"/>
      <c r="J7" s="20"/>
      <c r="K7" s="20"/>
      <c r="L7" s="20"/>
      <c r="M7" s="20"/>
      <c r="N7" s="20"/>
      <c r="O7" s="20"/>
      <c r="P7" s="20"/>
      <c r="Q7" s="20"/>
      <c r="R7" s="20"/>
      <c r="S7" s="20"/>
      <c r="T7" s="20"/>
      <c r="U7" s="20"/>
      <c r="V7" s="20"/>
      <c r="W7" s="20"/>
    </row>
    <row r="8" spans="1:23" x14ac:dyDescent="0.25">
      <c r="A8" s="20"/>
      <c r="B8" s="20"/>
      <c r="C8" s="20"/>
      <c r="D8" s="20"/>
      <c r="E8" s="20"/>
      <c r="F8" s="20"/>
      <c r="G8" s="20"/>
      <c r="H8" s="20"/>
      <c r="I8" s="20"/>
      <c r="J8" s="20"/>
      <c r="K8" s="20"/>
      <c r="L8" s="20"/>
      <c r="M8" s="20"/>
      <c r="N8" s="20"/>
      <c r="O8" s="20"/>
      <c r="P8" s="20"/>
      <c r="Q8" s="20"/>
      <c r="R8" s="20"/>
      <c r="S8" s="20"/>
      <c r="T8" s="20"/>
      <c r="U8" s="20"/>
      <c r="V8" s="20"/>
      <c r="W8" s="20"/>
    </row>
    <row r="9" spans="1:23" x14ac:dyDescent="0.25">
      <c r="A9" s="20"/>
      <c r="B9" s="20"/>
      <c r="C9" s="20"/>
      <c r="D9" s="20"/>
      <c r="E9" s="20"/>
      <c r="F9" s="20"/>
      <c r="G9" s="20"/>
      <c r="H9" s="20"/>
      <c r="I9" s="20"/>
      <c r="J9" s="20"/>
      <c r="K9" s="20"/>
      <c r="L9" s="20"/>
      <c r="M9" s="20"/>
      <c r="N9" s="20"/>
      <c r="O9" s="20"/>
      <c r="P9" s="20"/>
      <c r="Q9" s="20"/>
      <c r="R9" s="20"/>
      <c r="S9" s="20"/>
      <c r="T9" s="20"/>
      <c r="U9" s="20"/>
      <c r="V9" s="20"/>
      <c r="W9" s="20"/>
    </row>
    <row r="10" spans="1:23" x14ac:dyDescent="0.25">
      <c r="A10" s="20"/>
      <c r="B10" s="20"/>
      <c r="C10" s="20"/>
      <c r="D10" s="20"/>
      <c r="E10" s="20"/>
      <c r="F10" s="20"/>
      <c r="G10" s="20"/>
      <c r="H10" s="20"/>
      <c r="I10" s="20"/>
      <c r="J10" s="20"/>
      <c r="K10" s="20"/>
      <c r="L10" s="20"/>
      <c r="M10" s="20"/>
      <c r="N10" s="20"/>
      <c r="O10" s="20"/>
      <c r="P10" s="20"/>
      <c r="Q10" s="20"/>
      <c r="R10" s="20"/>
      <c r="S10" s="20"/>
      <c r="T10" s="20"/>
      <c r="U10" s="20"/>
      <c r="V10" s="20"/>
      <c r="W10" s="20"/>
    </row>
    <row r="11" spans="1:23" x14ac:dyDescent="0.25">
      <c r="A11" s="20"/>
      <c r="B11" s="20"/>
      <c r="C11" s="20"/>
      <c r="D11" s="20"/>
      <c r="E11" s="20"/>
      <c r="F11" s="20"/>
      <c r="G11" s="20"/>
      <c r="H11" s="20"/>
      <c r="I11" s="20"/>
      <c r="J11" s="20"/>
      <c r="K11" s="20"/>
      <c r="L11" s="20"/>
      <c r="M11" s="20"/>
      <c r="N11" s="20"/>
      <c r="O11" s="20"/>
      <c r="P11" s="20"/>
      <c r="Q11" s="20"/>
      <c r="R11" s="20"/>
      <c r="S11" s="20"/>
      <c r="T11" s="20"/>
      <c r="U11" s="20"/>
      <c r="V11" s="20"/>
      <c r="W11" s="20"/>
    </row>
    <row r="12" spans="1:23" x14ac:dyDescent="0.25">
      <c r="A12" s="20"/>
      <c r="B12" s="20"/>
      <c r="C12" s="20"/>
      <c r="D12" s="20"/>
      <c r="E12" s="20"/>
      <c r="F12" s="20"/>
      <c r="G12" s="20"/>
      <c r="H12" s="20"/>
      <c r="I12" s="20"/>
      <c r="J12" s="20"/>
      <c r="K12" s="20"/>
      <c r="L12" s="20"/>
      <c r="M12" s="20"/>
      <c r="N12" s="20"/>
      <c r="O12" s="20"/>
      <c r="P12" s="20"/>
      <c r="Q12" s="20"/>
      <c r="R12" s="20"/>
      <c r="S12" s="20"/>
      <c r="T12" s="20"/>
      <c r="U12" s="20"/>
      <c r="V12" s="20"/>
      <c r="W12" s="20"/>
    </row>
    <row r="13" spans="1:23" x14ac:dyDescent="0.25">
      <c r="A13" s="20"/>
      <c r="B13" s="20"/>
      <c r="C13" s="20"/>
      <c r="D13" s="20"/>
      <c r="E13" s="20"/>
      <c r="F13" s="20"/>
      <c r="G13" s="20"/>
      <c r="H13" s="20"/>
      <c r="I13" s="20"/>
      <c r="J13" s="20"/>
      <c r="K13" s="20"/>
      <c r="L13" s="20"/>
      <c r="M13" s="20"/>
      <c r="N13" s="20"/>
      <c r="O13" s="20"/>
      <c r="P13" s="20"/>
      <c r="Q13" s="20"/>
      <c r="R13" s="20"/>
      <c r="S13" s="20"/>
      <c r="T13" s="20"/>
      <c r="U13" s="20"/>
      <c r="V13" s="20"/>
      <c r="W13" s="20"/>
    </row>
    <row r="14" spans="1:23" x14ac:dyDescent="0.25">
      <c r="A14" s="20"/>
      <c r="B14" s="20"/>
      <c r="C14" s="20"/>
      <c r="D14" s="20"/>
      <c r="E14" s="20"/>
      <c r="F14" s="20"/>
      <c r="G14" s="20"/>
      <c r="H14" s="20"/>
      <c r="I14" s="20"/>
      <c r="J14" s="20"/>
      <c r="K14" s="20"/>
      <c r="L14" s="20"/>
      <c r="M14" s="20"/>
      <c r="N14" s="20"/>
      <c r="O14" s="20"/>
      <c r="P14" s="20"/>
      <c r="Q14" s="20"/>
      <c r="R14" s="20"/>
      <c r="S14" s="20"/>
      <c r="T14" s="20"/>
      <c r="U14" s="20"/>
      <c r="V14" s="20"/>
      <c r="W14" s="20"/>
    </row>
    <row r="15" spans="1:23" x14ac:dyDescent="0.25">
      <c r="A15" s="20"/>
      <c r="B15" s="20"/>
      <c r="C15" s="20"/>
      <c r="D15" s="20"/>
      <c r="E15" s="20"/>
      <c r="F15" s="20"/>
      <c r="G15" s="20"/>
      <c r="H15" s="20"/>
      <c r="I15" s="20"/>
      <c r="J15" s="20"/>
      <c r="K15" s="20"/>
      <c r="L15" s="20"/>
      <c r="M15" s="20"/>
      <c r="N15" s="20"/>
      <c r="O15" s="20"/>
      <c r="P15" s="20"/>
      <c r="Q15" s="20"/>
      <c r="R15" s="20"/>
      <c r="S15" s="20"/>
      <c r="T15" s="20"/>
      <c r="U15" s="20"/>
      <c r="V15" s="20"/>
      <c r="W15" s="20"/>
    </row>
    <row r="16" spans="1:23" x14ac:dyDescent="0.25">
      <c r="A16" s="20"/>
      <c r="B16" s="20"/>
      <c r="C16" s="20"/>
      <c r="D16" s="20"/>
      <c r="E16" s="20"/>
      <c r="F16" s="20"/>
      <c r="G16" s="20"/>
      <c r="H16" s="20"/>
      <c r="I16" s="20"/>
      <c r="J16" s="20"/>
      <c r="K16" s="20"/>
      <c r="L16" s="20"/>
      <c r="M16" s="20"/>
      <c r="N16" s="20"/>
      <c r="O16" s="20"/>
      <c r="P16" s="20"/>
      <c r="Q16" s="20"/>
      <c r="R16" s="20"/>
      <c r="S16" s="20"/>
      <c r="T16" s="20"/>
      <c r="U16" s="20"/>
      <c r="V16" s="20"/>
      <c r="W16" s="20"/>
    </row>
    <row r="17" spans="1:23" x14ac:dyDescent="0.25">
      <c r="A17" s="20"/>
      <c r="B17" s="20"/>
      <c r="C17" s="20"/>
      <c r="D17" s="20"/>
      <c r="E17" s="20"/>
      <c r="F17" s="20"/>
      <c r="G17" s="20"/>
      <c r="H17" s="20"/>
      <c r="I17" s="20"/>
      <c r="J17" s="20"/>
      <c r="K17" s="20"/>
      <c r="L17" s="20"/>
      <c r="M17" s="20"/>
      <c r="N17" s="20"/>
      <c r="O17" s="20"/>
      <c r="P17" s="20"/>
      <c r="Q17" s="20"/>
      <c r="R17" s="20"/>
      <c r="S17" s="20"/>
      <c r="T17" s="20"/>
      <c r="U17" s="20"/>
      <c r="V17" s="20"/>
      <c r="W17" s="20"/>
    </row>
    <row r="18" spans="1:23" x14ac:dyDescent="0.25">
      <c r="A18" s="20"/>
      <c r="B18" s="20"/>
      <c r="C18" s="20"/>
      <c r="D18" s="20"/>
      <c r="E18" s="20"/>
      <c r="F18" s="20"/>
      <c r="G18" s="20"/>
      <c r="H18" s="20"/>
      <c r="I18" s="20"/>
      <c r="J18" s="20"/>
      <c r="K18" s="20"/>
      <c r="L18" s="20"/>
      <c r="M18" s="20"/>
      <c r="N18" s="20"/>
      <c r="O18" s="20"/>
      <c r="P18" s="20"/>
      <c r="Q18" s="20"/>
      <c r="R18" s="20"/>
      <c r="S18" s="20"/>
      <c r="T18" s="20"/>
      <c r="U18" s="20"/>
      <c r="V18" s="20"/>
      <c r="W18" s="20"/>
    </row>
    <row r="19" spans="1:23" x14ac:dyDescent="0.25">
      <c r="A19" s="20"/>
      <c r="B19" s="20"/>
      <c r="C19" s="20"/>
      <c r="D19" s="20"/>
      <c r="E19" s="20"/>
      <c r="F19" s="20"/>
      <c r="G19" s="20"/>
      <c r="H19" s="20"/>
      <c r="I19" s="20"/>
      <c r="J19" s="20"/>
      <c r="K19" s="20"/>
      <c r="L19" s="20"/>
      <c r="M19" s="20"/>
      <c r="N19" s="20"/>
      <c r="O19" s="20"/>
      <c r="P19" s="20"/>
      <c r="Q19" s="20"/>
      <c r="R19" s="20"/>
      <c r="S19" s="20"/>
      <c r="T19" s="20"/>
      <c r="U19" s="20"/>
      <c r="V19" s="20"/>
      <c r="W19" s="20"/>
    </row>
    <row r="20" spans="1:23" x14ac:dyDescent="0.25">
      <c r="A20" s="20"/>
      <c r="B20" s="20"/>
      <c r="C20" s="20"/>
      <c r="D20" s="20"/>
      <c r="E20" s="20"/>
      <c r="F20" s="20"/>
      <c r="G20" s="20"/>
      <c r="H20" s="20"/>
      <c r="I20" s="20"/>
      <c r="J20" s="20"/>
      <c r="K20" s="20"/>
      <c r="L20" s="20"/>
      <c r="M20" s="20"/>
      <c r="N20" s="20"/>
      <c r="O20" s="20"/>
      <c r="P20" s="20"/>
      <c r="Q20" s="20"/>
      <c r="R20" s="20"/>
      <c r="S20" s="20"/>
      <c r="T20" s="20"/>
      <c r="U20" s="20"/>
      <c r="V20" s="20"/>
      <c r="W20" s="20"/>
    </row>
    <row r="21" spans="1:23" x14ac:dyDescent="0.25">
      <c r="A21" s="20"/>
      <c r="B21" s="20"/>
      <c r="C21" s="20"/>
      <c r="D21" s="20"/>
      <c r="E21" s="20"/>
      <c r="F21" s="20"/>
      <c r="G21" s="20"/>
      <c r="H21" s="20"/>
      <c r="I21" s="20"/>
      <c r="J21" s="20"/>
      <c r="K21" s="20"/>
      <c r="L21" s="20"/>
      <c r="M21" s="20"/>
      <c r="N21" s="20"/>
      <c r="O21" s="20"/>
      <c r="P21" s="20"/>
      <c r="Q21" s="20"/>
      <c r="R21" s="20"/>
      <c r="S21" s="20"/>
      <c r="T21" s="20"/>
      <c r="U21" s="20"/>
      <c r="V21" s="20"/>
      <c r="W21" s="20"/>
    </row>
    <row r="22" spans="1:23" ht="16" x14ac:dyDescent="0.35">
      <c r="A22" s="20"/>
      <c r="B22" s="20"/>
      <c r="C22" s="20"/>
      <c r="D22" s="20"/>
      <c r="E22" s="20"/>
      <c r="F22" s="20"/>
      <c r="G22" s="20"/>
      <c r="H22" s="20"/>
      <c r="I22" s="20"/>
      <c r="J22" s="20"/>
      <c r="K22" s="20"/>
      <c r="L22" s="20"/>
      <c r="M22" s="20"/>
      <c r="N22" s="20"/>
      <c r="O22" s="36"/>
      <c r="P22" s="30"/>
      <c r="Q22" s="30"/>
      <c r="R22" s="30"/>
      <c r="S22" s="30"/>
      <c r="T22" s="30"/>
      <c r="U22" s="30"/>
      <c r="V22" s="30"/>
      <c r="W22" s="20"/>
    </row>
    <row r="23" spans="1:23" ht="16" x14ac:dyDescent="0.35">
      <c r="A23" s="20"/>
      <c r="B23" s="20"/>
      <c r="C23" s="20"/>
      <c r="D23" s="20"/>
      <c r="E23" s="20"/>
      <c r="F23" s="20"/>
      <c r="G23" s="20"/>
      <c r="H23" s="20"/>
      <c r="I23" s="20"/>
      <c r="J23" s="20"/>
      <c r="K23" s="20"/>
      <c r="L23" s="20"/>
      <c r="M23" s="20"/>
      <c r="N23" s="20"/>
      <c r="O23" s="36"/>
      <c r="P23" s="30"/>
      <c r="Q23" s="31" t="s">
        <v>11</v>
      </c>
      <c r="R23" s="31" t="s">
        <v>9</v>
      </c>
      <c r="S23" s="31" t="s">
        <v>6</v>
      </c>
      <c r="T23" s="31" t="s">
        <v>13</v>
      </c>
      <c r="U23" s="31" t="s">
        <v>10</v>
      </c>
      <c r="V23" s="31" t="s">
        <v>1079</v>
      </c>
      <c r="W23" s="20"/>
    </row>
    <row r="24" spans="1:23" ht="15" x14ac:dyDescent="0.3">
      <c r="A24" s="20"/>
      <c r="B24" s="20"/>
      <c r="C24" s="20"/>
      <c r="D24" s="20"/>
      <c r="E24" s="20"/>
      <c r="F24" s="20"/>
      <c r="G24" s="20"/>
      <c r="H24" s="20"/>
      <c r="I24" s="20"/>
      <c r="J24" s="20"/>
      <c r="K24" s="20"/>
      <c r="L24" s="20"/>
      <c r="M24" s="20"/>
      <c r="N24" s="20"/>
      <c r="O24" s="36"/>
      <c r="P24" s="32" t="s">
        <v>1002</v>
      </c>
      <c r="Q24" s="33"/>
      <c r="R24" s="33"/>
      <c r="S24" s="33"/>
      <c r="T24" s="33"/>
      <c r="U24" s="33"/>
      <c r="V24" s="33"/>
      <c r="W24" s="20"/>
    </row>
    <row r="25" spans="1:23" ht="16" x14ac:dyDescent="0.35">
      <c r="A25" s="20"/>
      <c r="B25" s="20"/>
      <c r="C25" s="20"/>
      <c r="D25" s="20"/>
      <c r="E25" s="20"/>
      <c r="F25" s="20"/>
      <c r="G25" s="20"/>
      <c r="H25" s="20"/>
      <c r="I25" s="20"/>
      <c r="J25" s="20"/>
      <c r="K25" s="20"/>
      <c r="L25" s="20"/>
      <c r="M25" s="20"/>
      <c r="N25" s="20"/>
      <c r="O25" s="36"/>
      <c r="P25" s="34" t="s">
        <v>20</v>
      </c>
      <c r="Q25" s="35">
        <v>891</v>
      </c>
      <c r="R25" s="35">
        <v>1332</v>
      </c>
      <c r="S25" s="35">
        <v>1282</v>
      </c>
      <c r="T25" s="35">
        <v>739</v>
      </c>
      <c r="U25" s="35">
        <v>560</v>
      </c>
      <c r="V25" s="35">
        <v>4804</v>
      </c>
      <c r="W25" s="20"/>
    </row>
    <row r="26" spans="1:23" ht="16" x14ac:dyDescent="0.35">
      <c r="A26" s="20"/>
      <c r="B26" s="20"/>
      <c r="C26" s="20"/>
      <c r="D26" s="20"/>
      <c r="E26" s="20"/>
      <c r="F26" s="20"/>
      <c r="G26" s="20"/>
      <c r="H26" s="20"/>
      <c r="I26" s="20"/>
      <c r="J26" s="20"/>
      <c r="K26" s="20"/>
      <c r="L26" s="20"/>
      <c r="M26" s="20"/>
      <c r="N26" s="20"/>
      <c r="O26" s="36"/>
      <c r="P26" s="34" t="s">
        <v>12</v>
      </c>
      <c r="Q26" s="35">
        <v>1991</v>
      </c>
      <c r="R26" s="35">
        <v>1886</v>
      </c>
      <c r="S26" s="35">
        <v>1206</v>
      </c>
      <c r="T26" s="35">
        <v>884</v>
      </c>
      <c r="U26" s="35">
        <v>1722</v>
      </c>
      <c r="V26" s="35">
        <v>7689</v>
      </c>
      <c r="W26" s="20"/>
    </row>
    <row r="27" spans="1:23" ht="16" x14ac:dyDescent="0.35">
      <c r="A27" s="20"/>
      <c r="B27" s="20"/>
      <c r="C27" s="20"/>
      <c r="D27" s="20"/>
      <c r="E27" s="20"/>
      <c r="F27" s="20"/>
      <c r="G27" s="20"/>
      <c r="H27" s="20"/>
      <c r="I27" s="20"/>
      <c r="J27" s="20"/>
      <c r="K27" s="20"/>
      <c r="L27" s="20"/>
      <c r="M27" s="20"/>
      <c r="N27" s="20"/>
      <c r="O27" s="36"/>
      <c r="P27" s="34" t="s">
        <v>8</v>
      </c>
      <c r="Q27" s="35">
        <v>1163</v>
      </c>
      <c r="R27" s="35">
        <v>1180</v>
      </c>
      <c r="S27" s="35">
        <v>1616</v>
      </c>
      <c r="T27" s="35">
        <v>1043</v>
      </c>
      <c r="U27" s="35">
        <v>1747</v>
      </c>
      <c r="V27" s="35">
        <v>6749</v>
      </c>
      <c r="W27" s="20"/>
    </row>
    <row r="28" spans="1:23" ht="16" x14ac:dyDescent="0.35">
      <c r="A28" s="20"/>
      <c r="B28" s="20"/>
      <c r="C28" s="20"/>
      <c r="D28" s="20"/>
      <c r="E28" s="20"/>
      <c r="F28" s="20"/>
      <c r="G28" s="20"/>
      <c r="H28" s="20"/>
      <c r="I28" s="20"/>
      <c r="J28" s="20"/>
      <c r="K28" s="20"/>
      <c r="L28" s="20"/>
      <c r="M28" s="20"/>
      <c r="N28" s="20"/>
      <c r="O28" s="36"/>
      <c r="P28" s="34" t="s">
        <v>16</v>
      </c>
      <c r="Q28" s="35">
        <v>1438</v>
      </c>
      <c r="R28" s="35">
        <v>1616</v>
      </c>
      <c r="S28" s="35">
        <v>866</v>
      </c>
      <c r="T28" s="35">
        <v>829</v>
      </c>
      <c r="U28" s="35">
        <v>2070</v>
      </c>
      <c r="V28" s="35">
        <v>6819</v>
      </c>
      <c r="W28" s="20"/>
    </row>
    <row r="29" spans="1:23" ht="15" x14ac:dyDescent="0.3">
      <c r="A29" s="20"/>
      <c r="B29" s="20"/>
      <c r="C29" s="20"/>
      <c r="D29" s="20"/>
      <c r="E29" s="20"/>
      <c r="F29" s="20"/>
      <c r="G29" s="20"/>
      <c r="H29" s="20"/>
      <c r="I29" s="20"/>
      <c r="J29" s="20"/>
      <c r="K29" s="20"/>
      <c r="L29" s="20"/>
      <c r="M29" s="20"/>
      <c r="N29" s="20"/>
      <c r="O29" s="36"/>
      <c r="P29" s="32" t="s">
        <v>1001</v>
      </c>
      <c r="Q29" s="33"/>
      <c r="R29" s="33"/>
      <c r="S29" s="33"/>
      <c r="T29" s="33"/>
      <c r="U29" s="33"/>
      <c r="V29" s="33"/>
      <c r="W29" s="20"/>
    </row>
    <row r="30" spans="1:23" ht="16" x14ac:dyDescent="0.35">
      <c r="A30" s="20"/>
      <c r="B30" s="20"/>
      <c r="C30" s="20"/>
      <c r="D30" s="20"/>
      <c r="E30" s="20"/>
      <c r="F30" s="20"/>
      <c r="G30" s="20"/>
      <c r="H30" s="20"/>
      <c r="I30" s="20"/>
      <c r="J30" s="20"/>
      <c r="K30" s="20"/>
      <c r="L30" s="20"/>
      <c r="M30" s="20"/>
      <c r="N30" s="20"/>
      <c r="O30" s="36"/>
      <c r="P30" s="34" t="s">
        <v>24</v>
      </c>
      <c r="Q30" s="35">
        <v>1233</v>
      </c>
      <c r="R30" s="35">
        <v>223</v>
      </c>
      <c r="S30" s="35">
        <v>1680</v>
      </c>
      <c r="T30" s="35">
        <v>990</v>
      </c>
      <c r="U30" s="35">
        <v>1508</v>
      </c>
      <c r="V30" s="35">
        <v>5634</v>
      </c>
      <c r="W30" s="20"/>
    </row>
    <row r="31" spans="1:23" ht="16" x14ac:dyDescent="0.35">
      <c r="A31" s="20"/>
      <c r="B31" s="20"/>
      <c r="C31" s="20"/>
      <c r="D31" s="20"/>
      <c r="E31" s="20"/>
      <c r="F31" s="20"/>
      <c r="G31" s="20"/>
      <c r="H31" s="20"/>
      <c r="I31" s="20"/>
      <c r="J31" s="20"/>
      <c r="K31" s="20"/>
      <c r="L31" s="20"/>
      <c r="M31" s="20"/>
      <c r="N31" s="20"/>
      <c r="O31" s="36"/>
      <c r="P31" s="34" t="s">
        <v>15</v>
      </c>
      <c r="Q31" s="35">
        <v>1598</v>
      </c>
      <c r="R31" s="35">
        <v>1907</v>
      </c>
      <c r="S31" s="35">
        <v>869</v>
      </c>
      <c r="T31" s="35">
        <v>1426</v>
      </c>
      <c r="U31" s="35">
        <v>1416</v>
      </c>
      <c r="V31" s="35">
        <v>7216</v>
      </c>
      <c r="W31" s="20"/>
    </row>
    <row r="32" spans="1:23" ht="16" x14ac:dyDescent="0.35">
      <c r="A32" s="20"/>
      <c r="B32" s="20"/>
      <c r="C32" s="20"/>
      <c r="D32" s="20"/>
      <c r="E32" s="20"/>
      <c r="F32" s="20"/>
      <c r="G32" s="20"/>
      <c r="H32" s="20"/>
      <c r="I32" s="20"/>
      <c r="J32" s="20"/>
      <c r="K32" s="20"/>
      <c r="L32" s="20"/>
      <c r="M32" s="20"/>
      <c r="N32" s="20"/>
      <c r="O32" s="36"/>
      <c r="P32" s="34" t="s">
        <v>5</v>
      </c>
      <c r="Q32" s="35">
        <v>900</v>
      </c>
      <c r="R32" s="35">
        <v>1016</v>
      </c>
      <c r="S32" s="35">
        <v>960</v>
      </c>
      <c r="T32" s="35">
        <v>940</v>
      </c>
      <c r="U32" s="35">
        <v>1193</v>
      </c>
      <c r="V32" s="35">
        <v>5009</v>
      </c>
      <c r="W32" s="20"/>
    </row>
    <row r="33" spans="1:23" ht="16" x14ac:dyDescent="0.35">
      <c r="A33" s="20"/>
      <c r="B33" s="20"/>
      <c r="C33" s="20"/>
      <c r="D33" s="20"/>
      <c r="E33" s="20"/>
      <c r="F33" s="20"/>
      <c r="G33" s="20"/>
      <c r="H33" s="20"/>
      <c r="I33" s="20"/>
      <c r="J33" s="20"/>
      <c r="K33" s="20"/>
      <c r="L33" s="20"/>
      <c r="M33" s="20"/>
      <c r="N33" s="20"/>
      <c r="O33" s="36"/>
      <c r="P33" s="34" t="s">
        <v>18</v>
      </c>
      <c r="Q33" s="35">
        <v>900</v>
      </c>
      <c r="R33" s="35">
        <v>1470</v>
      </c>
      <c r="S33" s="35">
        <v>1617</v>
      </c>
      <c r="T33" s="35">
        <v>1314</v>
      </c>
      <c r="U33" s="35">
        <v>941</v>
      </c>
      <c r="V33" s="35">
        <v>6242</v>
      </c>
      <c r="W33" s="20"/>
    </row>
    <row r="34" spans="1:23" ht="16" x14ac:dyDescent="0.35">
      <c r="A34" s="20"/>
      <c r="B34" s="20"/>
      <c r="C34" s="20"/>
      <c r="D34" s="20"/>
      <c r="E34" s="20"/>
      <c r="F34" s="20"/>
      <c r="G34" s="20"/>
      <c r="H34" s="20"/>
      <c r="I34" s="20"/>
      <c r="J34" s="20"/>
      <c r="K34" s="20"/>
      <c r="L34" s="20"/>
      <c r="M34" s="20"/>
      <c r="N34" s="20"/>
      <c r="O34" s="36"/>
      <c r="P34" s="34" t="s">
        <v>14</v>
      </c>
      <c r="Q34" s="35">
        <v>1255</v>
      </c>
      <c r="R34" s="35">
        <v>516</v>
      </c>
      <c r="S34" s="35">
        <v>1874</v>
      </c>
      <c r="T34" s="35">
        <v>1863</v>
      </c>
      <c r="U34" s="35">
        <v>1722</v>
      </c>
      <c r="V34" s="35">
        <v>7230</v>
      </c>
      <c r="W34" s="20"/>
    </row>
    <row r="35" spans="1:23" ht="16" x14ac:dyDescent="0.35">
      <c r="A35" s="20"/>
      <c r="B35" s="20"/>
      <c r="C35" s="20"/>
      <c r="D35" s="20"/>
      <c r="E35" s="20"/>
      <c r="F35" s="20"/>
      <c r="G35" s="20"/>
      <c r="H35" s="20"/>
      <c r="I35" s="20"/>
      <c r="J35" s="20"/>
      <c r="K35" s="20"/>
      <c r="L35" s="20"/>
      <c r="M35" s="20"/>
      <c r="N35" s="20"/>
      <c r="O35" s="36"/>
      <c r="P35" s="34" t="s">
        <v>19</v>
      </c>
      <c r="Q35" s="35">
        <v>1138</v>
      </c>
      <c r="R35" s="35">
        <v>1898</v>
      </c>
      <c r="S35" s="35">
        <v>1482</v>
      </c>
      <c r="T35" s="35">
        <v>846</v>
      </c>
      <c r="U35" s="35">
        <v>1154</v>
      </c>
      <c r="V35" s="35">
        <v>6518</v>
      </c>
      <c r="W35" s="20"/>
    </row>
    <row r="36" spans="1:23" ht="15" x14ac:dyDescent="0.3">
      <c r="A36" s="20"/>
      <c r="B36" s="20"/>
      <c r="C36" s="20"/>
      <c r="D36" s="20"/>
      <c r="E36" s="20"/>
      <c r="F36" s="20"/>
      <c r="G36" s="20"/>
      <c r="H36" s="20"/>
      <c r="I36" s="20"/>
      <c r="J36" s="20"/>
      <c r="K36" s="20"/>
      <c r="L36" s="20"/>
      <c r="M36" s="20"/>
      <c r="N36" s="20"/>
      <c r="O36" s="36"/>
      <c r="P36" s="32" t="s">
        <v>1000</v>
      </c>
      <c r="Q36" s="33"/>
      <c r="R36" s="33"/>
      <c r="S36" s="33"/>
      <c r="T36" s="33"/>
      <c r="U36" s="33"/>
      <c r="V36" s="33"/>
      <c r="W36" s="20"/>
    </row>
    <row r="37" spans="1:23" ht="16" x14ac:dyDescent="0.35">
      <c r="A37" s="20"/>
      <c r="B37" s="20"/>
      <c r="C37" s="20"/>
      <c r="D37" s="20"/>
      <c r="E37" s="20"/>
      <c r="F37" s="20"/>
      <c r="G37" s="20"/>
      <c r="H37" s="20"/>
      <c r="I37" s="20"/>
      <c r="J37" s="20"/>
      <c r="K37" s="20"/>
      <c r="L37" s="20"/>
      <c r="M37" s="20"/>
      <c r="N37" s="20"/>
      <c r="O37" s="36"/>
      <c r="P37" s="34" t="s">
        <v>17</v>
      </c>
      <c r="Q37" s="35">
        <v>1655</v>
      </c>
      <c r="R37" s="35">
        <v>805</v>
      </c>
      <c r="S37" s="35">
        <v>2263</v>
      </c>
      <c r="T37" s="35">
        <v>987</v>
      </c>
      <c r="U37" s="35">
        <v>1075</v>
      </c>
      <c r="V37" s="35">
        <v>6785</v>
      </c>
      <c r="W37" s="20"/>
    </row>
    <row r="38" spans="1:23" ht="16" x14ac:dyDescent="0.35">
      <c r="A38" s="20"/>
      <c r="B38" s="20"/>
      <c r="C38" s="20"/>
      <c r="D38" s="20"/>
      <c r="E38" s="20"/>
      <c r="F38" s="20"/>
      <c r="G38" s="20"/>
      <c r="H38" s="20"/>
      <c r="I38" s="20"/>
      <c r="J38" s="20"/>
      <c r="K38" s="20"/>
      <c r="L38" s="20"/>
      <c r="M38" s="20"/>
      <c r="N38" s="20"/>
      <c r="O38" s="36"/>
      <c r="P38" s="34" t="s">
        <v>23</v>
      </c>
      <c r="Q38" s="35">
        <v>1104</v>
      </c>
      <c r="R38" s="35">
        <v>2280</v>
      </c>
      <c r="S38" s="35">
        <v>1445</v>
      </c>
      <c r="T38" s="35">
        <v>1722</v>
      </c>
      <c r="U38" s="35">
        <v>1196</v>
      </c>
      <c r="V38" s="35">
        <v>7747</v>
      </c>
      <c r="W38" s="20"/>
    </row>
    <row r="39" spans="1:23" ht="16" x14ac:dyDescent="0.35">
      <c r="A39" s="20"/>
      <c r="B39" s="20"/>
      <c r="C39" s="20"/>
      <c r="D39" s="20"/>
      <c r="E39" s="20"/>
      <c r="F39" s="20"/>
      <c r="G39" s="20"/>
      <c r="H39" s="20"/>
      <c r="I39" s="20"/>
      <c r="J39" s="20"/>
      <c r="K39" s="20"/>
      <c r="L39" s="20"/>
      <c r="M39" s="20"/>
      <c r="N39" s="20"/>
      <c r="O39" s="36"/>
      <c r="P39" s="34" t="s">
        <v>7</v>
      </c>
      <c r="Q39" s="35">
        <v>372</v>
      </c>
      <c r="R39" s="35">
        <v>1818</v>
      </c>
      <c r="S39" s="35">
        <v>1346</v>
      </c>
      <c r="T39" s="35">
        <v>1156</v>
      </c>
      <c r="U39" s="35">
        <v>1484</v>
      </c>
      <c r="V39" s="35">
        <v>6176</v>
      </c>
      <c r="W39" s="20"/>
    </row>
    <row r="40" spans="1:23" ht="16" x14ac:dyDescent="0.35">
      <c r="A40" s="20"/>
      <c r="B40" s="20"/>
      <c r="C40" s="20"/>
      <c r="D40" s="20"/>
      <c r="E40" s="20"/>
      <c r="F40" s="20"/>
      <c r="G40" s="20"/>
      <c r="H40" s="20"/>
      <c r="I40" s="20"/>
      <c r="J40" s="20"/>
      <c r="K40" s="20"/>
      <c r="L40" s="20"/>
      <c r="M40" s="20"/>
      <c r="N40" s="20"/>
      <c r="O40" s="36"/>
      <c r="P40" s="34" t="s">
        <v>22</v>
      </c>
      <c r="Q40" s="35">
        <v>1415</v>
      </c>
      <c r="R40" s="35">
        <v>1271</v>
      </c>
      <c r="S40" s="35">
        <v>1214</v>
      </c>
      <c r="T40" s="35">
        <v>1135</v>
      </c>
      <c r="U40" s="35">
        <v>1566</v>
      </c>
      <c r="V40" s="35">
        <v>6601</v>
      </c>
      <c r="W40" s="20"/>
    </row>
    <row r="41" spans="1:23" ht="16" x14ac:dyDescent="0.35">
      <c r="A41" s="20"/>
      <c r="B41" s="20"/>
      <c r="C41" s="20"/>
      <c r="D41" s="20"/>
      <c r="E41" s="20"/>
      <c r="F41" s="20"/>
      <c r="G41" s="20"/>
      <c r="H41" s="20"/>
      <c r="I41" s="20"/>
      <c r="J41" s="20"/>
      <c r="K41" s="20"/>
      <c r="L41" s="20"/>
      <c r="M41" s="20"/>
      <c r="N41" s="20"/>
      <c r="O41" s="36"/>
      <c r="P41" s="34" t="s">
        <v>21</v>
      </c>
      <c r="Q41" s="35">
        <v>1362</v>
      </c>
      <c r="R41" s="35">
        <v>1363</v>
      </c>
      <c r="S41" s="35">
        <v>1152</v>
      </c>
      <c r="T41" s="35">
        <v>777</v>
      </c>
      <c r="U41" s="35">
        <v>750</v>
      </c>
      <c r="V41" s="35">
        <v>5404</v>
      </c>
      <c r="W41" s="20"/>
    </row>
    <row r="42" spans="1:23" x14ac:dyDescent="0.25">
      <c r="A42" s="20"/>
      <c r="B42" s="20"/>
      <c r="C42" s="20"/>
      <c r="D42" s="20"/>
      <c r="E42" s="20"/>
      <c r="F42" s="20"/>
      <c r="G42" s="20"/>
      <c r="H42" s="20"/>
      <c r="I42" s="20"/>
      <c r="J42" s="20"/>
      <c r="K42" s="20"/>
      <c r="L42" s="20"/>
      <c r="M42" s="20"/>
      <c r="N42" s="20"/>
      <c r="O42" s="20"/>
      <c r="P42" s="20"/>
      <c r="Q42" s="20"/>
      <c r="R42" s="20"/>
      <c r="S42" s="20"/>
      <c r="T42" s="20"/>
      <c r="U42" s="20"/>
      <c r="V42" s="20"/>
      <c r="W42" s="20"/>
    </row>
    <row r="43" spans="1:23" x14ac:dyDescent="0.25">
      <c r="A43" s="20"/>
      <c r="B43" s="20"/>
      <c r="C43" s="20"/>
      <c r="D43" s="20"/>
      <c r="E43" s="20"/>
      <c r="F43" s="20"/>
      <c r="G43" s="20"/>
      <c r="H43" s="20"/>
      <c r="I43" s="20"/>
      <c r="J43" s="20"/>
      <c r="K43" s="20"/>
      <c r="L43" s="20"/>
      <c r="M43" s="20"/>
      <c r="N43" s="20"/>
      <c r="O43" s="20"/>
      <c r="P43" s="20"/>
      <c r="Q43" s="20"/>
      <c r="R43" s="20"/>
      <c r="S43" s="20"/>
      <c r="T43" s="20"/>
      <c r="U43" s="20"/>
      <c r="V43" s="20"/>
      <c r="W43" s="20"/>
    </row>
    <row r="44" spans="1:23" x14ac:dyDescent="0.25">
      <c r="A44" s="20"/>
      <c r="B44" s="20"/>
      <c r="C44" s="20"/>
      <c r="D44" s="20"/>
      <c r="E44" s="20"/>
      <c r="F44" s="20"/>
      <c r="G44" s="20"/>
      <c r="H44" s="20"/>
      <c r="I44" s="20"/>
      <c r="J44" s="20"/>
      <c r="K44" s="20"/>
      <c r="L44" s="20"/>
      <c r="M44" s="20"/>
      <c r="N44" s="20"/>
      <c r="O44" s="20"/>
      <c r="P44" s="20"/>
      <c r="Q44" s="20"/>
      <c r="R44" s="20"/>
      <c r="S44" s="20"/>
      <c r="T44" s="20"/>
      <c r="U44" s="20"/>
      <c r="V44" s="20"/>
      <c r="W44" s="20"/>
    </row>
  </sheetData>
  <conditionalFormatting sqref="Q24:U41">
    <cfRule type="dataBar" priority="3">
      <dataBar>
        <cfvo type="min"/>
        <cfvo type="max"/>
        <color rgb="FF638EC6"/>
      </dataBar>
      <extLst>
        <ext xmlns:x14="http://schemas.microsoft.com/office/spreadsheetml/2009/9/main" uri="{B025F937-C7B1-47D3-B67F-A62EFF666E3E}">
          <x14:id>{05DB8913-19A5-48B2-A8A7-1E0EB7701279}</x14:id>
        </ext>
      </extLst>
    </cfRule>
  </conditionalFormatting>
  <conditionalFormatting sqref="Q24:V41">
    <cfRule type="colorScale" priority="2">
      <colorScale>
        <cfvo type="min"/>
        <cfvo type="percentile" val="50"/>
        <cfvo type="max"/>
        <color rgb="FFF8696B"/>
        <color rgb="FFFCFCFF"/>
        <color rgb="FF63BE7B"/>
      </colorScale>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5DB8913-19A5-48B2-A8A7-1E0EB7701279}">
            <x14:dataBar minLength="0" maxLength="100" gradient="0">
              <x14:cfvo type="autoMin"/>
              <x14:cfvo type="autoMax"/>
              <x14:negativeFillColor rgb="FFFF0000"/>
              <x14:axisColor rgb="FF000000"/>
            </x14:dataBar>
          </x14:cfRule>
          <xm:sqref>Q24:U41</xm:sqref>
        </x14:conditionalFormatting>
        <x14:conditionalFormatting xmlns:xm="http://schemas.microsoft.com/office/excel/2006/main">
          <x14:cfRule type="expression" priority="1" id="{18C08E27-DE82-4E20-8CFB-20BFEC6F8583}">
            <xm:f>Q$23=pivots!$A$78</xm:f>
            <x14:dxf>
              <fill>
                <patternFill>
                  <bgColor rgb="FFFF0000"/>
                </patternFill>
              </fill>
              <border>
                <bottom style="thin">
                  <color auto="1"/>
                </bottom>
                <vertical/>
                <horizontal/>
              </border>
            </x14:dxf>
          </x14:cfRule>
          <xm:sqref>Q23:U41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pivots</vt:lpstr>
      <vt:lpstr>Data</vt:lpstr>
      <vt:lpstr>Assets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Jagan Dattu Dudam</cp:lastModifiedBy>
  <dcterms:created xsi:type="dcterms:W3CDTF">2021-03-14T20:21:32Z</dcterms:created>
  <dcterms:modified xsi:type="dcterms:W3CDTF">2025-07-18T18:05:26Z</dcterms:modified>
</cp:coreProperties>
</file>