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4292" windowHeight="4632"/>
  </bookViews>
  <sheets>
    <sheet name="LiveData" sheetId="1" r:id="rId1"/>
    <sheet name="Orders" sheetId="2" r:id="rId2"/>
    <sheet name="All_Positions" sheetId="3" r:id="rId3"/>
  </sheets>
  <calcPr calcId="144525"/>
</workbook>
</file>

<file path=xl/calcChain.xml><?xml version="1.0" encoding="utf-8"?>
<calcChain xmlns="http://schemas.openxmlformats.org/spreadsheetml/2006/main">
  <c r="BP10" i="2" l="1"/>
  <c r="BO10" i="2"/>
  <c r="BP9" i="2"/>
  <c r="BO9" i="2"/>
  <c r="BP8" i="2"/>
  <c r="BO8" i="2"/>
  <c r="BP7" i="2"/>
  <c r="BO7" i="2"/>
  <c r="AN10" i="2"/>
  <c r="AM10" i="2"/>
  <c r="AN9" i="2"/>
  <c r="AM9" i="2"/>
  <c r="AN8" i="2"/>
  <c r="AM8" i="2"/>
  <c r="AN7" i="2"/>
  <c r="AM7" i="2"/>
  <c r="L10" i="2"/>
  <c r="K10" i="2"/>
  <c r="L9" i="2"/>
  <c r="K9" i="2"/>
  <c r="L8" i="2"/>
  <c r="K8" i="2"/>
  <c r="L7" i="2"/>
  <c r="K7" i="2"/>
  <c r="BP6" i="2"/>
  <c r="BO6" i="2"/>
  <c r="BP5" i="2"/>
  <c r="BO5" i="2"/>
  <c r="BP4" i="2"/>
  <c r="BO4" i="2"/>
  <c r="BP3" i="2"/>
  <c r="BO3" i="2"/>
  <c r="AN6" i="2" l="1"/>
  <c r="AM6" i="2"/>
  <c r="AN5" i="2"/>
  <c r="AM5" i="2"/>
  <c r="AN4" i="2"/>
  <c r="AM4" i="2"/>
  <c r="AN3" i="2"/>
  <c r="AM3" i="2"/>
  <c r="L6" i="2" l="1"/>
  <c r="K6" i="2"/>
  <c r="K5" i="2"/>
  <c r="L5" i="2"/>
  <c r="K4" i="2"/>
  <c r="K3" i="2" l="1"/>
  <c r="L4" i="2"/>
  <c r="L3" i="2"/>
</calcChain>
</file>

<file path=xl/sharedStrings.xml><?xml version="1.0" encoding="utf-8"?>
<sst xmlns="http://schemas.openxmlformats.org/spreadsheetml/2006/main" count="119" uniqueCount="38">
  <si>
    <t>Time</t>
  </si>
  <si>
    <t>Previous Day Info</t>
  </si>
  <si>
    <t>1st 15min candle</t>
  </si>
  <si>
    <t>2nd 15min candle</t>
  </si>
  <si>
    <t>3rd 15min candle</t>
  </si>
  <si>
    <t>Exchange</t>
  </si>
  <si>
    <t>Symbol</t>
  </si>
  <si>
    <t>Quantity</t>
  </si>
  <si>
    <t>Signal</t>
  </si>
  <si>
    <t>LTP</t>
  </si>
  <si>
    <t>high</t>
  </si>
  <si>
    <t>low</t>
  </si>
  <si>
    <t>NSE</t>
  </si>
  <si>
    <t>ONGC</t>
  </si>
  <si>
    <t>Y</t>
  </si>
  <si>
    <t>SBIN</t>
  </si>
  <si>
    <t>N</t>
  </si>
  <si>
    <t>ITC</t>
  </si>
  <si>
    <t>9:30 AM OrderList</t>
  </si>
  <si>
    <t>9:30 AM SL and Targets</t>
  </si>
  <si>
    <t>9:45 AM OrderList</t>
  </si>
  <si>
    <t>9:45 AM SL and Targets</t>
  </si>
  <si>
    <t>10:00 AM OrderList</t>
  </si>
  <si>
    <t>10:00 AM SL and Targets</t>
  </si>
  <si>
    <t>Qty</t>
  </si>
  <si>
    <t>Type</t>
  </si>
  <si>
    <t>OrderType</t>
  </si>
  <si>
    <t>Limit Price</t>
  </si>
  <si>
    <t>Trigger Price</t>
  </si>
  <si>
    <t>Status</t>
  </si>
  <si>
    <t>Order No.</t>
  </si>
  <si>
    <t>(SL)</t>
  </si>
  <si>
    <t>Target</t>
  </si>
  <si>
    <t>Action</t>
  </si>
  <si>
    <t>TATASTEEL</t>
  </si>
  <si>
    <t>SAIL</t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</si>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</sst>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009E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" fillId="0" borderId="4" xfId="0" applyFont="1" applyBorder="1" applyAlignment="1">
      <alignment wrapText="1"/>
    </xf>
    <xf numFmtId="3" fontId="3" fillId="0" borderId="4" xfId="0" applyNumberFormat="1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5" fillId="6" borderId="5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20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5" fillId="7" borderId="3" xfId="0" applyFont="1" applyFill="1" applyBorder="1" applyAlignment="1">
      <alignment wrapText="1"/>
    </xf>
    <xf numFmtId="0" fontId="0" fillId="8" borderId="0" xfId="0" applyFill="1"/>
    <xf numFmtId="0" fontId="0" fillId="0" borderId="0" xfId="0"/>
    <xf numFmtId="164" fontId="3" fillId="2" borderId="2" xfId="0" applyNumberFormat="1" applyFont="1" applyFill="1" applyBorder="1" applyAlignment="1">
      <alignment horizontal="right" wrapText="1"/>
    </xf>
    <xf numFmtId="0" fontId="0" fillId="0" borderId="0" xfId="0"/>
    <xf numFmtId="0" fontId="7" fillId="10" borderId="0" xfId="2"/>
    <xf numFmtId="0" fontId="6" fillId="9" borderId="0" xfId="1" applyAlignment="1">
      <alignment wrapText="1"/>
    </xf>
    <xf numFmtId="0" fontId="6" fillId="9" borderId="0" xfId="1" applyAlignment="1">
      <alignment horizontal="right" wrapText="1"/>
    </xf>
    <xf numFmtId="0" fontId="0" fillId="0" borderId="0" xfId="0"/>
    <xf numFmtId="0" fontId="0" fillId="0" borderId="0" xfId="0"/>
    <xf numFmtId="0" fontId="0" fillId="5" borderId="8" xfId="0" applyFill="1" applyBorder="1" applyAlignment="1">
      <alignment horizontal="center" wrapText="1"/>
    </xf>
    <xf numFmtId="0" fontId="0" fillId="0" borderId="7" xfId="0" applyBorder="1"/>
    <xf numFmtId="0" fontId="0" fillId="4" borderId="8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F12" sqref="F12"/>
    </sheetView>
  </sheetViews>
  <sheetFormatPr defaultRowHeight="14.4" x14ac:dyDescent="0.3"/>
  <cols>
    <col min="2" max="2" width="11.88671875" customWidth="1"/>
  </cols>
  <sheetData>
    <row r="1" spans="1:16" ht="21.6" customHeight="1" thickBot="1" x14ac:dyDescent="0.45">
      <c r="A1" s="1" t="s">
        <v>0</v>
      </c>
      <c r="B1" s="29">
        <v>0.45519675925925923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21.75" customHeight="1" thickBot="1" x14ac:dyDescent="0.45">
      <c r="A2" s="4"/>
      <c r="B2" s="5"/>
      <c r="C2" s="3"/>
      <c r="D2" s="3"/>
      <c r="E2" s="3"/>
      <c r="F2" s="39" t="s">
        <v>1</v>
      </c>
      <c r="G2" s="40"/>
      <c r="H2" s="40"/>
      <c r="I2" s="37"/>
      <c r="J2" s="38" t="s">
        <v>2</v>
      </c>
      <c r="K2" s="37"/>
      <c r="L2" s="36" t="s">
        <v>3</v>
      </c>
      <c r="M2" s="37"/>
      <c r="N2" s="38" t="s">
        <v>4</v>
      </c>
      <c r="O2" s="37"/>
    </row>
    <row r="3" spans="1:16" ht="29.4" customHeight="1" thickBot="1" x14ac:dyDescent="0.35">
      <c r="A3" s="6" t="s">
        <v>5</v>
      </c>
      <c r="B3" s="7" t="s">
        <v>6</v>
      </c>
      <c r="C3" s="7" t="s">
        <v>7</v>
      </c>
      <c r="D3" s="7" t="s">
        <v>8</v>
      </c>
      <c r="E3" s="8" t="s">
        <v>9</v>
      </c>
      <c r="F3" s="9" t="s">
        <v>36</v>
      </c>
      <c r="G3" s="9" t="s">
        <v>10</v>
      </c>
      <c r="H3" s="9" t="s">
        <v>11</v>
      </c>
      <c r="I3" s="10" t="s">
        <v>37</v>
      </c>
      <c r="J3" s="11" t="s">
        <v>10</v>
      </c>
      <c r="K3" s="12" t="s">
        <v>11</v>
      </c>
      <c r="L3" s="13" t="s">
        <v>10</v>
      </c>
      <c r="M3" s="14" t="s">
        <v>11</v>
      </c>
      <c r="N3" s="11" t="s">
        <v>10</v>
      </c>
      <c r="O3" s="12" t="s">
        <v>11</v>
      </c>
    </row>
    <row r="4" spans="1:16" x14ac:dyDescent="0.3">
      <c r="A4" t="s">
        <v>12</v>
      </c>
      <c r="B4" t="s">
        <v>13</v>
      </c>
      <c r="C4">
        <v>1</v>
      </c>
      <c r="D4" t="s">
        <v>14</v>
      </c>
      <c r="E4" s="15"/>
      <c r="F4" s="15"/>
      <c r="G4" s="15"/>
      <c r="H4" s="15"/>
      <c r="I4" s="16"/>
      <c r="J4" s="31"/>
      <c r="K4" s="31"/>
      <c r="L4" s="15"/>
      <c r="M4" s="15"/>
      <c r="N4" s="32"/>
      <c r="O4" s="32"/>
    </row>
    <row r="5" spans="1:16" x14ac:dyDescent="0.3">
      <c r="A5" s="17" t="s">
        <v>12</v>
      </c>
      <c r="B5" s="17" t="s">
        <v>15</v>
      </c>
      <c r="C5" s="17"/>
      <c r="D5" s="17" t="s">
        <v>16</v>
      </c>
      <c r="E5" s="18"/>
      <c r="F5" s="18"/>
      <c r="G5" s="18"/>
      <c r="H5" s="18"/>
      <c r="I5" s="19"/>
      <c r="J5" s="31"/>
      <c r="K5" s="31"/>
      <c r="L5" s="18"/>
      <c r="M5" s="18"/>
      <c r="N5" s="33"/>
      <c r="O5" s="33"/>
    </row>
    <row r="6" spans="1:16" x14ac:dyDescent="0.3">
      <c r="A6" s="17" t="s">
        <v>12</v>
      </c>
      <c r="B6" s="17" t="s">
        <v>17</v>
      </c>
      <c r="C6" s="17">
        <v>1</v>
      </c>
      <c r="D6" s="17" t="s">
        <v>14</v>
      </c>
      <c r="E6" s="15"/>
      <c r="F6" s="15"/>
      <c r="G6" s="15"/>
      <c r="H6" s="15"/>
      <c r="I6" s="16"/>
      <c r="J6" s="31"/>
      <c r="K6" s="31"/>
      <c r="L6" s="15"/>
      <c r="M6" s="15"/>
      <c r="N6" s="32"/>
      <c r="O6" s="32"/>
    </row>
    <row r="7" spans="1:16" x14ac:dyDescent="0.3">
      <c r="A7" s="17" t="s">
        <v>12</v>
      </c>
      <c r="B7" t="s">
        <v>34</v>
      </c>
      <c r="C7">
        <v>1</v>
      </c>
      <c r="D7" t="s">
        <v>14</v>
      </c>
      <c r="E7" s="18"/>
      <c r="F7" s="18"/>
      <c r="G7" s="18"/>
      <c r="H7" s="18"/>
      <c r="I7" s="19"/>
      <c r="J7" s="31"/>
      <c r="K7" s="31"/>
      <c r="L7" s="18"/>
      <c r="M7" s="18"/>
      <c r="N7" s="33"/>
      <c r="O7" s="33"/>
    </row>
    <row r="8" spans="1:16" x14ac:dyDescent="0.3">
      <c r="A8" s="17" t="s">
        <v>12</v>
      </c>
      <c r="B8" s="17" t="s">
        <v>35</v>
      </c>
      <c r="C8" s="17">
        <v>1</v>
      </c>
      <c r="D8" s="17" t="s">
        <v>14</v>
      </c>
      <c r="M8" s="30"/>
      <c r="N8" s="30"/>
      <c r="O8" s="30"/>
      <c r="P8" s="30"/>
    </row>
  </sheetData>
  <mergeCells count="4">
    <mergeCell ref="L2:M2"/>
    <mergeCell ref="J2:K2"/>
    <mergeCell ref="F2:I2"/>
    <mergeCell ref="N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"/>
  <sheetViews>
    <sheetView zoomScaleNormal="100" workbookViewId="0">
      <selection activeCell="D15" sqref="D15"/>
    </sheetView>
  </sheetViews>
  <sheetFormatPr defaultRowHeight="14.4" x14ac:dyDescent="0.3"/>
  <cols>
    <col min="3" max="3" width="13" customWidth="1"/>
    <col min="13" max="13" width="13.88671875" customWidth="1"/>
    <col min="14" max="14" width="1.109375" style="27" customWidth="1"/>
    <col min="17" max="17" width="13" customWidth="1"/>
    <col min="24" max="24" width="12.44140625" bestFit="1" customWidth="1"/>
    <col min="27" max="27" width="13.88671875" customWidth="1"/>
    <col min="28" max="28" width="7" style="24" customWidth="1"/>
    <col min="31" max="31" width="13" customWidth="1"/>
    <col min="41" max="41" width="13.88671875" customWidth="1"/>
    <col min="42" max="42" width="1.109375" style="27" customWidth="1"/>
    <col min="45" max="45" width="13" customWidth="1"/>
    <col min="55" max="55" width="13.88671875" customWidth="1"/>
    <col min="56" max="56" width="9.109375" style="24" customWidth="1"/>
    <col min="59" max="59" width="13" customWidth="1"/>
    <col min="69" max="69" width="13.88671875" customWidth="1"/>
    <col min="70" max="70" width="1.109375" style="27" customWidth="1"/>
    <col min="73" max="73" width="13" customWidth="1"/>
    <col min="83" max="83" width="13.88671875" customWidth="1"/>
    <col min="84" max="84" width="9.109375" style="24" customWidth="1"/>
  </cols>
  <sheetData>
    <row r="1" spans="1:83" x14ac:dyDescent="0.3">
      <c r="A1" s="41" t="s">
        <v>18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O1" s="41" t="s">
        <v>19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25"/>
      <c r="AC1" s="41" t="s">
        <v>20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Q1" s="41" t="s">
        <v>21</v>
      </c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E1" s="41" t="s">
        <v>22</v>
      </c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S1" s="41" t="s">
        <v>23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</row>
    <row r="2" spans="1:83" ht="29.4" customHeight="1" thickBot="1" x14ac:dyDescent="0.35">
      <c r="A2" s="20" t="s">
        <v>5</v>
      </c>
      <c r="B2" s="20" t="s">
        <v>6</v>
      </c>
      <c r="C2" s="20" t="s">
        <v>0</v>
      </c>
      <c r="D2" s="21" t="s">
        <v>24</v>
      </c>
      <c r="E2" s="21" t="s">
        <v>25</v>
      </c>
      <c r="F2" s="21" t="s">
        <v>26</v>
      </c>
      <c r="G2" s="21" t="s">
        <v>27</v>
      </c>
      <c r="H2" s="21" t="s">
        <v>28</v>
      </c>
      <c r="I2" s="21" t="s">
        <v>29</v>
      </c>
      <c r="J2" s="21" t="s">
        <v>30</v>
      </c>
      <c r="K2" s="22" t="s">
        <v>31</v>
      </c>
      <c r="L2" s="22" t="s">
        <v>32</v>
      </c>
      <c r="M2" s="22" t="s">
        <v>33</v>
      </c>
      <c r="O2" s="20" t="s">
        <v>5</v>
      </c>
      <c r="P2" s="20" t="s">
        <v>6</v>
      </c>
      <c r="Q2" s="20" t="s">
        <v>0</v>
      </c>
      <c r="R2" s="21" t="s">
        <v>24</v>
      </c>
      <c r="S2" s="21" t="s">
        <v>25</v>
      </c>
      <c r="T2" s="21" t="s">
        <v>26</v>
      </c>
      <c r="U2" s="21" t="s">
        <v>27</v>
      </c>
      <c r="V2" s="21" t="s">
        <v>28</v>
      </c>
      <c r="W2" s="21" t="s">
        <v>29</v>
      </c>
      <c r="X2" s="21" t="s">
        <v>30</v>
      </c>
      <c r="Y2" s="22" t="s">
        <v>31</v>
      </c>
      <c r="Z2" s="22" t="s">
        <v>32</v>
      </c>
      <c r="AA2" s="22" t="s">
        <v>33</v>
      </c>
      <c r="AB2" s="26"/>
      <c r="AC2" s="20" t="s">
        <v>5</v>
      </c>
      <c r="AD2" s="20" t="s">
        <v>6</v>
      </c>
      <c r="AE2" s="20" t="s">
        <v>0</v>
      </c>
      <c r="AF2" s="21" t="s">
        <v>24</v>
      </c>
      <c r="AG2" s="21" t="s">
        <v>25</v>
      </c>
      <c r="AH2" s="21" t="s">
        <v>26</v>
      </c>
      <c r="AI2" s="21" t="s">
        <v>27</v>
      </c>
      <c r="AJ2" s="21" t="s">
        <v>28</v>
      </c>
      <c r="AK2" s="21" t="s">
        <v>29</v>
      </c>
      <c r="AL2" s="21" t="s">
        <v>30</v>
      </c>
      <c r="AM2" s="22" t="s">
        <v>31</v>
      </c>
      <c r="AN2" s="22" t="s">
        <v>32</v>
      </c>
      <c r="AO2" s="22" t="s">
        <v>33</v>
      </c>
      <c r="AQ2" s="20" t="s">
        <v>5</v>
      </c>
      <c r="AR2" s="20" t="s">
        <v>6</v>
      </c>
      <c r="AS2" s="20" t="s">
        <v>0</v>
      </c>
      <c r="AT2" s="21" t="s">
        <v>24</v>
      </c>
      <c r="AU2" s="21" t="s">
        <v>25</v>
      </c>
      <c r="AV2" s="21" t="s">
        <v>26</v>
      </c>
      <c r="AW2" s="21" t="s">
        <v>27</v>
      </c>
      <c r="AX2" s="21" t="s">
        <v>28</v>
      </c>
      <c r="AY2" s="21" t="s">
        <v>29</v>
      </c>
      <c r="AZ2" s="21" t="s">
        <v>30</v>
      </c>
      <c r="BA2" s="22" t="s">
        <v>31</v>
      </c>
      <c r="BB2" s="22" t="s">
        <v>32</v>
      </c>
      <c r="BC2" s="22" t="s">
        <v>33</v>
      </c>
      <c r="BE2" s="20" t="s">
        <v>5</v>
      </c>
      <c r="BF2" s="20" t="s">
        <v>6</v>
      </c>
      <c r="BG2" s="20" t="s">
        <v>0</v>
      </c>
      <c r="BH2" s="21" t="s">
        <v>24</v>
      </c>
      <c r="BI2" s="21" t="s">
        <v>25</v>
      </c>
      <c r="BJ2" s="21" t="s">
        <v>26</v>
      </c>
      <c r="BK2" s="21" t="s">
        <v>27</v>
      </c>
      <c r="BL2" s="21" t="s">
        <v>28</v>
      </c>
      <c r="BM2" s="21" t="s">
        <v>29</v>
      </c>
      <c r="BN2" s="21" t="s">
        <v>30</v>
      </c>
      <c r="BO2" s="22" t="s">
        <v>31</v>
      </c>
      <c r="BP2" s="22" t="s">
        <v>32</v>
      </c>
      <c r="BQ2" s="22" t="s">
        <v>33</v>
      </c>
      <c r="BS2" s="20" t="s">
        <v>5</v>
      </c>
      <c r="BT2" s="20" t="s">
        <v>6</v>
      </c>
      <c r="BU2" s="20" t="s">
        <v>0</v>
      </c>
      <c r="BV2" s="21" t="s">
        <v>24</v>
      </c>
      <c r="BW2" s="21" t="s">
        <v>25</v>
      </c>
      <c r="BX2" s="21" t="s">
        <v>26</v>
      </c>
      <c r="BY2" s="21" t="s">
        <v>27</v>
      </c>
      <c r="BZ2" s="21" t="s">
        <v>28</v>
      </c>
      <c r="CA2" s="21" t="s">
        <v>29</v>
      </c>
      <c r="CB2" s="21" t="s">
        <v>30</v>
      </c>
      <c r="CC2" s="22" t="s">
        <v>31</v>
      </c>
      <c r="CD2" s="22" t="s">
        <v>32</v>
      </c>
      <c r="CE2" s="22" t="s">
        <v>33</v>
      </c>
    </row>
    <row r="3" spans="1:83" x14ac:dyDescent="0.3">
      <c r="C3" s="23"/>
      <c r="K3">
        <f>(G3- G3*0.02)</f>
        <v>0</v>
      </c>
      <c r="L3">
        <f>(G3+ G3*0.002)</f>
        <v>0</v>
      </c>
      <c r="Q3" s="23"/>
      <c r="Y3" s="34"/>
      <c r="Z3" s="34"/>
      <c r="AE3" s="23"/>
      <c r="AM3" s="34">
        <f>(AI3- AI3*0.02)</f>
        <v>0</v>
      </c>
      <c r="AN3" s="34">
        <f>(AI3+ AI3*0.002)</f>
        <v>0</v>
      </c>
      <c r="AS3" s="23"/>
      <c r="BG3" s="23"/>
      <c r="BO3" s="35">
        <f>(BK3- BK3*0.02)</f>
        <v>0</v>
      </c>
      <c r="BP3" s="35">
        <f>(BK3+ BK3*0.002)</f>
        <v>0</v>
      </c>
      <c r="BU3" s="23"/>
    </row>
    <row r="4" spans="1:83" x14ac:dyDescent="0.3">
      <c r="C4" s="23"/>
      <c r="K4">
        <f>(G4 + G4*0.02)</f>
        <v>0</v>
      </c>
      <c r="L4">
        <f>(G4 - G4*0.002)</f>
        <v>0</v>
      </c>
      <c r="Q4" s="28"/>
      <c r="R4" s="28"/>
      <c r="S4" s="28"/>
      <c r="T4" s="28"/>
      <c r="U4" s="28"/>
      <c r="V4" s="28"/>
      <c r="W4" s="28"/>
      <c r="X4" s="28"/>
      <c r="Y4" s="34"/>
      <c r="Z4" s="34"/>
      <c r="AE4" s="23"/>
      <c r="AM4" s="34">
        <f>(AI4 + AI4*0.02)</f>
        <v>0</v>
      </c>
      <c r="AN4" s="34">
        <f>(AI4 - AI4*0.002)</f>
        <v>0</v>
      </c>
      <c r="AS4" s="23"/>
      <c r="BG4" s="23"/>
      <c r="BO4" s="35">
        <f>(BK4 + BK4*0.02)</f>
        <v>0</v>
      </c>
      <c r="BP4" s="35">
        <f>(BK4 - BK4*0.002)</f>
        <v>0</v>
      </c>
      <c r="BU4" s="23"/>
    </row>
    <row r="5" spans="1:83" x14ac:dyDescent="0.3">
      <c r="C5" s="23"/>
      <c r="I5" s="34"/>
      <c r="K5">
        <f>(G5 - G5*0.02)</f>
        <v>0</v>
      </c>
      <c r="L5">
        <f>(G5 + G5*0.02)</f>
        <v>0</v>
      </c>
      <c r="Q5" s="23"/>
      <c r="Y5" s="34"/>
      <c r="Z5" s="34"/>
      <c r="AM5" s="34">
        <f>(AI5 - AI5*0.02)</f>
        <v>0</v>
      </c>
      <c r="AN5" s="34">
        <f>(AI5 + AI5*0.02)</f>
        <v>0</v>
      </c>
      <c r="AS5" s="23"/>
      <c r="BG5" s="23"/>
      <c r="BO5" s="35">
        <f>(BK5 - BK5*0.02)</f>
        <v>0</v>
      </c>
      <c r="BP5" s="35">
        <f>(BK5 + BK5*0.02)</f>
        <v>0</v>
      </c>
      <c r="BU5" s="23"/>
    </row>
    <row r="6" spans="1:83" x14ac:dyDescent="0.3">
      <c r="C6" s="23"/>
      <c r="K6">
        <f>(G6 + G6*0.02)</f>
        <v>0</v>
      </c>
      <c r="L6">
        <f>(G6 - G6*0.02)</f>
        <v>0</v>
      </c>
      <c r="Q6" s="23"/>
      <c r="Y6" s="34"/>
      <c r="Z6" s="34"/>
      <c r="AM6" s="34">
        <f>(AI6 + AI6*0.02)</f>
        <v>0</v>
      </c>
      <c r="AN6" s="34">
        <f>(AI6 - AI6*0.02)</f>
        <v>0</v>
      </c>
      <c r="AS6" s="23"/>
      <c r="BG6" s="23"/>
      <c r="BO6" s="35">
        <f>(BK6 + BK6*0.02)</f>
        <v>0</v>
      </c>
      <c r="BP6" s="35">
        <f>(BK6 - BK6*0.02)</f>
        <v>0</v>
      </c>
      <c r="BU6" s="23"/>
    </row>
    <row r="7" spans="1:83" x14ac:dyDescent="0.3">
      <c r="K7" s="35">
        <f>(G7- G7*0.02)</f>
        <v>0</v>
      </c>
      <c r="L7" s="35">
        <f>(G7+ G7*0.002)</f>
        <v>0</v>
      </c>
      <c r="AM7" s="35">
        <f>(AI7- AI7*0.02)</f>
        <v>0</v>
      </c>
      <c r="AN7" s="35">
        <f>(AI7+ AI7*0.002)</f>
        <v>0</v>
      </c>
      <c r="BO7" s="35">
        <f>(BK7- BK7*0.02)</f>
        <v>0</v>
      </c>
      <c r="BP7" s="35">
        <f>(BK7+ BK7*0.002)</f>
        <v>0</v>
      </c>
    </row>
    <row r="8" spans="1:83" x14ac:dyDescent="0.3">
      <c r="K8" s="35">
        <f>(G8 + G8*0.02)</f>
        <v>0</v>
      </c>
      <c r="L8" s="35">
        <f>(G8 - G8*0.002)</f>
        <v>0</v>
      </c>
      <c r="AM8" s="35">
        <f>(AI8 + AI8*0.02)</f>
        <v>0</v>
      </c>
      <c r="AN8" s="35">
        <f>(AI8 - AI8*0.002)</f>
        <v>0</v>
      </c>
      <c r="BO8" s="35">
        <f>(BK8 + BK8*0.02)</f>
        <v>0</v>
      </c>
      <c r="BP8" s="35">
        <f>(BK8 - BK8*0.002)</f>
        <v>0</v>
      </c>
    </row>
    <row r="9" spans="1:83" x14ac:dyDescent="0.3">
      <c r="K9" s="35">
        <f>(G9 - G9*0.02)</f>
        <v>0</v>
      </c>
      <c r="L9" s="35">
        <f>(G9 + G9*0.02)</f>
        <v>0</v>
      </c>
      <c r="AM9" s="35">
        <f>(AI9 - AI9*0.02)</f>
        <v>0</v>
      </c>
      <c r="AN9" s="35">
        <f>(AI9 + AI9*0.02)</f>
        <v>0</v>
      </c>
      <c r="BO9" s="35">
        <f>(BK9 - BK9*0.02)</f>
        <v>0</v>
      </c>
      <c r="BP9" s="35">
        <f>(BK9 + BK9*0.02)</f>
        <v>0</v>
      </c>
    </row>
    <row r="10" spans="1:83" x14ac:dyDescent="0.3">
      <c r="K10" s="35">
        <f>(G10 + G10*0.02)</f>
        <v>0</v>
      </c>
      <c r="L10" s="35">
        <f>(G10 - G10*0.02)</f>
        <v>0</v>
      </c>
      <c r="AM10" s="35">
        <f>(AI10 + AI10*0.02)</f>
        <v>0</v>
      </c>
      <c r="AN10" s="35">
        <f>(AI10 - AI10*0.02)</f>
        <v>0</v>
      </c>
      <c r="BO10" s="35">
        <f>(BK10 + BK10*0.02)</f>
        <v>0</v>
      </c>
      <c r="BP10" s="35">
        <f>(BK10 - BK10*0.02)</f>
        <v>0</v>
      </c>
    </row>
  </sheetData>
  <mergeCells count="6">
    <mergeCell ref="AC1:AO1"/>
    <mergeCell ref="O1:AA1"/>
    <mergeCell ref="A1:M1"/>
    <mergeCell ref="BS1:CE1"/>
    <mergeCell ref="AQ1:BC1"/>
    <mergeCell ref="BE1:BQ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LiveData</vt:lpstr>
      <vt:lpstr>Orders</vt:lpstr>
      <vt:lpstr>All_Positions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JohnDeRipper</dc:creator>
  <cp:lastModifiedBy>ADMIN</cp:lastModifiedBy>
  <dcterms:created xsi:type="dcterms:W3CDTF">2023-02-24T08:05:28Z</dcterms:created>
  <dcterms:modified xsi:type="dcterms:W3CDTF">2023-04-21T05:42:44Z</dcterms:modified>
</cp:coreProperties>
</file>