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ven Sautter\Desktop\DHBW\IoT Sensorik\6. Semester\Projekt\Materialbezug\"/>
    </mc:Choice>
  </mc:AlternateContent>
  <xr:revisionPtr revIDLastSave="0" documentId="13_ncr:1_{07C1DCA7-D150-4DAD-A0E8-9383FCEAC3A9}" xr6:coauthVersionLast="47" xr6:coauthVersionMax="47" xr10:uidLastSave="{00000000-0000-0000-0000-000000000000}"/>
  <bookViews>
    <workbookView xWindow="-16320" yWindow="-6615" windowWidth="16440" windowHeight="28440" tabRatio="599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" i="1" l="1"/>
  <c r="L24" i="1"/>
  <c r="K25" i="1"/>
  <c r="I24" i="1"/>
</calcChain>
</file>

<file path=xl/sharedStrings.xml><?xml version="1.0" encoding="utf-8"?>
<sst xmlns="http://schemas.openxmlformats.org/spreadsheetml/2006/main" count="124" uniqueCount="102">
  <si>
    <t>No.</t>
  </si>
  <si>
    <t>Bauteil</t>
  </si>
  <si>
    <t>Bezeichnung</t>
  </si>
  <si>
    <t>BMK</t>
  </si>
  <si>
    <t>Abbildung</t>
  </si>
  <si>
    <t xml:space="preserve">Anzahl </t>
  </si>
  <si>
    <t>Distributor</t>
  </si>
  <si>
    <t>Mikrokontroller</t>
  </si>
  <si>
    <t>-K1</t>
  </si>
  <si>
    <t>GUI</t>
  </si>
  <si>
    <t>LCD 162C LED</t>
  </si>
  <si>
    <t>-P1</t>
  </si>
  <si>
    <t>Temperatursensor</t>
  </si>
  <si>
    <t>-B1</t>
  </si>
  <si>
    <t>Temperaturüberwachung Werkzeuge</t>
  </si>
  <si>
    <t>RFID</t>
  </si>
  <si>
    <t>DEBO RFID SET RC522</t>
  </si>
  <si>
    <t>Tracibility Werkzeug</t>
  </si>
  <si>
    <t xml:space="preserve">Füllstand Kühlmittel </t>
  </si>
  <si>
    <t>-M2</t>
  </si>
  <si>
    <t>Durchlauf Kühlmittel</t>
  </si>
  <si>
    <t>Transport Werkzeug-Stationen</t>
  </si>
  <si>
    <t>Steckernetzteil</t>
  </si>
  <si>
    <t>-T1</t>
  </si>
  <si>
    <t>KühlmittelBehälter</t>
  </si>
  <si>
    <t>Kühlmittelaufbewahrung</t>
  </si>
  <si>
    <t>ESP32-WROOM-32</t>
  </si>
  <si>
    <t>28BYJ-48 ULN2003</t>
  </si>
  <si>
    <t>-Z2</t>
  </si>
  <si>
    <t>-B2</t>
  </si>
  <si>
    <t>HC-SR04 Ultraschalldetektor</t>
  </si>
  <si>
    <t>Ultraschallsensor</t>
  </si>
  <si>
    <t>Miniatur Wasser Pumpe</t>
  </si>
  <si>
    <t>Amazon</t>
  </si>
  <si>
    <t>-S1</t>
  </si>
  <si>
    <t>AZDelivery RFID Chips</t>
  </si>
  <si>
    <t>Notfallschalter rd</t>
  </si>
  <si>
    <t>Not-Aus/ Freigabe</t>
  </si>
  <si>
    <t>DHT22</t>
  </si>
  <si>
    <t>Relais</t>
  </si>
  <si>
    <t>SRD-5VDC-SL-C</t>
  </si>
  <si>
    <t>-K3</t>
  </si>
  <si>
    <t xml:space="preserve"> </t>
  </si>
  <si>
    <t xml:space="preserve">  </t>
  </si>
  <si>
    <t>Lager</t>
  </si>
  <si>
    <t xml:space="preserve">Glasbecher mit Deckel </t>
  </si>
  <si>
    <t>Thomas Phillips</t>
  </si>
  <si>
    <t>-P2 .. -P4</t>
  </si>
  <si>
    <t>-A1</t>
  </si>
  <si>
    <t>Sirene</t>
  </si>
  <si>
    <t>aktiver Piezo-Summer</t>
  </si>
  <si>
    <t>U [V]</t>
  </si>
  <si>
    <t>5V</t>
  </si>
  <si>
    <t>3.3V</t>
  </si>
  <si>
    <t>-T2</t>
  </si>
  <si>
    <t>-M1/ -K5</t>
  </si>
  <si>
    <t>Netzteil 5.1V 3A</t>
  </si>
  <si>
    <t>Stromversorgung 5V-Kreis</t>
  </si>
  <si>
    <t>Stromversorgung 3.3V-Kreis</t>
  </si>
  <si>
    <t>Netzteil</t>
  </si>
  <si>
    <t>Pumpe</t>
  </si>
  <si>
    <t>LED RGB</t>
  </si>
  <si>
    <t>LED Lichtband</t>
  </si>
  <si>
    <t>-P5</t>
  </si>
  <si>
    <t>-P6</t>
  </si>
  <si>
    <t>Anschlussklemmen</t>
  </si>
  <si>
    <t>THT Federzugklemmen</t>
  </si>
  <si>
    <t>-Xx</t>
  </si>
  <si>
    <t>Lüsterklemmen</t>
  </si>
  <si>
    <t>Gesamtpreis</t>
  </si>
  <si>
    <t>I [mA]</t>
  </si>
  <si>
    <t>Pins an ESP [Ges.]</t>
  </si>
  <si>
    <t>-C1 .. -C10</t>
  </si>
  <si>
    <t>Spannungsregler veränderbar</t>
  </si>
  <si>
    <t>RFID Tag</t>
  </si>
  <si>
    <t>DC-Motor &amp; Treiber</t>
  </si>
  <si>
    <t>Not-Aus-Schalter</t>
  </si>
  <si>
    <t>Leitung</t>
  </si>
  <si>
    <t>Korpus</t>
  </si>
  <si>
    <t>Schlauch</t>
  </si>
  <si>
    <t>1m</t>
  </si>
  <si>
    <t>Pneumatikschlauch 8mm AD natur</t>
  </si>
  <si>
    <t>-Wxx</t>
  </si>
  <si>
    <t>Funktion/ Prozess</t>
  </si>
  <si>
    <t>Cooling System                                          Ansteuerung Pumpe</t>
  </si>
  <si>
    <t>Störungssindikatior                                            Warnsignal Temp./ Störung</t>
  </si>
  <si>
    <t>Pick by light                                              Werkzeugauswahl</t>
  </si>
  <si>
    <t>elektrische Installation                              Versorgungsverteilung</t>
  </si>
  <si>
    <t>Kühlmitteltransport</t>
  </si>
  <si>
    <t>Grundplatte und Verkleidung                        Toolaufnahme und Gehäuse</t>
  </si>
  <si>
    <t>10m</t>
  </si>
  <si>
    <t>Litze feindrähtig 0.34mm²</t>
  </si>
  <si>
    <t>-Wx</t>
  </si>
  <si>
    <t>elektrischer Anschluss/ Verdrahtung</t>
  </si>
  <si>
    <t>Bedien-/ Statuselement                                                                    HMI</t>
  </si>
  <si>
    <t xml:space="preserve">Zentralsteuerung                                                                                          µC      </t>
  </si>
  <si>
    <t>LCD</t>
  </si>
  <si>
    <t>Lego-Bausteine</t>
  </si>
  <si>
    <t>Grundplatte Elektronik</t>
  </si>
  <si>
    <t>Lochrasterplatine</t>
  </si>
  <si>
    <t>-A2</t>
  </si>
  <si>
    <t>Positionierung Elektronik-Komponenten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</si>
</sst>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_-* #,##0.00\ _€_-;\-* #,##0.00\ _€_-;_-* &quot;-&quot;??\ _€_-;_-@_-"/>
    <numFmt numFmtId="165" formatCode="#,##0.00\ &quot;€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/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49" fontId="2" fillId="4" borderId="7" xfId="1" applyNumberFormat="1" applyFill="1" applyBorder="1" applyAlignment="1">
      <alignment horizontal="center" vertical="center"/>
    </xf>
    <xf numFmtId="0" fontId="0" fillId="4" borderId="7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2" fillId="4" borderId="2" xfId="1" applyNumberFormat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49" fontId="2" fillId="4" borderId="10" xfId="1" applyNumberForma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165" fontId="0" fillId="4" borderId="10" xfId="0" applyNumberForma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7" xfId="0" applyFill="1" applyBorder="1"/>
    <xf numFmtId="0" fontId="1" fillId="4" borderId="7" xfId="0" applyFont="1" applyFill="1" applyBorder="1" applyAlignment="1">
      <alignment horizontal="center" vertical="center"/>
    </xf>
    <xf numFmtId="165" fontId="0" fillId="4" borderId="7" xfId="0" applyNumberFormat="1" applyFill="1" applyBorder="1" applyAlignment="1">
      <alignment horizontal="center" vertical="center"/>
    </xf>
    <xf numFmtId="0" fontId="0" fillId="4" borderId="2" xfId="0" applyFill="1" applyBorder="1"/>
    <xf numFmtId="0" fontId="0" fillId="4" borderId="10" xfId="0" applyFill="1" applyBorder="1"/>
    <xf numFmtId="0" fontId="0" fillId="4" borderId="10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49" fontId="2" fillId="4" borderId="5" xfId="1" applyNumberFormat="1" applyFill="1" applyBorder="1" applyAlignment="1">
      <alignment horizontal="center" vertical="center"/>
    </xf>
    <xf numFmtId="0" fontId="0" fillId="4" borderId="5" xfId="0" applyFill="1" applyBorder="1"/>
    <xf numFmtId="165" fontId="0" fillId="4" borderId="5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/>
    </xf>
    <xf numFmtId="0" fontId="0" fillId="4" borderId="0" xfId="0" applyFill="1" applyBorder="1"/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8" fontId="0" fillId="0" borderId="24" xfId="0" applyNumberForma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49" fontId="2" fillId="4" borderId="27" xfId="1" applyNumberFormat="1" applyFill="1" applyBorder="1" applyAlignment="1">
      <alignment horizontal="center" vertical="center"/>
    </xf>
    <xf numFmtId="165" fontId="0" fillId="4" borderId="27" xfId="0" applyNumberFormat="1" applyFill="1" applyBorder="1" applyAlignment="1">
      <alignment horizontal="center" vertical="center"/>
    </xf>
    <xf numFmtId="0" fontId="0" fillId="4" borderId="27" xfId="0" applyNumberFormat="1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vertical="center"/>
    </xf>
    <xf numFmtId="1" fontId="0" fillId="0" borderId="24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8" fontId="0" fillId="0" borderId="23" xfId="0" applyNumberFormat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49" fontId="2" fillId="4" borderId="24" xfId="1" applyNumberFormat="1" applyFill="1" applyBorder="1" applyAlignment="1">
      <alignment horizontal="center" vertical="center"/>
    </xf>
    <xf numFmtId="0" fontId="0" fillId="4" borderId="29" xfId="0" applyFill="1" applyBorder="1"/>
    <xf numFmtId="0" fontId="1" fillId="4" borderId="24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/>
    </xf>
    <xf numFmtId="8" fontId="0" fillId="4" borderId="24" xfId="0" applyNumberFormat="1" applyFill="1" applyBorder="1" applyAlignment="1">
      <alignment horizontal="center" vertical="center"/>
    </xf>
    <xf numFmtId="0" fontId="0" fillId="4" borderId="24" xfId="0" applyNumberFormat="1" applyFill="1" applyBorder="1" applyAlignment="1">
      <alignment horizontal="center" vertical="center"/>
    </xf>
    <xf numFmtId="0" fontId="0" fillId="4" borderId="25" xfId="3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49" fontId="2" fillId="4" borderId="30" xfId="1" applyNumberFormat="1" applyFill="1" applyBorder="1" applyAlignment="1">
      <alignment horizontal="center" vertical="center"/>
    </xf>
    <xf numFmtId="165" fontId="0" fillId="4" borderId="30" xfId="0" applyNumberFormat="1" applyFill="1" applyBorder="1" applyAlignment="1">
      <alignment horizontal="center" vertical="center"/>
    </xf>
    <xf numFmtId="0" fontId="0" fillId="4" borderId="30" xfId="0" applyNumberFormat="1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</cellXfs>
  <cellStyles count="4">
    <cellStyle name="Ausgabe" xfId="1" builtinId="21"/>
    <cellStyle name="Hyperlink" xfId="2" xr:uid="{00000000-0005-0000-0000-000001000000}"/>
    <cellStyle name="Komma" xfId="3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118655</xdr:colOff>
      <xdr:row>4</xdr:row>
      <xdr:rowOff>71302</xdr:rowOff>
    </xdr:from>
    <xdr:to>
      <xdr:col>4</xdr:col>
      <xdr:colOff>766355</xdr:colOff>
      <xdr:row>4</xdr:row>
      <xdr:rowOff>530427</xdr:rowOff>
    </xdr:to>
    <xdr:pic>
      <xdr:nvPicPr>
        <xdr:cNvPr id="2" name="Grafik 1" descr="NodeMCU ESP32 WiFi- und Bluetooth-Modul JOY-IT SBC-NODEMCU-ESP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676" b="15135"/>
        <a:stretch/>
      </xdr:blipFill>
      <xdr:spPr bwMode="auto">
        <a:xfrm>
          <a:off x="6201048" y="3200945"/>
          <a:ext cx="651510" cy="443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54429</xdr:colOff>
      <xdr:row>3</xdr:row>
      <xdr:rowOff>126546</xdr:rowOff>
    </xdr:from>
    <xdr:to>
      <xdr:col>4</xdr:col>
      <xdr:colOff>907869</xdr:colOff>
      <xdr:row>3</xdr:row>
      <xdr:rowOff>532311</xdr:rowOff>
    </xdr:to>
    <xdr:pic>
      <xdr:nvPicPr>
        <xdr:cNvPr id="4" name="Bild 3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6822" y="2630260"/>
          <a:ext cx="853440" cy="405765"/>
        </a:xfrm>
        <a:prstGeom prst="rect">
          <a:avLst/>
        </a:prstGeom>
      </xdr:spPr>
    </xdr:pic>
    <xdr:clientData/>
  </xdr:twoCellAnchor>
  <xdr:twoCellAnchor editAs="oneCell">
    <xdr:from>
      <xdr:col>4</xdr:col>
      <xdr:colOff>175531</xdr:colOff>
      <xdr:row>7</xdr:row>
      <xdr:rowOff>102053</xdr:rowOff>
    </xdr:from>
    <xdr:to>
      <xdr:col>4</xdr:col>
      <xdr:colOff>719341</xdr:colOff>
      <xdr:row>7</xdr:row>
      <xdr:rowOff>528895</xdr:rowOff>
    </xdr:to>
    <xdr:pic>
      <xdr:nvPicPr>
        <xdr:cNvPr id="6" name="Bild 5">
          <a:extLst>
            <a:ext uri="{FF2B5EF4-FFF2-40B4-BE49-F238E27FC236}">
              <a16:creationId xmlns:a16="http://schemas.microsoft.com/office/drawing/2014/main" id="{00000000-0008-0000-0000-000006000000}"/>
            </a:ext>
            <a:ext uri="{147F2762-F138-4A5C-976F-8EAC2B608ADB}">
              <a16:predDERef xmlns:a16="http://schemas.microsoft.com/office/drawing/2014/main" pred="{CCA9FC45-55DE-46B0-802B-9D3F2DBC4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4" y="5109482"/>
          <a:ext cx="540000" cy="423032"/>
        </a:xfrm>
        <a:prstGeom prst="rect">
          <a:avLst/>
        </a:prstGeom>
      </xdr:spPr>
    </xdr:pic>
    <xdr:clientData/>
  </xdr:twoCellAnchor>
  <xdr:twoCellAnchor editAs="oneCell">
    <xdr:from>
      <xdr:col>4</xdr:col>
      <xdr:colOff>178255</xdr:colOff>
      <xdr:row>9</xdr:row>
      <xdr:rowOff>47625</xdr:rowOff>
    </xdr:from>
    <xdr:to>
      <xdr:col>4</xdr:col>
      <xdr:colOff>737305</xdr:colOff>
      <xdr:row>9</xdr:row>
      <xdr:rowOff>606675</xdr:rowOff>
    </xdr:to>
    <xdr:pic>
      <xdr:nvPicPr>
        <xdr:cNvPr id="11" name="Bild 10">
          <a:extLst>
            <a:ext uri="{FF2B5EF4-FFF2-40B4-BE49-F238E27FC236}">
              <a16:creationId xmlns:a16="http://schemas.microsoft.com/office/drawing/2014/main" id="{00000000-0008-0000-0000-00000B000000}"/>
            </a:ext>
            <a:ext uri="{147F2762-F138-4A5C-976F-8EAC2B608ADB}">
              <a16:predDERef xmlns:a16="http://schemas.microsoft.com/office/drawing/2014/main" pred="{33A79BA8-100C-4F1F-9FD5-52DF6BDBD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60648" y="6306911"/>
          <a:ext cx="559050" cy="559050"/>
        </a:xfrm>
        <a:prstGeom prst="rect">
          <a:avLst/>
        </a:prstGeom>
      </xdr:spPr>
    </xdr:pic>
    <xdr:clientData/>
  </xdr:twoCellAnchor>
  <xdr:twoCellAnchor editAs="oneCell">
    <xdr:from>
      <xdr:col>4</xdr:col>
      <xdr:colOff>157298</xdr:colOff>
      <xdr:row>6</xdr:row>
      <xdr:rowOff>62048</xdr:rowOff>
    </xdr:from>
    <xdr:to>
      <xdr:col>4</xdr:col>
      <xdr:colOff>757373</xdr:colOff>
      <xdr:row>6</xdr:row>
      <xdr:rowOff>528810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99512" y="4566012"/>
          <a:ext cx="582930" cy="46485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5</xdr:row>
      <xdr:rowOff>304800</xdr:rowOff>
    </xdr:to>
    <xdr:sp macro="" textlink="">
      <xdr:nvSpPr>
        <xdr:cNvPr id="1029" name="AutoShape 5" descr="data:image/png;base64,iVBORw0KGgoAAAANSUhEUgAAAE8AAAA6CAYAAADx2wT0AAAWOklEQVR4Xu1caZAdV3X+bi9vf2/2fTSjXbIly5ssLyGAsQk24A2MXVBlXEUo9jL8ICGGIjhQgLGJU+UiDmUoqJAFjBMwssE4kVPYMgrYRtZmWyNlNJrR7PP2rfv16+6bOqdfj948jaQZS4DspF3jmXmvu1/f737nnO98944ElnlIKVuFEOllXvaGPF0sZ1RSyh4Ak1LKQ0KIrwJ4Sggxs5x7vJHOXS54HwPwD/UASClnhBD3APiZEGLqjQTO6cayLPBc150WQnSd7KZ1QP4CwDEhhDzdA7ye318yeJTrAKROO9gaXFLKrID4BhQ8AuDoGxHI5YD3QQD/2BCykFJCCMFf80cD3xqAHBVCuKedhNfBCUsGz3XdISHE+sXGZNs2JCR0TV98yATmcUaaUsgHFUX5HoDDr2cglwTeiSHrIyFwdPQoUqkUXOkyCxVFxZo1q9HS3HIikD6ItU+VkKaUr18glwoehyxD5koIRaBUymPPnj147rlfIxKOQGgaFFXFyJERlEtFDAwOYtP5m3DB5s3o6upCQNchFGVheNcIOR/lrvuQoijfBbBPCOGc65G7JPD8kCVm0UH57aknH8fevbsZyPb2LuSLZUihYHx8Aq+++io0TYOmKIhEIujo6MT5mzZh69at2LhxA4KBoMfSujzpA7gIkPuFEPa5CORpwZNSJgDkfODo+8T4KL7/ve8iEgmgpaUJAT2ITL6AWLwZQ4eGMXToMGzbgV2twjANmFaFWampKrPwyqv+BNu2bUN/fx+ioTCikQii4cgJ9cYH0nHdR3RF+RaA3wohqucKkEsB72Yp5U+9fKZgdmYaO3Y8hZd+9yIGBvvQlIijYllwpUDJqGByagYv7n4JwXCE859RNmDZFtcLVzowTROO4yIQCKC9sxNbtlyA8zZuRE9XNzrb2tHf04vuzjopSRcKr964kHBdec4AeVrwXNd9XghxmesSeAI7n/0VfrPrOTiuhc7OdgSDQZTKJioVC4WSgVQmi5f27EUgHIWmB2CaFqrVKgIBDRXLhEHguTY0XUOpVIZlV0HZoLm5CasGB7FyYCVWDa7EutWrsX7NWvT39UFVVCabL4v4Z1fS/54Wqvp1ALuEEMYfmpGnBK8+ZCnPkST5t0d/hGOjI4hEg4iEw8gXCkjOpRCORmG7wMT0DIZHjkIoGgKBMKyqzcyJRMLQNBW5fBZmxWTwioUiSqUiAsGgF96VCrO7KdGE3p4edHd0oqujAysHBnHeho1Yu2o1YrEYTxjlTVCFF4KvkVI+LYT4gwJ5OvBuBsAhS+CNjY7g8cd/wtJEVQRSqSTKpRJi8Sb09K/A6NgxUIl8/sU9CIXCCIWjcFyXi0coFKSgg2GUUbEqCAWDFIIo5PN8b5I6hWKBgaAcSRNFeVMP6EhE40jEE2hvbcGmDedh66WX4m1XX80gE23p+gW6XMoXhBBfA/BfQoj874uRpwSPQhZCXOY9msCO/9iO7T//GVKZDDRFRSKaQEd7Bzq6u3FsfBLDIyMIRWIYGTuGqmVzAbFdB4oAVFVhYUL/WVRAWLYoUFWNmVQxTeRzWTiOA9uxmYWU4+hnSgn0ulCAtuZWDPT146+/8EVccelWL5y9tDj/vaEL+r0BeVLwpJQxAAXvwSSKhQwefPAB7H91P3r6+tHb0Q1d0dDXvwL/c/Qo9uzfj3LZRFt7J44dm0A6k0UsnmBtp6oCjuswAxlA6TLrHNth4Oh1YiixjQoJ5ch8Pse5rmpXUTbKcF2HJ4IAD2garrr8Snz5i19CX3c3XGJfTUKdimVSStKPfwvgibPhSZ4KvGsksINOcGwbL+1+Af/+0x/DES56enqAqgtd0RGJxfDMf+/CVHIOqhZEUyKBgwcPQToC4VgUkXCIKUGMUzSFWWfbVShQmX0q6UFN42JAB4HnMpBVuI6LYCgIwzBQLhbhSBe2dEHyUJXA5z93N957482QLr3mDWVBj30KJOs8ydcM5EnBc113B4S4hk7IZTP45S+fwKHhIViOzYk+rAaw6bxNSOYyeGbXr1EwDC4STU3NGBs9hmKphFA4jKAeZDFcrVoIBHRIAWiqhmqlygKb2Ug5qwaeSnpQ06AqCqxqlZmpBwIoF0lHxlEsl5i5uUwWt7/nVnziIx/lwlVfiZeb46SUZFbcu1xPclHwpJRhAGUaDz3ogQP78L3vfwcTMxMwrSpUF7jx+ndj1eqVePqZX+HFffsQicdZ61H7lkylMJdOMYsUUJiRYSBZJFMYRyJRVKs2rEqFK60n5Nx5JhIQxD46SFzrmsaMCgVDkEKiXC7DtR1sWLMW933tayywGTxKrmd4LMfcPRl410BiB40pl8vhse2P4YeP/AsK5QIza+uFl+KG66/HqwdfwY5nnsHEzDT6B1dCUTTMzsxicmqSGUJ5jVo0lhbBIBTKnhKIRGMMZD6fZ8nCxQOCiwKBWc9CApFYyEDSd4Ukk4OqZWHbxZfgs5/+DHp7e3jSuDKdxaMG5P0AfrKYJ7nop1HICohrCLxjkxP41rcfwt59exELh3HphRdhywUXIJ9JY9fzv8Hw2BhcIdDc2sZgvXLgZc5NUhEMFuevahXScaHrAaiqznqPWOk4NrMlFo8hwIK64jGodp2f/3zgWJIIcAV2bRdrV67C17/8FfT2dPOk0POeXfiOzwR7kkJ8Azhu7p7wWX7I+kn+yNgovnjPl5BMJXHL9e/G+oGVyObzeHbXsxgZH0OpaqKpuQVmpcqsy+Zy0AI6j4LAq7UGcB0Hjk2FwGXZous6FI1MVKC/v58BzeYKzCDWeoYnZzRdZ+Apb1Luo4Khairfj6r9k9u3QyUNUwNufkB1HiJoNYDfODvQ1oC8ZDHw3gRgJ5V/euDd+/biq/d+nUXtXR/9OFKTM3j54CvY+eLzCEWjMGyT2TI6Oga7YnHoEOv81QuWEL4YA4UfsdHhF11pc6jGYlEGtFp1vQKh61xpibWBQBB21WZdSSFdsS0EQkFUrSq3b/d++SvobGtboPfmf/E/V/HdLX+4jd9fU6xHTgDPcZwfKYpyu3+7R3/6E/zgn/8JAwMDLEpHDg9j6PBhZI0i9FAQQlUxPTON5NwcgnrAM0Up99QkP4WaMu8iE3DUEQBCpbaKcqDLlZguoJxJ4efpQU92JOJxvpVpmGhtaUOpYiIQDMCqWGwkvPemm3DZxZeiu6sLLc1NdXHmI1cfy1SE/F7ktQNJraCiKNcuAE9KSWXR4j6A86/Agw89hGef24nBwQEUcnkUczl2UchgEwEN6UwayWSSBa+uqgweVUg6iL3cPnE+IqAIVC+EONJq9PQkmtdxkECmLwZd8cKb3ia2NifaoIXCqAoJyzRgmxUkwhF0d3Tjyssvx+ZNG9HX243e3l40N9N6VS1r1BHr+IDPCMhrhRBPN4LHIev3Obl8HtufeBy7nv8tF4GZqWnOMxXTgBYKomyZmJic5IJAA4frAUc5iUKZQnI+2YOqpMtA8Pu0BsRZ3mMinUrXkM7zNRtdT+HL7R2FvFRhUTkJ6qDCGw8E0NvaDqtsIJlOQSgSAwN9eMub/xRXXL4NGzZsQjzRRCqIJdJ89qC5XNgMA/NrUn6iOWV+jJCLs+CM+ZCt3di0TDy2fTueefZZzGZSKJXLELaLYCAAqSoYHjvKLCGGejJEQlEVZowPHEsNVYUiyPnw2jJPj5GW88DlMBbEVm8Vjr7868l6onyoShXSkbBpEuCiWjER01Xc+I6346LNm2BVTUzPTGL/ywcwNj6JtevW4VOfvAvnn38B21c2ySZNZ5tsUUrWv7gAlYUg+iG7oPz4IevFWy3LC+Dhhx/GvgP7MTE9hUK5hFg0yibn9Nwsi2FikT9XXnR6IPosIvDqW6Z6K5/APP479cAqFwkfwHmxTOGr6IBLxQgwjCJaYnFs2bgO117zZgz2D6C9pQWWWUIuM4dcLoNAMIKu7n5E4y0olQ2EI1E0t7Zy10MAqjXZtKA6zwPoh7SfLxfkx+uEEE81gncZuUlsMhIIimDX99FHH8V/Pr0DmWwWRtVCa2c75mbnMDM7M5965wsCM8j7IL9D8BM/h0wNVGImC946g9MHjb57opnSYC05uh4bKWU60oZbreCtl1+J+++9j8Nx5MgRlHNFRMMhaEoVsKlVVFEoGNwjU0HSg2G0tncgmmiCHghCD4YQCIagB4PcX6s15nvsr+mcWsvoYeoDqTT5Ntc88I7j/L2iKJ8g8BiA2juP/PgR/OsPfwiF8pSmstc2Pj7OeY4+lMKLdBaHKiWXuubcB6t+Udxnmg+eD2BdTvfuWWvlqL2jcKXHcWhQigMNNtavWIUbr7sF77rhRrR2elKlVCghOTeDbGqODYhCoYhELIRIKIR0chb5bBaqriHR1ITm1nbEmloQiUahBYMIhMIshYTQQEnIT4rHnUJJz/GCounb/Gf1JJiUlHC8FaqGSv7zJ5/Ew995GKFYBOWKifGJCZRKJR6cP3AGgphRF3L1YJzqZ39tpJGt/jU8mSRfIKAGFJQKWXS0JpCbnEI0EMUn7/o03nHDOxGOx5BoorUPb9ap9ZuenoFr23CdKsqFPCIhHeVSAZlMEnDJ/tIRDsfQ3NKOSKyJXaBoLI5gJMYmx3xN4XzEnc8tQojHGsG7GMDuRvBoYK8ODeGv7r4bejiIqbkZz0WuATcfijVZR21VbTZqZqeX//w8uBiI82FKbrLr5cD5nFeTTFTFpWVh9WA/Nq5bjUhABcw8VMfC2vWbcf27bsDu/fuRaO1C/8BqtHd0sXMNlZSXgjJV42QS2XQGlmWgVMrBKOVQIYfGqSIaCSMcCnNlTjS1IBpPIByJIRhJQA9F6nP2fMjWAplkghey9YPzBzEyOopv/t0D2HNgH4pGCRa5KnWNOoWYwwLXW9D2Q5Wmjc7j+7C28xjhh63/4VwUaitzJ4Bc8wH5GtvBA/fdj6u2bcX0xBhmJo4iFgkiTLlL07k9zBWLmJycwlw6jf7+FTh/02b0DQwiFI4BildlDcPE7Nws0qkUCvksivkMdJVsMjYuoQjP/QmFImjp6EQ01oRINAE9HHkhHEnMhyw//4KQrUPPB4+MyG9883489osneJGGQGATk+SHQprMZYeXXveTOid/nnMPPNZyNVbOg+efT6yi8xuKiIe0YOnjujYioQju+MAduOSiC7Fm1Rp0dXawaMlmUigUctCkQNUoo2qZMKsWJiYnePJ6+/qgqBoSiWY2LyLxZkB4e2rKhoGZmRnMzc2hkM/ApmuNIiS1gJpAUNeg6xrC4ShiTU23nH/xm+dD1gevX0pJG25C9czzqx8NdufOnfjRoz/G9MwMcsUCcsU85z2y3HRq0gkAAqPWbglV4cpIuJGVzh2L4+kfZiF/co2JRNFakWLAa6xmUcsNio1yidZwyLZ3sXJwFTZt3IyLtlyILRdswcbzNiAWjUHaDgqZDEyKDspxxTzSqTkOSyoe9KmkNVta2tHd24eWtnaEYnFQNqWDNCyNj9al89kMqpYBTZAjVOH8qEun7brbPrxgO7FfMEg3rHNd90NCiLsAMJA++wgc8vXS6TQOvPIy9u7diyNHj2I2meS1hnwux+EcDIWg6B6YDmruB0WDc1zPMaIcxVTHjst8/p0cFZ4EAk7yStuK3l50tLVg3dqV0IMaxsePYeiVIRglA2+/9s9w2/tux+pVq6EpOoIBT35UXQeFbAblcglmuYRMepbZa5aKbKLSghL11SRdelYMoqOzm9eZKVaYkWWPkZOTE8jnCcjKoZtuvnVDY84+oQeRkmSoBySAjwghmhvXBSjMkuk070nZ/dJLGB4extT0NJLJOaRo1moyJhgMwZYOHP7yVs64pBDraj0vB7W/B6ZmZtIAVddFe1snPvbRj2DrJZegv6cLmXQSmdwcRkePYP/efWiKRbFh/fraEqRAZ3c/grFmOBBoSjSz80ymaSGfg1Es8iJWxSjBNAwENBV21UI+X2DhHI7G0N3Xz0DSbgeQKKccaZqYnp29c/Xg4A9OC15D0SBwVwK4XUr5OQJysYpJIUxAEiMPHT6EY+PjmJyeQjqTmdd+ECps1+ZFIJUsJ9trzfwCwywn/05VYZXKGOztxwfe/wHcdtttvJelalqQ1AArNqqOgWwyhUI2hbGRYRSKeTYaVq3ZgL5V6+BKhUoYgqEIR4OuUbEQxCCUKOUU8qiYZbhVC1XT5NeLhTwvDZBnSJ1IZ08Ph3iYQlsJtC222nbK7ncxIF3XJbvqM7Q3ebGVKiowQ0ND2L//AA4OHcSRoyNsWXGHYpoeQNQbC8mFwi80tOxIxif5hmFVx513fBC33vIetLQc3+fndT+uZ3uRfrMsGEYJxVIes3OTMI0yiiWD70M7s9q7ukHsV/QgVDUATQ+yL0gRQIwkIHPpJMrFEqqVChcLyyjDsiwuVGSNRWLxQ1e89boTQnZeqizGptO9VvuzgpuklPecbJM3LVwPHTzIeXJs7BiOjR9j03R8aoL7ZKrYnqr3ig0t9ERCYVz9prfgL//is4hHY8dFu/9A/nTzIpFXiGgDERkDxCiSH8nkLLLZFOtl2lVAua21tYOFMHuGvGoX8MwK12H5Qnk7l04hl04zK1VQlyOok7rzLe98zwkhe0bgNbCS/j7jJtd1GUjePtHQbVAeHB0bw/DwEZYRw0eP4OChIe5YMpkMbNqWoSq45cab8aE77uRc5q9nLJjIk8SKlzYl5zGrYsAoF1Es5pBOJZHNpHlBnbqHzq5utHd28VYQYiOZubRrwVMEEpWKiVw6g1wmg2I+B6Vqd2y9+urkYmRactiejon++7UtuO+WUn4BAO9hbgxvEtazs7OYmp7C9OwMDh0+jBd2/449wb/50j1YuWIFs4KLSuO6w5KfmKRNFUa5hFw2DdMsIZWcQzad5rCMxuPo7x9AR2cXgpEw52HKkwHOjwocV6JiGDOxWKz7ZGNf8qMsFbwGRpKdy0D6m8F9+eOfR/mL+lAKcdpFmojFKatByNoO+3rT8gyelvvbUp7lS8Uo10I7g3KpjFA4iN6+Fejo6kI4EmE7S1F0qIr+cSHEt/8o4DUASTtM3yal/Dzt96P35he2a8J40Yc8S+DV35tMWMss877qEm2RS86yG1Mo5BGPx9G3YgXa2jqQaGnujUY7TvpXTWcwl6+Fi941tX1/b3Mc5/Oqql7WyMbXfuflX0kTSAWC2rNiPsvb5si+KpRKM+97/5+fNGTPWsFY/iMfv0JKSdL+Cinl3UKIa87kXmd6LUknkj5kW1XKpY/3r1p/0pA9J8BrCG3aI3PVuQAkgBVCiPFTTcgfJWyXwhApJZW9ba7rfqp+HXkp157pObUdAfR3xQvW2Brve86C18BIajQv/wMCSSmEtpyd8nhdgLcIkJtd1/1wo4F7usEu4/3VQoiR053/ugOvAUjyf7ecTSCXGrLnXME43Uyf6v2aI77Bdd07yZNsNHeXce8lhewbCrwGRi4wd5cJ5JJC9g0L3iJArgZw66k8SbpGSmkKIWgfyimrrH//13XOW0Yo8qmSt2md3Nx1Xfc+VVU/t9T7/p8Cr4GRPpDvqPMkNwohhv4fvKUiUDuvZu7SP3Oy5H//4H8BidqPBJcmxKw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5913120" y="188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5</xdr:row>
      <xdr:rowOff>304800</xdr:rowOff>
    </xdr:to>
    <xdr:sp macro="" textlink="">
      <xdr:nvSpPr>
        <xdr:cNvPr id="1031" name="AutoShape 7" descr="data:image/png;base64,iVBORw0KGgoAAAANSUhEUgAAAE8AAAA6CAYAAADx2wT0AAAWOklEQVR4Xu1caZAdV3X+bi9vf2/2fTSjXbIly5ssLyGAsQk24A2MXVBlXEUo9jL8ICGGIjhQgLGJU+UiDmUoqJAFjBMwssE4kVPYMgrYRtZmWyNlNJrR7PP2rfv16+6bOqdfj948jaQZS4DspF3jmXmvu1/f737nnO98944ElnlIKVuFEOllXvaGPF0sZ1RSyh4Ak1LKQ0KIrwJ4Sggxs5x7vJHOXS54HwPwD/UASClnhBD3APiZEGLqjQTO6cayLPBc150WQnSd7KZ1QP4CwDEhhDzdA7ye318yeJTrAKROO9gaXFLKrID4BhQ8AuDoGxHI5YD3QQD/2BCykFJCCMFf80cD3xqAHBVCuKedhNfBCUsGz3XdISHE+sXGZNs2JCR0TV98yATmcUaaUsgHFUX5HoDDr2cglwTeiSHrIyFwdPQoUqkUXOkyCxVFxZo1q9HS3HIikD6ItU+VkKaUr18glwoehyxD5koIRaBUymPPnj147rlfIxKOQGgaFFXFyJERlEtFDAwOYtP5m3DB5s3o6upCQNchFGVheNcIOR/lrvuQoijfBbBPCOGc65G7JPD8kCVm0UH57aknH8fevbsZyPb2LuSLZUihYHx8Aq+++io0TYOmKIhEIujo6MT5mzZh69at2LhxA4KBoMfSujzpA7gIkPuFEPa5CORpwZNSJgDkfODo+8T4KL7/ve8iEgmgpaUJAT2ITL6AWLwZQ4eGMXToMGzbgV2twjANmFaFWampKrPwyqv+BNu2bUN/fx+ioTCikQii4cgJ9cYH0nHdR3RF+RaA3wohqucKkEsB72Yp5U+9fKZgdmYaO3Y8hZd+9yIGBvvQlIijYllwpUDJqGByagYv7n4JwXCE859RNmDZFtcLVzowTROO4yIQCKC9sxNbtlyA8zZuRE9XNzrb2tHf04vuzjopSRcKr964kHBdec4AeVrwXNd9XghxmesSeAI7n/0VfrPrOTiuhc7OdgSDQZTKJioVC4WSgVQmi5f27EUgHIWmB2CaFqrVKgIBDRXLhEHguTY0XUOpVIZlV0HZoLm5CasGB7FyYCVWDa7EutWrsX7NWvT39UFVVCabL4v4Z1fS/54Wqvp1ALuEEMYfmpGnBK8+ZCnPkST5t0d/hGOjI4hEg4iEw8gXCkjOpRCORmG7wMT0DIZHjkIoGgKBMKyqzcyJRMLQNBW5fBZmxWTwioUiSqUiAsGgF96VCrO7KdGE3p4edHd0oqujAysHBnHeho1Yu2o1YrEYTxjlTVCFF4KvkVI+LYT4gwJ5OvBuBsAhS+CNjY7g8cd/wtJEVQRSqSTKpRJi8Sb09K/A6NgxUIl8/sU9CIXCCIWjcFyXi0coFKSgg2GUUbEqCAWDFIIo5PN8b5I6hWKBgaAcSRNFeVMP6EhE40jEE2hvbcGmDedh66WX4m1XX80gE23p+gW6XMoXhBBfA/BfQoj874uRpwSPQhZCXOY9msCO/9iO7T//GVKZDDRFRSKaQEd7Bzq6u3FsfBLDIyMIRWIYGTuGqmVzAbFdB4oAVFVhYUL/WVRAWLYoUFWNmVQxTeRzWTiOA9uxmYWU4+hnSgn0ulCAtuZWDPT146+/8EVccelWL5y9tDj/vaEL+r0BeVLwpJQxAAXvwSSKhQwefPAB7H91P3r6+tHb0Q1d0dDXvwL/c/Qo9uzfj3LZRFt7J44dm0A6k0UsnmBtp6oCjuswAxlA6TLrHNth4Oh1YiixjQoJ5ch8Pse5rmpXUTbKcF2HJ4IAD2garrr8Snz5i19CX3c3XGJfTUKdimVSStKPfwvgibPhSZ4KvGsksINOcGwbL+1+Af/+0x/DES56enqAqgtd0RGJxfDMf+/CVHIOqhZEUyKBgwcPQToC4VgUkXCIKUGMUzSFWWfbVShQmX0q6UFN42JAB4HnMpBVuI6LYCgIwzBQLhbhSBe2dEHyUJXA5z93N957482QLr3mDWVBj30KJOs8ydcM5EnBc113B4S4hk7IZTP45S+fwKHhIViOzYk+rAaw6bxNSOYyeGbXr1EwDC4STU3NGBs9hmKphFA4jKAeZDFcrVoIBHRIAWiqhmqlygKb2Ug5qwaeSnpQ06AqCqxqlZmpBwIoF0lHxlEsl5i5uUwWt7/nVnziIx/lwlVfiZeb46SUZFbcu1xPclHwpJRhAGUaDz3ogQP78L3vfwcTMxMwrSpUF7jx+ndj1eqVePqZX+HFffsQicdZ61H7lkylMJdOMYsUUJiRYSBZJFMYRyJRVKs2rEqFK60n5Nx5JhIQxD46SFzrmsaMCgVDkEKiXC7DtR1sWLMW933tayywGTxKrmd4LMfcPRl410BiB40pl8vhse2P4YeP/AsK5QIza+uFl+KG66/HqwdfwY5nnsHEzDT6B1dCUTTMzsxicmqSGUJ5jVo0lhbBIBTKnhKIRGMMZD6fZ8nCxQOCiwKBWc9CApFYyEDSd4Ukk4OqZWHbxZfgs5/+DHp7e3jSuDKdxaMG5P0AfrKYJ7nop1HICohrCLxjkxP41rcfwt59exELh3HphRdhywUXIJ9JY9fzv8Hw2BhcIdDc2sZgvXLgZc5NUhEMFuevahXScaHrAaiqznqPWOk4NrMlFo8hwIK64jGodp2f/3zgWJIIcAV2bRdrV67C17/8FfT2dPOk0POeXfiOzwR7kkJ8Azhu7p7wWX7I+kn+yNgovnjPl5BMJXHL9e/G+oGVyObzeHbXsxgZH0OpaqKpuQVmpcqsy+Zy0AI6j4LAq7UGcB0Hjk2FwGXZous6FI1MVKC/v58BzeYKzCDWeoYnZzRdZ+Apb1Luo4Khairfj6r9k9u3QyUNUwNufkB1HiJoNYDfODvQ1oC8ZDHw3gRgJ5V/euDd+/biq/d+nUXtXR/9OFKTM3j54CvY+eLzCEWjMGyT2TI6Oga7YnHoEOv81QuWEL4YA4UfsdHhF11pc6jGYlEGtFp1vQKh61xpibWBQBB21WZdSSFdsS0EQkFUrSq3b/d++SvobGtboPfmf/E/V/HdLX+4jd9fU6xHTgDPcZwfKYpyu3+7R3/6E/zgn/8JAwMDLEpHDg9j6PBhZI0i9FAQQlUxPTON5NwcgnrAM0Up99QkP4WaMu8iE3DUEQBCpbaKcqDLlZguoJxJ4efpQU92JOJxvpVpmGhtaUOpYiIQDMCqWGwkvPemm3DZxZeiu6sLLc1NdXHmI1cfy1SE/F7ktQNJraCiKNcuAE9KSWXR4j6A86/Agw89hGef24nBwQEUcnkUczl2UchgEwEN6UwayWSSBa+uqgweVUg6iL3cPnE+IqAIVC+EONJq9PQkmtdxkECmLwZd8cKb3ia2NifaoIXCqAoJyzRgmxUkwhF0d3Tjyssvx+ZNG9HX243e3l40N9N6VS1r1BHr+IDPCMhrhRBPN4LHIev3Obl8HtufeBy7nv8tF4GZqWnOMxXTgBYKomyZmJic5IJAA4frAUc5iUKZQnI+2YOqpMtA8Pu0BsRZ3mMinUrXkM7zNRtdT+HL7R2FvFRhUTkJ6qDCGw8E0NvaDqtsIJlOQSgSAwN9eMub/xRXXL4NGzZsQjzRRCqIJdJ89qC5XNgMA/NrUn6iOWV+jJCLs+CM+ZCt3di0TDy2fTueefZZzGZSKJXLELaLYCAAqSoYHjvKLCGGejJEQlEVZowPHEsNVYUiyPnw2jJPj5GW88DlMBbEVm8Vjr7868l6onyoShXSkbBpEuCiWjER01Xc+I6346LNm2BVTUzPTGL/ywcwNj6JtevW4VOfvAvnn38B21c2ySZNZ5tsUUrWv7gAlYUg+iG7oPz4IevFWy3LC+Dhhx/GvgP7MTE9hUK5hFg0yibn9Nwsi2FikT9XXnR6IPosIvDqW6Z6K5/APP479cAqFwkfwHmxTOGr6IBLxQgwjCJaYnFs2bgO117zZgz2D6C9pQWWWUIuM4dcLoNAMIKu7n5E4y0olQ2EI1E0t7Zy10MAqjXZtKA6zwPoh7SfLxfkx+uEEE81gncZuUlsMhIIimDX99FHH8V/Pr0DmWwWRtVCa2c75mbnMDM7M5965wsCM8j7IL9D8BM/h0wNVGImC946g9MHjb57opnSYC05uh4bKWU60oZbreCtl1+J+++9j8Nx5MgRlHNFRMMhaEoVsKlVVFEoGNwjU0HSg2G0tncgmmiCHghCD4YQCIagB4PcX6s15nvsr+mcWsvoYeoDqTT5Ntc88I7j/L2iKJ8g8BiA2juP/PgR/OsPfwiF8pSmstc2Pj7OeY4+lMKLdBaHKiWXuubcB6t+Udxnmg+eD2BdTvfuWWvlqL2jcKXHcWhQigMNNtavWIUbr7sF77rhRrR2elKlVCghOTeDbGqODYhCoYhELIRIKIR0chb5bBaqriHR1ITm1nbEmloQiUahBYMIhMIshYTQQEnIT4rHnUJJz/GCounb/Gf1JJiUlHC8FaqGSv7zJ5/Ew995GKFYBOWKifGJCZRKJR6cP3AGgphRF3L1YJzqZ39tpJGt/jU8mSRfIKAGFJQKWXS0JpCbnEI0EMUn7/o03nHDOxGOx5BoorUPb9ap9ZuenoFr23CdKsqFPCIhHeVSAZlMEnDJ/tIRDsfQ3NKOSKyJXaBoLI5gJMYmx3xN4XzEnc8tQojHGsG7GMDuRvBoYK8ODeGv7r4bejiIqbkZz0WuATcfijVZR21VbTZqZqeX//w8uBiI82FKbrLr5cD5nFeTTFTFpWVh9WA/Nq5bjUhABcw8VMfC2vWbcf27bsDu/fuRaO1C/8BqtHd0sXMNlZSXgjJV42QS2XQGlmWgVMrBKOVQIYfGqSIaCSMcCnNlTjS1IBpPIByJIRhJQA9F6nP2fMjWAplkghey9YPzBzEyOopv/t0D2HNgH4pGCRa5KnWNOoWYwwLXW9D2Q5Wmjc7j+7C28xjhh63/4VwUaitzJ4Bc8wH5GtvBA/fdj6u2bcX0xBhmJo4iFgkiTLlL07k9zBWLmJycwlw6jf7+FTh/02b0DQwiFI4BildlDcPE7Nws0qkUCvksivkMdJVsMjYuoQjP/QmFImjp6EQ01oRINAE9HHkhHEnMhyw//4KQrUPPB4+MyG9883489osneJGGQGATk+SHQprMZYeXXveTOid/nnMPPNZyNVbOg+efT6yi8xuKiIe0YOnjujYioQju+MAduOSiC7Fm1Rp0dXawaMlmUigUctCkQNUoo2qZMKsWJiYnePJ6+/qgqBoSiWY2LyLxZkB4e2rKhoGZmRnMzc2hkM/ApmuNIiS1gJpAUNeg6xrC4ShiTU23nH/xm+dD1gevX0pJG25C9czzqx8NdufOnfjRoz/G9MwMcsUCcsU85z2y3HRq0gkAAqPWbglV4cpIuJGVzh2L4+kfZiF/co2JRNFakWLAa6xmUcsNio1yidZwyLZ3sXJwFTZt3IyLtlyILRdswcbzNiAWjUHaDgqZDEyKDspxxTzSqTkOSyoe9KmkNVta2tHd24eWtnaEYnFQNqWDNCyNj9al89kMqpYBTZAjVOH8qEun7brbPrxgO7FfMEg3rHNd90NCiLsAMJA++wgc8vXS6TQOvPIy9u7diyNHj2I2meS1hnwux+EcDIWg6B6YDmruB0WDc1zPMaIcxVTHjst8/p0cFZ4EAk7yStuK3l50tLVg3dqV0IMaxsePYeiVIRglA2+/9s9w2/tux+pVq6EpOoIBT35UXQeFbAblcglmuYRMepbZa5aKbKLSghL11SRdelYMoqOzm9eZKVaYkWWPkZOTE8jnCcjKoZtuvnVDY84+oQeRkmSoBySAjwghmhvXBSjMkuk070nZ/dJLGB4extT0NJLJOaRo1moyJhgMwZYOHP7yVs64pBDraj0vB7W/B6ZmZtIAVddFe1snPvbRj2DrJZegv6cLmXQSmdwcRkePYP/efWiKRbFh/fraEqRAZ3c/grFmOBBoSjSz80ymaSGfg1Es8iJWxSjBNAwENBV21UI+X2DhHI7G0N3Xz0DSbgeQKKccaZqYnp29c/Xg4A9OC15D0SBwVwK4XUr5OQJysYpJIUxAEiMPHT6EY+PjmJyeQjqTmdd+ECps1+ZFIJUsJ9trzfwCwywn/05VYZXKGOztxwfe/wHcdtttvJelalqQ1AArNqqOgWwyhUI2hbGRYRSKeTYaVq3ZgL5V6+BKhUoYgqEIR4OuUbEQxCCUKOUU8qiYZbhVC1XT5NeLhTwvDZBnSJ1IZ08Ph3iYQlsJtC222nbK7ncxIF3XJbvqM7Q3ebGVKiowQ0ND2L//AA4OHcSRoyNsWXGHYpoeQNQbC8mFwi80tOxIxif5hmFVx513fBC33vIetLQc3+fndT+uZ3uRfrMsGEYJxVIes3OTMI0yiiWD70M7s9q7ukHsV/QgVDUATQ+yL0gRQIwkIHPpJMrFEqqVChcLyyjDsiwuVGSNRWLxQ1e89boTQnZeqizGptO9VvuzgpuklPecbJM3LVwPHTzIeXJs7BiOjR9j03R8aoL7ZKrYnqr3ig0t9ERCYVz9prfgL//is4hHY8dFu/9A/nTzIpFXiGgDERkDxCiSH8nkLLLZFOtl2lVAua21tYOFMHuGvGoX8MwK12H5Qnk7l04hl04zK1VQlyOok7rzLe98zwkhe0bgNbCS/j7jJtd1GUjePtHQbVAeHB0bw/DwEZYRw0eP4OChIe5YMpkMbNqWoSq45cab8aE77uRc5q9nLJjIk8SKlzYl5zGrYsAoF1Es5pBOJZHNpHlBnbqHzq5utHd28VYQYiOZubRrwVMEEpWKiVw6g1wmg2I+B6Vqd2y9+urkYmRactiejon++7UtuO+WUn4BAO9hbgxvEtazs7OYmp7C9OwMDh0+jBd2/449wb/50j1YuWIFs4KLSuO6w5KfmKRNFUa5hFw2DdMsIZWcQzad5rCMxuPo7x9AR2cXgpEw52HKkwHOjwocV6JiGDOxWKz7ZGNf8qMsFbwGRpKdy0D6m8F9+eOfR/mL+lAKcdpFmojFKatByNoO+3rT8gyelvvbUp7lS8Uo10I7g3KpjFA4iN6+Fejo6kI4EmE7S1F0qIr+cSHEt/8o4DUASTtM3yal/Dzt96P35he2a8J40Yc8S+DV35tMWMss877qEm2RS86yG1Mo5BGPx9G3YgXa2jqQaGnujUY7TvpXTWcwl6+Fi941tX1/b3Mc5/Oqql7WyMbXfuflX0kTSAWC2rNiPsvb5si+KpRKM+97/5+fNGTPWsFY/iMfv0JKSdL+Cinl3UKIa87kXmd6LUknkj5kW1XKpY/3r1p/0pA9J8BrCG3aI3PVuQAkgBVCiPFTTcgfJWyXwhApJZW9ba7rfqp+HXkp157pObUdAfR3xQvW2Brve86C18BIajQv/wMCSSmEtpyd8nhdgLcIkJtd1/1wo4F7usEu4/3VQoiR053/ugOvAUjyf7ecTSCXGrLnXME43Uyf6v2aI77Bdd07yZNsNHeXce8lhewbCrwGRi4wd5cJ5JJC9g0L3iJArgZw66k8SbpGSmkKIWgfyimrrH//13XOW0Yo8qmSt2md3Nx1Xfc+VVU/t9T7/p8Cr4GRPpDvqPMkNwohhv4fvKUiUDuvZu7SP3Oy5H//4H8BidqPBJcmxKw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5913120" y="188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179615</xdr:colOff>
      <xdr:row>8</xdr:row>
      <xdr:rowOff>43542</xdr:rowOff>
    </xdr:from>
    <xdr:to>
      <xdr:col>4</xdr:col>
      <xdr:colOff>731045</xdr:colOff>
      <xdr:row>8</xdr:row>
      <xdr:rowOff>537021</xdr:rowOff>
    </xdr:to>
    <xdr:pic>
      <xdr:nvPicPr>
        <xdr:cNvPr id="22" name="Grafik 21" descr="https://m.media-amazon.com/images/I/71LsPVW6UrL._SL1500_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7328" b="51312"/>
        <a:stretch/>
      </xdr:blipFill>
      <xdr:spPr bwMode="auto">
        <a:xfrm>
          <a:off x="6262008" y="5676899"/>
          <a:ext cx="551430" cy="493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184577</xdr:colOff>
      <xdr:row>5</xdr:row>
      <xdr:rowOff>67717</xdr:rowOff>
    </xdr:from>
    <xdr:to>
      <xdr:col>4</xdr:col>
      <xdr:colOff>724577</xdr:colOff>
      <xdr:row>6</xdr:row>
      <xdr:rowOff>4432</xdr:rowOff>
    </xdr:to>
    <xdr:pic>
      <xdr:nvPicPr>
        <xdr:cNvPr id="25" name="Grafik 24" descr="https://m.media-amazon.com/images/I/41hL-W4XFkL.jp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91" y="3945753"/>
          <a:ext cx="540000" cy="562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136713</xdr:colOff>
      <xdr:row>10</xdr:row>
      <xdr:rowOff>49624</xdr:rowOff>
    </xdr:from>
    <xdr:to>
      <xdr:col>4</xdr:col>
      <xdr:colOff>785008</xdr:colOff>
      <xdr:row>10</xdr:row>
      <xdr:rowOff>595339</xdr:rowOff>
    </xdr:to>
    <xdr:pic>
      <xdr:nvPicPr>
        <xdr:cNvPr id="20" name="Grafik 19" descr="https://m.media-amazon.com/images/I/51tQ29MEo7L._AC_SL1001_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6270396" y="6883548"/>
          <a:ext cx="545715" cy="648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186962</xdr:colOff>
      <xdr:row>11</xdr:row>
      <xdr:rowOff>66948</xdr:rowOff>
    </xdr:from>
    <xdr:to>
      <xdr:col>4</xdr:col>
      <xdr:colOff>725057</xdr:colOff>
      <xdr:row>11</xdr:row>
      <xdr:rowOff>557338</xdr:rowOff>
    </xdr:to>
    <xdr:pic>
      <xdr:nvPicPr>
        <xdr:cNvPr id="26" name="Grafik 25">
          <a:extLst>
            <a:ext uri="{FF2B5EF4-FFF2-40B4-BE49-F238E27FC236}">
              <a16:creationId xmlns:a16="http://schemas.microsoft.com/office/drawing/2014/main" id="{14B91397-A29E-4D4B-A83A-0C91018894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761" t="1389" r="49251" b="52124"/>
        <a:stretch/>
      </xdr:blipFill>
      <xdr:spPr bwMode="auto">
        <a:xfrm>
          <a:off x="6269355" y="7578091"/>
          <a:ext cx="538095" cy="490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178526</xdr:colOff>
      <xdr:row>13</xdr:row>
      <xdr:rowOff>97156</xdr:rowOff>
    </xdr:from>
    <xdr:to>
      <xdr:col>4</xdr:col>
      <xdr:colOff>734786</xdr:colOff>
      <xdr:row>13</xdr:row>
      <xdr:rowOff>491647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132E2E4C-7D8C-4B59-8319-57853C6B4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0919" y="8860156"/>
          <a:ext cx="556260" cy="394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206556</xdr:colOff>
      <xdr:row>21</xdr:row>
      <xdr:rowOff>59871</xdr:rowOff>
    </xdr:from>
    <xdr:to>
      <xdr:col>4</xdr:col>
      <xdr:colOff>744651</xdr:colOff>
      <xdr:row>21</xdr:row>
      <xdr:rowOff>596437</xdr:rowOff>
    </xdr:to>
    <xdr:pic>
      <xdr:nvPicPr>
        <xdr:cNvPr id="28" name="Grafik 27">
          <a:extLst>
            <a:ext uri="{FF2B5EF4-FFF2-40B4-BE49-F238E27FC236}">
              <a16:creationId xmlns:a16="http://schemas.microsoft.com/office/drawing/2014/main" id="{1C75EEE7-7A4E-4C35-93C0-8C32D6A1E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8949" y="12578442"/>
          <a:ext cx="538095" cy="536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209821</xdr:colOff>
      <xdr:row>15</xdr:row>
      <xdr:rowOff>54701</xdr:rowOff>
    </xdr:from>
    <xdr:to>
      <xdr:col>4</xdr:col>
      <xdr:colOff>749821</xdr:colOff>
      <xdr:row>15</xdr:row>
      <xdr:rowOff>601804</xdr:rowOff>
    </xdr:to>
    <xdr:pic>
      <xdr:nvPicPr>
        <xdr:cNvPr id="30" name="Grafik 29">
          <a:extLst>
            <a:ext uri="{FF2B5EF4-FFF2-40B4-BE49-F238E27FC236}">
              <a16:creationId xmlns:a16="http://schemas.microsoft.com/office/drawing/2014/main" id="{FFAD9A58-AA6A-488C-80AA-F86628CB8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2214" y="10695487"/>
          <a:ext cx="540000" cy="547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214514</xdr:colOff>
      <xdr:row>1</xdr:row>
      <xdr:rowOff>45624</xdr:rowOff>
    </xdr:from>
    <xdr:to>
      <xdr:col>4</xdr:col>
      <xdr:colOff>748799</xdr:colOff>
      <xdr:row>1</xdr:row>
      <xdr:rowOff>581766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3EEEAE32-A4C7-F41D-F76E-089952321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907" y="1297481"/>
          <a:ext cx="534285" cy="5361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</xdr:colOff>
      <xdr:row>12</xdr:row>
      <xdr:rowOff>81644</xdr:rowOff>
    </xdr:from>
    <xdr:to>
      <xdr:col>4</xdr:col>
      <xdr:colOff>730500</xdr:colOff>
      <xdr:row>12</xdr:row>
      <xdr:rowOff>567046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6D788F7F-8524-D9FD-1AE4-C7192DD80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2893" y="8218715"/>
          <a:ext cx="540000" cy="485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97972</xdr:colOff>
      <xdr:row>14</xdr:row>
      <xdr:rowOff>108857</xdr:rowOff>
    </xdr:from>
    <xdr:to>
      <xdr:col>4</xdr:col>
      <xdr:colOff>835117</xdr:colOff>
      <xdr:row>14</xdr:row>
      <xdr:rowOff>567533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137666D5-6098-F6F9-F3DD-304FB1851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3086" y="9579428"/>
          <a:ext cx="720000" cy="4434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204108</xdr:colOff>
      <xdr:row>2</xdr:row>
      <xdr:rowOff>68036</xdr:rowOff>
    </xdr:from>
    <xdr:to>
      <xdr:col>4</xdr:col>
      <xdr:colOff>744108</xdr:colOff>
      <xdr:row>2</xdr:row>
      <xdr:rowOff>557710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7D511E8C-5DA9-D8B9-6B3A-384982488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1" y="1945822"/>
          <a:ext cx="540000" cy="489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217715</xdr:colOff>
      <xdr:row>17</xdr:row>
      <xdr:rowOff>40821</xdr:rowOff>
    </xdr:from>
    <xdr:to>
      <xdr:col>4</xdr:col>
      <xdr:colOff>734786</xdr:colOff>
      <xdr:row>17</xdr:row>
      <xdr:rowOff>586354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DF67EC79-C4BD-8C85-BC7F-078515AAE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0108" y="11933464"/>
          <a:ext cx="517071" cy="545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217715</xdr:colOff>
      <xdr:row>16</xdr:row>
      <xdr:rowOff>68037</xdr:rowOff>
    </xdr:from>
    <xdr:to>
      <xdr:col>4</xdr:col>
      <xdr:colOff>757715</xdr:colOff>
      <xdr:row>16</xdr:row>
      <xdr:rowOff>527420</xdr:rowOff>
    </xdr:to>
    <xdr:pic>
      <xdr:nvPicPr>
        <xdr:cNvPr id="31" name="Grafik 30">
          <a:extLst>
            <a:ext uri="{FF2B5EF4-FFF2-40B4-BE49-F238E27FC236}">
              <a16:creationId xmlns:a16="http://schemas.microsoft.com/office/drawing/2014/main" id="{0CAB47D8-91A7-197E-F046-42D066845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0108" y="11334751"/>
          <a:ext cx="540000" cy="459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201706</xdr:colOff>
      <xdr:row>18</xdr:row>
      <xdr:rowOff>179294</xdr:rowOff>
    </xdr:from>
    <xdr:to>
      <xdr:col>4</xdr:col>
      <xdr:colOff>741706</xdr:colOff>
      <xdr:row>18</xdr:row>
      <xdr:rowOff>557618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51756E5C-3862-68F6-CBB7-D65B3275C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294" y="12729882"/>
          <a:ext cx="540000" cy="378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190501</xdr:colOff>
      <xdr:row>20</xdr:row>
      <xdr:rowOff>145675</xdr:rowOff>
    </xdr:from>
    <xdr:to>
      <xdr:col>4</xdr:col>
      <xdr:colOff>730501</xdr:colOff>
      <xdr:row>20</xdr:row>
      <xdr:rowOff>508081</xdr:rowOff>
    </xdr:to>
    <xdr:pic>
      <xdr:nvPicPr>
        <xdr:cNvPr id="32" name="Grafik 31">
          <a:extLst>
            <a:ext uri="{FF2B5EF4-FFF2-40B4-BE49-F238E27FC236}">
              <a16:creationId xmlns:a16="http://schemas.microsoft.com/office/drawing/2014/main" id="{3DF5B81E-01A1-522D-DA46-3CFFCC434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4089" y="13323793"/>
          <a:ext cx="540000" cy="362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41592</xdr:colOff>
      <xdr:row>19</xdr:row>
      <xdr:rowOff>37240</xdr:rowOff>
    </xdr:from>
    <xdr:to>
      <xdr:col>4</xdr:col>
      <xdr:colOff>905683</xdr:colOff>
      <xdr:row>19</xdr:row>
      <xdr:rowOff>577240</xdr:rowOff>
    </xdr:to>
    <xdr:pic>
      <xdr:nvPicPr>
        <xdr:cNvPr id="34" name="Grafik 33">
          <a:extLst>
            <a:ext uri="{FF2B5EF4-FFF2-40B4-BE49-F238E27FC236}">
              <a16:creationId xmlns:a16="http://schemas.microsoft.com/office/drawing/2014/main" id="{005F3F1E-7079-BEF2-4521-EDF0A6D46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6279931" y="11856987"/>
          <a:ext cx="540000" cy="864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76"/>
  <sheetViews>
    <sheetView tabSelected="1" zoomScaleNormal="100" workbookViewId="0">
      <selection activeCell="I24" sqref="I24"/>
    </sheetView>
  </sheetViews>
  <sheetFormatPr baseColWidth="10" defaultColWidth="11.42578125" defaultRowHeight="15.75" customHeight="1" x14ac:dyDescent="0.25"/>
  <cols>
    <col min="2" max="2" width="31" bestFit="1" customWidth="1"/>
    <col min="3" max="3" width="33.42578125" bestFit="1" customWidth="1"/>
    <col min="4" max="4" width="15.28515625" bestFit="1" customWidth="1"/>
    <col min="5" max="5" width="14.28515625" customWidth="1"/>
    <col min="6" max="6" width="8.5703125" bestFit="1" customWidth="1"/>
    <col min="7" max="7" width="40.28515625" bestFit="1" customWidth="1"/>
    <col min="8" max="8" width="17.140625" bestFit="1" customWidth="1"/>
    <col min="9" max="9" width="15.7109375" bestFit="1" customWidth="1"/>
    <col min="10" max="10" width="14" bestFit="1" customWidth="1"/>
    <col min="11" max="11" width="17.28515625" bestFit="1" customWidth="1"/>
    <col min="12" max="12" width="13.85546875" bestFit="1" customWidth="1"/>
    <col min="13" max="13" width="11.42578125" style="8"/>
  </cols>
  <sheetData>
    <row r="1" spans="1:18" s="5" customFormat="1" ht="50.1" customHeight="1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83</v>
      </c>
      <c r="H1" s="4" t="s">
        <v>6</v>
      </c>
      <c r="I1" s="4" t="s">
        <v>69</v>
      </c>
      <c r="J1" s="4" t="s">
        <v>51</v>
      </c>
      <c r="K1" s="4" t="s">
        <v>70</v>
      </c>
      <c r="L1" s="55" t="s">
        <v>71</v>
      </c>
      <c r="M1" s="6"/>
    </row>
    <row r="2" spans="1:18" s="15" customFormat="1" ht="50.1" customHeight="1" x14ac:dyDescent="0.25">
      <c r="A2" s="9">
        <v>1</v>
      </c>
      <c r="B2" s="10" t="s">
        <v>22</v>
      </c>
      <c r="C2" s="10" t="s">
        <v>56</v>
      </c>
      <c r="D2" s="11" t="s">
        <v>23</v>
      </c>
      <c r="E2" s="10"/>
      <c r="F2" s="10">
        <v>1</v>
      </c>
      <c r="G2" s="10" t="s">
        <v>57</v>
      </c>
      <c r="H2" s="10" t="s">
        <v>33</v>
      </c>
      <c r="I2" s="10">
        <v>8.89</v>
      </c>
      <c r="J2" s="12"/>
      <c r="K2" s="10"/>
      <c r="L2" s="44"/>
      <c r="M2" s="13"/>
      <c r="N2" s="13"/>
      <c r="O2" s="13"/>
      <c r="P2" s="13"/>
      <c r="Q2" s="13"/>
      <c r="R2" s="14"/>
    </row>
    <row r="3" spans="1:18" s="15" customFormat="1" ht="50.1" customHeight="1" x14ac:dyDescent="0.25">
      <c r="A3" s="16">
        <v>2</v>
      </c>
      <c r="B3" s="17" t="s">
        <v>59</v>
      </c>
      <c r="C3" s="17" t="s">
        <v>73</v>
      </c>
      <c r="D3" s="18" t="s">
        <v>54</v>
      </c>
      <c r="E3" s="45"/>
      <c r="F3" s="17">
        <v>1</v>
      </c>
      <c r="G3" s="17" t="s">
        <v>58</v>
      </c>
      <c r="H3" s="17" t="s">
        <v>33</v>
      </c>
      <c r="I3" s="17">
        <v>7.99</v>
      </c>
      <c r="J3" s="19"/>
      <c r="K3" s="17"/>
      <c r="L3" s="46"/>
      <c r="M3" s="13"/>
      <c r="N3" s="13"/>
      <c r="O3" s="13"/>
      <c r="P3" s="13"/>
      <c r="Q3" s="13"/>
      <c r="R3" s="14"/>
    </row>
    <row r="4" spans="1:18" s="15" customFormat="1" ht="50.1" customHeight="1" x14ac:dyDescent="0.25">
      <c r="A4" s="16">
        <v>3</v>
      </c>
      <c r="B4" s="17" t="s">
        <v>9</v>
      </c>
      <c r="C4" s="17" t="s">
        <v>10</v>
      </c>
      <c r="D4" s="18" t="s">
        <v>11</v>
      </c>
      <c r="E4" s="17"/>
      <c r="F4" s="17">
        <v>1</v>
      </c>
      <c r="G4" s="43" t="s">
        <v>94</v>
      </c>
      <c r="H4" s="20" t="s">
        <v>33</v>
      </c>
      <c r="I4" s="21">
        <v>5.99</v>
      </c>
      <c r="J4" s="19">
        <v>5</v>
      </c>
      <c r="K4" s="17">
        <v>3</v>
      </c>
      <c r="L4" s="46">
        <v>2</v>
      </c>
      <c r="M4" s="13"/>
      <c r="N4" s="13"/>
      <c r="O4" s="13"/>
      <c r="P4" s="13"/>
      <c r="Q4" s="13"/>
      <c r="R4" s="14"/>
    </row>
    <row r="5" spans="1:18" s="15" customFormat="1" ht="50.1" customHeight="1" thickBot="1" x14ac:dyDescent="0.3">
      <c r="A5" s="22">
        <v>4</v>
      </c>
      <c r="B5" s="23" t="s">
        <v>7</v>
      </c>
      <c r="C5" s="23" t="s">
        <v>26</v>
      </c>
      <c r="D5" s="24" t="s">
        <v>8</v>
      </c>
      <c r="E5" s="23"/>
      <c r="F5" s="23">
        <v>1</v>
      </c>
      <c r="G5" s="50" t="s">
        <v>95</v>
      </c>
      <c r="H5" s="25" t="s">
        <v>33</v>
      </c>
      <c r="I5" s="26">
        <v>7.66</v>
      </c>
      <c r="J5" s="33">
        <v>5</v>
      </c>
      <c r="K5" s="23">
        <v>80</v>
      </c>
      <c r="L5" s="47"/>
      <c r="M5" s="13"/>
      <c r="N5" s="27"/>
      <c r="O5" s="27"/>
      <c r="P5" s="27"/>
      <c r="Q5" s="27"/>
    </row>
    <row r="6" spans="1:18" s="15" customFormat="1" ht="50.1" customHeight="1" x14ac:dyDescent="0.25">
      <c r="A6" s="9">
        <v>5</v>
      </c>
      <c r="B6" s="10" t="s">
        <v>12</v>
      </c>
      <c r="C6" s="10" t="s">
        <v>38</v>
      </c>
      <c r="D6" s="11" t="s">
        <v>13</v>
      </c>
      <c r="E6" s="28"/>
      <c r="F6" s="10">
        <v>1</v>
      </c>
      <c r="G6" s="29" t="s">
        <v>14</v>
      </c>
      <c r="H6" s="29" t="s">
        <v>33</v>
      </c>
      <c r="I6" s="30">
        <v>6.66</v>
      </c>
      <c r="J6" s="12">
        <v>5</v>
      </c>
      <c r="K6" s="10">
        <v>2.5</v>
      </c>
      <c r="L6" s="44">
        <v>1</v>
      </c>
      <c r="M6" s="13"/>
      <c r="N6" s="13"/>
      <c r="O6" s="13"/>
      <c r="P6" s="13"/>
      <c r="Q6" s="13"/>
      <c r="R6" s="14"/>
    </row>
    <row r="7" spans="1:18" s="15" customFormat="1" ht="50.1" customHeight="1" x14ac:dyDescent="0.25">
      <c r="A7" s="16">
        <v>6</v>
      </c>
      <c r="B7" s="17" t="s">
        <v>31</v>
      </c>
      <c r="C7" s="17" t="s">
        <v>30</v>
      </c>
      <c r="D7" s="18" t="s">
        <v>29</v>
      </c>
      <c r="E7" s="17"/>
      <c r="F7" s="17">
        <v>1</v>
      </c>
      <c r="G7" s="20" t="s">
        <v>18</v>
      </c>
      <c r="H7" s="20" t="s">
        <v>33</v>
      </c>
      <c r="I7" s="21">
        <v>2.33</v>
      </c>
      <c r="J7" s="19">
        <v>5</v>
      </c>
      <c r="K7" s="17">
        <v>15</v>
      </c>
      <c r="L7" s="46">
        <v>2</v>
      </c>
      <c r="M7" s="13"/>
      <c r="N7" s="13"/>
      <c r="O7" s="13"/>
      <c r="P7" s="13"/>
      <c r="Q7" s="13"/>
      <c r="R7" s="14"/>
    </row>
    <row r="8" spans="1:18" s="15" customFormat="1" ht="50.1" customHeight="1" x14ac:dyDescent="0.25">
      <c r="A8" s="16">
        <v>7</v>
      </c>
      <c r="B8" s="17" t="s">
        <v>15</v>
      </c>
      <c r="C8" s="17" t="s">
        <v>16</v>
      </c>
      <c r="D8" s="18" t="s">
        <v>47</v>
      </c>
      <c r="E8" s="31"/>
      <c r="F8" s="17">
        <v>3</v>
      </c>
      <c r="G8" s="20" t="s">
        <v>17</v>
      </c>
      <c r="H8" s="20" t="s">
        <v>33</v>
      </c>
      <c r="I8" s="21">
        <v>9.49</v>
      </c>
      <c r="J8" s="19">
        <v>3.3</v>
      </c>
      <c r="K8" s="17">
        <v>78</v>
      </c>
      <c r="L8" s="46">
        <v>9</v>
      </c>
      <c r="M8" s="13"/>
      <c r="N8" s="13"/>
      <c r="O8" s="13"/>
      <c r="P8" s="13"/>
      <c r="Q8" s="13"/>
      <c r="R8" s="14"/>
    </row>
    <row r="9" spans="1:18" s="15" customFormat="1" ht="50.1" customHeight="1" thickBot="1" x14ac:dyDescent="0.3">
      <c r="A9" s="22">
        <v>8</v>
      </c>
      <c r="B9" s="23" t="s">
        <v>74</v>
      </c>
      <c r="C9" s="23" t="s">
        <v>35</v>
      </c>
      <c r="D9" s="24" t="s">
        <v>72</v>
      </c>
      <c r="E9" s="32"/>
      <c r="F9" s="23">
        <v>10</v>
      </c>
      <c r="G9" s="25" t="s">
        <v>17</v>
      </c>
      <c r="H9" s="25" t="s">
        <v>33</v>
      </c>
      <c r="I9" s="26">
        <v>1.62</v>
      </c>
      <c r="J9" s="33"/>
      <c r="K9" s="23"/>
      <c r="L9" s="47"/>
      <c r="M9" s="13"/>
      <c r="N9" s="13"/>
      <c r="O9" s="13"/>
      <c r="P9" s="13"/>
      <c r="Q9" s="13"/>
      <c r="R9" s="14"/>
    </row>
    <row r="10" spans="1:18" s="15" customFormat="1" ht="50.1" customHeight="1" x14ac:dyDescent="0.25">
      <c r="A10" s="34">
        <v>9</v>
      </c>
      <c r="B10" s="10" t="s">
        <v>75</v>
      </c>
      <c r="C10" s="10" t="s">
        <v>27</v>
      </c>
      <c r="D10" s="11" t="s">
        <v>55</v>
      </c>
      <c r="E10" s="10"/>
      <c r="F10" s="10">
        <v>1</v>
      </c>
      <c r="G10" s="29" t="s">
        <v>21</v>
      </c>
      <c r="H10" s="29" t="s">
        <v>33</v>
      </c>
      <c r="I10" s="30">
        <v>2.29</v>
      </c>
      <c r="J10" s="12">
        <v>5</v>
      </c>
      <c r="K10" s="10">
        <v>1000</v>
      </c>
      <c r="L10" s="44">
        <v>4</v>
      </c>
      <c r="M10" s="13"/>
      <c r="N10" s="13"/>
      <c r="O10" s="13"/>
      <c r="P10" s="13"/>
      <c r="Q10" s="13"/>
      <c r="R10" s="14"/>
    </row>
    <row r="11" spans="1:18" s="15" customFormat="1" ht="50.1" customHeight="1" x14ac:dyDescent="0.25">
      <c r="A11" s="35">
        <v>10</v>
      </c>
      <c r="B11" s="17" t="s">
        <v>60</v>
      </c>
      <c r="C11" s="17" t="s">
        <v>32</v>
      </c>
      <c r="D11" s="18" t="s">
        <v>19</v>
      </c>
      <c r="E11" s="31"/>
      <c r="F11" s="17">
        <v>1</v>
      </c>
      <c r="G11" s="20" t="s">
        <v>20</v>
      </c>
      <c r="H11" s="20" t="s">
        <v>33</v>
      </c>
      <c r="I11" s="21">
        <v>2.4</v>
      </c>
      <c r="J11" s="19">
        <v>3.3</v>
      </c>
      <c r="K11" s="17">
        <v>200</v>
      </c>
      <c r="L11" s="46"/>
      <c r="M11" s="13"/>
      <c r="N11" s="13"/>
      <c r="O11" s="13"/>
      <c r="P11" s="13"/>
      <c r="Q11" s="13"/>
      <c r="R11" s="14"/>
    </row>
    <row r="12" spans="1:18" s="15" customFormat="1" ht="50.1" customHeight="1" x14ac:dyDescent="0.25">
      <c r="A12" s="35">
        <v>11</v>
      </c>
      <c r="B12" s="17" t="s">
        <v>39</v>
      </c>
      <c r="C12" s="17" t="s">
        <v>40</v>
      </c>
      <c r="D12" s="18" t="s">
        <v>41</v>
      </c>
      <c r="E12" s="31"/>
      <c r="F12" s="17">
        <v>1</v>
      </c>
      <c r="G12" s="63" t="s">
        <v>84</v>
      </c>
      <c r="H12" s="17" t="s">
        <v>33</v>
      </c>
      <c r="I12" s="21">
        <v>1.4</v>
      </c>
      <c r="J12" s="19">
        <v>3.3</v>
      </c>
      <c r="K12" s="17">
        <v>150</v>
      </c>
      <c r="L12" s="46">
        <v>1</v>
      </c>
      <c r="M12" s="13"/>
      <c r="N12" s="13"/>
      <c r="O12" s="13"/>
      <c r="P12" s="13"/>
      <c r="Q12" s="13"/>
      <c r="R12" s="14"/>
    </row>
    <row r="13" spans="1:18" s="15" customFormat="1" ht="50.1" customHeight="1" x14ac:dyDescent="0.25">
      <c r="A13" s="35">
        <v>12</v>
      </c>
      <c r="B13" s="17" t="s">
        <v>49</v>
      </c>
      <c r="C13" s="17" t="s">
        <v>50</v>
      </c>
      <c r="D13" s="18" t="s">
        <v>63</v>
      </c>
      <c r="E13" s="31"/>
      <c r="F13" s="17">
        <v>1</v>
      </c>
      <c r="G13" s="63" t="s">
        <v>85</v>
      </c>
      <c r="H13" s="17" t="s">
        <v>33</v>
      </c>
      <c r="I13" s="21">
        <v>0.8</v>
      </c>
      <c r="J13" s="19">
        <v>5</v>
      </c>
      <c r="K13" s="17">
        <v>315</v>
      </c>
      <c r="L13" s="46">
        <v>1</v>
      </c>
      <c r="M13" s="13"/>
      <c r="N13" s="13"/>
      <c r="O13" s="13"/>
      <c r="P13" s="13"/>
      <c r="Q13" s="13"/>
      <c r="R13" s="14"/>
    </row>
    <row r="14" spans="1:18" s="15" customFormat="1" ht="50.1" customHeight="1" thickBot="1" x14ac:dyDescent="0.3">
      <c r="A14" s="36">
        <v>13</v>
      </c>
      <c r="B14" s="25" t="s">
        <v>76</v>
      </c>
      <c r="C14" s="23" t="s">
        <v>36</v>
      </c>
      <c r="D14" s="24" t="s">
        <v>34</v>
      </c>
      <c r="E14" s="32"/>
      <c r="F14" s="23">
        <v>1</v>
      </c>
      <c r="G14" s="23" t="s">
        <v>37</v>
      </c>
      <c r="H14" s="23" t="s">
        <v>33</v>
      </c>
      <c r="I14" s="26">
        <v>3.61</v>
      </c>
      <c r="J14" s="33">
        <v>5</v>
      </c>
      <c r="K14" s="23" t="s">
        <v>42</v>
      </c>
      <c r="L14" s="47"/>
      <c r="M14" s="13"/>
      <c r="N14" s="13"/>
      <c r="O14" s="13"/>
      <c r="P14" s="13"/>
      <c r="Q14" s="13"/>
      <c r="R14" s="14"/>
    </row>
    <row r="15" spans="1:18" s="15" customFormat="1" ht="50.1" customHeight="1" thickBot="1" x14ac:dyDescent="0.3">
      <c r="A15" s="71">
        <v>14</v>
      </c>
      <c r="B15" s="72" t="s">
        <v>61</v>
      </c>
      <c r="C15" s="72" t="s">
        <v>62</v>
      </c>
      <c r="D15" s="73" t="s">
        <v>64</v>
      </c>
      <c r="E15" s="74"/>
      <c r="F15" s="72">
        <v>10</v>
      </c>
      <c r="G15" s="75" t="s">
        <v>86</v>
      </c>
      <c r="H15" s="76" t="s">
        <v>33</v>
      </c>
      <c r="I15" s="77">
        <v>8.49</v>
      </c>
      <c r="J15" s="78">
        <v>5</v>
      </c>
      <c r="K15" s="72">
        <v>60</v>
      </c>
      <c r="L15" s="79">
        <v>1</v>
      </c>
      <c r="M15" s="13"/>
      <c r="N15" s="13"/>
      <c r="O15" s="13"/>
      <c r="P15" s="13"/>
      <c r="Q15" s="13"/>
      <c r="R15" s="14"/>
    </row>
    <row r="16" spans="1:18" s="15" customFormat="1" ht="50.1" customHeight="1" x14ac:dyDescent="0.25">
      <c r="A16" s="48">
        <v>16</v>
      </c>
      <c r="B16" s="38" t="s">
        <v>24</v>
      </c>
      <c r="C16" s="37" t="s">
        <v>45</v>
      </c>
      <c r="D16" s="39" t="s">
        <v>28</v>
      </c>
      <c r="E16" s="40"/>
      <c r="F16" s="37">
        <v>1</v>
      </c>
      <c r="G16" s="37" t="s">
        <v>25</v>
      </c>
      <c r="H16" s="37" t="s">
        <v>46</v>
      </c>
      <c r="I16" s="41">
        <v>1.99</v>
      </c>
      <c r="J16" s="42"/>
      <c r="K16" s="37"/>
      <c r="L16" s="49"/>
      <c r="M16" s="13"/>
      <c r="N16" s="13"/>
      <c r="O16" s="13"/>
      <c r="P16" s="13"/>
      <c r="Q16" s="13"/>
      <c r="R16" s="14"/>
    </row>
    <row r="17" spans="1:18" s="15" customFormat="1" ht="50.1" customHeight="1" x14ac:dyDescent="0.25">
      <c r="A17" s="48">
        <v>17</v>
      </c>
      <c r="B17" s="38" t="s">
        <v>65</v>
      </c>
      <c r="C17" s="37" t="s">
        <v>68</v>
      </c>
      <c r="D17" s="39" t="s">
        <v>67</v>
      </c>
      <c r="E17" s="31"/>
      <c r="F17" s="37">
        <v>4</v>
      </c>
      <c r="G17" s="64" t="s">
        <v>96</v>
      </c>
      <c r="H17" s="37" t="s">
        <v>33</v>
      </c>
      <c r="I17" s="41">
        <v>1.52</v>
      </c>
      <c r="J17" s="42"/>
      <c r="K17" s="37"/>
      <c r="L17" s="49"/>
      <c r="M17" s="13"/>
      <c r="N17" s="13"/>
      <c r="O17" s="13"/>
      <c r="P17" s="13"/>
      <c r="Q17" s="13"/>
      <c r="R17" s="14"/>
    </row>
    <row r="18" spans="1:18" s="15" customFormat="1" ht="50.1" customHeight="1" x14ac:dyDescent="0.25">
      <c r="A18" s="48">
        <v>18</v>
      </c>
      <c r="B18" s="38" t="s">
        <v>65</v>
      </c>
      <c r="C18" s="37" t="s">
        <v>66</v>
      </c>
      <c r="D18" s="39" t="s">
        <v>67</v>
      </c>
      <c r="E18" s="45"/>
      <c r="F18" s="37">
        <v>38</v>
      </c>
      <c r="G18" s="64" t="s">
        <v>87</v>
      </c>
      <c r="H18" s="37" t="s">
        <v>33</v>
      </c>
      <c r="I18" s="41">
        <v>8.74</v>
      </c>
      <c r="J18" s="42"/>
      <c r="K18" s="37"/>
      <c r="L18" s="49"/>
      <c r="M18" s="13"/>
      <c r="N18" s="13"/>
      <c r="O18" s="13"/>
      <c r="P18" s="13"/>
      <c r="Q18" s="13"/>
      <c r="R18" s="14"/>
    </row>
    <row r="19" spans="1:18" s="15" customFormat="1" ht="50.1" customHeight="1" x14ac:dyDescent="0.25">
      <c r="A19" s="56">
        <v>19</v>
      </c>
      <c r="B19" s="57" t="s">
        <v>79</v>
      </c>
      <c r="C19" s="58" t="s">
        <v>81</v>
      </c>
      <c r="D19" s="59" t="s">
        <v>82</v>
      </c>
      <c r="E19" s="2"/>
      <c r="F19" s="58" t="s">
        <v>80</v>
      </c>
      <c r="G19" s="58" t="s">
        <v>88</v>
      </c>
      <c r="H19" s="58" t="s">
        <v>44</v>
      </c>
      <c r="I19" s="60">
        <v>0.28999999999999998</v>
      </c>
      <c r="J19" s="61"/>
      <c r="K19" s="58"/>
      <c r="L19" s="62"/>
      <c r="M19" s="13"/>
      <c r="N19" s="13"/>
      <c r="O19" s="13"/>
      <c r="P19" s="13"/>
      <c r="Q19" s="13"/>
      <c r="R19" s="14"/>
    </row>
    <row r="20" spans="1:18" s="15" customFormat="1" ht="50.1" customHeight="1" x14ac:dyDescent="0.25">
      <c r="A20" s="80">
        <v>20</v>
      </c>
      <c r="B20" s="81" t="s">
        <v>98</v>
      </c>
      <c r="C20" s="82" t="s">
        <v>99</v>
      </c>
      <c r="D20" s="83" t="s">
        <v>100</v>
      </c>
      <c r="E20"/>
      <c r="F20" s="82">
        <v>1</v>
      </c>
      <c r="G20" s="82" t="s">
        <v>101</v>
      </c>
      <c r="H20" s="82" t="s">
        <v>33</v>
      </c>
      <c r="I20" s="84">
        <v>1.7</v>
      </c>
      <c r="J20" s="85"/>
      <c r="K20" s="82"/>
      <c r="L20" s="86"/>
      <c r="M20" s="13"/>
      <c r="N20" s="13"/>
      <c r="O20" s="13"/>
      <c r="P20" s="13"/>
      <c r="Q20" s="13"/>
      <c r="R20" s="14"/>
    </row>
    <row r="21" spans="1:18" s="15" customFormat="1" ht="50.1" customHeight="1" x14ac:dyDescent="0.25">
      <c r="A21" s="16">
        <v>21</v>
      </c>
      <c r="B21" s="20" t="s">
        <v>77</v>
      </c>
      <c r="C21" s="17" t="s">
        <v>91</v>
      </c>
      <c r="D21" s="18" t="s">
        <v>92</v>
      </c>
      <c r="E21" s="2"/>
      <c r="F21" s="17" t="s">
        <v>90</v>
      </c>
      <c r="G21" s="17" t="s">
        <v>93</v>
      </c>
      <c r="H21" s="17" t="s">
        <v>44</v>
      </c>
      <c r="I21" s="21">
        <v>2.81</v>
      </c>
      <c r="J21" s="19"/>
      <c r="K21" s="17"/>
      <c r="L21" s="46"/>
      <c r="M21" s="13"/>
      <c r="N21" s="13"/>
      <c r="O21" s="13"/>
      <c r="P21" s="13"/>
      <c r="Q21" s="13"/>
      <c r="R21" s="14"/>
    </row>
    <row r="22" spans="1:18" s="15" customFormat="1" ht="50.1" customHeight="1" thickBot="1" x14ac:dyDescent="0.3">
      <c r="A22" s="22">
        <v>22</v>
      </c>
      <c r="B22" s="50" t="s">
        <v>78</v>
      </c>
      <c r="C22" s="23" t="s">
        <v>97</v>
      </c>
      <c r="D22" s="24" t="s">
        <v>48</v>
      </c>
      <c r="E22" s="23"/>
      <c r="F22" s="23">
        <v>1</v>
      </c>
      <c r="G22" s="65" t="s">
        <v>89</v>
      </c>
      <c r="H22" s="23" t="s">
        <v>44</v>
      </c>
      <c r="I22" s="26">
        <v>10</v>
      </c>
      <c r="J22" s="33"/>
      <c r="K22" s="23" t="s">
        <v>43</v>
      </c>
      <c r="L22" s="47" t="s">
        <v>42</v>
      </c>
      <c r="M22" s="13"/>
      <c r="N22" s="13"/>
      <c r="O22" s="13"/>
      <c r="P22" s="13"/>
      <c r="Q22" s="13"/>
      <c r="R22" s="14"/>
    </row>
    <row r="23" spans="1:18" ht="15.75" customHeight="1" thickBot="1" x14ac:dyDescent="0.3"/>
    <row r="24" spans="1:18" ht="15.75" customHeight="1" thickBot="1" x14ac:dyDescent="0.3">
      <c r="A24" s="66"/>
      <c r="B24" s="67"/>
      <c r="C24" s="67"/>
      <c r="D24" s="67"/>
      <c r="E24" s="67"/>
      <c r="F24" s="67"/>
      <c r="G24" s="67"/>
      <c r="H24" s="67"/>
      <c r="I24" s="70">
        <f>SUM(I2:I22)</f>
        <v>96.669999999999987</v>
      </c>
      <c r="J24" s="54" t="s">
        <v>52</v>
      </c>
      <c r="K24" s="68">
        <f>SUM(K15,K13,K13,K10,K10,K7,K6,K6,K5,K5,K4)</f>
        <v>2873</v>
      </c>
      <c r="L24" s="69">
        <f>SUM(L5:L22)</f>
        <v>19</v>
      </c>
      <c r="M24" s="7"/>
      <c r="N24" s="1"/>
      <c r="O24" s="1"/>
      <c r="P24" s="1"/>
      <c r="Q24" s="1"/>
    </row>
    <row r="25" spans="1:18" ht="15.75" customHeight="1" thickBot="1" x14ac:dyDescent="0.3">
      <c r="A25" s="67"/>
      <c r="B25" s="67"/>
      <c r="C25" s="67"/>
      <c r="D25" s="67"/>
      <c r="E25" s="66"/>
      <c r="F25" s="67"/>
      <c r="G25" s="67"/>
      <c r="H25" s="67"/>
      <c r="I25" s="51"/>
      <c r="J25" s="52" t="s">
        <v>53</v>
      </c>
      <c r="K25" s="52">
        <f>SUM(K12,K11,K8)</f>
        <v>428</v>
      </c>
      <c r="L25" s="53"/>
      <c r="M25" s="7"/>
      <c r="N25" s="1"/>
      <c r="O25" s="1"/>
      <c r="P25" s="1"/>
      <c r="Q25" s="1"/>
    </row>
    <row r="26" spans="1:18" ht="15.75" customHeight="1" x14ac:dyDescent="0.25">
      <c r="A26" s="67"/>
      <c r="B26" s="67"/>
      <c r="C26" s="67"/>
      <c r="D26" s="67"/>
      <c r="E26" s="67"/>
      <c r="F26" s="67"/>
      <c r="G26" s="67"/>
      <c r="I26" s="1"/>
      <c r="J26" s="1"/>
      <c r="K26" s="1"/>
      <c r="L26" s="1"/>
      <c r="M26" s="7"/>
      <c r="N26" s="1"/>
      <c r="O26" s="1"/>
      <c r="P26" s="1"/>
      <c r="Q26" s="1"/>
    </row>
    <row r="27" spans="1:18" ht="15.75" customHeight="1" x14ac:dyDescent="0.25">
      <c r="A27" s="1"/>
      <c r="B27" s="1"/>
      <c r="C27" s="67"/>
      <c r="D27" s="1"/>
      <c r="E27" s="1"/>
      <c r="F27" s="1"/>
      <c r="H27" s="1"/>
      <c r="I27" s="1"/>
      <c r="J27" s="1"/>
      <c r="K27" s="1"/>
      <c r="L27" s="1"/>
      <c r="M27" s="7"/>
      <c r="N27" s="1"/>
      <c r="O27" s="1"/>
      <c r="P27" s="1"/>
      <c r="Q27" s="1"/>
    </row>
    <row r="28" spans="1:18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7"/>
      <c r="N28" s="1"/>
      <c r="O28" s="1"/>
      <c r="P28" s="1"/>
      <c r="Q28" s="1"/>
    </row>
    <row r="29" spans="1:18" ht="15.75" customHeight="1" x14ac:dyDescent="0.25">
      <c r="A29" s="1"/>
      <c r="B29" s="1"/>
      <c r="C29" s="1"/>
      <c r="D29" s="1"/>
      <c r="E29" s="1"/>
      <c r="F29" s="1"/>
      <c r="G29" s="1"/>
      <c r="I29" s="1"/>
      <c r="J29" s="1"/>
      <c r="K29" s="1"/>
      <c r="L29" s="1"/>
      <c r="M29" s="7"/>
      <c r="N29" s="1"/>
      <c r="O29" s="1"/>
      <c r="P29" s="1"/>
      <c r="Q29" s="1"/>
    </row>
    <row r="30" spans="1:18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7"/>
      <c r="N30" s="1"/>
      <c r="O30" s="1"/>
      <c r="P30" s="1"/>
      <c r="Q30" s="1"/>
    </row>
    <row r="31" spans="1:18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7"/>
      <c r="N31" s="1"/>
      <c r="O31" s="1"/>
      <c r="P31" s="1"/>
      <c r="Q31" s="1"/>
    </row>
    <row r="32" spans="1:18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7"/>
      <c r="N32" s="1"/>
      <c r="O32" s="1"/>
      <c r="P32" s="1"/>
      <c r="Q32" s="1"/>
    </row>
    <row r="33" spans="1:1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7"/>
      <c r="N33" s="1"/>
      <c r="O33" s="1"/>
      <c r="P33" s="1"/>
      <c r="Q33" s="1"/>
    </row>
    <row r="34" spans="1:1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7"/>
      <c r="N34" s="1"/>
      <c r="O34" s="1"/>
      <c r="P34" s="1"/>
      <c r="Q34" s="1"/>
    </row>
    <row r="35" spans="1:17" ht="15.75" customHeight="1" x14ac:dyDescent="0.25">
      <c r="A35" s="1"/>
      <c r="B35" s="1"/>
      <c r="C35" s="1"/>
      <c r="D35" s="1"/>
      <c r="E35" s="1"/>
      <c r="G35" s="1"/>
      <c r="H35" s="1"/>
      <c r="I35" s="1"/>
      <c r="J35" s="1"/>
      <c r="K35" s="1"/>
      <c r="L35" s="1"/>
      <c r="M35" s="7"/>
      <c r="N35" s="1"/>
      <c r="O35" s="1"/>
      <c r="P35" s="1"/>
      <c r="Q35" s="1"/>
    </row>
    <row r="36" spans="1:1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7"/>
      <c r="N36" s="1"/>
      <c r="O36" s="1"/>
      <c r="P36" s="1"/>
      <c r="Q36" s="1"/>
    </row>
    <row r="37" spans="1:1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7"/>
      <c r="N37" s="1"/>
      <c r="O37" s="1"/>
      <c r="P37" s="1"/>
      <c r="Q37" s="1"/>
    </row>
    <row r="38" spans="1:1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7"/>
      <c r="N38" s="1"/>
      <c r="O38" s="1"/>
      <c r="P38" s="1"/>
      <c r="Q38" s="1"/>
    </row>
    <row r="39" spans="1:1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7"/>
      <c r="N39" s="1"/>
      <c r="O39" s="1"/>
      <c r="P39" s="1"/>
      <c r="Q39" s="1"/>
    </row>
    <row r="40" spans="1:1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7"/>
      <c r="N40" s="1"/>
      <c r="O40" s="1"/>
      <c r="P40" s="1"/>
      <c r="Q40" s="1"/>
    </row>
    <row r="41" spans="1:1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7"/>
      <c r="N41" s="1"/>
      <c r="O41" s="1"/>
      <c r="P41" s="1"/>
      <c r="Q41" s="1"/>
    </row>
    <row r="42" spans="1:1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7"/>
      <c r="N42" s="1"/>
      <c r="O42" s="1"/>
      <c r="P42" s="1"/>
      <c r="Q42" s="1"/>
    </row>
    <row r="43" spans="1:1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7"/>
      <c r="N43" s="1"/>
      <c r="O43" s="1"/>
      <c r="P43" s="1"/>
      <c r="Q43" s="1"/>
    </row>
    <row r="44" spans="1:1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7"/>
      <c r="N44" s="1"/>
      <c r="O44" s="1"/>
      <c r="P44" s="1"/>
      <c r="Q44" s="1"/>
    </row>
    <row r="45" spans="1:1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7"/>
      <c r="N45" s="1"/>
      <c r="O45" s="1"/>
      <c r="P45" s="1"/>
      <c r="Q45" s="1"/>
    </row>
    <row r="46" spans="1:1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7"/>
      <c r="N46" s="1"/>
      <c r="O46" s="1"/>
      <c r="P46" s="1"/>
      <c r="Q46" s="1"/>
    </row>
    <row r="47" spans="1:1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7"/>
      <c r="N47" s="1"/>
      <c r="O47" s="1"/>
      <c r="P47" s="1"/>
      <c r="Q47" s="1"/>
    </row>
    <row r="48" spans="1:1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7"/>
      <c r="N48" s="1"/>
      <c r="O48" s="1"/>
      <c r="P48" s="1"/>
      <c r="Q48" s="1"/>
    </row>
    <row r="49" spans="1:1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7"/>
      <c r="N49" s="1"/>
      <c r="O49" s="1"/>
      <c r="P49" s="1"/>
      <c r="Q49" s="1"/>
    </row>
    <row r="50" spans="1:1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7"/>
      <c r="N50" s="1"/>
      <c r="O50" s="1"/>
      <c r="P50" s="1"/>
      <c r="Q50" s="1"/>
    </row>
    <row r="51" spans="1:1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7"/>
      <c r="N51" s="1"/>
      <c r="O51" s="1"/>
      <c r="P51" s="1"/>
      <c r="Q51" s="1"/>
    </row>
    <row r="52" spans="1:1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7"/>
      <c r="N52" s="1"/>
      <c r="O52" s="1"/>
      <c r="P52" s="1"/>
      <c r="Q52" s="1"/>
    </row>
    <row r="53" spans="1:1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7"/>
      <c r="N53" s="1"/>
      <c r="O53" s="1"/>
      <c r="P53" s="1"/>
      <c r="Q53" s="1"/>
    </row>
    <row r="54" spans="1:1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7"/>
      <c r="N54" s="1"/>
      <c r="O54" s="1"/>
      <c r="P54" s="1"/>
      <c r="Q54" s="1"/>
    </row>
    <row r="55" spans="1:1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7"/>
      <c r="N55" s="1"/>
      <c r="O55" s="1"/>
      <c r="P55" s="1"/>
      <c r="Q55" s="1"/>
    </row>
    <row r="56" spans="1:1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7"/>
      <c r="N56" s="1"/>
      <c r="O56" s="1"/>
      <c r="P56" s="1"/>
      <c r="Q56" s="1"/>
    </row>
    <row r="57" spans="1:1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7"/>
      <c r="N57" s="1"/>
      <c r="O57" s="1"/>
      <c r="P57" s="1"/>
      <c r="Q57" s="1"/>
    </row>
    <row r="58" spans="1:1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7"/>
      <c r="N58" s="1"/>
      <c r="O58" s="1"/>
      <c r="P58" s="1"/>
      <c r="Q58" s="1"/>
    </row>
    <row r="59" spans="1:1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7"/>
      <c r="N59" s="1"/>
      <c r="O59" s="1"/>
      <c r="P59" s="1"/>
      <c r="Q59" s="1"/>
    </row>
    <row r="60" spans="1:1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7"/>
      <c r="N60" s="1"/>
      <c r="O60" s="1"/>
      <c r="P60" s="1"/>
      <c r="Q60" s="1"/>
    </row>
    <row r="61" spans="1:1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7"/>
      <c r="N61" s="1"/>
      <c r="O61" s="1"/>
      <c r="P61" s="1"/>
      <c r="Q61" s="1"/>
    </row>
    <row r="62" spans="1:1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7"/>
      <c r="N62" s="1"/>
      <c r="O62" s="1"/>
      <c r="P62" s="1"/>
      <c r="Q62" s="1"/>
    </row>
    <row r="63" spans="1:1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7"/>
      <c r="N63" s="1"/>
      <c r="O63" s="1"/>
      <c r="P63" s="1"/>
      <c r="Q63" s="1"/>
    </row>
    <row r="64" spans="1:1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7"/>
      <c r="N64" s="1"/>
      <c r="O64" s="1"/>
      <c r="P64" s="1"/>
      <c r="Q64" s="1"/>
    </row>
    <row r="65" spans="1:1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7"/>
      <c r="N65" s="1"/>
      <c r="O65" s="1"/>
      <c r="P65" s="1"/>
      <c r="Q65" s="1"/>
    </row>
    <row r="66" spans="1:1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7"/>
      <c r="N66" s="1"/>
      <c r="O66" s="1"/>
      <c r="P66" s="1"/>
      <c r="Q66" s="1"/>
    </row>
    <row r="67" spans="1:1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7"/>
      <c r="N67" s="1"/>
      <c r="O67" s="1"/>
      <c r="P67" s="1"/>
      <c r="Q67" s="1"/>
    </row>
    <row r="68" spans="1:1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7"/>
      <c r="N68" s="1"/>
      <c r="O68" s="1"/>
      <c r="P68" s="1"/>
      <c r="Q68" s="1"/>
    </row>
    <row r="69" spans="1:1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7"/>
      <c r="N69" s="1"/>
      <c r="O69" s="1"/>
      <c r="P69" s="1"/>
      <c r="Q69" s="1"/>
    </row>
    <row r="70" spans="1:1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7"/>
      <c r="N70" s="1"/>
      <c r="O70" s="1"/>
      <c r="P70" s="1"/>
      <c r="Q70" s="1"/>
    </row>
    <row r="71" spans="1:1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7"/>
      <c r="N71" s="1"/>
      <c r="O71" s="1"/>
      <c r="P71" s="1"/>
      <c r="Q71" s="1"/>
    </row>
    <row r="72" spans="1:1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7"/>
      <c r="N72" s="1"/>
      <c r="O72" s="1"/>
      <c r="P72" s="1"/>
      <c r="Q72" s="1"/>
    </row>
    <row r="73" spans="1:1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7"/>
      <c r="N73" s="1"/>
      <c r="O73" s="1"/>
      <c r="P73" s="1"/>
      <c r="Q73" s="1"/>
    </row>
    <row r="74" spans="1:1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7"/>
      <c r="N74" s="1"/>
      <c r="O74" s="1"/>
      <c r="P74" s="1"/>
      <c r="Q74" s="1"/>
    </row>
    <row r="75" spans="1:1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7"/>
      <c r="N75" s="1"/>
      <c r="O75" s="1"/>
      <c r="P75" s="1"/>
      <c r="Q75" s="1"/>
    </row>
    <row r="76" spans="1:1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7"/>
      <c r="N76" s="1"/>
      <c r="O76" s="1"/>
      <c r="P76" s="1"/>
      <c r="Q76" s="1"/>
    </row>
  </sheetData>
  <pageMargins left="0.7" right="0.7" top="0.75" bottom="0.75" header="0.3" footer="0.3"/>
  <pageSetup paperSize="9" scale="43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1915B907800E7428146EE77CA80028A" ma:contentTypeVersion="7" ma:contentTypeDescription="Ein neues Dokument erstellen." ma:contentTypeScope="" ma:versionID="488e92fde5c069052afb709452fe15a9">
  <xsd:schema xmlns:xsd="http://www.w3.org/2001/XMLSchema" xmlns:xs="http://www.w3.org/2001/XMLSchema" xmlns:p="http://schemas.microsoft.com/office/2006/metadata/properties" xmlns:ns2="3c817212-2bbb-45d4-8752-c1fcc990f980" targetNamespace="http://schemas.microsoft.com/office/2006/metadata/properties" ma:root="true" ma:fieldsID="3041a8468226d021289f6af5fe80d3a7" ns2:_="">
    <xsd:import namespace="3c817212-2bbb-45d4-8752-c1fcc990f9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817212-2bbb-45d4-8752-c1fcc990f9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68134B-4845-44FE-9391-04162412FB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3D3CBF0-29A3-49D1-8EDA-10629495F0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817212-2bbb-45d4-8752-c1fcc990f9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EB7BA4-5526-422F-A109-D609BD324B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Artem Kiselev</dc:creator>
  <cp:keywords/>
  <dc:description/>
  <cp:lastModifiedBy>Artem Kiselev</cp:lastModifiedBy>
  <cp:revision/>
  <cp:lastPrinted>2022-05-23T09:22:04Z</cp:lastPrinted>
  <dcterms:created xsi:type="dcterms:W3CDTF">2022-04-04T22:27:41Z</dcterms:created>
  <dcterms:modified xsi:type="dcterms:W3CDTF">2022-05-23T14:02:40Z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0x010100F1915B907800E7428146EE77CA80028A</vt:lpwstr>
  </property>
</Properties>
</file>