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R_Directories\JEE Advanced 2022 Data Analysis\"/>
    </mc:Choice>
  </mc:AlternateContent>
  <xr:revisionPtr revIDLastSave="0" documentId="13_ncr:1_{880E1E43-8DAB-418F-B8C0-33BF26863F42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1" i="1" l="1"/>
  <c r="K47" i="1"/>
  <c r="M91" i="1"/>
  <c r="J106" i="1"/>
  <c r="K106" i="1" s="1"/>
  <c r="J3" i="1"/>
  <c r="N3" i="1" s="1"/>
  <c r="J4" i="1"/>
  <c r="J5" i="1"/>
  <c r="J6" i="1"/>
  <c r="N6" i="1" s="1"/>
  <c r="J7" i="1"/>
  <c r="M7" i="1" s="1"/>
  <c r="J8" i="1"/>
  <c r="K8" i="1" s="1"/>
  <c r="J9" i="1"/>
  <c r="K9" i="1" s="1"/>
  <c r="J10" i="1"/>
  <c r="N10" i="1" s="1"/>
  <c r="J11" i="1"/>
  <c r="N11" i="1" s="1"/>
  <c r="J12" i="1"/>
  <c r="N12" i="1" s="1"/>
  <c r="J13" i="1"/>
  <c r="N13" i="1" s="1"/>
  <c r="J14" i="1"/>
  <c r="K14" i="1" s="1"/>
  <c r="J15" i="1"/>
  <c r="K15" i="1" s="1"/>
  <c r="J16" i="1"/>
  <c r="J17" i="1"/>
  <c r="J18" i="1"/>
  <c r="J19" i="1"/>
  <c r="K19" i="1" s="1"/>
  <c r="J20" i="1"/>
  <c r="N20" i="1" s="1"/>
  <c r="J21" i="1"/>
  <c r="N21" i="1" s="1"/>
  <c r="J22" i="1"/>
  <c r="J23" i="1"/>
  <c r="N23" i="1" s="1"/>
  <c r="J24" i="1"/>
  <c r="N24" i="1" s="1"/>
  <c r="J25" i="1"/>
  <c r="N25" i="1" s="1"/>
  <c r="J26" i="1"/>
  <c r="K26" i="1" s="1"/>
  <c r="J27" i="1"/>
  <c r="J28" i="1"/>
  <c r="J29" i="1"/>
  <c r="N29" i="1" s="1"/>
  <c r="J30" i="1"/>
  <c r="N30" i="1" s="1"/>
  <c r="J31" i="1"/>
  <c r="M31" i="1" s="1"/>
  <c r="J32" i="1"/>
  <c r="J33" i="1"/>
  <c r="K33" i="1" s="1"/>
  <c r="J34" i="1"/>
  <c r="J35" i="1"/>
  <c r="N35" i="1" s="1"/>
  <c r="J36" i="1"/>
  <c r="N36" i="1" s="1"/>
  <c r="J37" i="1"/>
  <c r="N37" i="1" s="1"/>
  <c r="J38" i="1"/>
  <c r="K38" i="1" s="1"/>
  <c r="J39" i="1"/>
  <c r="K39" i="1" s="1"/>
  <c r="J40" i="1"/>
  <c r="K40" i="1" s="1"/>
  <c r="J41" i="1"/>
  <c r="J42" i="1"/>
  <c r="N42" i="1" s="1"/>
  <c r="J43" i="1"/>
  <c r="J44" i="1"/>
  <c r="J45" i="1"/>
  <c r="J46" i="1"/>
  <c r="N46" i="1" s="1"/>
  <c r="J47" i="1"/>
  <c r="N47" i="1" s="1"/>
  <c r="J48" i="1"/>
  <c r="N48" i="1" s="1"/>
  <c r="J49" i="1"/>
  <c r="N49" i="1" s="1"/>
  <c r="J50" i="1"/>
  <c r="K50" i="1" s="1"/>
  <c r="J51" i="1"/>
  <c r="M51" i="1" s="1"/>
  <c r="J52" i="1"/>
  <c r="J53" i="1"/>
  <c r="J54" i="1"/>
  <c r="N54" i="1" s="1"/>
  <c r="J55" i="1"/>
  <c r="K55" i="1" s="1"/>
  <c r="J56" i="1"/>
  <c r="N56" i="1" s="1"/>
  <c r="J57" i="1"/>
  <c r="K57" i="1" s="1"/>
  <c r="J58" i="1"/>
  <c r="N58" i="1" s="1"/>
  <c r="J59" i="1"/>
  <c r="N59" i="1" s="1"/>
  <c r="J60" i="1"/>
  <c r="N60" i="1" s="1"/>
  <c r="J61" i="1"/>
  <c r="N61" i="1" s="1"/>
  <c r="J62" i="1"/>
  <c r="K62" i="1" s="1"/>
  <c r="J63" i="1"/>
  <c r="J64" i="1"/>
  <c r="J65" i="1"/>
  <c r="N65" i="1" s="1"/>
  <c r="J66" i="1"/>
  <c r="J67" i="1"/>
  <c r="M67" i="1" s="1"/>
  <c r="J68" i="1"/>
  <c r="K68" i="1" s="1"/>
  <c r="J69" i="1"/>
  <c r="K69" i="1" s="1"/>
  <c r="J70" i="1"/>
  <c r="J71" i="1"/>
  <c r="N71" i="1" s="1"/>
  <c r="J72" i="1"/>
  <c r="N72" i="1" s="1"/>
  <c r="J73" i="1"/>
  <c r="N73" i="1" s="1"/>
  <c r="J74" i="1"/>
  <c r="K74" i="1" s="1"/>
  <c r="J75" i="1"/>
  <c r="K75" i="1" s="1"/>
  <c r="J76" i="1"/>
  <c r="K76" i="1" s="1"/>
  <c r="J77" i="1"/>
  <c r="K77" i="1" s="1"/>
  <c r="J78" i="1"/>
  <c r="N78" i="1" s="1"/>
  <c r="J79" i="1"/>
  <c r="K79" i="1" s="1"/>
  <c r="J80" i="1"/>
  <c r="J81" i="1"/>
  <c r="M81" i="1" s="1"/>
  <c r="J82" i="1"/>
  <c r="J83" i="1"/>
  <c r="N83" i="1" s="1"/>
  <c r="J84" i="1"/>
  <c r="N84" i="1" s="1"/>
  <c r="J85" i="1"/>
  <c r="N85" i="1" s="1"/>
  <c r="J86" i="1"/>
  <c r="K86" i="1" s="1"/>
  <c r="J87" i="1"/>
  <c r="N87" i="1" s="1"/>
  <c r="J88" i="1"/>
  <c r="J89" i="1"/>
  <c r="J90" i="1"/>
  <c r="N90" i="1" s="1"/>
  <c r="J91" i="1"/>
  <c r="N91" i="1" s="1"/>
  <c r="J92" i="1"/>
  <c r="L92" i="1" s="1"/>
  <c r="J93" i="1"/>
  <c r="K93" i="1" s="1"/>
  <c r="J94" i="1"/>
  <c r="J95" i="1"/>
  <c r="N95" i="1" s="1"/>
  <c r="J96" i="1"/>
  <c r="N96" i="1" s="1"/>
  <c r="J97" i="1"/>
  <c r="L97" i="1" s="1"/>
  <c r="J98" i="1"/>
  <c r="K98" i="1" s="1"/>
  <c r="J99" i="1"/>
  <c r="J100" i="1"/>
  <c r="K100" i="1" s="1"/>
  <c r="J101" i="1"/>
  <c r="M101" i="1" s="1"/>
  <c r="J102" i="1"/>
  <c r="N102" i="1" s="1"/>
  <c r="J103" i="1"/>
  <c r="J104" i="1"/>
  <c r="M104" i="1" s="1"/>
  <c r="J105" i="1"/>
  <c r="K105" i="1" s="1"/>
  <c r="J2" i="1"/>
  <c r="K92" i="1" l="1"/>
  <c r="M56" i="1"/>
  <c r="L56" i="1"/>
  <c r="N79" i="1"/>
  <c r="N14" i="1"/>
  <c r="L67" i="1"/>
  <c r="K31" i="1"/>
  <c r="N31" i="1"/>
  <c r="M9" i="1"/>
  <c r="K51" i="1"/>
  <c r="M50" i="1"/>
  <c r="L98" i="1"/>
  <c r="L50" i="1"/>
  <c r="N98" i="1"/>
  <c r="N86" i="1"/>
  <c r="M38" i="1"/>
  <c r="M86" i="1"/>
  <c r="L86" i="1"/>
  <c r="N74" i="1"/>
  <c r="L62" i="1"/>
  <c r="M14" i="1"/>
  <c r="N38" i="1"/>
  <c r="L14" i="1"/>
  <c r="K97" i="1"/>
  <c r="M96" i="1"/>
  <c r="K23" i="1"/>
  <c r="K56" i="1"/>
  <c r="L20" i="1"/>
  <c r="N9" i="1"/>
  <c r="L91" i="1"/>
  <c r="M55" i="1"/>
  <c r="N8" i="1"/>
  <c r="K91" i="1"/>
  <c r="N55" i="1"/>
  <c r="N7" i="1"/>
  <c r="M12" i="1"/>
  <c r="N51" i="1"/>
  <c r="L105" i="1"/>
  <c r="M47" i="1"/>
  <c r="L12" i="1"/>
  <c r="N50" i="1"/>
  <c r="M79" i="1"/>
  <c r="L47" i="1"/>
  <c r="K89" i="1"/>
  <c r="N89" i="1"/>
  <c r="L89" i="1"/>
  <c r="M89" i="1"/>
  <c r="K53" i="1"/>
  <c r="L53" i="1"/>
  <c r="M53" i="1"/>
  <c r="K41" i="1"/>
  <c r="L41" i="1"/>
  <c r="M41" i="1"/>
  <c r="L17" i="1"/>
  <c r="K17" i="1"/>
  <c r="K5" i="1"/>
  <c r="L5" i="1"/>
  <c r="M5" i="1"/>
  <c r="L65" i="1"/>
  <c r="L88" i="1"/>
  <c r="M88" i="1"/>
  <c r="N88" i="1"/>
  <c r="K64" i="1"/>
  <c r="N64" i="1"/>
  <c r="L52" i="1"/>
  <c r="K52" i="1"/>
  <c r="K28" i="1"/>
  <c r="N28" i="1"/>
  <c r="L28" i="1"/>
  <c r="N16" i="1"/>
  <c r="K16" i="1"/>
  <c r="L16" i="1"/>
  <c r="M16" i="1"/>
  <c r="M4" i="1"/>
  <c r="N4" i="1"/>
  <c r="K65" i="1"/>
  <c r="K99" i="1"/>
  <c r="L99" i="1"/>
  <c r="M99" i="1"/>
  <c r="K63" i="1"/>
  <c r="L63" i="1"/>
  <c r="M63" i="1"/>
  <c r="N63" i="1"/>
  <c r="K27" i="1"/>
  <c r="L27" i="1"/>
  <c r="N27" i="1"/>
  <c r="M27" i="1"/>
  <c r="L15" i="1"/>
  <c r="N15" i="1"/>
  <c r="M15" i="1"/>
  <c r="N77" i="1"/>
  <c r="M64" i="1"/>
  <c r="N76" i="1"/>
  <c r="N41" i="1"/>
  <c r="M76" i="1"/>
  <c r="L64" i="1"/>
  <c r="M29" i="1"/>
  <c r="N75" i="1"/>
  <c r="N40" i="1"/>
  <c r="N5" i="1"/>
  <c r="L76" i="1"/>
  <c r="L29" i="1"/>
  <c r="N101" i="1"/>
  <c r="N39" i="1"/>
  <c r="K29" i="1"/>
  <c r="N100" i="1"/>
  <c r="M75" i="1"/>
  <c r="M40" i="1"/>
  <c r="M28" i="1"/>
  <c r="N99" i="1"/>
  <c r="K88" i="1"/>
  <c r="L75" i="1"/>
  <c r="L40" i="1"/>
  <c r="L4" i="1"/>
  <c r="M105" i="1"/>
  <c r="N105" i="1"/>
  <c r="N81" i="1"/>
  <c r="K81" i="1"/>
  <c r="L81" i="1"/>
  <c r="L57" i="1"/>
  <c r="N57" i="1"/>
  <c r="K45" i="1"/>
  <c r="L45" i="1"/>
  <c r="N45" i="1"/>
  <c r="M45" i="1"/>
  <c r="L101" i="1"/>
  <c r="M87" i="1"/>
  <c r="M21" i="1"/>
  <c r="K4" i="1"/>
  <c r="K104" i="1"/>
  <c r="N104" i="1"/>
  <c r="N80" i="1"/>
  <c r="K80" i="1"/>
  <c r="L80" i="1"/>
  <c r="M80" i="1"/>
  <c r="K44" i="1"/>
  <c r="N44" i="1"/>
  <c r="M32" i="1"/>
  <c r="K32" i="1"/>
  <c r="L32" i="1"/>
  <c r="N93" i="1"/>
  <c r="K101" i="1"/>
  <c r="L87" i="1"/>
  <c r="M39" i="1"/>
  <c r="L21" i="1"/>
  <c r="M3" i="1"/>
  <c r="K103" i="1"/>
  <c r="N103" i="1"/>
  <c r="K43" i="1"/>
  <c r="N43" i="1"/>
  <c r="K7" i="1"/>
  <c r="L7" i="1"/>
  <c r="N92" i="1"/>
  <c r="N53" i="1"/>
  <c r="M100" i="1"/>
  <c r="K87" i="1"/>
  <c r="K67" i="1"/>
  <c r="L55" i="1"/>
  <c r="L39" i="1"/>
  <c r="K21" i="1"/>
  <c r="L3" i="1"/>
  <c r="N52" i="1"/>
  <c r="L100" i="1"/>
  <c r="M65" i="1"/>
  <c r="L51" i="1"/>
  <c r="M20" i="1"/>
  <c r="K3" i="1"/>
  <c r="M74" i="1"/>
  <c r="L38" i="1"/>
  <c r="N106" i="1"/>
  <c r="L74" i="1"/>
  <c r="L37" i="1"/>
  <c r="N62" i="1"/>
  <c r="N26" i="1"/>
  <c r="M106" i="1"/>
  <c r="L72" i="1"/>
  <c r="L106" i="1"/>
  <c r="K72" i="1"/>
  <c r="M26" i="1"/>
  <c r="M98" i="1"/>
  <c r="M71" i="1"/>
  <c r="M62" i="1"/>
  <c r="L26" i="1"/>
  <c r="M61" i="1"/>
  <c r="K37" i="1"/>
  <c r="L96" i="1"/>
  <c r="L61" i="1"/>
  <c r="M36" i="1"/>
  <c r="K12" i="1"/>
  <c r="K96" i="1"/>
  <c r="M85" i="1"/>
  <c r="L71" i="1"/>
  <c r="K61" i="1"/>
  <c r="L36" i="1"/>
  <c r="M11" i="1"/>
  <c r="K2" i="1"/>
  <c r="L2" i="1"/>
  <c r="M2" i="1"/>
  <c r="K94" i="1"/>
  <c r="L94" i="1"/>
  <c r="M94" i="1"/>
  <c r="K82" i="1"/>
  <c r="L82" i="1"/>
  <c r="M82" i="1"/>
  <c r="K70" i="1"/>
  <c r="L70" i="1"/>
  <c r="M70" i="1"/>
  <c r="K58" i="1"/>
  <c r="L58" i="1"/>
  <c r="M58" i="1"/>
  <c r="K46" i="1"/>
  <c r="L46" i="1"/>
  <c r="M46" i="1"/>
  <c r="K34" i="1"/>
  <c r="L34" i="1"/>
  <c r="M34" i="1"/>
  <c r="K22" i="1"/>
  <c r="L22" i="1"/>
  <c r="M22" i="1"/>
  <c r="K10" i="1"/>
  <c r="L10" i="1"/>
  <c r="M10" i="1"/>
  <c r="M95" i="1"/>
  <c r="L85" i="1"/>
  <c r="K71" i="1"/>
  <c r="M60" i="1"/>
  <c r="K36" i="1"/>
  <c r="M25" i="1"/>
  <c r="L11" i="1"/>
  <c r="L95" i="1"/>
  <c r="K85" i="1"/>
  <c r="M69" i="1"/>
  <c r="L60" i="1"/>
  <c r="M35" i="1"/>
  <c r="L25" i="1"/>
  <c r="K11" i="1"/>
  <c r="N70" i="1"/>
  <c r="N22" i="1"/>
  <c r="L104" i="1"/>
  <c r="K95" i="1"/>
  <c r="M84" i="1"/>
  <c r="L69" i="1"/>
  <c r="K60" i="1"/>
  <c r="M49" i="1"/>
  <c r="M44" i="1"/>
  <c r="L35" i="1"/>
  <c r="K25" i="1"/>
  <c r="K20" i="1"/>
  <c r="N69" i="1"/>
  <c r="M93" i="1"/>
  <c r="L84" i="1"/>
  <c r="L79" i="1"/>
  <c r="M59" i="1"/>
  <c r="L49" i="1"/>
  <c r="L44" i="1"/>
  <c r="K35" i="1"/>
  <c r="M24" i="1"/>
  <c r="M19" i="1"/>
  <c r="L9" i="1"/>
  <c r="K102" i="1"/>
  <c r="L102" i="1"/>
  <c r="M102" i="1"/>
  <c r="K90" i="1"/>
  <c r="L90" i="1"/>
  <c r="M90" i="1"/>
  <c r="K78" i="1"/>
  <c r="L78" i="1"/>
  <c r="M78" i="1"/>
  <c r="K66" i="1"/>
  <c r="L66" i="1"/>
  <c r="M66" i="1"/>
  <c r="K54" i="1"/>
  <c r="L54" i="1"/>
  <c r="M54" i="1"/>
  <c r="K42" i="1"/>
  <c r="L42" i="1"/>
  <c r="M42" i="1"/>
  <c r="K30" i="1"/>
  <c r="L30" i="1"/>
  <c r="M30" i="1"/>
  <c r="K18" i="1"/>
  <c r="L18" i="1"/>
  <c r="M18" i="1"/>
  <c r="K6" i="1"/>
  <c r="L6" i="1"/>
  <c r="M6" i="1"/>
  <c r="N68" i="1"/>
  <c r="M103" i="1"/>
  <c r="L93" i="1"/>
  <c r="K84" i="1"/>
  <c r="M73" i="1"/>
  <c r="M68" i="1"/>
  <c r="L59" i="1"/>
  <c r="K49" i="1"/>
  <c r="M33" i="1"/>
  <c r="L24" i="1"/>
  <c r="L19" i="1"/>
  <c r="N82" i="1"/>
  <c r="N67" i="1"/>
  <c r="N34" i="1"/>
  <c r="N19" i="1"/>
  <c r="L103" i="1"/>
  <c r="M83" i="1"/>
  <c r="M77" i="1"/>
  <c r="L73" i="1"/>
  <c r="L68" i="1"/>
  <c r="K59" i="1"/>
  <c r="M48" i="1"/>
  <c r="M43" i="1"/>
  <c r="L33" i="1"/>
  <c r="K24" i="1"/>
  <c r="M13" i="1"/>
  <c r="M8" i="1"/>
  <c r="N97" i="1"/>
  <c r="N66" i="1"/>
  <c r="N33" i="1"/>
  <c r="N18" i="1"/>
  <c r="M97" i="1"/>
  <c r="M92" i="1"/>
  <c r="L83" i="1"/>
  <c r="L77" i="1"/>
  <c r="K73" i="1"/>
  <c r="M57" i="1"/>
  <c r="M52" i="1"/>
  <c r="L48" i="1"/>
  <c r="L43" i="1"/>
  <c r="M23" i="1"/>
  <c r="M17" i="1"/>
  <c r="L13" i="1"/>
  <c r="L8" i="1"/>
  <c r="N94" i="1"/>
  <c r="N32" i="1"/>
  <c r="N17" i="1"/>
  <c r="N2" i="1"/>
  <c r="K83" i="1"/>
  <c r="M72" i="1"/>
  <c r="K48" i="1"/>
  <c r="M37" i="1"/>
  <c r="L23" i="1"/>
  <c r="K13" i="1"/>
</calcChain>
</file>

<file path=xl/sharedStrings.xml><?xml version="1.0" encoding="utf-8"?>
<sst xmlns="http://schemas.openxmlformats.org/spreadsheetml/2006/main" count="330" uniqueCount="102">
  <si>
    <t>Paper</t>
  </si>
  <si>
    <t>Subject</t>
  </si>
  <si>
    <t>Q. no.</t>
  </si>
  <si>
    <t>Type</t>
  </si>
  <si>
    <t>Correct response</t>
  </si>
  <si>
    <t>Wrong response</t>
  </si>
  <si>
    <t>Unanswered</t>
  </si>
  <si>
    <t>NAT</t>
  </si>
  <si>
    <t>MSQ</t>
  </si>
  <si>
    <t>MLT</t>
  </si>
  <si>
    <t>Math</t>
  </si>
  <si>
    <t>Physics</t>
  </si>
  <si>
    <t>Chemistry</t>
  </si>
  <si>
    <t>SDI</t>
  </si>
  <si>
    <t>MCQ</t>
  </si>
  <si>
    <t>Total Observations</t>
  </si>
  <si>
    <t>Percent Correct</t>
  </si>
  <si>
    <t>Percent Wrong</t>
  </si>
  <si>
    <t>Percent Unanswered</t>
  </si>
  <si>
    <t>Percent total data</t>
  </si>
  <si>
    <t>Subject Code</t>
  </si>
  <si>
    <t>Type Code</t>
  </si>
  <si>
    <t>Topics</t>
  </si>
  <si>
    <t>Complex Numbers;Trigonometry;</t>
  </si>
  <si>
    <t>Trigonometry;</t>
  </si>
  <si>
    <t>Differential Calculus;Functions;</t>
  </si>
  <si>
    <t>Probability and Statistics;Sets;</t>
  </si>
  <si>
    <t>Complex Numbers;</t>
  </si>
  <si>
    <t>Permutations and Combinations;</t>
  </si>
  <si>
    <t>2D Analytical Geometry;Trigonometry;</t>
  </si>
  <si>
    <t>Integral Calculus;Functions</t>
  </si>
  <si>
    <t>3D Analytical Geometry;</t>
  </si>
  <si>
    <t>Vectors;3D Analytical Geometry;</t>
  </si>
  <si>
    <t>2D Analytical Geometry;</t>
  </si>
  <si>
    <t>Matrices;Integral Calculus;</t>
  </si>
  <si>
    <t>Linear Equations;Matrices;</t>
  </si>
  <si>
    <t>Trigonometry;Functions;</t>
  </si>
  <si>
    <t>Differential Calculus;</t>
  </si>
  <si>
    <t>Integral Calculus;Functions;</t>
  </si>
  <si>
    <t>Functions;Polynomial Equations;</t>
  </si>
  <si>
    <t>Differential Calculus;Functions;Trigonometry;</t>
  </si>
  <si>
    <t>Matrices;</t>
  </si>
  <si>
    <t>2D Analytical Geometry;Trigonometry;Functions;</t>
  </si>
  <si>
    <t>Functions;Series and Sequences;</t>
  </si>
  <si>
    <t>Sequence and Series;</t>
  </si>
  <si>
    <t>2D Analytical Geometry;Inequalities;</t>
  </si>
  <si>
    <t>Vectors;Matrices;</t>
  </si>
  <si>
    <t>Differential Calculus;Integral Calculus;Functions;</t>
  </si>
  <si>
    <t>Permutations and Combinations;Probability;</t>
  </si>
  <si>
    <t>Probability and Statistics;</t>
  </si>
  <si>
    <t>Differential Calculus;Functions;Complex Numbers;</t>
  </si>
  <si>
    <t>Gravitation;Modern Physics;</t>
  </si>
  <si>
    <t>Modern Physics;</t>
  </si>
  <si>
    <t>Geometrical Optics;</t>
  </si>
  <si>
    <t>Projectile Motion;</t>
  </si>
  <si>
    <t>Thermodynamics;Fluid Mechanics;</t>
  </si>
  <si>
    <t>Circular Motion;Projectile Motion;</t>
  </si>
  <si>
    <t>Thermodynamics;</t>
  </si>
  <si>
    <t>General Physics;Electricity and Magnestism;</t>
  </si>
  <si>
    <t>Oscillatory Motion;</t>
  </si>
  <si>
    <t>Geometrical Optics;Kinematics;</t>
  </si>
  <si>
    <t>Wave Optics;</t>
  </si>
  <si>
    <t>Rotational Motion;</t>
  </si>
  <si>
    <t>Electricity;</t>
  </si>
  <si>
    <t>Electromagnetic Induction;</t>
  </si>
  <si>
    <t>Magnetism;</t>
  </si>
  <si>
    <t>Chemical Thermodynamics;</t>
  </si>
  <si>
    <t>Electrochemistry;</t>
  </si>
  <si>
    <t>Chemical and Ionic Equilibrium;Solutions;</t>
  </si>
  <si>
    <t>Qualitative Analysis;d-Block Elements;</t>
  </si>
  <si>
    <t>General Chemistry;s-Block Elements;d-Block Elements;</t>
  </si>
  <si>
    <t>Basic Principles of Organic Chemistry;Haloarenes;Practical Organic Chemistry;General Chemistry;</t>
  </si>
  <si>
    <t>Basic Principles of Organic Chemistry;Phenols;General Chemistry;</t>
  </si>
  <si>
    <t>Alkanes;Alkenes and Alkynes;General Chemistry;</t>
  </si>
  <si>
    <t>Chemical Bonding and Molecular Structure;</t>
  </si>
  <si>
    <t>Surface Chemistry;</t>
  </si>
  <si>
    <t>Electrochemistry;Isolation of Metals;</t>
  </si>
  <si>
    <t>Qualitative Analysis;Environmental Chemistry;</t>
  </si>
  <si>
    <t>Carboxylic Acids;Basic Principles of Organic Chemistry;</t>
  </si>
  <si>
    <t>Aromatic Compounds;Basic Principles of Organic Chemistry;</t>
  </si>
  <si>
    <t>Chemical Kinetics;</t>
  </si>
  <si>
    <t>Inorganic Chemistry;General Chemistry;</t>
  </si>
  <si>
    <t>Coordination Chemistry;</t>
  </si>
  <si>
    <t>Qualitative Analysis;</t>
  </si>
  <si>
    <t>General Chemistry;Chemical and Ionic Equilibrium;</t>
  </si>
  <si>
    <t>General Chemistry;Inorganic Chemistry;</t>
  </si>
  <si>
    <t>General Chemistry;Chemical Bonding and Molecular Structure;</t>
  </si>
  <si>
    <t>Solutions;</t>
  </si>
  <si>
    <t>Alkenes and Alkynes;</t>
  </si>
  <si>
    <t>Basic Principles of Organic Chemistry;</t>
  </si>
  <si>
    <t>General Chemistry;</t>
  </si>
  <si>
    <t>Chemical Thermodynamics;Electrochemistry;</t>
  </si>
  <si>
    <t>p-Block Elements;</t>
  </si>
  <si>
    <t>Isolation of Metals;Chemical Thermodynamics;</t>
  </si>
  <si>
    <t>Benzene;Basic Principles of Organic Chemistry;</t>
  </si>
  <si>
    <t>Polymers;</t>
  </si>
  <si>
    <t>Solid State;</t>
  </si>
  <si>
    <t>Qualitative Analysis;Chemical and Ionic Equilibrium;</t>
  </si>
  <si>
    <t>Biomolecules;</t>
  </si>
  <si>
    <t>Laws of Motion;</t>
  </si>
  <si>
    <t>Circular Motion;Laws of Motion;</t>
  </si>
  <si>
    <t>Electricity;Laws of Motion;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</si>
</sst>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6"/>
  <sheetViews>
    <sheetView tabSelected="1" topLeftCell="B80" workbookViewId="0">
      <selection activeCell="R84" sqref="R84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20</v>
      </c>
      <c r="D1" t="s">
        <v>2</v>
      </c>
      <c r="E1" t="s">
        <v>3</v>
      </c>
      <c r="F1" t="s">
        <v>21</v>
      </c>
      <c r="G1" t="s">
        <v>4</v>
      </c>
      <c r="H1" t="s">
        <v>5</v>
      </c>
      <c r="I1" t="s">
        <v>6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22</v>
      </c>
    </row>
    <row r="2" spans="1:15" x14ac:dyDescent="0.25">
      <c r="A2">
        <v>1</v>
      </c>
      <c r="B2" t="s">
        <v>10</v>
      </c>
      <c r="C2">
        <v>1</v>
      </c>
      <c r="D2">
        <v>1</v>
      </c>
      <c r="E2" t="s">
        <v>7</v>
      </c>
      <c r="F2">
        <v>1</v>
      </c>
      <c r="G2">
        <v>2215</v>
      </c>
      <c r="H2">
        <v>87507</v>
      </c>
      <c r="I2">
        <v>66369</v>
      </c>
      <c r="J2">
        <f xml:space="preserve"> G2+H2+I2</f>
        <v>156091</v>
      </c>
      <c r="K2">
        <f xml:space="preserve"> G2/J2*100</f>
        <v>1.4190440191939317</v>
      </c>
      <c r="L2">
        <f>H2/J2*100</f>
        <v>56.061528211107628</v>
      </c>
      <c r="M2">
        <f>I2/J2*100</f>
        <v>42.519427769698446</v>
      </c>
      <c r="N2">
        <f>J2/156091*100</f>
        <v>100</v>
      </c>
      <c r="O2" t="s">
        <v>24</v>
      </c>
    </row>
    <row r="3" spans="1:15" x14ac:dyDescent="0.25">
      <c r="A3">
        <v>1</v>
      </c>
      <c r="B3" t="s">
        <v>10</v>
      </c>
      <c r="C3">
        <v>1</v>
      </c>
      <c r="D3">
        <v>2</v>
      </c>
      <c r="E3" t="s">
        <v>7</v>
      </c>
      <c r="F3">
        <v>1</v>
      </c>
      <c r="G3">
        <v>30097</v>
      </c>
      <c r="H3">
        <v>72762</v>
      </c>
      <c r="I3">
        <v>53232</v>
      </c>
      <c r="J3">
        <f t="shared" ref="J3:J66" si="0" xml:space="preserve"> G3+H3+I3</f>
        <v>156091</v>
      </c>
      <c r="K3">
        <f t="shared" ref="K3:K66" si="1" xml:space="preserve"> G3/J3*100</f>
        <v>19.281701058997637</v>
      </c>
      <c r="L3">
        <f t="shared" ref="L3:L66" si="2">H3/J3*100</f>
        <v>46.615115541575108</v>
      </c>
      <c r="M3">
        <f t="shared" ref="M3:M66" si="3">I3/J3*100</f>
        <v>34.103183399427259</v>
      </c>
      <c r="N3">
        <f t="shared" ref="N3:N54" si="4">J3/156091*100</f>
        <v>100</v>
      </c>
      <c r="O3" t="s">
        <v>25</v>
      </c>
    </row>
    <row r="4" spans="1:15" x14ac:dyDescent="0.25">
      <c r="A4">
        <v>1</v>
      </c>
      <c r="B4" t="s">
        <v>10</v>
      </c>
      <c r="C4">
        <v>1</v>
      </c>
      <c r="D4">
        <v>3</v>
      </c>
      <c r="E4" t="s">
        <v>7</v>
      </c>
      <c r="F4">
        <v>1</v>
      </c>
      <c r="G4">
        <v>7978</v>
      </c>
      <c r="H4">
        <v>101532</v>
      </c>
      <c r="I4">
        <v>46581</v>
      </c>
      <c r="J4">
        <f t="shared" si="0"/>
        <v>156091</v>
      </c>
      <c r="K4">
        <f t="shared" si="1"/>
        <v>5.11112107680776</v>
      </c>
      <c r="L4">
        <f t="shared" si="2"/>
        <v>65.046671492911187</v>
      </c>
      <c r="M4">
        <f t="shared" si="3"/>
        <v>29.842207430281054</v>
      </c>
      <c r="N4">
        <f t="shared" si="4"/>
        <v>100</v>
      </c>
      <c r="O4" t="s">
        <v>26</v>
      </c>
    </row>
    <row r="5" spans="1:15" x14ac:dyDescent="0.25">
      <c r="A5">
        <v>1</v>
      </c>
      <c r="B5" t="s">
        <v>10</v>
      </c>
      <c r="C5">
        <v>1</v>
      </c>
      <c r="D5">
        <v>4</v>
      </c>
      <c r="E5" t="s">
        <v>7</v>
      </c>
      <c r="F5">
        <v>1</v>
      </c>
      <c r="G5">
        <v>11000</v>
      </c>
      <c r="H5">
        <v>88618</v>
      </c>
      <c r="I5">
        <v>56473</v>
      </c>
      <c r="J5">
        <f t="shared" si="0"/>
        <v>156091</v>
      </c>
      <c r="K5">
        <f t="shared" si="1"/>
        <v>7.0471712014145593</v>
      </c>
      <c r="L5">
        <f t="shared" si="2"/>
        <v>56.773292502450488</v>
      </c>
      <c r="M5">
        <f t="shared" si="3"/>
        <v>36.179536296134948</v>
      </c>
      <c r="N5">
        <f t="shared" si="4"/>
        <v>100</v>
      </c>
      <c r="O5" t="s">
        <v>23</v>
      </c>
    </row>
    <row r="6" spans="1:15" x14ac:dyDescent="0.25">
      <c r="A6">
        <v>1</v>
      </c>
      <c r="B6" t="s">
        <v>10</v>
      </c>
      <c r="C6">
        <v>1</v>
      </c>
      <c r="D6">
        <v>5</v>
      </c>
      <c r="E6" t="s">
        <v>7</v>
      </c>
      <c r="F6">
        <v>1</v>
      </c>
      <c r="G6">
        <v>15662</v>
      </c>
      <c r="H6">
        <v>93388</v>
      </c>
      <c r="I6">
        <v>47041</v>
      </c>
      <c r="J6">
        <f t="shared" si="0"/>
        <v>156091</v>
      </c>
      <c r="K6">
        <f t="shared" si="1"/>
        <v>10.03389048695953</v>
      </c>
      <c r="L6">
        <f t="shared" si="2"/>
        <v>59.82920219615481</v>
      </c>
      <c r="M6">
        <f t="shared" si="3"/>
        <v>30.136907316885665</v>
      </c>
      <c r="N6">
        <f t="shared" si="4"/>
        <v>100</v>
      </c>
      <c r="O6" t="s">
        <v>27</v>
      </c>
    </row>
    <row r="7" spans="1:15" x14ac:dyDescent="0.25">
      <c r="A7">
        <v>1</v>
      </c>
      <c r="B7" t="s">
        <v>10</v>
      </c>
      <c r="C7">
        <v>1</v>
      </c>
      <c r="D7">
        <v>6</v>
      </c>
      <c r="E7" t="s">
        <v>7</v>
      </c>
      <c r="F7">
        <v>1</v>
      </c>
      <c r="G7">
        <v>28783</v>
      </c>
      <c r="H7">
        <v>87207</v>
      </c>
      <c r="I7">
        <v>40101</v>
      </c>
      <c r="J7">
        <f t="shared" si="0"/>
        <v>156091</v>
      </c>
      <c r="K7">
        <f t="shared" si="1"/>
        <v>18.439884426392297</v>
      </c>
      <c r="L7">
        <f t="shared" si="2"/>
        <v>55.869332632887222</v>
      </c>
      <c r="M7">
        <f t="shared" si="3"/>
        <v>25.690782940720474</v>
      </c>
      <c r="N7">
        <f t="shared" si="4"/>
        <v>100</v>
      </c>
      <c r="O7" t="s">
        <v>44</v>
      </c>
    </row>
    <row r="8" spans="1:15" x14ac:dyDescent="0.25">
      <c r="A8">
        <v>1</v>
      </c>
      <c r="B8" t="s">
        <v>10</v>
      </c>
      <c r="C8">
        <v>1</v>
      </c>
      <c r="D8">
        <v>7</v>
      </c>
      <c r="E8" t="s">
        <v>7</v>
      </c>
      <c r="F8">
        <v>1</v>
      </c>
      <c r="G8">
        <v>8180</v>
      </c>
      <c r="H8">
        <v>110311</v>
      </c>
      <c r="I8">
        <v>37600</v>
      </c>
      <c r="J8">
        <f t="shared" si="0"/>
        <v>156091</v>
      </c>
      <c r="K8">
        <f t="shared" si="1"/>
        <v>5.2405327661428265</v>
      </c>
      <c r="L8">
        <f t="shared" si="2"/>
        <v>70.670954763567408</v>
      </c>
      <c r="M8">
        <f t="shared" si="3"/>
        <v>24.088512470289768</v>
      </c>
      <c r="N8">
        <f t="shared" si="4"/>
        <v>100</v>
      </c>
      <c r="O8" t="s">
        <v>28</v>
      </c>
    </row>
    <row r="9" spans="1:15" x14ac:dyDescent="0.25">
      <c r="A9">
        <v>1</v>
      </c>
      <c r="B9" t="s">
        <v>10</v>
      </c>
      <c r="C9">
        <v>1</v>
      </c>
      <c r="D9">
        <v>8</v>
      </c>
      <c r="E9" t="s">
        <v>7</v>
      </c>
      <c r="F9">
        <v>1</v>
      </c>
      <c r="G9">
        <v>1485</v>
      </c>
      <c r="H9">
        <v>98633</v>
      </c>
      <c r="I9">
        <v>55973</v>
      </c>
      <c r="J9">
        <f t="shared" si="0"/>
        <v>156091</v>
      </c>
      <c r="K9">
        <f t="shared" si="1"/>
        <v>0.95136811219096551</v>
      </c>
      <c r="L9">
        <f t="shared" si="2"/>
        <v>63.18942155537475</v>
      </c>
      <c r="M9">
        <f>I9/J9*100</f>
        <v>35.85921033243428</v>
      </c>
      <c r="N9">
        <f t="shared" si="4"/>
        <v>100</v>
      </c>
      <c r="O9" t="s">
        <v>29</v>
      </c>
    </row>
    <row r="10" spans="1:15" x14ac:dyDescent="0.25">
      <c r="A10">
        <v>1</v>
      </c>
      <c r="B10" t="s">
        <v>10</v>
      </c>
      <c r="C10">
        <v>1</v>
      </c>
      <c r="D10">
        <v>9</v>
      </c>
      <c r="E10" t="s">
        <v>8</v>
      </c>
      <c r="F10">
        <v>2</v>
      </c>
      <c r="G10">
        <v>16123</v>
      </c>
      <c r="H10">
        <v>37270</v>
      </c>
      <c r="I10">
        <v>86361</v>
      </c>
      <c r="J10">
        <f t="shared" si="0"/>
        <v>139754</v>
      </c>
      <c r="K10">
        <f t="shared" si="1"/>
        <v>11.536700201783132</v>
      </c>
      <c r="L10">
        <f t="shared" si="2"/>
        <v>26.668288564191368</v>
      </c>
      <c r="M10">
        <f t="shared" si="3"/>
        <v>61.795011234025502</v>
      </c>
      <c r="N10">
        <f t="shared" si="4"/>
        <v>89.533669462044571</v>
      </c>
      <c r="O10" t="s">
        <v>30</v>
      </c>
    </row>
    <row r="11" spans="1:15" x14ac:dyDescent="0.25">
      <c r="A11">
        <v>1</v>
      </c>
      <c r="B11" t="s">
        <v>10</v>
      </c>
      <c r="C11">
        <v>1</v>
      </c>
      <c r="D11">
        <v>10</v>
      </c>
      <c r="E11" t="s">
        <v>8</v>
      </c>
      <c r="F11">
        <v>2</v>
      </c>
      <c r="G11">
        <v>15863</v>
      </c>
      <c r="H11">
        <v>39624</v>
      </c>
      <c r="I11">
        <v>71474</v>
      </c>
      <c r="J11">
        <f t="shared" si="0"/>
        <v>126961</v>
      </c>
      <c r="K11">
        <f t="shared" si="1"/>
        <v>12.494388040421862</v>
      </c>
      <c r="L11">
        <f t="shared" si="2"/>
        <v>31.209584045494289</v>
      </c>
      <c r="M11">
        <f t="shared" si="3"/>
        <v>56.296027914083858</v>
      </c>
      <c r="N11">
        <f t="shared" si="4"/>
        <v>81.337809354799447</v>
      </c>
      <c r="O11" t="s">
        <v>44</v>
      </c>
    </row>
    <row r="12" spans="1:15" x14ac:dyDescent="0.25">
      <c r="A12">
        <v>1</v>
      </c>
      <c r="B12" t="s">
        <v>10</v>
      </c>
      <c r="C12">
        <v>1</v>
      </c>
      <c r="D12">
        <v>11</v>
      </c>
      <c r="E12" t="s">
        <v>8</v>
      </c>
      <c r="F12">
        <v>2</v>
      </c>
      <c r="G12">
        <v>1039</v>
      </c>
      <c r="H12">
        <v>29572</v>
      </c>
      <c r="I12">
        <v>96766</v>
      </c>
      <c r="J12">
        <f t="shared" si="0"/>
        <v>127377</v>
      </c>
      <c r="K12">
        <f t="shared" si="1"/>
        <v>0.81568886062632973</v>
      </c>
      <c r="L12">
        <f t="shared" si="2"/>
        <v>23.216122219867007</v>
      </c>
      <c r="M12">
        <f t="shared" si="3"/>
        <v>75.968188919506659</v>
      </c>
      <c r="N12">
        <f t="shared" si="4"/>
        <v>81.604320556598395</v>
      </c>
      <c r="O12" t="s">
        <v>31</v>
      </c>
    </row>
    <row r="13" spans="1:15" x14ac:dyDescent="0.25">
      <c r="A13">
        <v>1</v>
      </c>
      <c r="B13" t="s">
        <v>10</v>
      </c>
      <c r="C13">
        <v>1</v>
      </c>
      <c r="D13">
        <v>12</v>
      </c>
      <c r="E13" t="s">
        <v>8</v>
      </c>
      <c r="F13">
        <v>2</v>
      </c>
      <c r="G13">
        <v>4902</v>
      </c>
      <c r="H13">
        <v>23289</v>
      </c>
      <c r="I13">
        <v>111451</v>
      </c>
      <c r="J13">
        <f t="shared" si="0"/>
        <v>139642</v>
      </c>
      <c r="K13">
        <f t="shared" si="1"/>
        <v>3.5104051789576198</v>
      </c>
      <c r="L13">
        <f t="shared" si="2"/>
        <v>16.677647126222769</v>
      </c>
      <c r="M13">
        <f t="shared" si="3"/>
        <v>79.811947694819608</v>
      </c>
      <c r="N13">
        <f t="shared" si="4"/>
        <v>89.461916446175621</v>
      </c>
      <c r="O13" t="s">
        <v>32</v>
      </c>
    </row>
    <row r="14" spans="1:15" x14ac:dyDescent="0.25">
      <c r="A14">
        <v>1</v>
      </c>
      <c r="B14" t="s">
        <v>10</v>
      </c>
      <c r="C14">
        <v>1</v>
      </c>
      <c r="D14">
        <v>13</v>
      </c>
      <c r="E14" t="s">
        <v>8</v>
      </c>
      <c r="F14">
        <v>2</v>
      </c>
      <c r="G14">
        <v>4558</v>
      </c>
      <c r="H14">
        <v>21258</v>
      </c>
      <c r="I14">
        <v>102763</v>
      </c>
      <c r="J14">
        <f t="shared" si="0"/>
        <v>128579</v>
      </c>
      <c r="K14">
        <f t="shared" si="1"/>
        <v>3.5449023557501609</v>
      </c>
      <c r="L14">
        <f t="shared" si="2"/>
        <v>16.533026388446014</v>
      </c>
      <c r="M14">
        <f t="shared" si="3"/>
        <v>79.922071255803829</v>
      </c>
      <c r="N14">
        <f t="shared" si="4"/>
        <v>82.374384173334775</v>
      </c>
      <c r="O14" t="s">
        <v>33</v>
      </c>
    </row>
    <row r="15" spans="1:15" x14ac:dyDescent="0.25">
      <c r="A15">
        <v>1</v>
      </c>
      <c r="B15" t="s">
        <v>10</v>
      </c>
      <c r="C15">
        <v>1</v>
      </c>
      <c r="D15">
        <v>14</v>
      </c>
      <c r="E15" t="s">
        <v>8</v>
      </c>
      <c r="F15">
        <v>2</v>
      </c>
      <c r="G15">
        <v>3887</v>
      </c>
      <c r="H15">
        <v>26900</v>
      </c>
      <c r="I15">
        <v>117421</v>
      </c>
      <c r="J15">
        <f t="shared" si="0"/>
        <v>148208</v>
      </c>
      <c r="K15">
        <f t="shared" si="1"/>
        <v>2.6226654431609631</v>
      </c>
      <c r="L15">
        <f t="shared" si="2"/>
        <v>18.150167332397711</v>
      </c>
      <c r="M15">
        <f t="shared" si="3"/>
        <v>79.227167224441331</v>
      </c>
      <c r="N15">
        <f t="shared" si="4"/>
        <v>94.949740856295364</v>
      </c>
      <c r="O15" t="s">
        <v>34</v>
      </c>
    </row>
    <row r="16" spans="1:15" x14ac:dyDescent="0.25">
      <c r="A16">
        <v>1</v>
      </c>
      <c r="B16" t="s">
        <v>10</v>
      </c>
      <c r="C16">
        <v>1</v>
      </c>
      <c r="D16">
        <v>15</v>
      </c>
      <c r="E16" t="s">
        <v>9</v>
      </c>
      <c r="F16">
        <v>3</v>
      </c>
      <c r="G16">
        <v>46156</v>
      </c>
      <c r="H16">
        <v>55293</v>
      </c>
      <c r="I16">
        <v>54642</v>
      </c>
      <c r="J16">
        <f t="shared" si="0"/>
        <v>156091</v>
      </c>
      <c r="K16">
        <f t="shared" si="1"/>
        <v>29.569930361135494</v>
      </c>
      <c r="L16">
        <f t="shared" si="2"/>
        <v>35.423567021801382</v>
      </c>
      <c r="M16">
        <f t="shared" si="3"/>
        <v>35.00650261706312</v>
      </c>
      <c r="N16">
        <f t="shared" si="4"/>
        <v>100</v>
      </c>
      <c r="O16" t="s">
        <v>24</v>
      </c>
    </row>
    <row r="17" spans="1:15" x14ac:dyDescent="0.25">
      <c r="A17">
        <v>1</v>
      </c>
      <c r="B17" t="s">
        <v>10</v>
      </c>
      <c r="C17">
        <v>1</v>
      </c>
      <c r="D17">
        <v>16</v>
      </c>
      <c r="E17" t="s">
        <v>9</v>
      </c>
      <c r="F17">
        <v>3</v>
      </c>
      <c r="G17">
        <v>24180</v>
      </c>
      <c r="H17">
        <v>34093</v>
      </c>
      <c r="I17">
        <v>97818</v>
      </c>
      <c r="J17">
        <f t="shared" si="0"/>
        <v>156091</v>
      </c>
      <c r="K17">
        <f t="shared" si="1"/>
        <v>15.490963604564003</v>
      </c>
      <c r="L17">
        <f t="shared" si="2"/>
        <v>21.841746160893326</v>
      </c>
      <c r="M17">
        <f t="shared" si="3"/>
        <v>62.667290234542669</v>
      </c>
      <c r="N17">
        <f t="shared" si="4"/>
        <v>100</v>
      </c>
      <c r="O17" t="s">
        <v>49</v>
      </c>
    </row>
    <row r="18" spans="1:15" x14ac:dyDescent="0.25">
      <c r="A18">
        <v>1</v>
      </c>
      <c r="B18" t="s">
        <v>10</v>
      </c>
      <c r="C18">
        <v>1</v>
      </c>
      <c r="D18">
        <v>17</v>
      </c>
      <c r="E18" t="s">
        <v>9</v>
      </c>
      <c r="F18">
        <v>3</v>
      </c>
      <c r="G18">
        <v>16847</v>
      </c>
      <c r="H18">
        <v>38424</v>
      </c>
      <c r="I18">
        <v>100820</v>
      </c>
      <c r="J18">
        <f t="shared" si="0"/>
        <v>156091</v>
      </c>
      <c r="K18">
        <f t="shared" si="1"/>
        <v>10.793063020930099</v>
      </c>
      <c r="L18">
        <f t="shared" si="2"/>
        <v>24.616409658468459</v>
      </c>
      <c r="M18">
        <f t="shared" si="3"/>
        <v>64.590527320601439</v>
      </c>
      <c r="N18">
        <f t="shared" si="4"/>
        <v>100</v>
      </c>
      <c r="O18" t="s">
        <v>35</v>
      </c>
    </row>
    <row r="19" spans="1:15" x14ac:dyDescent="0.25">
      <c r="A19">
        <v>1</v>
      </c>
      <c r="B19" t="s">
        <v>10</v>
      </c>
      <c r="C19">
        <v>1</v>
      </c>
      <c r="D19">
        <v>18</v>
      </c>
      <c r="E19" t="s">
        <v>9</v>
      </c>
      <c r="F19">
        <v>3</v>
      </c>
      <c r="G19">
        <v>26200</v>
      </c>
      <c r="H19">
        <v>31784</v>
      </c>
      <c r="I19">
        <v>98107</v>
      </c>
      <c r="J19">
        <f t="shared" si="0"/>
        <v>156091</v>
      </c>
      <c r="K19">
        <f t="shared" si="1"/>
        <v>16.785080497914677</v>
      </c>
      <c r="L19">
        <f t="shared" si="2"/>
        <v>20.362480860523668</v>
      </c>
      <c r="M19">
        <f t="shared" si="3"/>
        <v>62.852438641561648</v>
      </c>
      <c r="N19">
        <f t="shared" si="4"/>
        <v>100</v>
      </c>
      <c r="O19" t="s">
        <v>29</v>
      </c>
    </row>
    <row r="20" spans="1:15" x14ac:dyDescent="0.25">
      <c r="A20">
        <v>1</v>
      </c>
      <c r="B20" t="s">
        <v>11</v>
      </c>
      <c r="C20">
        <v>2</v>
      </c>
      <c r="D20">
        <v>19</v>
      </c>
      <c r="E20" t="s">
        <v>7</v>
      </c>
      <c r="F20">
        <v>1</v>
      </c>
      <c r="G20">
        <v>5465</v>
      </c>
      <c r="H20">
        <v>87707</v>
      </c>
      <c r="I20">
        <v>62919</v>
      </c>
      <c r="J20">
        <f t="shared" si="0"/>
        <v>156091</v>
      </c>
      <c r="K20">
        <f t="shared" si="1"/>
        <v>3.5011627832482337</v>
      </c>
      <c r="L20">
        <f t="shared" si="2"/>
        <v>56.18965859658789</v>
      </c>
      <c r="M20">
        <f t="shared" si="3"/>
        <v>40.309178620163877</v>
      </c>
      <c r="N20">
        <f t="shared" si="4"/>
        <v>100</v>
      </c>
      <c r="O20" t="s">
        <v>51</v>
      </c>
    </row>
    <row r="21" spans="1:15" x14ac:dyDescent="0.25">
      <c r="A21">
        <v>1</v>
      </c>
      <c r="B21" t="s">
        <v>11</v>
      </c>
      <c r="C21">
        <v>2</v>
      </c>
      <c r="D21">
        <v>20</v>
      </c>
      <c r="E21" t="s">
        <v>7</v>
      </c>
      <c r="F21">
        <v>1</v>
      </c>
      <c r="G21">
        <v>1265</v>
      </c>
      <c r="H21">
        <v>105174</v>
      </c>
      <c r="I21">
        <v>49652</v>
      </c>
      <c r="J21">
        <f t="shared" si="0"/>
        <v>156091</v>
      </c>
      <c r="K21">
        <f t="shared" si="1"/>
        <v>0.81042468816267432</v>
      </c>
      <c r="L21">
        <f t="shared" si="2"/>
        <v>67.379925812506798</v>
      </c>
      <c r="M21">
        <f t="shared" si="3"/>
        <v>31.809649499330519</v>
      </c>
      <c r="N21">
        <f t="shared" si="4"/>
        <v>100</v>
      </c>
      <c r="O21" t="s">
        <v>52</v>
      </c>
    </row>
    <row r="22" spans="1:15" x14ac:dyDescent="0.25">
      <c r="A22">
        <v>1</v>
      </c>
      <c r="B22" t="s">
        <v>11</v>
      </c>
      <c r="C22">
        <v>2</v>
      </c>
      <c r="D22">
        <v>21</v>
      </c>
      <c r="E22" t="s">
        <v>7</v>
      </c>
      <c r="F22">
        <v>1</v>
      </c>
      <c r="G22">
        <v>34540</v>
      </c>
      <c r="H22">
        <v>86097</v>
      </c>
      <c r="I22">
        <v>35454</v>
      </c>
      <c r="J22">
        <f t="shared" si="0"/>
        <v>156091</v>
      </c>
      <c r="K22">
        <f t="shared" si="1"/>
        <v>22.128117572441717</v>
      </c>
      <c r="L22">
        <f t="shared" si="2"/>
        <v>55.15820899347176</v>
      </c>
      <c r="M22">
        <f t="shared" si="3"/>
        <v>22.713673434086527</v>
      </c>
      <c r="N22">
        <f t="shared" si="4"/>
        <v>100</v>
      </c>
      <c r="O22" t="s">
        <v>63</v>
      </c>
    </row>
    <row r="23" spans="1:15" x14ac:dyDescent="0.25">
      <c r="A23">
        <v>1</v>
      </c>
      <c r="B23" t="s">
        <v>11</v>
      </c>
      <c r="C23">
        <v>2</v>
      </c>
      <c r="D23">
        <v>22</v>
      </c>
      <c r="E23" t="s">
        <v>7</v>
      </c>
      <c r="F23">
        <v>1</v>
      </c>
      <c r="G23">
        <v>27104</v>
      </c>
      <c r="H23">
        <v>73817</v>
      </c>
      <c r="I23">
        <v>55170</v>
      </c>
      <c r="J23">
        <f t="shared" si="0"/>
        <v>156091</v>
      </c>
      <c r="K23">
        <f t="shared" si="1"/>
        <v>17.364229840285475</v>
      </c>
      <c r="L23">
        <f t="shared" si="2"/>
        <v>47.291003324983507</v>
      </c>
      <c r="M23">
        <f t="shared" si="3"/>
        <v>35.344766834731026</v>
      </c>
      <c r="N23">
        <f t="shared" si="4"/>
        <v>100</v>
      </c>
      <c r="O23" t="s">
        <v>53</v>
      </c>
    </row>
    <row r="24" spans="1:15" x14ac:dyDescent="0.25">
      <c r="A24">
        <v>1</v>
      </c>
      <c r="B24" t="s">
        <v>11</v>
      </c>
      <c r="C24">
        <v>2</v>
      </c>
      <c r="D24">
        <v>23</v>
      </c>
      <c r="E24" t="s">
        <v>7</v>
      </c>
      <c r="F24">
        <v>1</v>
      </c>
      <c r="G24">
        <v>7857</v>
      </c>
      <c r="H24">
        <v>84481</v>
      </c>
      <c r="I24">
        <v>63753</v>
      </c>
      <c r="J24">
        <f t="shared" si="0"/>
        <v>156091</v>
      </c>
      <c r="K24">
        <f t="shared" si="1"/>
        <v>5.0336021935921993</v>
      </c>
      <c r="L24">
        <f t="shared" si="2"/>
        <v>54.122915478791221</v>
      </c>
      <c r="M24">
        <f t="shared" si="3"/>
        <v>40.843482327616584</v>
      </c>
      <c r="N24">
        <f t="shared" si="4"/>
        <v>100</v>
      </c>
      <c r="O24" t="s">
        <v>56</v>
      </c>
    </row>
    <row r="25" spans="1:15" x14ac:dyDescent="0.25">
      <c r="A25">
        <v>1</v>
      </c>
      <c r="B25" t="s">
        <v>11</v>
      </c>
      <c r="C25">
        <v>2</v>
      </c>
      <c r="D25">
        <v>24</v>
      </c>
      <c r="E25" t="s">
        <v>7</v>
      </c>
      <c r="F25">
        <v>1</v>
      </c>
      <c r="G25">
        <v>6474</v>
      </c>
      <c r="H25">
        <v>100841</v>
      </c>
      <c r="I25">
        <v>48776</v>
      </c>
      <c r="J25">
        <f t="shared" si="0"/>
        <v>156091</v>
      </c>
      <c r="K25">
        <f t="shared" si="1"/>
        <v>4.1475805779961687</v>
      </c>
      <c r="L25">
        <f t="shared" si="2"/>
        <v>64.603981011076868</v>
      </c>
      <c r="M25">
        <f t="shared" si="3"/>
        <v>31.248438410926958</v>
      </c>
      <c r="N25">
        <f t="shared" si="4"/>
        <v>100</v>
      </c>
      <c r="O25" t="s">
        <v>100</v>
      </c>
    </row>
    <row r="26" spans="1:15" x14ac:dyDescent="0.25">
      <c r="A26">
        <v>1</v>
      </c>
      <c r="B26" t="s">
        <v>11</v>
      </c>
      <c r="C26">
        <v>2</v>
      </c>
      <c r="D26">
        <v>25</v>
      </c>
      <c r="E26" t="s">
        <v>7</v>
      </c>
      <c r="F26">
        <v>1</v>
      </c>
      <c r="G26">
        <v>19436</v>
      </c>
      <c r="H26">
        <v>72487</v>
      </c>
      <c r="I26">
        <v>64168</v>
      </c>
      <c r="J26">
        <f t="shared" si="0"/>
        <v>156091</v>
      </c>
      <c r="K26">
        <f t="shared" si="1"/>
        <v>12.451710860972124</v>
      </c>
      <c r="L26">
        <f t="shared" si="2"/>
        <v>46.438936261539745</v>
      </c>
      <c r="M26">
        <f t="shared" si="3"/>
        <v>41.109352877488128</v>
      </c>
      <c r="N26">
        <f t="shared" si="4"/>
        <v>100</v>
      </c>
      <c r="O26" t="s">
        <v>64</v>
      </c>
    </row>
    <row r="27" spans="1:15" x14ac:dyDescent="0.25">
      <c r="A27">
        <v>1</v>
      </c>
      <c r="B27" t="s">
        <v>11</v>
      </c>
      <c r="C27">
        <v>2</v>
      </c>
      <c r="D27">
        <v>26</v>
      </c>
      <c r="E27" t="s">
        <v>7</v>
      </c>
      <c r="F27">
        <v>1</v>
      </c>
      <c r="G27">
        <v>20056</v>
      </c>
      <c r="H27">
        <v>105262</v>
      </c>
      <c r="I27">
        <v>30773</v>
      </c>
      <c r="J27">
        <f t="shared" si="0"/>
        <v>156091</v>
      </c>
      <c r="K27">
        <f t="shared" si="1"/>
        <v>12.848915055960946</v>
      </c>
      <c r="L27">
        <f t="shared" si="2"/>
        <v>67.436303182118124</v>
      </c>
      <c r="M27">
        <f t="shared" si="3"/>
        <v>19.714781761920928</v>
      </c>
      <c r="N27">
        <f t="shared" si="4"/>
        <v>100</v>
      </c>
      <c r="O27" t="s">
        <v>54</v>
      </c>
    </row>
    <row r="28" spans="1:15" x14ac:dyDescent="0.25">
      <c r="A28">
        <v>1</v>
      </c>
      <c r="B28" t="s">
        <v>11</v>
      </c>
      <c r="C28">
        <v>2</v>
      </c>
      <c r="D28">
        <v>27</v>
      </c>
      <c r="E28" t="s">
        <v>8</v>
      </c>
      <c r="F28">
        <v>2</v>
      </c>
      <c r="G28">
        <v>27910</v>
      </c>
      <c r="H28">
        <v>71012</v>
      </c>
      <c r="I28">
        <v>57169</v>
      </c>
      <c r="J28">
        <f t="shared" si="0"/>
        <v>156091</v>
      </c>
      <c r="K28">
        <f t="shared" si="1"/>
        <v>17.880595293770941</v>
      </c>
      <c r="L28">
        <f t="shared" si="2"/>
        <v>45.493974668622791</v>
      </c>
      <c r="M28">
        <f t="shared" si="3"/>
        <v>36.625430037606264</v>
      </c>
      <c r="N28">
        <f t="shared" si="4"/>
        <v>100</v>
      </c>
      <c r="O28" t="s">
        <v>63</v>
      </c>
    </row>
    <row r="29" spans="1:15" x14ac:dyDescent="0.25">
      <c r="A29">
        <v>1</v>
      </c>
      <c r="B29" t="s">
        <v>11</v>
      </c>
      <c r="C29">
        <v>2</v>
      </c>
      <c r="D29">
        <v>28</v>
      </c>
      <c r="E29" t="s">
        <v>8</v>
      </c>
      <c r="F29">
        <v>2</v>
      </c>
      <c r="G29">
        <v>8660</v>
      </c>
      <c r="H29">
        <v>46652</v>
      </c>
      <c r="I29">
        <v>100779</v>
      </c>
      <c r="J29">
        <f t="shared" si="0"/>
        <v>156091</v>
      </c>
      <c r="K29">
        <f t="shared" si="1"/>
        <v>5.5480456912954628</v>
      </c>
      <c r="L29">
        <f t="shared" si="2"/>
        <v>29.887693717126545</v>
      </c>
      <c r="M29">
        <f t="shared" si="3"/>
        <v>64.564260591577991</v>
      </c>
      <c r="N29">
        <f t="shared" si="4"/>
        <v>100</v>
      </c>
      <c r="O29" t="s">
        <v>63</v>
      </c>
    </row>
    <row r="30" spans="1:15" x14ac:dyDescent="0.25">
      <c r="A30">
        <v>1</v>
      </c>
      <c r="B30" t="s">
        <v>11</v>
      </c>
      <c r="C30">
        <v>2</v>
      </c>
      <c r="D30">
        <v>29</v>
      </c>
      <c r="E30" t="s">
        <v>8</v>
      </c>
      <c r="F30">
        <v>2</v>
      </c>
      <c r="G30">
        <v>6418</v>
      </c>
      <c r="H30">
        <v>45139</v>
      </c>
      <c r="I30">
        <v>104534</v>
      </c>
      <c r="J30">
        <f t="shared" si="0"/>
        <v>156091</v>
      </c>
      <c r="K30">
        <f t="shared" si="1"/>
        <v>4.1117040700616947</v>
      </c>
      <c r="L30">
        <f t="shared" si="2"/>
        <v>28.918387350968345</v>
      </c>
      <c r="M30">
        <f t="shared" si="3"/>
        <v>66.969908578969964</v>
      </c>
      <c r="N30">
        <f t="shared" si="4"/>
        <v>100</v>
      </c>
      <c r="O30" t="s">
        <v>55</v>
      </c>
    </row>
    <row r="31" spans="1:15" x14ac:dyDescent="0.25">
      <c r="A31">
        <v>1</v>
      </c>
      <c r="B31" t="s">
        <v>11</v>
      </c>
      <c r="C31">
        <v>2</v>
      </c>
      <c r="D31">
        <v>30</v>
      </c>
      <c r="E31" t="s">
        <v>8</v>
      </c>
      <c r="F31">
        <v>2</v>
      </c>
      <c r="G31">
        <v>14287</v>
      </c>
      <c r="H31">
        <v>39794</v>
      </c>
      <c r="I31">
        <v>82935</v>
      </c>
      <c r="J31">
        <f t="shared" si="0"/>
        <v>137016</v>
      </c>
      <c r="K31">
        <f t="shared" si="1"/>
        <v>10.427249372336078</v>
      </c>
      <c r="L31">
        <f t="shared" si="2"/>
        <v>29.043323407485254</v>
      </c>
      <c r="M31">
        <f t="shared" si="3"/>
        <v>60.529427220178668</v>
      </c>
      <c r="N31">
        <f t="shared" si="4"/>
        <v>87.779564484819744</v>
      </c>
      <c r="O31" t="s">
        <v>53</v>
      </c>
    </row>
    <row r="32" spans="1:15" x14ac:dyDescent="0.25">
      <c r="A32">
        <v>1</v>
      </c>
      <c r="B32" t="s">
        <v>11</v>
      </c>
      <c r="C32">
        <v>2</v>
      </c>
      <c r="D32">
        <v>31</v>
      </c>
      <c r="E32" t="s">
        <v>8</v>
      </c>
      <c r="F32">
        <v>2</v>
      </c>
      <c r="G32">
        <v>32012</v>
      </c>
      <c r="H32">
        <v>20009</v>
      </c>
      <c r="I32">
        <v>42979</v>
      </c>
      <c r="J32">
        <f t="shared" si="0"/>
        <v>95000</v>
      </c>
      <c r="K32">
        <f t="shared" si="1"/>
        <v>33.696842105263158</v>
      </c>
      <c r="L32">
        <f t="shared" si="2"/>
        <v>21.062105263157896</v>
      </c>
      <c r="M32">
        <f t="shared" si="3"/>
        <v>45.241052631578945</v>
      </c>
      <c r="N32">
        <f t="shared" si="4"/>
        <v>60.861933103125743</v>
      </c>
      <c r="O32" t="s">
        <v>63</v>
      </c>
    </row>
    <row r="33" spans="1:15" x14ac:dyDescent="0.25">
      <c r="A33">
        <v>1</v>
      </c>
      <c r="B33" t="s">
        <v>11</v>
      </c>
      <c r="C33">
        <v>2</v>
      </c>
      <c r="D33">
        <v>32</v>
      </c>
      <c r="E33" t="s">
        <v>8</v>
      </c>
      <c r="F33">
        <v>2</v>
      </c>
      <c r="G33">
        <v>2151</v>
      </c>
      <c r="H33">
        <v>33938</v>
      </c>
      <c r="I33">
        <v>87317</v>
      </c>
      <c r="J33">
        <f t="shared" si="0"/>
        <v>123406</v>
      </c>
      <c r="K33">
        <f t="shared" si="1"/>
        <v>1.7430270813412636</v>
      </c>
      <c r="L33">
        <f t="shared" si="2"/>
        <v>27.501093950051054</v>
      </c>
      <c r="M33">
        <f t="shared" si="3"/>
        <v>70.755878968607689</v>
      </c>
      <c r="N33">
        <f t="shared" si="4"/>
        <v>79.060291752887736</v>
      </c>
      <c r="O33" t="s">
        <v>52</v>
      </c>
    </row>
    <row r="34" spans="1:15" x14ac:dyDescent="0.25">
      <c r="A34">
        <v>1</v>
      </c>
      <c r="B34" t="s">
        <v>11</v>
      </c>
      <c r="C34">
        <v>2</v>
      </c>
      <c r="D34">
        <v>34</v>
      </c>
      <c r="E34" t="s">
        <v>9</v>
      </c>
      <c r="F34">
        <v>3</v>
      </c>
      <c r="G34">
        <v>53522</v>
      </c>
      <c r="H34">
        <v>29511</v>
      </c>
      <c r="I34">
        <v>73058</v>
      </c>
      <c r="J34">
        <f t="shared" si="0"/>
        <v>156091</v>
      </c>
      <c r="K34">
        <f t="shared" si="1"/>
        <v>34.288972458373642</v>
      </c>
      <c r="L34">
        <f t="shared" si="2"/>
        <v>18.90627902954046</v>
      </c>
      <c r="M34">
        <f t="shared" si="3"/>
        <v>46.804748512085901</v>
      </c>
      <c r="N34">
        <f t="shared" si="4"/>
        <v>100</v>
      </c>
      <c r="O34" t="s">
        <v>56</v>
      </c>
    </row>
    <row r="35" spans="1:15" x14ac:dyDescent="0.25">
      <c r="A35">
        <v>1</v>
      </c>
      <c r="B35" t="s">
        <v>11</v>
      </c>
      <c r="C35">
        <v>2</v>
      </c>
      <c r="D35">
        <v>35</v>
      </c>
      <c r="E35" t="s">
        <v>9</v>
      </c>
      <c r="F35">
        <v>3</v>
      </c>
      <c r="G35">
        <v>44712</v>
      </c>
      <c r="H35">
        <v>46003</v>
      </c>
      <c r="I35">
        <v>65376</v>
      </c>
      <c r="J35">
        <f t="shared" si="0"/>
        <v>156091</v>
      </c>
      <c r="K35">
        <f t="shared" si="1"/>
        <v>28.644828977967979</v>
      </c>
      <c r="L35">
        <f t="shared" si="2"/>
        <v>29.47191061624309</v>
      </c>
      <c r="M35">
        <f t="shared" si="3"/>
        <v>41.883260405788931</v>
      </c>
      <c r="N35">
        <f t="shared" si="4"/>
        <v>100</v>
      </c>
      <c r="O35" t="s">
        <v>57</v>
      </c>
    </row>
    <row r="36" spans="1:15" x14ac:dyDescent="0.25">
      <c r="A36">
        <v>1</v>
      </c>
      <c r="B36" t="s">
        <v>11</v>
      </c>
      <c r="C36">
        <v>2</v>
      </c>
      <c r="D36">
        <v>36</v>
      </c>
      <c r="E36" t="s">
        <v>9</v>
      </c>
      <c r="F36">
        <v>3</v>
      </c>
      <c r="G36">
        <v>66502</v>
      </c>
      <c r="H36">
        <v>35871</v>
      </c>
      <c r="I36">
        <v>53718</v>
      </c>
      <c r="J36">
        <f t="shared" si="0"/>
        <v>156091</v>
      </c>
      <c r="K36">
        <f t="shared" si="1"/>
        <v>42.604634476042818</v>
      </c>
      <c r="L36">
        <f t="shared" si="2"/>
        <v>22.980825287812877</v>
      </c>
      <c r="M36">
        <f t="shared" si="3"/>
        <v>34.414540236144305</v>
      </c>
      <c r="N36">
        <f t="shared" si="4"/>
        <v>100</v>
      </c>
      <c r="O36" t="s">
        <v>53</v>
      </c>
    </row>
    <row r="37" spans="1:15" x14ac:dyDescent="0.25">
      <c r="A37">
        <v>1</v>
      </c>
      <c r="B37" t="s">
        <v>12</v>
      </c>
      <c r="C37">
        <v>3</v>
      </c>
      <c r="D37">
        <v>37</v>
      </c>
      <c r="E37" t="s">
        <v>7</v>
      </c>
      <c r="F37">
        <v>1</v>
      </c>
      <c r="G37">
        <v>404</v>
      </c>
      <c r="H37">
        <v>79013</v>
      </c>
      <c r="I37">
        <v>76674</v>
      </c>
      <c r="J37">
        <f t="shared" si="0"/>
        <v>156091</v>
      </c>
      <c r="K37">
        <f t="shared" si="1"/>
        <v>0.25882337867013472</v>
      </c>
      <c r="L37">
        <f t="shared" si="2"/>
        <v>50.619830739760786</v>
      </c>
      <c r="M37">
        <f t="shared" si="3"/>
        <v>49.121345881569084</v>
      </c>
      <c r="N37">
        <f t="shared" si="4"/>
        <v>100</v>
      </c>
      <c r="O37" t="s">
        <v>66</v>
      </c>
    </row>
    <row r="38" spans="1:15" x14ac:dyDescent="0.25">
      <c r="A38">
        <v>1</v>
      </c>
      <c r="B38" t="s">
        <v>12</v>
      </c>
      <c r="C38">
        <v>3</v>
      </c>
      <c r="D38">
        <v>38</v>
      </c>
      <c r="E38" t="s">
        <v>7</v>
      </c>
      <c r="F38">
        <v>1</v>
      </c>
      <c r="G38">
        <v>23647</v>
      </c>
      <c r="H38">
        <v>95521</v>
      </c>
      <c r="I38">
        <v>36923</v>
      </c>
      <c r="J38">
        <f t="shared" si="0"/>
        <v>156091</v>
      </c>
      <c r="K38">
        <f t="shared" si="1"/>
        <v>15.149496127259098</v>
      </c>
      <c r="L38">
        <f t="shared" si="2"/>
        <v>61.195712757301834</v>
      </c>
      <c r="M38">
        <f t="shared" si="3"/>
        <v>23.654791115439071</v>
      </c>
      <c r="N38">
        <f t="shared" si="4"/>
        <v>100</v>
      </c>
      <c r="O38" t="s">
        <v>67</v>
      </c>
    </row>
    <row r="39" spans="1:15" x14ac:dyDescent="0.25">
      <c r="A39">
        <v>1</v>
      </c>
      <c r="B39" t="s">
        <v>12</v>
      </c>
      <c r="C39">
        <v>3</v>
      </c>
      <c r="D39">
        <v>39</v>
      </c>
      <c r="E39" t="s">
        <v>7</v>
      </c>
      <c r="F39">
        <v>1</v>
      </c>
      <c r="G39">
        <v>4089</v>
      </c>
      <c r="H39">
        <v>80316</v>
      </c>
      <c r="I39">
        <v>71686</v>
      </c>
      <c r="J39">
        <f t="shared" si="0"/>
        <v>156091</v>
      </c>
      <c r="K39">
        <f t="shared" si="1"/>
        <v>2.6196257311440121</v>
      </c>
      <c r="L39">
        <f t="shared" si="2"/>
        <v>51.454600201164702</v>
      </c>
      <c r="M39">
        <f t="shared" si="3"/>
        <v>45.925774067691286</v>
      </c>
      <c r="N39">
        <f t="shared" si="4"/>
        <v>100</v>
      </c>
      <c r="O39" t="s">
        <v>68</v>
      </c>
    </row>
    <row r="40" spans="1:15" x14ac:dyDescent="0.25">
      <c r="A40">
        <v>1</v>
      </c>
      <c r="B40" t="s">
        <v>12</v>
      </c>
      <c r="C40">
        <v>3</v>
      </c>
      <c r="D40">
        <v>40</v>
      </c>
      <c r="E40" t="s">
        <v>7</v>
      </c>
      <c r="F40">
        <v>1</v>
      </c>
      <c r="G40">
        <v>395</v>
      </c>
      <c r="H40">
        <v>86328</v>
      </c>
      <c r="I40">
        <v>69368</v>
      </c>
      <c r="J40">
        <f t="shared" si="0"/>
        <v>156091</v>
      </c>
      <c r="K40">
        <f t="shared" si="1"/>
        <v>0.25305751132352283</v>
      </c>
      <c r="L40">
        <f t="shared" si="2"/>
        <v>55.306199588701467</v>
      </c>
      <c r="M40">
        <f t="shared" si="3"/>
        <v>44.440742899975014</v>
      </c>
      <c r="N40">
        <f t="shared" si="4"/>
        <v>100</v>
      </c>
      <c r="O40" t="s">
        <v>69</v>
      </c>
    </row>
    <row r="41" spans="1:15" x14ac:dyDescent="0.25">
      <c r="A41">
        <v>1</v>
      </c>
      <c r="B41" t="s">
        <v>12</v>
      </c>
      <c r="C41">
        <v>3</v>
      </c>
      <c r="D41">
        <v>41</v>
      </c>
      <c r="E41" t="s">
        <v>7</v>
      </c>
      <c r="F41">
        <v>1</v>
      </c>
      <c r="G41">
        <v>2773</v>
      </c>
      <c r="H41">
        <v>84256</v>
      </c>
      <c r="I41">
        <v>69062</v>
      </c>
      <c r="J41">
        <f t="shared" si="0"/>
        <v>156091</v>
      </c>
      <c r="K41">
        <f t="shared" si="1"/>
        <v>1.7765277946838705</v>
      </c>
      <c r="L41">
        <f t="shared" si="2"/>
        <v>53.978768795125923</v>
      </c>
      <c r="M41">
        <f t="shared" si="3"/>
        <v>44.244703410190212</v>
      </c>
      <c r="N41">
        <f t="shared" si="4"/>
        <v>100</v>
      </c>
      <c r="O41" t="s">
        <v>70</v>
      </c>
    </row>
    <row r="42" spans="1:15" x14ac:dyDescent="0.25">
      <c r="A42">
        <v>1</v>
      </c>
      <c r="B42" t="s">
        <v>12</v>
      </c>
      <c r="C42">
        <v>3</v>
      </c>
      <c r="D42">
        <v>42</v>
      </c>
      <c r="E42" t="s">
        <v>7</v>
      </c>
      <c r="F42">
        <v>1</v>
      </c>
      <c r="G42">
        <v>4302</v>
      </c>
      <c r="H42">
        <v>85786</v>
      </c>
      <c r="I42">
        <v>66003</v>
      </c>
      <c r="J42">
        <f t="shared" si="0"/>
        <v>156091</v>
      </c>
      <c r="K42">
        <f t="shared" si="1"/>
        <v>2.7560845916804944</v>
      </c>
      <c r="L42">
        <f t="shared" si="2"/>
        <v>54.958966244049947</v>
      </c>
      <c r="M42">
        <f t="shared" si="3"/>
        <v>42.284949164269555</v>
      </c>
      <c r="N42">
        <f t="shared" si="4"/>
        <v>100</v>
      </c>
      <c r="O42" t="s">
        <v>71</v>
      </c>
    </row>
    <row r="43" spans="1:15" x14ac:dyDescent="0.25">
      <c r="A43">
        <v>1</v>
      </c>
      <c r="B43" t="s">
        <v>12</v>
      </c>
      <c r="C43">
        <v>3</v>
      </c>
      <c r="D43">
        <v>43</v>
      </c>
      <c r="E43" t="s">
        <v>7</v>
      </c>
      <c r="F43">
        <v>1</v>
      </c>
      <c r="G43">
        <v>6786</v>
      </c>
      <c r="H43">
        <v>109673</v>
      </c>
      <c r="I43">
        <v>39632</v>
      </c>
      <c r="J43">
        <f t="shared" si="0"/>
        <v>156091</v>
      </c>
      <c r="K43">
        <f t="shared" si="1"/>
        <v>4.347463979345382</v>
      </c>
      <c r="L43">
        <f t="shared" si="2"/>
        <v>70.262218833885356</v>
      </c>
      <c r="M43">
        <f t="shared" si="3"/>
        <v>25.390317186769256</v>
      </c>
      <c r="N43">
        <f t="shared" si="4"/>
        <v>100</v>
      </c>
      <c r="O43" t="s">
        <v>72</v>
      </c>
    </row>
    <row r="44" spans="1:15" x14ac:dyDescent="0.25">
      <c r="A44">
        <v>1</v>
      </c>
      <c r="B44" t="s">
        <v>12</v>
      </c>
      <c r="C44">
        <v>3</v>
      </c>
      <c r="D44">
        <v>44</v>
      </c>
      <c r="E44" t="s">
        <v>7</v>
      </c>
      <c r="F44">
        <v>1</v>
      </c>
      <c r="G44">
        <v>10586</v>
      </c>
      <c r="H44">
        <v>88623</v>
      </c>
      <c r="I44">
        <v>56882</v>
      </c>
      <c r="J44">
        <f t="shared" si="0"/>
        <v>156091</v>
      </c>
      <c r="K44">
        <f t="shared" si="1"/>
        <v>6.7819413034704112</v>
      </c>
      <c r="L44">
        <f t="shared" si="2"/>
        <v>56.776495762087499</v>
      </c>
      <c r="M44">
        <f t="shared" si="3"/>
        <v>36.441562934442089</v>
      </c>
      <c r="N44">
        <f t="shared" si="4"/>
        <v>100</v>
      </c>
      <c r="O44" t="s">
        <v>73</v>
      </c>
    </row>
    <row r="45" spans="1:15" x14ac:dyDescent="0.25">
      <c r="A45">
        <v>1</v>
      </c>
      <c r="B45" t="s">
        <v>12</v>
      </c>
      <c r="C45">
        <v>3</v>
      </c>
      <c r="D45">
        <v>45</v>
      </c>
      <c r="E45" t="s">
        <v>8</v>
      </c>
      <c r="F45">
        <v>2</v>
      </c>
      <c r="G45">
        <v>4459</v>
      </c>
      <c r="H45">
        <v>51824</v>
      </c>
      <c r="I45">
        <v>86787</v>
      </c>
      <c r="J45">
        <f t="shared" si="0"/>
        <v>143070</v>
      </c>
      <c r="K45">
        <f t="shared" si="1"/>
        <v>3.11665618228839</v>
      </c>
      <c r="L45">
        <f t="shared" si="2"/>
        <v>36.222827986300409</v>
      </c>
      <c r="M45">
        <f t="shared" si="3"/>
        <v>60.660515831411196</v>
      </c>
      <c r="N45">
        <f t="shared" si="4"/>
        <v>91.658071253307355</v>
      </c>
      <c r="O45" t="s">
        <v>74</v>
      </c>
    </row>
    <row r="46" spans="1:15" x14ac:dyDescent="0.25">
      <c r="A46">
        <v>1</v>
      </c>
      <c r="B46" t="s">
        <v>12</v>
      </c>
      <c r="C46">
        <v>3</v>
      </c>
      <c r="D46">
        <v>46</v>
      </c>
      <c r="E46" t="s">
        <v>8</v>
      </c>
      <c r="F46">
        <v>2</v>
      </c>
      <c r="G46">
        <v>43220</v>
      </c>
      <c r="H46">
        <v>69229</v>
      </c>
      <c r="I46">
        <v>24118</v>
      </c>
      <c r="J46">
        <f t="shared" si="0"/>
        <v>136567</v>
      </c>
      <c r="K46">
        <f t="shared" si="1"/>
        <v>31.647469740127555</v>
      </c>
      <c r="L46">
        <f t="shared" si="2"/>
        <v>50.692334165647637</v>
      </c>
      <c r="M46">
        <f t="shared" si="3"/>
        <v>17.660196094224812</v>
      </c>
      <c r="N46">
        <f t="shared" si="4"/>
        <v>87.491911769416561</v>
      </c>
      <c r="O46" t="s">
        <v>75</v>
      </c>
    </row>
    <row r="47" spans="1:15" x14ac:dyDescent="0.25">
      <c r="A47">
        <v>1</v>
      </c>
      <c r="B47" t="s">
        <v>12</v>
      </c>
      <c r="C47">
        <v>3</v>
      </c>
      <c r="D47">
        <v>47</v>
      </c>
      <c r="E47" t="s">
        <v>8</v>
      </c>
      <c r="F47">
        <v>2</v>
      </c>
      <c r="G47">
        <v>8617</v>
      </c>
      <c r="H47">
        <v>38003</v>
      </c>
      <c r="I47">
        <v>49227</v>
      </c>
      <c r="J47">
        <f t="shared" si="0"/>
        <v>95847</v>
      </c>
      <c r="K47">
        <f t="shared" si="1"/>
        <v>8.9903700689640775</v>
      </c>
      <c r="L47">
        <f t="shared" si="2"/>
        <v>39.649649962961803</v>
      </c>
      <c r="M47">
        <f t="shared" si="3"/>
        <v>51.359979968074121</v>
      </c>
      <c r="N47">
        <f t="shared" si="4"/>
        <v>61.404565285634661</v>
      </c>
      <c r="O47" t="s">
        <v>76</v>
      </c>
    </row>
    <row r="48" spans="1:15" x14ac:dyDescent="0.25">
      <c r="A48">
        <v>1</v>
      </c>
      <c r="B48" t="s">
        <v>12</v>
      </c>
      <c r="C48">
        <v>3</v>
      </c>
      <c r="D48">
        <v>48</v>
      </c>
      <c r="E48" t="s">
        <v>8</v>
      </c>
      <c r="F48">
        <v>2</v>
      </c>
      <c r="G48">
        <v>6920</v>
      </c>
      <c r="H48">
        <v>92311</v>
      </c>
      <c r="I48">
        <v>45161</v>
      </c>
      <c r="J48">
        <f t="shared" si="0"/>
        <v>144392</v>
      </c>
      <c r="K48">
        <f t="shared" si="1"/>
        <v>4.7925092802925366</v>
      </c>
      <c r="L48">
        <f t="shared" si="2"/>
        <v>63.930827192642248</v>
      </c>
      <c r="M48">
        <f t="shared" si="3"/>
        <v>31.276663527065214</v>
      </c>
      <c r="N48">
        <f t="shared" si="4"/>
        <v>92.505013101331912</v>
      </c>
      <c r="O48" t="s">
        <v>77</v>
      </c>
    </row>
    <row r="49" spans="1:15" x14ac:dyDescent="0.25">
      <c r="A49">
        <v>1</v>
      </c>
      <c r="B49" t="s">
        <v>12</v>
      </c>
      <c r="C49">
        <v>3</v>
      </c>
      <c r="D49">
        <v>49</v>
      </c>
      <c r="E49" t="s">
        <v>8</v>
      </c>
      <c r="F49">
        <v>2</v>
      </c>
      <c r="G49">
        <v>3205</v>
      </c>
      <c r="H49">
        <v>32413</v>
      </c>
      <c r="I49">
        <v>74610</v>
      </c>
      <c r="J49">
        <f t="shared" si="0"/>
        <v>110228</v>
      </c>
      <c r="K49">
        <f t="shared" si="1"/>
        <v>2.9076096817505537</v>
      </c>
      <c r="L49">
        <f t="shared" si="2"/>
        <v>29.405414232318467</v>
      </c>
      <c r="M49">
        <f t="shared" si="3"/>
        <v>67.686976085930979</v>
      </c>
      <c r="N49">
        <f t="shared" si="4"/>
        <v>70.617780653593101</v>
      </c>
      <c r="O49" t="s">
        <v>78</v>
      </c>
    </row>
    <row r="50" spans="1:15" x14ac:dyDescent="0.25">
      <c r="A50">
        <v>1</v>
      </c>
      <c r="B50" t="s">
        <v>12</v>
      </c>
      <c r="C50">
        <v>3</v>
      </c>
      <c r="D50">
        <v>50</v>
      </c>
      <c r="E50" t="s">
        <v>8</v>
      </c>
      <c r="F50">
        <v>2</v>
      </c>
      <c r="G50">
        <v>11941</v>
      </c>
      <c r="H50">
        <v>17897</v>
      </c>
      <c r="I50">
        <v>58504</v>
      </c>
      <c r="J50">
        <f t="shared" si="0"/>
        <v>88342</v>
      </c>
      <c r="K50">
        <f t="shared" si="1"/>
        <v>13.516787032215708</v>
      </c>
      <c r="L50">
        <f t="shared" si="2"/>
        <v>20.258767064363497</v>
      </c>
      <c r="M50">
        <f t="shared" si="3"/>
        <v>66.224445903420786</v>
      </c>
      <c r="N50">
        <f t="shared" si="4"/>
        <v>56.596472570487734</v>
      </c>
      <c r="O50" t="s">
        <v>79</v>
      </c>
    </row>
    <row r="51" spans="1:15" x14ac:dyDescent="0.25">
      <c r="A51">
        <v>1</v>
      </c>
      <c r="B51" t="s">
        <v>12</v>
      </c>
      <c r="C51">
        <v>3</v>
      </c>
      <c r="D51">
        <v>51</v>
      </c>
      <c r="E51" t="s">
        <v>9</v>
      </c>
      <c r="F51">
        <v>3</v>
      </c>
      <c r="G51">
        <v>36792</v>
      </c>
      <c r="H51">
        <v>51092</v>
      </c>
      <c r="I51">
        <v>68207</v>
      </c>
      <c r="J51">
        <f t="shared" si="0"/>
        <v>156091</v>
      </c>
      <c r="K51">
        <f t="shared" si="1"/>
        <v>23.570865712949498</v>
      </c>
      <c r="L51">
        <f t="shared" si="2"/>
        <v>32.732188274788427</v>
      </c>
      <c r="M51">
        <f t="shared" si="3"/>
        <v>43.696946012262075</v>
      </c>
      <c r="N51">
        <f t="shared" si="4"/>
        <v>100</v>
      </c>
      <c r="O51" t="s">
        <v>80</v>
      </c>
    </row>
    <row r="52" spans="1:15" x14ac:dyDescent="0.25">
      <c r="A52">
        <v>1</v>
      </c>
      <c r="B52" t="s">
        <v>12</v>
      </c>
      <c r="C52">
        <v>3</v>
      </c>
      <c r="D52">
        <v>52</v>
      </c>
      <c r="E52" t="s">
        <v>9</v>
      </c>
      <c r="F52">
        <v>3</v>
      </c>
      <c r="G52">
        <v>108035</v>
      </c>
      <c r="H52">
        <v>33890</v>
      </c>
      <c r="I52">
        <v>14166</v>
      </c>
      <c r="J52">
        <f t="shared" si="0"/>
        <v>156091</v>
      </c>
      <c r="K52">
        <f t="shared" si="1"/>
        <v>69.212830976801996</v>
      </c>
      <c r="L52">
        <f t="shared" si="2"/>
        <v>21.711693819630856</v>
      </c>
      <c r="M52">
        <f t="shared" si="3"/>
        <v>9.0754752035671498</v>
      </c>
      <c r="N52">
        <f t="shared" si="4"/>
        <v>100</v>
      </c>
      <c r="O52" t="s">
        <v>81</v>
      </c>
    </row>
    <row r="53" spans="1:15" x14ac:dyDescent="0.25">
      <c r="A53">
        <v>1</v>
      </c>
      <c r="B53" t="s">
        <v>12</v>
      </c>
      <c r="C53">
        <v>3</v>
      </c>
      <c r="D53">
        <v>53</v>
      </c>
      <c r="E53" t="s">
        <v>9</v>
      </c>
      <c r="F53">
        <v>3</v>
      </c>
      <c r="G53">
        <v>67131</v>
      </c>
      <c r="H53">
        <v>62087</v>
      </c>
      <c r="I53">
        <v>26873</v>
      </c>
      <c r="J53">
        <f t="shared" si="0"/>
        <v>156091</v>
      </c>
      <c r="K53">
        <f t="shared" si="1"/>
        <v>43.007604538378253</v>
      </c>
      <c r="L53">
        <f t="shared" si="2"/>
        <v>39.77615621656598</v>
      </c>
      <c r="M53">
        <f t="shared" si="3"/>
        <v>17.216239245055771</v>
      </c>
      <c r="N53">
        <f t="shared" si="4"/>
        <v>100</v>
      </c>
      <c r="O53" t="s">
        <v>82</v>
      </c>
    </row>
    <row r="54" spans="1:15" x14ac:dyDescent="0.25">
      <c r="A54">
        <v>1</v>
      </c>
      <c r="B54" t="s">
        <v>12</v>
      </c>
      <c r="C54">
        <v>3</v>
      </c>
      <c r="D54">
        <v>54</v>
      </c>
      <c r="E54" t="s">
        <v>9</v>
      </c>
      <c r="F54">
        <v>3</v>
      </c>
      <c r="G54">
        <v>37658</v>
      </c>
      <c r="H54">
        <v>45970</v>
      </c>
      <c r="I54">
        <v>72463</v>
      </c>
      <c r="J54">
        <f t="shared" si="0"/>
        <v>156091</v>
      </c>
      <c r="K54">
        <f t="shared" si="1"/>
        <v>24.125670282079042</v>
      </c>
      <c r="L54">
        <f t="shared" si="2"/>
        <v>29.450769102638848</v>
      </c>
      <c r="M54">
        <f t="shared" si="3"/>
        <v>46.423560615282113</v>
      </c>
      <c r="N54">
        <f t="shared" si="4"/>
        <v>100</v>
      </c>
      <c r="O54" t="s">
        <v>83</v>
      </c>
    </row>
    <row r="55" spans="1:15" x14ac:dyDescent="0.25">
      <c r="A55">
        <v>2</v>
      </c>
      <c r="B55" t="s">
        <v>10</v>
      </c>
      <c r="C55">
        <v>1</v>
      </c>
      <c r="D55">
        <v>1</v>
      </c>
      <c r="E55" t="s">
        <v>13</v>
      </c>
      <c r="F55">
        <v>4</v>
      </c>
      <c r="G55">
        <v>12181</v>
      </c>
      <c r="H55">
        <v>28989</v>
      </c>
      <c r="I55">
        <v>114447</v>
      </c>
      <c r="J55">
        <f t="shared" si="0"/>
        <v>155617</v>
      </c>
      <c r="K55">
        <f t="shared" si="1"/>
        <v>7.8275509745079273</v>
      </c>
      <c r="L55">
        <f t="shared" si="2"/>
        <v>18.628427485428968</v>
      </c>
      <c r="M55">
        <f t="shared" si="3"/>
        <v>73.544021540063099</v>
      </c>
      <c r="N55">
        <f>J55/155617*100</f>
        <v>100</v>
      </c>
      <c r="O55" t="s">
        <v>36</v>
      </c>
    </row>
    <row r="56" spans="1:15" x14ac:dyDescent="0.25">
      <c r="A56">
        <v>2</v>
      </c>
      <c r="B56" t="s">
        <v>10</v>
      </c>
      <c r="C56">
        <v>1</v>
      </c>
      <c r="D56">
        <v>2</v>
      </c>
      <c r="E56" t="s">
        <v>13</v>
      </c>
      <c r="F56">
        <v>4</v>
      </c>
      <c r="G56">
        <v>27411</v>
      </c>
      <c r="H56">
        <v>24098</v>
      </c>
      <c r="I56">
        <v>104108</v>
      </c>
      <c r="J56">
        <f t="shared" si="0"/>
        <v>155617</v>
      </c>
      <c r="K56">
        <f t="shared" si="1"/>
        <v>17.614399455072387</v>
      </c>
      <c r="L56">
        <f t="shared" si="2"/>
        <v>15.485454673975207</v>
      </c>
      <c r="M56">
        <f t="shared" si="3"/>
        <v>66.9001458709524</v>
      </c>
      <c r="N56">
        <f t="shared" ref="N56:N106" si="5">J56/155617*100</f>
        <v>100</v>
      </c>
      <c r="O56" t="s">
        <v>37</v>
      </c>
    </row>
    <row r="57" spans="1:15" x14ac:dyDescent="0.25">
      <c r="A57">
        <v>2</v>
      </c>
      <c r="B57" t="s">
        <v>10</v>
      </c>
      <c r="C57">
        <v>1</v>
      </c>
      <c r="D57">
        <v>3</v>
      </c>
      <c r="E57" t="s">
        <v>13</v>
      </c>
      <c r="F57">
        <v>4</v>
      </c>
      <c r="G57">
        <v>5987</v>
      </c>
      <c r="H57">
        <v>22014</v>
      </c>
      <c r="I57">
        <v>127616</v>
      </c>
      <c r="J57">
        <f t="shared" si="0"/>
        <v>155617</v>
      </c>
      <c r="K57">
        <f t="shared" si="1"/>
        <v>3.847266044198256</v>
      </c>
      <c r="L57">
        <f t="shared" si="2"/>
        <v>14.146269366457393</v>
      </c>
      <c r="M57">
        <f t="shared" si="3"/>
        <v>82.006464589344347</v>
      </c>
      <c r="N57">
        <f t="shared" si="5"/>
        <v>100</v>
      </c>
      <c r="O57" t="s">
        <v>38</v>
      </c>
    </row>
    <row r="58" spans="1:15" x14ac:dyDescent="0.25">
      <c r="A58">
        <v>2</v>
      </c>
      <c r="B58" t="s">
        <v>10</v>
      </c>
      <c r="C58">
        <v>1</v>
      </c>
      <c r="D58">
        <v>4</v>
      </c>
      <c r="E58" t="s">
        <v>13</v>
      </c>
      <c r="F58">
        <v>4</v>
      </c>
      <c r="G58">
        <v>40044</v>
      </c>
      <c r="H58">
        <v>24295</v>
      </c>
      <c r="I58">
        <v>91278</v>
      </c>
      <c r="J58">
        <f t="shared" si="0"/>
        <v>155617</v>
      </c>
      <c r="K58">
        <f t="shared" si="1"/>
        <v>25.732407127755963</v>
      </c>
      <c r="L58">
        <f t="shared" si="2"/>
        <v>15.612047526941145</v>
      </c>
      <c r="M58">
        <f t="shared" si="3"/>
        <v>58.655545345302897</v>
      </c>
      <c r="N58">
        <f t="shared" si="5"/>
        <v>100</v>
      </c>
      <c r="O58" t="s">
        <v>39</v>
      </c>
    </row>
    <row r="59" spans="1:15" x14ac:dyDescent="0.25">
      <c r="A59">
        <v>2</v>
      </c>
      <c r="B59" t="s">
        <v>10</v>
      </c>
      <c r="C59">
        <v>1</v>
      </c>
      <c r="D59">
        <v>5</v>
      </c>
      <c r="E59" t="s">
        <v>13</v>
      </c>
      <c r="F59">
        <v>4</v>
      </c>
      <c r="G59">
        <v>15753</v>
      </c>
      <c r="H59">
        <v>44965</v>
      </c>
      <c r="I59">
        <v>94899</v>
      </c>
      <c r="J59">
        <f t="shared" si="0"/>
        <v>155617</v>
      </c>
      <c r="K59">
        <f t="shared" si="1"/>
        <v>10.122930014073013</v>
      </c>
      <c r="L59">
        <f t="shared" si="2"/>
        <v>28.894658038646163</v>
      </c>
      <c r="M59">
        <f t="shared" si="3"/>
        <v>60.982411947280823</v>
      </c>
      <c r="N59">
        <f t="shared" si="5"/>
        <v>100</v>
      </c>
      <c r="O59" t="s">
        <v>40</v>
      </c>
    </row>
    <row r="60" spans="1:15" x14ac:dyDescent="0.25">
      <c r="A60">
        <v>2</v>
      </c>
      <c r="B60" t="s">
        <v>10</v>
      </c>
      <c r="C60">
        <v>1</v>
      </c>
      <c r="D60">
        <v>6</v>
      </c>
      <c r="E60" t="s">
        <v>13</v>
      </c>
      <c r="F60">
        <v>4</v>
      </c>
      <c r="G60">
        <v>10122</v>
      </c>
      <c r="H60">
        <v>37769</v>
      </c>
      <c r="I60">
        <v>107726</v>
      </c>
      <c r="J60">
        <f t="shared" si="0"/>
        <v>155617</v>
      </c>
      <c r="K60">
        <f t="shared" si="1"/>
        <v>6.5044307498538085</v>
      </c>
      <c r="L60">
        <f t="shared" si="2"/>
        <v>24.270484587159498</v>
      </c>
      <c r="M60">
        <f t="shared" si="3"/>
        <v>69.225084662986688</v>
      </c>
      <c r="N60">
        <f t="shared" si="5"/>
        <v>100</v>
      </c>
      <c r="O60" t="s">
        <v>41</v>
      </c>
    </row>
    <row r="61" spans="1:15" x14ac:dyDescent="0.25">
      <c r="A61">
        <v>2</v>
      </c>
      <c r="B61" t="s">
        <v>10</v>
      </c>
      <c r="C61">
        <v>1</v>
      </c>
      <c r="D61">
        <v>7</v>
      </c>
      <c r="E61" t="s">
        <v>13</v>
      </c>
      <c r="F61">
        <v>4</v>
      </c>
      <c r="G61">
        <v>624</v>
      </c>
      <c r="H61">
        <v>12858</v>
      </c>
      <c r="I61">
        <v>142135</v>
      </c>
      <c r="J61">
        <f t="shared" si="0"/>
        <v>155617</v>
      </c>
      <c r="K61">
        <f t="shared" si="1"/>
        <v>0.40098446827788736</v>
      </c>
      <c r="L61">
        <f t="shared" si="2"/>
        <v>8.2625934184568521</v>
      </c>
      <c r="M61">
        <f t="shared" si="3"/>
        <v>91.336422113265257</v>
      </c>
      <c r="N61">
        <f t="shared" si="5"/>
        <v>100</v>
      </c>
      <c r="O61" t="s">
        <v>29</v>
      </c>
    </row>
    <row r="62" spans="1:15" x14ac:dyDescent="0.25">
      <c r="A62">
        <v>2</v>
      </c>
      <c r="B62" t="s">
        <v>10</v>
      </c>
      <c r="C62">
        <v>1</v>
      </c>
      <c r="D62">
        <v>8</v>
      </c>
      <c r="E62" t="s">
        <v>13</v>
      </c>
      <c r="F62">
        <v>4</v>
      </c>
      <c r="G62">
        <v>10751</v>
      </c>
      <c r="H62">
        <v>24264</v>
      </c>
      <c r="I62">
        <v>120602</v>
      </c>
      <c r="J62">
        <f t="shared" si="0"/>
        <v>155617</v>
      </c>
      <c r="K62">
        <f t="shared" si="1"/>
        <v>6.9086282347044348</v>
      </c>
      <c r="L62">
        <f t="shared" si="2"/>
        <v>15.592126824190158</v>
      </c>
      <c r="M62">
        <f t="shared" si="3"/>
        <v>77.499244941105403</v>
      </c>
      <c r="N62">
        <f t="shared" si="5"/>
        <v>100</v>
      </c>
      <c r="O62" t="s">
        <v>38</v>
      </c>
    </row>
    <row r="63" spans="1:15" x14ac:dyDescent="0.25">
      <c r="A63">
        <v>2</v>
      </c>
      <c r="B63" t="s">
        <v>10</v>
      </c>
      <c r="C63">
        <v>1</v>
      </c>
      <c r="D63">
        <v>9</v>
      </c>
      <c r="E63" t="s">
        <v>8</v>
      </c>
      <c r="F63">
        <v>2</v>
      </c>
      <c r="G63">
        <v>3080</v>
      </c>
      <c r="H63">
        <v>39373</v>
      </c>
      <c r="I63">
        <v>103475</v>
      </c>
      <c r="J63">
        <f t="shared" si="0"/>
        <v>145928</v>
      </c>
      <c r="K63">
        <f t="shared" si="1"/>
        <v>2.1106298996765527</v>
      </c>
      <c r="L63">
        <f t="shared" si="2"/>
        <v>26.98111397401458</v>
      </c>
      <c r="M63">
        <f t="shared" si="3"/>
        <v>70.908256126308871</v>
      </c>
      <c r="N63">
        <f t="shared" si="5"/>
        <v>93.773816485345435</v>
      </c>
      <c r="O63" t="s">
        <v>42</v>
      </c>
    </row>
    <row r="64" spans="1:15" x14ac:dyDescent="0.25">
      <c r="A64">
        <v>2</v>
      </c>
      <c r="B64" t="s">
        <v>10</v>
      </c>
      <c r="C64">
        <v>1</v>
      </c>
      <c r="D64">
        <v>10</v>
      </c>
      <c r="E64" t="s">
        <v>8</v>
      </c>
      <c r="F64">
        <v>2</v>
      </c>
      <c r="G64">
        <v>8542</v>
      </c>
      <c r="H64">
        <v>21522</v>
      </c>
      <c r="I64">
        <v>72696</v>
      </c>
      <c r="J64">
        <f t="shared" si="0"/>
        <v>102760</v>
      </c>
      <c r="K64">
        <f t="shared" si="1"/>
        <v>8.3125729855975088</v>
      </c>
      <c r="L64">
        <f t="shared" si="2"/>
        <v>20.943947061113274</v>
      </c>
      <c r="M64">
        <f t="shared" si="3"/>
        <v>70.74347995328921</v>
      </c>
      <c r="N64">
        <f t="shared" si="5"/>
        <v>66.033916602941829</v>
      </c>
      <c r="O64" t="s">
        <v>43</v>
      </c>
    </row>
    <row r="65" spans="1:15" x14ac:dyDescent="0.25">
      <c r="A65">
        <v>2</v>
      </c>
      <c r="B65" t="s">
        <v>10</v>
      </c>
      <c r="C65">
        <v>1</v>
      </c>
      <c r="D65">
        <v>11</v>
      </c>
      <c r="E65" t="s">
        <v>8</v>
      </c>
      <c r="F65">
        <v>2</v>
      </c>
      <c r="G65">
        <v>3333</v>
      </c>
      <c r="H65">
        <v>41915</v>
      </c>
      <c r="I65">
        <v>110369</v>
      </c>
      <c r="J65">
        <f t="shared" si="0"/>
        <v>155617</v>
      </c>
      <c r="K65">
        <f t="shared" si="1"/>
        <v>2.1417968473881386</v>
      </c>
      <c r="L65">
        <f t="shared" si="2"/>
        <v>26.934717929275081</v>
      </c>
      <c r="M65">
        <f t="shared" si="3"/>
        <v>70.923485223336783</v>
      </c>
      <c r="N65">
        <f t="shared" si="5"/>
        <v>100</v>
      </c>
      <c r="O65" t="s">
        <v>27</v>
      </c>
    </row>
    <row r="66" spans="1:15" x14ac:dyDescent="0.25">
      <c r="A66">
        <v>2</v>
      </c>
      <c r="B66" t="s">
        <v>10</v>
      </c>
      <c r="C66">
        <v>1</v>
      </c>
      <c r="D66">
        <v>12</v>
      </c>
      <c r="E66" t="s">
        <v>8</v>
      </c>
      <c r="F66">
        <v>2</v>
      </c>
      <c r="G66">
        <v>4449</v>
      </c>
      <c r="H66">
        <v>34828</v>
      </c>
      <c r="I66">
        <v>103014</v>
      </c>
      <c r="J66">
        <f t="shared" si="0"/>
        <v>142291</v>
      </c>
      <c r="K66">
        <f t="shared" si="1"/>
        <v>3.1266910767371092</v>
      </c>
      <c r="L66">
        <f t="shared" si="2"/>
        <v>24.476600768846939</v>
      </c>
      <c r="M66">
        <f t="shared" si="3"/>
        <v>72.396708154415947</v>
      </c>
      <c r="N66">
        <f t="shared" si="5"/>
        <v>91.436668230334732</v>
      </c>
      <c r="O66" t="s">
        <v>45</v>
      </c>
    </row>
    <row r="67" spans="1:15" x14ac:dyDescent="0.25">
      <c r="A67">
        <v>2</v>
      </c>
      <c r="B67" t="s">
        <v>10</v>
      </c>
      <c r="C67">
        <v>1</v>
      </c>
      <c r="D67">
        <v>13</v>
      </c>
      <c r="E67" t="s">
        <v>8</v>
      </c>
      <c r="F67">
        <v>2</v>
      </c>
      <c r="G67">
        <v>1400</v>
      </c>
      <c r="H67">
        <v>28713</v>
      </c>
      <c r="I67">
        <v>90914</v>
      </c>
      <c r="J67">
        <f t="shared" ref="J67:J105" si="6" xml:space="preserve"> G67+H67+I67</f>
        <v>121027</v>
      </c>
      <c r="K67">
        <f t="shared" ref="K67:K106" si="7" xml:space="preserve"> G67/J67*100</f>
        <v>1.1567666718996588</v>
      </c>
      <c r="L67">
        <f t="shared" ref="L67:L105" si="8">H67/J67*100</f>
        <v>23.724458178753501</v>
      </c>
      <c r="M67">
        <f t="shared" ref="M67:M106" si="9">I67/J67*100</f>
        <v>75.118775149346845</v>
      </c>
      <c r="N67">
        <f t="shared" si="5"/>
        <v>77.772351349788266</v>
      </c>
      <c r="O67" t="s">
        <v>46</v>
      </c>
    </row>
    <row r="68" spans="1:15" x14ac:dyDescent="0.25">
      <c r="A68">
        <v>2</v>
      </c>
      <c r="B68" t="s">
        <v>10</v>
      </c>
      <c r="C68">
        <v>1</v>
      </c>
      <c r="D68">
        <v>14</v>
      </c>
      <c r="E68" t="s">
        <v>8</v>
      </c>
      <c r="F68">
        <v>2</v>
      </c>
      <c r="G68">
        <v>10921</v>
      </c>
      <c r="H68">
        <v>67913</v>
      </c>
      <c r="I68">
        <v>76783</v>
      </c>
      <c r="J68">
        <f t="shared" si="6"/>
        <v>155617</v>
      </c>
      <c r="K68">
        <f t="shared" si="7"/>
        <v>7.0178707981775768</v>
      </c>
      <c r="L68">
        <f t="shared" si="8"/>
        <v>43.641118900891293</v>
      </c>
      <c r="M68">
        <f t="shared" si="9"/>
        <v>49.341010300931131</v>
      </c>
      <c r="N68">
        <f t="shared" si="5"/>
        <v>100</v>
      </c>
      <c r="O68" t="s">
        <v>47</v>
      </c>
    </row>
    <row r="69" spans="1:15" x14ac:dyDescent="0.25">
      <c r="A69">
        <v>2</v>
      </c>
      <c r="B69" t="s">
        <v>10</v>
      </c>
      <c r="C69">
        <v>1</v>
      </c>
      <c r="D69">
        <v>15</v>
      </c>
      <c r="E69" t="s">
        <v>14</v>
      </c>
      <c r="F69">
        <v>5</v>
      </c>
      <c r="G69">
        <v>22568</v>
      </c>
      <c r="H69">
        <v>50173</v>
      </c>
      <c r="I69">
        <v>82876</v>
      </c>
      <c r="J69">
        <f t="shared" si="6"/>
        <v>155617</v>
      </c>
      <c r="K69">
        <f t="shared" si="7"/>
        <v>14.502271602716926</v>
      </c>
      <c r="L69">
        <f t="shared" si="8"/>
        <v>32.241336100811608</v>
      </c>
      <c r="M69">
        <f t="shared" si="9"/>
        <v>53.256392296471468</v>
      </c>
      <c r="N69">
        <f t="shared" si="5"/>
        <v>100</v>
      </c>
      <c r="O69" t="s">
        <v>48</v>
      </c>
    </row>
    <row r="70" spans="1:15" x14ac:dyDescent="0.25">
      <c r="A70">
        <v>2</v>
      </c>
      <c r="B70" t="s">
        <v>10</v>
      </c>
      <c r="C70">
        <v>1</v>
      </c>
      <c r="D70">
        <v>16</v>
      </c>
      <c r="E70" t="s">
        <v>14</v>
      </c>
      <c r="F70">
        <v>5</v>
      </c>
      <c r="G70">
        <v>76246</v>
      </c>
      <c r="H70">
        <v>39147</v>
      </c>
      <c r="I70">
        <v>40224</v>
      </c>
      <c r="J70">
        <f t="shared" si="6"/>
        <v>155617</v>
      </c>
      <c r="K70">
        <f t="shared" si="7"/>
        <v>48.995932321018913</v>
      </c>
      <c r="L70">
        <f t="shared" si="8"/>
        <v>25.155991954606499</v>
      </c>
      <c r="M70">
        <f t="shared" si="9"/>
        <v>25.848075724374585</v>
      </c>
      <c r="N70">
        <f t="shared" si="5"/>
        <v>100</v>
      </c>
      <c r="O70" t="s">
        <v>41</v>
      </c>
    </row>
    <row r="71" spans="1:15" x14ac:dyDescent="0.25">
      <c r="A71">
        <v>2</v>
      </c>
      <c r="B71" t="s">
        <v>10</v>
      </c>
      <c r="C71">
        <v>1</v>
      </c>
      <c r="D71">
        <v>17</v>
      </c>
      <c r="E71" t="s">
        <v>14</v>
      </c>
      <c r="F71">
        <v>5</v>
      </c>
      <c r="G71">
        <v>19465</v>
      </c>
      <c r="H71">
        <v>55961</v>
      </c>
      <c r="I71">
        <v>80191</v>
      </c>
      <c r="J71">
        <f t="shared" si="6"/>
        <v>155617</v>
      </c>
      <c r="K71">
        <f t="shared" si="7"/>
        <v>12.508273517674803</v>
      </c>
      <c r="L71">
        <f t="shared" si="8"/>
        <v>35.960724085414832</v>
      </c>
      <c r="M71">
        <f t="shared" si="9"/>
        <v>51.531002396910367</v>
      </c>
      <c r="N71">
        <f t="shared" si="5"/>
        <v>100</v>
      </c>
      <c r="O71" t="s">
        <v>49</v>
      </c>
    </row>
    <row r="72" spans="1:15" x14ac:dyDescent="0.25">
      <c r="A72">
        <v>2</v>
      </c>
      <c r="B72" t="s">
        <v>10</v>
      </c>
      <c r="C72">
        <v>1</v>
      </c>
      <c r="D72">
        <v>18</v>
      </c>
      <c r="E72" t="s">
        <v>14</v>
      </c>
      <c r="F72">
        <v>5</v>
      </c>
      <c r="G72">
        <v>18366</v>
      </c>
      <c r="H72">
        <v>35018</v>
      </c>
      <c r="I72">
        <v>102233</v>
      </c>
      <c r="J72">
        <f t="shared" si="6"/>
        <v>155617</v>
      </c>
      <c r="K72">
        <f t="shared" si="7"/>
        <v>11.802052474986665</v>
      </c>
      <c r="L72">
        <f t="shared" si="8"/>
        <v>22.502682868838235</v>
      </c>
      <c r="M72">
        <f t="shared" si="9"/>
        <v>65.695264656175098</v>
      </c>
      <c r="N72">
        <f t="shared" si="5"/>
        <v>100</v>
      </c>
      <c r="O72" t="s">
        <v>50</v>
      </c>
    </row>
    <row r="73" spans="1:15" x14ac:dyDescent="0.25">
      <c r="A73">
        <v>2</v>
      </c>
      <c r="B73" t="s">
        <v>11</v>
      </c>
      <c r="C73">
        <v>2</v>
      </c>
      <c r="D73">
        <v>19</v>
      </c>
      <c r="E73" t="s">
        <v>13</v>
      </c>
      <c r="F73">
        <v>4</v>
      </c>
      <c r="G73">
        <v>4076</v>
      </c>
      <c r="H73">
        <v>14956</v>
      </c>
      <c r="I73">
        <v>136585</v>
      </c>
      <c r="J73">
        <f t="shared" si="6"/>
        <v>155617</v>
      </c>
      <c r="K73">
        <f t="shared" si="7"/>
        <v>2.6192511100972258</v>
      </c>
      <c r="L73">
        <f t="shared" si="8"/>
        <v>9.6107751723783394</v>
      </c>
      <c r="M73">
        <f t="shared" si="9"/>
        <v>87.769973717524437</v>
      </c>
      <c r="N73">
        <f t="shared" si="5"/>
        <v>100</v>
      </c>
      <c r="O73" t="s">
        <v>99</v>
      </c>
    </row>
    <row r="74" spans="1:15" x14ac:dyDescent="0.25">
      <c r="A74">
        <v>2</v>
      </c>
      <c r="B74" t="s">
        <v>11</v>
      </c>
      <c r="C74">
        <v>2</v>
      </c>
      <c r="D74">
        <v>20</v>
      </c>
      <c r="E74" t="s">
        <v>13</v>
      </c>
      <c r="F74">
        <v>4</v>
      </c>
      <c r="G74">
        <v>71720</v>
      </c>
      <c r="H74">
        <v>23063</v>
      </c>
      <c r="I74">
        <v>60834</v>
      </c>
      <c r="J74">
        <f t="shared" si="6"/>
        <v>155617</v>
      </c>
      <c r="K74">
        <f t="shared" si="7"/>
        <v>46.087509719375127</v>
      </c>
      <c r="L74">
        <f t="shared" si="8"/>
        <v>14.820360243418135</v>
      </c>
      <c r="M74">
        <f t="shared" si="9"/>
        <v>39.092130037206729</v>
      </c>
      <c r="N74">
        <f t="shared" si="5"/>
        <v>100</v>
      </c>
      <c r="O74" t="s">
        <v>52</v>
      </c>
    </row>
    <row r="75" spans="1:15" x14ac:dyDescent="0.25">
      <c r="A75">
        <v>2</v>
      </c>
      <c r="B75" t="s">
        <v>11</v>
      </c>
      <c r="C75">
        <v>2</v>
      </c>
      <c r="D75">
        <v>21</v>
      </c>
      <c r="E75" t="s">
        <v>13</v>
      </c>
      <c r="F75">
        <v>4</v>
      </c>
      <c r="G75">
        <v>15298</v>
      </c>
      <c r="H75">
        <v>35487</v>
      </c>
      <c r="I75">
        <v>104832</v>
      </c>
      <c r="J75">
        <f t="shared" si="6"/>
        <v>155617</v>
      </c>
      <c r="K75">
        <f t="shared" si="7"/>
        <v>9.8305455059537188</v>
      </c>
      <c r="L75">
        <f t="shared" si="8"/>
        <v>22.804063823361201</v>
      </c>
      <c r="M75">
        <f t="shared" si="9"/>
        <v>67.365390670685073</v>
      </c>
      <c r="N75">
        <f t="shared" si="5"/>
        <v>100</v>
      </c>
      <c r="O75" t="s">
        <v>63</v>
      </c>
    </row>
    <row r="76" spans="1:15" x14ac:dyDescent="0.25">
      <c r="A76">
        <v>2</v>
      </c>
      <c r="B76" t="s">
        <v>11</v>
      </c>
      <c r="C76">
        <v>2</v>
      </c>
      <c r="D76">
        <v>22</v>
      </c>
      <c r="E76" t="s">
        <v>13</v>
      </c>
      <c r="F76">
        <v>4</v>
      </c>
      <c r="G76">
        <v>23298</v>
      </c>
      <c r="H76">
        <v>44936</v>
      </c>
      <c r="I76">
        <v>87383</v>
      </c>
      <c r="J76">
        <f t="shared" si="6"/>
        <v>155617</v>
      </c>
      <c r="K76">
        <f t="shared" si="7"/>
        <v>14.97137202233689</v>
      </c>
      <c r="L76">
        <f t="shared" si="8"/>
        <v>28.876022542524275</v>
      </c>
      <c r="M76">
        <f t="shared" si="9"/>
        <v>56.152605435138838</v>
      </c>
      <c r="N76">
        <f t="shared" si="5"/>
        <v>100</v>
      </c>
      <c r="O76" t="s">
        <v>58</v>
      </c>
    </row>
    <row r="77" spans="1:15" x14ac:dyDescent="0.25">
      <c r="A77">
        <v>2</v>
      </c>
      <c r="B77" t="s">
        <v>11</v>
      </c>
      <c r="C77">
        <v>2</v>
      </c>
      <c r="D77">
        <v>23</v>
      </c>
      <c r="E77" t="s">
        <v>13</v>
      </c>
      <c r="F77">
        <v>4</v>
      </c>
      <c r="G77">
        <v>11551</v>
      </c>
      <c r="H77">
        <v>17588</v>
      </c>
      <c r="I77">
        <v>126478</v>
      </c>
      <c r="J77">
        <f t="shared" si="6"/>
        <v>155617</v>
      </c>
      <c r="K77">
        <f t="shared" si="7"/>
        <v>7.4227108863427524</v>
      </c>
      <c r="L77">
        <f t="shared" si="8"/>
        <v>11.302107096268402</v>
      </c>
      <c r="M77">
        <f t="shared" si="9"/>
        <v>81.275182017388843</v>
      </c>
      <c r="N77">
        <f t="shared" si="5"/>
        <v>100</v>
      </c>
      <c r="O77" t="s">
        <v>53</v>
      </c>
    </row>
    <row r="78" spans="1:15" x14ac:dyDescent="0.25">
      <c r="A78">
        <v>2</v>
      </c>
      <c r="B78" t="s">
        <v>11</v>
      </c>
      <c r="C78">
        <v>2</v>
      </c>
      <c r="D78">
        <v>24</v>
      </c>
      <c r="E78" t="s">
        <v>13</v>
      </c>
      <c r="F78">
        <v>4</v>
      </c>
      <c r="G78">
        <v>40809</v>
      </c>
      <c r="H78">
        <v>28613</v>
      </c>
      <c r="I78">
        <v>86195</v>
      </c>
      <c r="J78">
        <f t="shared" si="6"/>
        <v>155617</v>
      </c>
      <c r="K78">
        <f t="shared" si="7"/>
        <v>26.223998663385107</v>
      </c>
      <c r="L78">
        <f t="shared" si="8"/>
        <v>18.386808639158961</v>
      </c>
      <c r="M78">
        <f t="shared" si="9"/>
        <v>55.389192697455933</v>
      </c>
      <c r="N78">
        <f t="shared" si="5"/>
        <v>100</v>
      </c>
      <c r="O78" t="s">
        <v>63</v>
      </c>
    </row>
    <row r="79" spans="1:15" x14ac:dyDescent="0.25">
      <c r="A79">
        <v>2</v>
      </c>
      <c r="B79" t="s">
        <v>11</v>
      </c>
      <c r="C79">
        <v>2</v>
      </c>
      <c r="D79">
        <v>25</v>
      </c>
      <c r="E79" t="s">
        <v>13</v>
      </c>
      <c r="F79">
        <v>4</v>
      </c>
      <c r="G79">
        <v>13876</v>
      </c>
      <c r="H79">
        <v>26711</v>
      </c>
      <c r="I79">
        <v>115030</v>
      </c>
      <c r="J79">
        <f t="shared" si="6"/>
        <v>155617</v>
      </c>
      <c r="K79">
        <f t="shared" si="7"/>
        <v>8.9167635926666122</v>
      </c>
      <c r="L79">
        <f t="shared" si="8"/>
        <v>17.164577134888862</v>
      </c>
      <c r="M79">
        <f t="shared" si="9"/>
        <v>73.918659272444529</v>
      </c>
      <c r="N79">
        <f t="shared" si="5"/>
        <v>100</v>
      </c>
      <c r="O79" t="s">
        <v>59</v>
      </c>
    </row>
    <row r="80" spans="1:15" x14ac:dyDescent="0.25">
      <c r="A80">
        <v>2</v>
      </c>
      <c r="B80" t="s">
        <v>11</v>
      </c>
      <c r="C80">
        <v>2</v>
      </c>
      <c r="D80">
        <v>26</v>
      </c>
      <c r="E80" t="s">
        <v>13</v>
      </c>
      <c r="F80">
        <v>4</v>
      </c>
      <c r="G80">
        <v>10785</v>
      </c>
      <c r="H80">
        <v>33730</v>
      </c>
      <c r="I80">
        <v>111102</v>
      </c>
      <c r="J80">
        <f t="shared" si="6"/>
        <v>155617</v>
      </c>
      <c r="K80">
        <f t="shared" si="7"/>
        <v>6.9304767473990632</v>
      </c>
      <c r="L80">
        <f t="shared" si="8"/>
        <v>21.675009799700547</v>
      </c>
      <c r="M80">
        <f t="shared" si="9"/>
        <v>71.394513452900384</v>
      </c>
      <c r="N80">
        <f t="shared" si="5"/>
        <v>100</v>
      </c>
      <c r="O80" t="s">
        <v>60</v>
      </c>
    </row>
    <row r="81" spans="1:15" x14ac:dyDescent="0.25">
      <c r="A81">
        <v>2</v>
      </c>
      <c r="B81" t="s">
        <v>11</v>
      </c>
      <c r="C81">
        <v>2</v>
      </c>
      <c r="D81">
        <v>27</v>
      </c>
      <c r="E81" t="s">
        <v>8</v>
      </c>
      <c r="F81">
        <v>2</v>
      </c>
      <c r="G81">
        <v>16238</v>
      </c>
      <c r="H81">
        <v>42404</v>
      </c>
      <c r="I81">
        <v>96975</v>
      </c>
      <c r="J81">
        <f t="shared" si="6"/>
        <v>155617</v>
      </c>
      <c r="K81">
        <f t="shared" si="7"/>
        <v>10.434592621628742</v>
      </c>
      <c r="L81">
        <f t="shared" si="8"/>
        <v>27.248950950089</v>
      </c>
      <c r="M81">
        <f t="shared" si="9"/>
        <v>62.316456428282251</v>
      </c>
      <c r="N81">
        <f t="shared" si="5"/>
        <v>100</v>
      </c>
      <c r="O81" t="s">
        <v>63</v>
      </c>
    </row>
    <row r="82" spans="1:15" x14ac:dyDescent="0.25">
      <c r="A82">
        <v>2</v>
      </c>
      <c r="B82" t="s">
        <v>11</v>
      </c>
      <c r="C82">
        <v>2</v>
      </c>
      <c r="D82">
        <v>28</v>
      </c>
      <c r="E82" t="s">
        <v>8</v>
      </c>
      <c r="F82">
        <v>2</v>
      </c>
      <c r="G82">
        <v>22401</v>
      </c>
      <c r="H82">
        <v>36451</v>
      </c>
      <c r="I82">
        <v>56814</v>
      </c>
      <c r="J82">
        <f t="shared" si="6"/>
        <v>115666</v>
      </c>
      <c r="K82">
        <f t="shared" si="7"/>
        <v>19.366970414815071</v>
      </c>
      <c r="L82">
        <f t="shared" si="8"/>
        <v>31.514014489997059</v>
      </c>
      <c r="M82">
        <f t="shared" si="9"/>
        <v>49.119015095187869</v>
      </c>
      <c r="N82">
        <f t="shared" si="5"/>
        <v>74.327354980496978</v>
      </c>
      <c r="O82" t="s">
        <v>63</v>
      </c>
    </row>
    <row r="83" spans="1:15" x14ac:dyDescent="0.25">
      <c r="A83">
        <v>2</v>
      </c>
      <c r="B83" t="s">
        <v>11</v>
      </c>
      <c r="C83">
        <v>2</v>
      </c>
      <c r="D83">
        <v>29</v>
      </c>
      <c r="E83" t="s">
        <v>8</v>
      </c>
      <c r="F83">
        <v>2</v>
      </c>
      <c r="G83">
        <v>6126</v>
      </c>
      <c r="H83">
        <v>41397</v>
      </c>
      <c r="I83">
        <v>95626</v>
      </c>
      <c r="J83">
        <f t="shared" si="6"/>
        <v>143149</v>
      </c>
      <c r="K83">
        <f t="shared" si="7"/>
        <v>4.2794570692076084</v>
      </c>
      <c r="L83">
        <f t="shared" si="8"/>
        <v>28.918818853083149</v>
      </c>
      <c r="M83">
        <f t="shared" si="9"/>
        <v>66.801724077709238</v>
      </c>
      <c r="N83">
        <f t="shared" si="5"/>
        <v>91.988021874216827</v>
      </c>
      <c r="O83" t="s">
        <v>57</v>
      </c>
    </row>
    <row r="84" spans="1:15" x14ac:dyDescent="0.25">
      <c r="A84">
        <v>2</v>
      </c>
      <c r="B84" t="s">
        <v>11</v>
      </c>
      <c r="C84">
        <v>2</v>
      </c>
      <c r="D84">
        <v>30</v>
      </c>
      <c r="E84" t="s">
        <v>8</v>
      </c>
      <c r="F84">
        <v>2</v>
      </c>
      <c r="G84">
        <v>1733</v>
      </c>
      <c r="H84">
        <v>18292</v>
      </c>
      <c r="I84">
        <v>108052</v>
      </c>
      <c r="J84">
        <f t="shared" si="6"/>
        <v>128077</v>
      </c>
      <c r="K84">
        <f t="shared" si="7"/>
        <v>1.3530922804250567</v>
      </c>
      <c r="L84">
        <f t="shared" si="8"/>
        <v>14.282033464244165</v>
      </c>
      <c r="M84">
        <f t="shared" si="9"/>
        <v>84.364874255330776</v>
      </c>
      <c r="N84">
        <f t="shared" si="5"/>
        <v>82.302704717350935</v>
      </c>
      <c r="O84" t="s">
        <v>101</v>
      </c>
    </row>
    <row r="85" spans="1:15" x14ac:dyDescent="0.25">
      <c r="A85">
        <v>2</v>
      </c>
      <c r="B85" t="s">
        <v>11</v>
      </c>
      <c r="C85">
        <v>2</v>
      </c>
      <c r="D85">
        <v>31</v>
      </c>
      <c r="E85" t="s">
        <v>8</v>
      </c>
      <c r="F85">
        <v>2</v>
      </c>
      <c r="G85">
        <v>4538</v>
      </c>
      <c r="H85">
        <v>47311</v>
      </c>
      <c r="I85">
        <v>91743</v>
      </c>
      <c r="J85">
        <f t="shared" si="6"/>
        <v>143592</v>
      </c>
      <c r="K85">
        <f t="shared" si="7"/>
        <v>3.1603431946069418</v>
      </c>
      <c r="L85">
        <f t="shared" si="8"/>
        <v>32.948214385202519</v>
      </c>
      <c r="M85">
        <f t="shared" si="9"/>
        <v>63.891442420190536</v>
      </c>
      <c r="N85">
        <f t="shared" si="5"/>
        <v>92.272695142561545</v>
      </c>
      <c r="O85" t="s">
        <v>61</v>
      </c>
    </row>
    <row r="86" spans="1:15" x14ac:dyDescent="0.25">
      <c r="A86">
        <v>2</v>
      </c>
      <c r="B86" t="s">
        <v>11</v>
      </c>
      <c r="C86">
        <v>2</v>
      </c>
      <c r="D86">
        <v>33</v>
      </c>
      <c r="E86" t="s">
        <v>14</v>
      </c>
      <c r="F86">
        <v>5</v>
      </c>
      <c r="G86">
        <v>11287</v>
      </c>
      <c r="H86">
        <v>64624</v>
      </c>
      <c r="I86">
        <v>79706</v>
      </c>
      <c r="J86">
        <f t="shared" si="6"/>
        <v>155617</v>
      </c>
      <c r="K86">
        <f t="shared" si="7"/>
        <v>7.2530636113021076</v>
      </c>
      <c r="L86">
        <f t="shared" si="8"/>
        <v>41.527596599343255</v>
      </c>
      <c r="M86">
        <f t="shared" si="9"/>
        <v>51.219339789354635</v>
      </c>
      <c r="N86">
        <f t="shared" si="5"/>
        <v>100</v>
      </c>
      <c r="O86" t="s">
        <v>62</v>
      </c>
    </row>
    <row r="87" spans="1:15" x14ac:dyDescent="0.25">
      <c r="A87">
        <v>2</v>
      </c>
      <c r="B87" t="s">
        <v>11</v>
      </c>
      <c r="C87">
        <v>2</v>
      </c>
      <c r="D87">
        <v>34</v>
      </c>
      <c r="E87" t="s">
        <v>14</v>
      </c>
      <c r="F87">
        <v>5</v>
      </c>
      <c r="G87">
        <v>58827</v>
      </c>
      <c r="H87">
        <v>48478</v>
      </c>
      <c r="I87">
        <v>48312</v>
      </c>
      <c r="J87">
        <f t="shared" si="6"/>
        <v>155617</v>
      </c>
      <c r="K87">
        <f t="shared" si="7"/>
        <v>37.802425184909104</v>
      </c>
      <c r="L87">
        <f t="shared" si="8"/>
        <v>31.152123482652922</v>
      </c>
      <c r="M87">
        <f t="shared" si="9"/>
        <v>31.045451332437974</v>
      </c>
      <c r="N87">
        <f t="shared" si="5"/>
        <v>100</v>
      </c>
      <c r="O87" t="s">
        <v>52</v>
      </c>
    </row>
    <row r="88" spans="1:15" x14ac:dyDescent="0.25">
      <c r="A88">
        <v>2</v>
      </c>
      <c r="B88" t="s">
        <v>11</v>
      </c>
      <c r="C88">
        <v>2</v>
      </c>
      <c r="D88">
        <v>36</v>
      </c>
      <c r="E88" t="s">
        <v>14</v>
      </c>
      <c r="F88">
        <v>5</v>
      </c>
      <c r="G88">
        <v>37121</v>
      </c>
      <c r="H88">
        <v>69121</v>
      </c>
      <c r="I88">
        <v>49375</v>
      </c>
      <c r="J88">
        <f t="shared" si="6"/>
        <v>155617</v>
      </c>
      <c r="K88">
        <f t="shared" si="7"/>
        <v>23.854077639332463</v>
      </c>
      <c r="L88">
        <f t="shared" si="8"/>
        <v>44.417383704865152</v>
      </c>
      <c r="M88">
        <f t="shared" si="9"/>
        <v>31.728538655802385</v>
      </c>
      <c r="N88">
        <f t="shared" si="5"/>
        <v>100</v>
      </c>
      <c r="O88" t="s">
        <v>65</v>
      </c>
    </row>
    <row r="89" spans="1:15" x14ac:dyDescent="0.25">
      <c r="A89">
        <v>2</v>
      </c>
      <c r="B89" t="s">
        <v>12</v>
      </c>
      <c r="C89">
        <v>3</v>
      </c>
      <c r="D89">
        <v>37</v>
      </c>
      <c r="E89" t="s">
        <v>13</v>
      </c>
      <c r="F89">
        <v>4</v>
      </c>
      <c r="G89">
        <v>4949</v>
      </c>
      <c r="H89">
        <v>25067</v>
      </c>
      <c r="I89">
        <v>125601</v>
      </c>
      <c r="J89">
        <f t="shared" si="6"/>
        <v>155617</v>
      </c>
      <c r="K89">
        <f t="shared" si="7"/>
        <v>3.1802438036975396</v>
      </c>
      <c r="L89">
        <f t="shared" si="8"/>
        <v>16.10813728577212</v>
      </c>
      <c r="M89">
        <f t="shared" si="9"/>
        <v>80.711618910530333</v>
      </c>
      <c r="N89">
        <f t="shared" si="5"/>
        <v>100</v>
      </c>
      <c r="O89" t="s">
        <v>84</v>
      </c>
    </row>
    <row r="90" spans="1:15" x14ac:dyDescent="0.25">
      <c r="A90">
        <v>2</v>
      </c>
      <c r="B90" t="s">
        <v>12</v>
      </c>
      <c r="C90">
        <v>3</v>
      </c>
      <c r="D90">
        <v>38</v>
      </c>
      <c r="E90" t="s">
        <v>13</v>
      </c>
      <c r="F90">
        <v>4</v>
      </c>
      <c r="G90">
        <v>14911</v>
      </c>
      <c r="H90">
        <v>19077</v>
      </c>
      <c r="I90">
        <v>121629</v>
      </c>
      <c r="J90">
        <f t="shared" si="6"/>
        <v>155617</v>
      </c>
      <c r="K90">
        <f t="shared" si="7"/>
        <v>9.5818580232236847</v>
      </c>
      <c r="L90">
        <f t="shared" si="8"/>
        <v>12.25894343163022</v>
      </c>
      <c r="M90">
        <f t="shared" si="9"/>
        <v>78.159198545146097</v>
      </c>
      <c r="N90">
        <f t="shared" si="5"/>
        <v>100</v>
      </c>
      <c r="O90" t="s">
        <v>87</v>
      </c>
    </row>
    <row r="91" spans="1:15" x14ac:dyDescent="0.25">
      <c r="A91">
        <v>2</v>
      </c>
      <c r="B91" t="s">
        <v>12</v>
      </c>
      <c r="C91">
        <v>3</v>
      </c>
      <c r="D91">
        <v>39</v>
      </c>
      <c r="E91" t="s">
        <v>13</v>
      </c>
      <c r="F91">
        <v>4</v>
      </c>
      <c r="G91">
        <v>20377</v>
      </c>
      <c r="H91">
        <v>14262</v>
      </c>
      <c r="I91">
        <v>120978</v>
      </c>
      <c r="J91">
        <f t="shared" si="6"/>
        <v>155617</v>
      </c>
      <c r="K91">
        <f t="shared" si="7"/>
        <v>13.094327740542486</v>
      </c>
      <c r="L91">
        <f t="shared" si="8"/>
        <v>9.1648084720820986</v>
      </c>
      <c r="M91">
        <f t="shared" si="9"/>
        <v>77.740863787375417</v>
      </c>
      <c r="N91">
        <f t="shared" si="5"/>
        <v>100</v>
      </c>
      <c r="O91" t="s">
        <v>67</v>
      </c>
    </row>
    <row r="92" spans="1:15" x14ac:dyDescent="0.25">
      <c r="A92">
        <v>2</v>
      </c>
      <c r="B92" t="s">
        <v>12</v>
      </c>
      <c r="C92">
        <v>3</v>
      </c>
      <c r="D92">
        <v>40</v>
      </c>
      <c r="E92" t="s">
        <v>13</v>
      </c>
      <c r="F92">
        <v>4</v>
      </c>
      <c r="G92">
        <v>65454</v>
      </c>
      <c r="H92">
        <v>10267</v>
      </c>
      <c r="I92">
        <v>79896</v>
      </c>
      <c r="J92">
        <f t="shared" si="6"/>
        <v>155617</v>
      </c>
      <c r="K92">
        <f t="shared" si="7"/>
        <v>42.060957350418015</v>
      </c>
      <c r="L92">
        <f t="shared" si="8"/>
        <v>6.5976082304632531</v>
      </c>
      <c r="M92">
        <f t="shared" si="9"/>
        <v>51.341434419118734</v>
      </c>
      <c r="N92">
        <f t="shared" si="5"/>
        <v>100</v>
      </c>
      <c r="O92" t="s">
        <v>85</v>
      </c>
    </row>
    <row r="93" spans="1:15" x14ac:dyDescent="0.25">
      <c r="A93">
        <v>2</v>
      </c>
      <c r="B93" t="s">
        <v>12</v>
      </c>
      <c r="C93">
        <v>3</v>
      </c>
      <c r="D93">
        <v>41</v>
      </c>
      <c r="E93" t="s">
        <v>13</v>
      </c>
      <c r="F93">
        <v>4</v>
      </c>
      <c r="G93">
        <v>23393</v>
      </c>
      <c r="H93">
        <v>35238</v>
      </c>
      <c r="I93">
        <v>96986</v>
      </c>
      <c r="J93">
        <f t="shared" si="6"/>
        <v>155617</v>
      </c>
      <c r="K93">
        <f t="shared" si="7"/>
        <v>15.032419337218942</v>
      </c>
      <c r="L93">
        <f t="shared" si="8"/>
        <v>22.644055598038776</v>
      </c>
      <c r="M93">
        <f t="shared" si="9"/>
        <v>62.323525064742277</v>
      </c>
      <c r="N93">
        <f t="shared" si="5"/>
        <v>100</v>
      </c>
      <c r="O93" t="s">
        <v>86</v>
      </c>
    </row>
    <row r="94" spans="1:15" x14ac:dyDescent="0.25">
      <c r="A94">
        <v>2</v>
      </c>
      <c r="B94" t="s">
        <v>12</v>
      </c>
      <c r="C94">
        <v>3</v>
      </c>
      <c r="D94">
        <v>42</v>
      </c>
      <c r="E94" t="s">
        <v>13</v>
      </c>
      <c r="F94">
        <v>4</v>
      </c>
      <c r="G94">
        <v>12263</v>
      </c>
      <c r="H94">
        <v>27115</v>
      </c>
      <c r="I94">
        <v>116239</v>
      </c>
      <c r="J94">
        <f t="shared" si="6"/>
        <v>155617</v>
      </c>
      <c r="K94">
        <f t="shared" si="7"/>
        <v>7.8802444463008534</v>
      </c>
      <c r="L94">
        <f t="shared" si="8"/>
        <v>17.424188873966212</v>
      </c>
      <c r="M94">
        <f t="shared" si="9"/>
        <v>74.695566679732934</v>
      </c>
      <c r="N94">
        <f t="shared" si="5"/>
        <v>100</v>
      </c>
      <c r="O94" t="s">
        <v>88</v>
      </c>
    </row>
    <row r="95" spans="1:15" x14ac:dyDescent="0.25">
      <c r="A95">
        <v>2</v>
      </c>
      <c r="B95" t="s">
        <v>12</v>
      </c>
      <c r="C95">
        <v>3</v>
      </c>
      <c r="D95">
        <v>43</v>
      </c>
      <c r="E95" t="s">
        <v>13</v>
      </c>
      <c r="F95">
        <v>4</v>
      </c>
      <c r="G95">
        <v>5480</v>
      </c>
      <c r="H95">
        <v>62742</v>
      </c>
      <c r="I95">
        <v>87395</v>
      </c>
      <c r="J95">
        <f t="shared" si="6"/>
        <v>155617</v>
      </c>
      <c r="K95">
        <f t="shared" si="7"/>
        <v>3.5214661637224727</v>
      </c>
      <c r="L95">
        <f t="shared" si="8"/>
        <v>40.318217161364117</v>
      </c>
      <c r="M95">
        <f t="shared" si="9"/>
        <v>56.16031667491341</v>
      </c>
      <c r="N95">
        <f t="shared" si="5"/>
        <v>100</v>
      </c>
      <c r="O95" t="s">
        <v>88</v>
      </c>
    </row>
    <row r="96" spans="1:15" x14ac:dyDescent="0.25">
      <c r="A96">
        <v>2</v>
      </c>
      <c r="B96" t="s">
        <v>12</v>
      </c>
      <c r="C96">
        <v>3</v>
      </c>
      <c r="D96">
        <v>44</v>
      </c>
      <c r="E96" t="s">
        <v>13</v>
      </c>
      <c r="F96">
        <v>4</v>
      </c>
      <c r="G96">
        <v>38025</v>
      </c>
      <c r="H96">
        <v>49670</v>
      </c>
      <c r="I96">
        <v>67922</v>
      </c>
      <c r="J96">
        <f t="shared" si="6"/>
        <v>155617</v>
      </c>
      <c r="K96">
        <f t="shared" si="7"/>
        <v>24.434991035683762</v>
      </c>
      <c r="L96">
        <f t="shared" si="8"/>
        <v>31.918106633594018</v>
      </c>
      <c r="M96">
        <f t="shared" si="9"/>
        <v>43.64690233072222</v>
      </c>
      <c r="N96">
        <f t="shared" si="5"/>
        <v>100</v>
      </c>
      <c r="O96" t="s">
        <v>89</v>
      </c>
    </row>
    <row r="97" spans="1:15" x14ac:dyDescent="0.25">
      <c r="A97">
        <v>2</v>
      </c>
      <c r="B97" t="s">
        <v>12</v>
      </c>
      <c r="C97">
        <v>3</v>
      </c>
      <c r="D97">
        <v>45</v>
      </c>
      <c r="E97" t="s">
        <v>8</v>
      </c>
      <c r="F97">
        <v>2</v>
      </c>
      <c r="G97">
        <v>22984</v>
      </c>
      <c r="H97">
        <v>41598</v>
      </c>
      <c r="I97">
        <v>61683</v>
      </c>
      <c r="J97">
        <f t="shared" si="6"/>
        <v>126265</v>
      </c>
      <c r="K97">
        <f t="shared" si="7"/>
        <v>18.202985783867263</v>
      </c>
      <c r="L97">
        <f t="shared" si="8"/>
        <v>32.94499663406328</v>
      </c>
      <c r="M97">
        <f t="shared" si="9"/>
        <v>48.852017582069458</v>
      </c>
      <c r="N97">
        <f t="shared" si="5"/>
        <v>81.138307511390138</v>
      </c>
      <c r="O97" t="s">
        <v>90</v>
      </c>
    </row>
    <row r="98" spans="1:15" x14ac:dyDescent="0.25">
      <c r="A98">
        <v>2</v>
      </c>
      <c r="B98" t="s">
        <v>12</v>
      </c>
      <c r="C98">
        <v>3</v>
      </c>
      <c r="D98">
        <v>46</v>
      </c>
      <c r="E98" t="s">
        <v>8</v>
      </c>
      <c r="F98">
        <v>2</v>
      </c>
      <c r="G98">
        <v>2900</v>
      </c>
      <c r="H98">
        <v>25099</v>
      </c>
      <c r="I98">
        <v>79510</v>
      </c>
      <c r="J98">
        <f t="shared" si="6"/>
        <v>107509</v>
      </c>
      <c r="K98">
        <f t="shared" si="7"/>
        <v>2.6974485856998016</v>
      </c>
      <c r="L98">
        <f t="shared" si="8"/>
        <v>23.345952431889426</v>
      </c>
      <c r="M98">
        <f t="shared" si="9"/>
        <v>73.956598982410767</v>
      </c>
      <c r="N98">
        <f t="shared" si="5"/>
        <v>69.0856397437298</v>
      </c>
      <c r="O98" t="s">
        <v>91</v>
      </c>
    </row>
    <row r="99" spans="1:15" x14ac:dyDescent="0.25">
      <c r="A99">
        <v>2</v>
      </c>
      <c r="B99" t="s">
        <v>12</v>
      </c>
      <c r="C99">
        <v>3</v>
      </c>
      <c r="D99">
        <v>47</v>
      </c>
      <c r="E99" t="s">
        <v>8</v>
      </c>
      <c r="F99">
        <v>2</v>
      </c>
      <c r="G99">
        <v>2545</v>
      </c>
      <c r="H99">
        <v>39806</v>
      </c>
      <c r="I99">
        <v>43782</v>
      </c>
      <c r="J99">
        <f t="shared" si="6"/>
        <v>86133</v>
      </c>
      <c r="K99">
        <f t="shared" si="7"/>
        <v>2.9547327969535484</v>
      </c>
      <c r="L99">
        <f t="shared" si="8"/>
        <v>46.214575133804701</v>
      </c>
      <c r="M99">
        <f t="shared" si="9"/>
        <v>50.830692069241756</v>
      </c>
      <c r="N99">
        <f t="shared" si="5"/>
        <v>55.349351291953965</v>
      </c>
      <c r="O99" t="s">
        <v>92</v>
      </c>
    </row>
    <row r="100" spans="1:15" x14ac:dyDescent="0.25">
      <c r="A100">
        <v>2</v>
      </c>
      <c r="B100" t="s">
        <v>12</v>
      </c>
      <c r="C100">
        <v>3</v>
      </c>
      <c r="D100">
        <v>48</v>
      </c>
      <c r="E100" t="s">
        <v>8</v>
      </c>
      <c r="F100">
        <v>2</v>
      </c>
      <c r="G100">
        <v>12970</v>
      </c>
      <c r="H100">
        <v>34228</v>
      </c>
      <c r="I100">
        <v>32956</v>
      </c>
      <c r="J100">
        <f t="shared" si="6"/>
        <v>80154</v>
      </c>
      <c r="K100">
        <f t="shared" si="7"/>
        <v>16.181350899518428</v>
      </c>
      <c r="L100">
        <f t="shared" si="8"/>
        <v>42.702797115552556</v>
      </c>
      <c r="M100">
        <f t="shared" si="9"/>
        <v>41.115851984929016</v>
      </c>
      <c r="N100">
        <f t="shared" si="5"/>
        <v>51.507226074272097</v>
      </c>
      <c r="O100" t="s">
        <v>93</v>
      </c>
    </row>
    <row r="101" spans="1:15" x14ac:dyDescent="0.25">
      <c r="A101">
        <v>2</v>
      </c>
      <c r="B101" t="s">
        <v>12</v>
      </c>
      <c r="C101">
        <v>3</v>
      </c>
      <c r="D101">
        <v>49</v>
      </c>
      <c r="E101" t="s">
        <v>8</v>
      </c>
      <c r="F101">
        <v>2</v>
      </c>
      <c r="G101">
        <v>2815</v>
      </c>
      <c r="H101">
        <v>29337</v>
      </c>
      <c r="I101">
        <v>76687</v>
      </c>
      <c r="J101">
        <f t="shared" si="6"/>
        <v>108839</v>
      </c>
      <c r="K101">
        <f t="shared" si="7"/>
        <v>2.5863890700943597</v>
      </c>
      <c r="L101">
        <f t="shared" si="8"/>
        <v>26.954492415402566</v>
      </c>
      <c r="M101">
        <f t="shared" si="9"/>
        <v>70.459118514503075</v>
      </c>
      <c r="N101">
        <f t="shared" si="5"/>
        <v>69.940302152078502</v>
      </c>
      <c r="O101" t="s">
        <v>94</v>
      </c>
    </row>
    <row r="102" spans="1:15" x14ac:dyDescent="0.25">
      <c r="A102">
        <v>2</v>
      </c>
      <c r="B102" t="s">
        <v>12</v>
      </c>
      <c r="C102">
        <v>3</v>
      </c>
      <c r="D102">
        <v>50</v>
      </c>
      <c r="E102" t="s">
        <v>8</v>
      </c>
      <c r="F102">
        <v>2</v>
      </c>
      <c r="G102">
        <v>26612</v>
      </c>
      <c r="H102">
        <v>81944</v>
      </c>
      <c r="I102">
        <v>25111</v>
      </c>
      <c r="J102">
        <f t="shared" si="6"/>
        <v>133667</v>
      </c>
      <c r="K102">
        <f t="shared" si="7"/>
        <v>19.909177283847175</v>
      </c>
      <c r="L102">
        <f t="shared" si="8"/>
        <v>61.304585275348444</v>
      </c>
      <c r="M102">
        <f t="shared" si="9"/>
        <v>18.786237440804388</v>
      </c>
      <c r="N102">
        <f t="shared" si="5"/>
        <v>85.894857245673677</v>
      </c>
      <c r="O102" t="s">
        <v>95</v>
      </c>
    </row>
    <row r="103" spans="1:15" x14ac:dyDescent="0.25">
      <c r="A103">
        <v>2</v>
      </c>
      <c r="B103" t="s">
        <v>12</v>
      </c>
      <c r="C103">
        <v>3</v>
      </c>
      <c r="D103">
        <v>51</v>
      </c>
      <c r="E103" t="s">
        <v>14</v>
      </c>
      <c r="F103">
        <v>5</v>
      </c>
      <c r="G103">
        <v>16776</v>
      </c>
      <c r="H103">
        <v>93696</v>
      </c>
      <c r="I103">
        <v>45145</v>
      </c>
      <c r="J103">
        <f t="shared" si="6"/>
        <v>155617</v>
      </c>
      <c r="K103">
        <f t="shared" si="7"/>
        <v>10.78031320485551</v>
      </c>
      <c r="L103">
        <f t="shared" si="8"/>
        <v>60.209360159879708</v>
      </c>
      <c r="M103">
        <f t="shared" si="9"/>
        <v>29.010326635264782</v>
      </c>
      <c r="N103">
        <f t="shared" si="5"/>
        <v>100</v>
      </c>
      <c r="O103" t="s">
        <v>96</v>
      </c>
    </row>
    <row r="104" spans="1:15" x14ac:dyDescent="0.25">
      <c r="A104">
        <v>2</v>
      </c>
      <c r="B104" t="s">
        <v>12</v>
      </c>
      <c r="C104">
        <v>3</v>
      </c>
      <c r="D104">
        <v>52</v>
      </c>
      <c r="E104" t="s">
        <v>14</v>
      </c>
      <c r="F104">
        <v>5</v>
      </c>
      <c r="G104">
        <v>35900</v>
      </c>
      <c r="H104">
        <v>63484</v>
      </c>
      <c r="I104">
        <v>56233</v>
      </c>
      <c r="J104">
        <f t="shared" si="6"/>
        <v>155617</v>
      </c>
      <c r="K104">
        <f t="shared" si="7"/>
        <v>23.069458992269482</v>
      </c>
      <c r="L104">
        <f t="shared" si="8"/>
        <v>40.795028820758652</v>
      </c>
      <c r="M104">
        <f t="shared" si="9"/>
        <v>36.135512186971859</v>
      </c>
      <c r="N104">
        <f t="shared" si="5"/>
        <v>100</v>
      </c>
      <c r="O104" t="s">
        <v>74</v>
      </c>
    </row>
    <row r="105" spans="1:15" x14ac:dyDescent="0.25">
      <c r="A105">
        <v>2</v>
      </c>
      <c r="B105" t="s">
        <v>12</v>
      </c>
      <c r="C105">
        <v>3</v>
      </c>
      <c r="D105">
        <v>53</v>
      </c>
      <c r="E105" t="s">
        <v>14</v>
      </c>
      <c r="F105">
        <v>5</v>
      </c>
      <c r="G105">
        <v>60258</v>
      </c>
      <c r="H105">
        <v>45348</v>
      </c>
      <c r="I105">
        <v>50011</v>
      </c>
      <c r="J105">
        <f t="shared" si="6"/>
        <v>155617</v>
      </c>
      <c r="K105">
        <f t="shared" si="7"/>
        <v>38.721990528027142</v>
      </c>
      <c r="L105">
        <f t="shared" si="8"/>
        <v>29.140775108118007</v>
      </c>
      <c r="M105">
        <f t="shared" si="9"/>
        <v>32.137234363854851</v>
      </c>
      <c r="N105">
        <f t="shared" si="5"/>
        <v>100</v>
      </c>
      <c r="O105" t="s">
        <v>97</v>
      </c>
    </row>
    <row r="106" spans="1:15" x14ac:dyDescent="0.25">
      <c r="A106">
        <v>2</v>
      </c>
      <c r="B106" t="s">
        <v>12</v>
      </c>
      <c r="C106">
        <v>3</v>
      </c>
      <c r="D106">
        <v>54</v>
      </c>
      <c r="E106" t="s">
        <v>14</v>
      </c>
      <c r="F106">
        <v>5</v>
      </c>
      <c r="G106">
        <v>26726</v>
      </c>
      <c r="H106">
        <v>43408</v>
      </c>
      <c r="I106">
        <v>85483</v>
      </c>
      <c r="J106">
        <f xml:space="preserve"> G106+H106+I106</f>
        <v>155617</v>
      </c>
      <c r="K106">
        <f t="shared" si="7"/>
        <v>17.174216184607079</v>
      </c>
      <c r="L106">
        <f>H106/J106*100</f>
        <v>27.894124677895089</v>
      </c>
      <c r="M106">
        <f t="shared" si="9"/>
        <v>54.931659137497832</v>
      </c>
      <c r="N106">
        <f t="shared" si="5"/>
        <v>100</v>
      </c>
      <c r="O106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Atharva Jagtap</dc:creator>
  <cp:lastModifiedBy>Atharva Jagtap</cp:lastModifiedBy>
  <dcterms:created xsi:type="dcterms:W3CDTF">2015-06-05T18:17:20Z</dcterms:created>
  <dcterms:modified xsi:type="dcterms:W3CDTF">2024-09-18T21:16:05Z</dcterms:modified>
</cp:coreProperties>
</file>