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aziel\Documents\ESTADÍAS\base de datos\boletas\"/>
    </mc:Choice>
  </mc:AlternateContent>
  <xr:revisionPtr revIDLastSave="0" documentId="13_ncr:1_{5136A5E9-3E43-459C-91A6-A7C92AD0F2B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B21" i="1"/>
  <c r="C21" i="1"/>
  <c r="D21" i="1"/>
  <c r="E21" i="1"/>
  <c r="F21" i="1"/>
  <c r="G21" i="1"/>
  <c r="F17" i="1" l="1"/>
  <c r="F18" i="1"/>
  <c r="F19" i="1"/>
  <c r="F16" i="1"/>
  <c r="B16" i="1"/>
  <c r="F13" i="1"/>
  <c r="D13" i="1"/>
  <c r="C13" i="1"/>
  <c r="B13" i="1"/>
  <c r="G17" i="1"/>
  <c r="G18" i="1"/>
  <c r="G19" i="1"/>
  <c r="G16" i="1"/>
  <c r="E17" i="1"/>
  <c r="E18" i="1"/>
  <c r="E19" i="1"/>
  <c r="E16" i="1"/>
  <c r="D17" i="1"/>
  <c r="D18" i="1"/>
  <c r="D19" i="1"/>
  <c r="D16" i="1"/>
  <c r="C17" i="1"/>
  <c r="C18" i="1"/>
  <c r="C19" i="1"/>
  <c r="C16" i="1"/>
  <c r="B17" i="1"/>
  <c r="B18" i="1"/>
  <c r="B19" i="1"/>
  <c r="G13" i="1" l="1"/>
</calcChain>
</file>

<file path=xl/sharedStrings.xml><?xml version="1.0" encoding="utf-8"?>
<sst xmlns="http://schemas.openxmlformats.org/spreadsheetml/2006/main" count="64" uniqueCount="42">
  <si>
    <t>BOLETA DE CALIFICACIONES PERIODO ENERO-JUNIO2024</t>
  </si>
  <si>
    <t>N° CONTROL</t>
  </si>
  <si>
    <t>NOMBRE</t>
  </si>
  <si>
    <t>CARRERA</t>
  </si>
  <si>
    <t>SEMESTRE</t>
  </si>
  <si>
    <t>PROMEDIO</t>
  </si>
  <si>
    <t>CLAVE</t>
  </si>
  <si>
    <t>MATERIA</t>
  </si>
  <si>
    <t>OPCIÓN</t>
  </si>
  <si>
    <t>CREDITOS</t>
  </si>
  <si>
    <t>COMPETENCIA</t>
  </si>
  <si>
    <t>NIVEL DE DESEMPEÑO</t>
  </si>
  <si>
    <t>VALORACIÓN NÚMERICA</t>
  </si>
  <si>
    <t>NIVEL DE DESEMPEÑO: D I=Desempeño insuficiente, S=Suficiente, B=Bueno, N=Notable, E=Excelente</t>
  </si>
  <si>
    <t>O</t>
  </si>
  <si>
    <t>LIC. ISRAEL ALLAN MORALES BARRIOS</t>
  </si>
  <si>
    <t>JEFE DE DEPARTAMENTO DE SERVICIOS ESCOLARES</t>
  </si>
  <si>
    <t>N</t>
  </si>
  <si>
    <t>Logística</t>
  </si>
  <si>
    <t>B</t>
  </si>
  <si>
    <t xml:space="preserve">LIC. ROBERTO CARRILLO ORTEGA </t>
  </si>
  <si>
    <t xml:space="preserve">M.E. JESUS ENRIQUE VÁZQUEZ RODRIGUEZ </t>
  </si>
  <si>
    <t xml:space="preserve">M.E. RENE PEREZ MARTINEZ </t>
  </si>
  <si>
    <t>D I</t>
  </si>
  <si>
    <t>HERNANDEZ PEREZ ARIEL ALEJANDRO</t>
  </si>
  <si>
    <t>2°A</t>
  </si>
  <si>
    <t>ACA-0907</t>
  </si>
  <si>
    <t>CONTABILIDAD Y COSTOS</t>
  </si>
  <si>
    <t>DRA. HILDA FLORES FLORES</t>
  </si>
  <si>
    <t>2° A</t>
  </si>
  <si>
    <t>LOC-0919</t>
  </si>
  <si>
    <t>QUÍMICA</t>
  </si>
  <si>
    <t>ING. JOSE FRANCISCO PINEDA PÉREZ</t>
  </si>
  <si>
    <t>LOH-0909</t>
  </si>
  <si>
    <t>DESARROLLO HUMANO Y ORGANIZACIONAL</t>
  </si>
  <si>
    <t xml:space="preserve">LIC. CELIA  MUÑOZ HERNANDEZ </t>
  </si>
  <si>
    <t>AEC-1018</t>
  </si>
  <si>
    <t>FUNDAMENTOS DE INVESTIGACIÓN</t>
  </si>
  <si>
    <t>ACF-0901</t>
  </si>
  <si>
    <t>CÁLCULO INTEGRAL</t>
  </si>
  <si>
    <t>LOC-0913</t>
  </si>
  <si>
    <t>PROBABILIDAD Y ESTADISTICA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</si>
</sst>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</xdr:row>
      <xdr:rowOff>133350</xdr:rowOff>
    </xdr:from>
    <xdr:to>
      <xdr:col>2</xdr:col>
      <xdr:colOff>1590675</xdr:colOff>
      <xdr:row>5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5C567C-5422-A4BE-E48A-BB6F99176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232" r="34689" b="1"/>
        <a:stretch/>
      </xdr:blipFill>
      <xdr:spPr bwMode="auto">
        <a:xfrm>
          <a:off x="752475" y="704850"/>
          <a:ext cx="2400300" cy="43624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628650</xdr:colOff>
      <xdr:row>6</xdr:row>
      <xdr:rowOff>76200</xdr:rowOff>
    </xdr:from>
    <xdr:to>
      <xdr:col>2</xdr:col>
      <xdr:colOff>838200</xdr:colOff>
      <xdr:row>9</xdr:row>
      <xdr:rowOff>83820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0DBC13-883B-3F89-1E31-7F1669516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19200"/>
          <a:ext cx="1009650" cy="57912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723900</xdr:colOff>
      <xdr:row>4</xdr:row>
      <xdr:rowOff>180975</xdr:rowOff>
    </xdr:from>
    <xdr:to>
      <xdr:col>6</xdr:col>
      <xdr:colOff>516891</xdr:colOff>
      <xdr:row>9</xdr:row>
      <xdr:rowOff>53341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FE99DD7-C831-388F-C0D2-C4B78CAE6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942975"/>
          <a:ext cx="824866" cy="824866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581025</xdr:colOff>
      <xdr:row>3</xdr:row>
      <xdr:rowOff>171450</xdr:rowOff>
    </xdr:from>
    <xdr:to>
      <xdr:col>5</xdr:col>
      <xdr:colOff>793496</xdr:colOff>
      <xdr:row>7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52FD1FB-EAB3-E310-F5ED-66BE31D29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742950"/>
          <a:ext cx="974471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1743075</xdr:colOff>
      <xdr:row>5</xdr:row>
      <xdr:rowOff>138242</xdr:rowOff>
    </xdr:from>
    <xdr:to>
      <xdr:col>2</xdr:col>
      <xdr:colOff>3695701</xdr:colOff>
      <xdr:row>9</xdr:row>
      <xdr:rowOff>9526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C53445B-2246-6EB9-C59D-87AB9EBDD0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9" t="24355" r="6073" b="10145"/>
        <a:stretch/>
      </xdr:blipFill>
      <xdr:spPr>
        <a:xfrm>
          <a:off x="3305175" y="1090742"/>
          <a:ext cx="1952626" cy="633284"/>
        </a:xfrm>
        <a:prstGeom prst="rect">
          <a:avLst/>
        </a:prstGeom>
      </xdr:spPr>
    </xdr:pic>
    <xdr:clientData/>
  </xdr:twoCellAnchor>
  <xdr:twoCellAnchor editAs="oneCell">
    <xdr:from>
      <xdr:col>2</xdr:col>
      <xdr:colOff>2278380</xdr:colOff>
      <xdr:row>23</xdr:row>
      <xdr:rowOff>175260</xdr:rowOff>
    </xdr:from>
    <xdr:to>
      <xdr:col>2</xdr:col>
      <xdr:colOff>4113102</xdr:colOff>
      <xdr:row>28</xdr:row>
      <xdr:rowOff>133350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1202E5D-F699-C7B3-3CA4-1C5473C1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820" y="4366260"/>
          <a:ext cx="1834722" cy="872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G31"/>
  <sheetViews>
    <sheetView topLeftCell="A7" zoomScaleNormal="100" zoomScaleSheetLayoutView="100" workbookViewId="0">
      <selection activeCell="I20" sqref="I20"/>
    </sheetView>
  </sheetViews>
  <sheetFormatPr baseColWidth="10" defaultRowHeight="14.4" x14ac:dyDescent="0.3"/>
  <cols>
    <col min="2" max="2" width="12" bestFit="1" customWidth="1"/>
    <col min="3" max="3" width="62.44140625" customWidth="1"/>
    <col min="4" max="4" width="13.44140625" customWidth="1"/>
    <col min="6" max="6" width="15.44140625" customWidth="1"/>
    <col min="7" max="7" width="15.5546875" customWidth="1"/>
  </cols>
  <sheetData>
    <row r="11" spans="2:7" x14ac:dyDescent="0.3">
      <c r="B11" s="23" t="s">
        <v>0</v>
      </c>
      <c r="C11" s="23"/>
      <c r="D11" s="23"/>
      <c r="E11" s="23"/>
      <c r="F11" s="23"/>
      <c r="G11" s="23"/>
    </row>
    <row r="12" spans="2:7" x14ac:dyDescent="0.3">
      <c r="B12" s="1" t="s">
        <v>1</v>
      </c>
      <c r="C12" s="1" t="s">
        <v>2</v>
      </c>
      <c r="D12" s="23" t="s">
        <v>3</v>
      </c>
      <c r="E12" s="23"/>
      <c r="F12" s="1" t="s">
        <v>4</v>
      </c>
      <c r="G12" s="1" t="s">
        <v>5</v>
      </c>
    </row>
    <row r="13" spans="2:7" x14ac:dyDescent="0.3">
      <c r="B13" s="6">
        <f>Hoja2!A1</f>
        <v>2303056</v>
      </c>
      <c r="C13" s="1" t="str">
        <f>Hoja2!B1</f>
        <v>HERNANDEZ PEREZ ARIEL ALEJANDRO</v>
      </c>
      <c r="D13" s="23" t="str">
        <f>Hoja2!C1</f>
        <v>Logística</v>
      </c>
      <c r="E13" s="23"/>
      <c r="F13" s="6" t="str">
        <f>Hoja2!E1</f>
        <v>2°A</v>
      </c>
      <c r="G13" s="5">
        <f>AVERAGE(E16:E21)</f>
        <v>55.113888888888887</v>
      </c>
    </row>
    <row r="14" spans="2:7" x14ac:dyDescent="0.3">
      <c r="B14" s="25" t="s">
        <v>6</v>
      </c>
      <c r="C14" s="25" t="s">
        <v>7</v>
      </c>
      <c r="D14" s="23" t="s">
        <v>10</v>
      </c>
      <c r="E14" s="23"/>
      <c r="F14" s="25" t="s">
        <v>8</v>
      </c>
      <c r="G14" s="25" t="s">
        <v>9</v>
      </c>
    </row>
    <row r="15" spans="2:7" ht="27.6" x14ac:dyDescent="0.3">
      <c r="B15" s="25"/>
      <c r="C15" s="25"/>
      <c r="D15" s="2" t="s">
        <v>11</v>
      </c>
      <c r="E15" s="2" t="s">
        <v>12</v>
      </c>
      <c r="F15" s="25"/>
      <c r="G15" s="25"/>
    </row>
    <row r="16" spans="2:7" x14ac:dyDescent="0.3">
      <c r="B16" s="6" t="str">
        <f>Hoja2!F1</f>
        <v>ACA-0907</v>
      </c>
      <c r="C16" s="1" t="str">
        <f>Hoja2!G1</f>
        <v>CONTABILIDAD Y COSTOS</v>
      </c>
      <c r="D16" s="6" t="str">
        <f>Hoja2!H1</f>
        <v>D I</v>
      </c>
      <c r="E16" s="5">
        <f>Hoja2!I1</f>
        <v>0</v>
      </c>
      <c r="F16" s="6" t="str">
        <f>Hoja2!J1</f>
        <v>O</v>
      </c>
      <c r="G16" s="6">
        <f>Hoja2!K1</f>
        <v>0</v>
      </c>
    </row>
    <row r="17" spans="2:7" x14ac:dyDescent="0.3">
      <c r="B17" s="6" t="str">
        <f>Hoja2!F2</f>
        <v>LOC-0919</v>
      </c>
      <c r="C17" s="1" t="str">
        <f>Hoja2!G2</f>
        <v>QUÍMICA</v>
      </c>
      <c r="D17" s="6" t="str">
        <f>Hoja2!H2</f>
        <v>D I</v>
      </c>
      <c r="E17" s="5">
        <f>Hoja2!I2</f>
        <v>0</v>
      </c>
      <c r="F17" s="6" t="str">
        <f>Hoja2!J2</f>
        <v>O</v>
      </c>
      <c r="G17" s="6">
        <f>Hoja2!K2</f>
        <v>0</v>
      </c>
    </row>
    <row r="18" spans="2:7" x14ac:dyDescent="0.3">
      <c r="B18" s="6" t="str">
        <f>Hoja2!F3</f>
        <v>LOH-0909</v>
      </c>
      <c r="C18" s="1" t="str">
        <f>Hoja2!G3</f>
        <v>DESARROLLO HUMANO Y ORGANIZACIONAL</v>
      </c>
      <c r="D18" s="6" t="str">
        <f>Hoja2!H3</f>
        <v>B</v>
      </c>
      <c r="E18" s="5">
        <f>Hoja2!I3</f>
        <v>77.2</v>
      </c>
      <c r="F18" s="6" t="str">
        <f>Hoja2!J3</f>
        <v>O</v>
      </c>
      <c r="G18" s="6">
        <f>Hoja2!K3</f>
        <v>4</v>
      </c>
    </row>
    <row r="19" spans="2:7" x14ac:dyDescent="0.3">
      <c r="B19" s="6" t="str">
        <f>Hoja2!F4</f>
        <v>AEC-1018</v>
      </c>
      <c r="C19" s="1" t="str">
        <f>Hoja2!G4</f>
        <v>FUNDAMENTOS DE INVESTIGACIÓN</v>
      </c>
      <c r="D19" s="6" t="str">
        <f>Hoja2!H4</f>
        <v>N</v>
      </c>
      <c r="E19" s="5">
        <f>Hoja2!I4</f>
        <v>87</v>
      </c>
      <c r="F19" s="6" t="str">
        <f>Hoja2!J4</f>
        <v>O</v>
      </c>
      <c r="G19" s="6">
        <f>Hoja2!K4</f>
        <v>4</v>
      </c>
    </row>
    <row r="20" spans="2:7" x14ac:dyDescent="0.3">
      <c r="B20" s="6" t="str">
        <f>Hoja2!F5</f>
        <v>ACF-0901</v>
      </c>
      <c r="C20" s="1" t="str">
        <f>Hoja2!G5</f>
        <v>CÁLCULO INTEGRAL</v>
      </c>
      <c r="D20" s="6" t="str">
        <f>Hoja2!H5</f>
        <v>B</v>
      </c>
      <c r="E20" s="5">
        <f>Hoja2!I5</f>
        <v>76.25</v>
      </c>
      <c r="F20" s="6" t="str">
        <f>Hoja2!J5</f>
        <v>O</v>
      </c>
      <c r="G20" s="6">
        <f>Hoja2!K5</f>
        <v>5</v>
      </c>
    </row>
    <row r="21" spans="2:7" x14ac:dyDescent="0.3">
      <c r="B21" s="6" t="str">
        <f>Hoja2!F6</f>
        <v>LOC-0913</v>
      </c>
      <c r="C21" s="1" t="str">
        <f>Hoja2!G6</f>
        <v>PROBABILIDAD Y ESTADISTICA</v>
      </c>
      <c r="D21" s="6" t="str">
        <f>Hoja2!H6</f>
        <v>N</v>
      </c>
      <c r="E21" s="5">
        <f>Hoja2!I6</f>
        <v>90.233333333333334</v>
      </c>
      <c r="F21" s="6" t="str">
        <f>Hoja2!J6</f>
        <v>O</v>
      </c>
      <c r="G21" s="6">
        <f>Hoja2!K6</f>
        <v>4</v>
      </c>
    </row>
    <row r="22" spans="2:7" hidden="1" x14ac:dyDescent="0.3">
      <c r="B22" s="6"/>
      <c r="C22" s="1"/>
      <c r="D22" s="6"/>
      <c r="E22" s="5"/>
      <c r="F22" s="6"/>
      <c r="G22" s="6"/>
    </row>
    <row r="23" spans="2:7" x14ac:dyDescent="0.3">
      <c r="B23" s="24" t="s">
        <v>13</v>
      </c>
      <c r="C23" s="24"/>
      <c r="D23" s="24"/>
      <c r="E23" s="24"/>
      <c r="F23" s="24"/>
      <c r="G23" s="24"/>
    </row>
    <row r="30" spans="2:7" x14ac:dyDescent="0.3">
      <c r="C30" s="22" t="s">
        <v>15</v>
      </c>
      <c r="D30" s="22"/>
      <c r="E30" s="22"/>
    </row>
    <row r="31" spans="2:7" x14ac:dyDescent="0.3">
      <c r="C31" s="22" t="s">
        <v>16</v>
      </c>
      <c r="D31" s="22"/>
      <c r="E31" s="22"/>
    </row>
  </sheetData>
  <mergeCells count="11">
    <mergeCell ref="C30:E30"/>
    <mergeCell ref="C31:E31"/>
    <mergeCell ref="B11:G11"/>
    <mergeCell ref="D13:E13"/>
    <mergeCell ref="B23:G23"/>
    <mergeCell ref="D12:E12"/>
    <mergeCell ref="D14:E14"/>
    <mergeCell ref="B14:B15"/>
    <mergeCell ref="C14:C15"/>
    <mergeCell ref="F14:F15"/>
    <mergeCell ref="G14:G15"/>
  </mergeCells>
  <conditionalFormatting sqref="F16:F22">
    <cfRule type="containsText" dxfId="25" priority="1" operator="containsText" text="G-R">
      <formula>NOT(ISERROR(SEARCH("G-R",F16)))</formula>
    </cfRule>
    <cfRule type="containsText" dxfId="24" priority="2" operator="containsText" text="G-O">
      <formula>NOT(ISERROR(SEARCH("G-O",F16)))</formula>
    </cfRule>
    <cfRule type="containsText" dxfId="23" priority="3" operator="containsText" text="E">
      <formula>NOT(ISERROR(SEARCH("E",F16)))</formula>
    </cfRule>
    <cfRule type="containsText" dxfId="22" priority="4" operator="containsText" text="O">
      <formula>NOT(ISERROR(SEARCH("O",F16)))</formula>
    </cfRule>
    <cfRule type="containsText" dxfId="21" priority="5" operator="containsText" text="R">
      <formula>NOT(ISERROR(SEARCH("R",F16)))</formula>
    </cfRule>
    <cfRule type="containsText" dxfId="20" priority="6" operator="containsText" text="E">
      <formula>NOT(ISERROR(SEARCH("E",F16)))</formula>
    </cfRule>
    <cfRule type="containsText" dxfId="19" priority="7" operator="containsText" text="R">
      <formula>NOT(ISERROR(SEARCH("R",F16)))</formula>
    </cfRule>
    <cfRule type="containsText" dxfId="18" priority="8" operator="containsText" text="O">
      <formula>NOT(ISERROR(SEARCH("O",F16)))</formula>
    </cfRule>
    <cfRule type="expression" dxfId="17" priority="10">
      <formula>ISNUMBER(SEARCH("O",F16))</formula>
    </cfRule>
  </conditionalFormatting>
  <pageMargins left="0.7" right="0.7" top="0.75" bottom="0.75" header="0.3" footer="0.3"/>
  <pageSetup scale="6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tabSelected="1" workbookViewId="0">
      <selection activeCell="C9" sqref="C9"/>
    </sheetView>
  </sheetViews>
  <sheetFormatPr baseColWidth="10" defaultRowHeight="14.4" x14ac:dyDescent="0.3"/>
  <cols>
    <col min="2" max="2" width="22.6640625" bestFit="1" customWidth="1"/>
    <col min="7" max="7" width="26.77734375" bestFit="1" customWidth="1"/>
    <col min="12" max="12" width="26.44140625" bestFit="1" customWidth="1"/>
  </cols>
  <sheetData>
    <row r="1" spans="1:13" x14ac:dyDescent="0.3">
      <c r="A1" s="7">
        <v>2303056</v>
      </c>
      <c r="B1" s="3" t="s">
        <v>24</v>
      </c>
      <c r="C1" s="27" t="s">
        <v>18</v>
      </c>
      <c r="D1" s="27"/>
      <c r="E1" s="10" t="s">
        <v>25</v>
      </c>
      <c r="F1" s="9" t="s">
        <v>26</v>
      </c>
      <c r="G1" s="11" t="s">
        <v>27</v>
      </c>
      <c r="H1" s="9" t="s">
        <v>23</v>
      </c>
      <c r="I1" s="4">
        <v>0</v>
      </c>
      <c r="J1" s="9" t="s">
        <v>14</v>
      </c>
      <c r="K1" s="12">
        <v>0</v>
      </c>
      <c r="L1" s="3" t="s">
        <v>28</v>
      </c>
      <c r="M1" s="8">
        <v>5</v>
      </c>
    </row>
    <row r="2" spans="1:13" x14ac:dyDescent="0.3">
      <c r="A2" s="7">
        <v>2303056</v>
      </c>
      <c r="B2" s="3" t="s">
        <v>24</v>
      </c>
      <c r="C2" s="27" t="s">
        <v>18</v>
      </c>
      <c r="D2" s="27"/>
      <c r="E2" s="10" t="s">
        <v>29</v>
      </c>
      <c r="F2" s="9" t="s">
        <v>30</v>
      </c>
      <c r="G2" s="11" t="s">
        <v>31</v>
      </c>
      <c r="H2" s="9" t="s">
        <v>23</v>
      </c>
      <c r="I2" s="4">
        <v>0</v>
      </c>
      <c r="J2" s="9" t="s">
        <v>14</v>
      </c>
      <c r="K2" s="9">
        <v>0</v>
      </c>
      <c r="L2" s="3" t="s">
        <v>32</v>
      </c>
      <c r="M2" s="9">
        <v>4</v>
      </c>
    </row>
    <row r="3" spans="1:13" x14ac:dyDescent="0.3">
      <c r="A3" s="16">
        <v>2303056</v>
      </c>
      <c r="B3" s="17" t="s">
        <v>24</v>
      </c>
      <c r="C3" s="27" t="s">
        <v>18</v>
      </c>
      <c r="D3" s="27"/>
      <c r="E3" s="10" t="s">
        <v>29</v>
      </c>
      <c r="F3" s="9" t="s">
        <v>33</v>
      </c>
      <c r="G3" s="11" t="s">
        <v>34</v>
      </c>
      <c r="H3" s="18" t="s">
        <v>19</v>
      </c>
      <c r="I3" s="19">
        <v>77.2</v>
      </c>
      <c r="J3" s="9" t="s">
        <v>14</v>
      </c>
      <c r="K3" s="20">
        <v>4</v>
      </c>
      <c r="L3" s="13" t="s">
        <v>35</v>
      </c>
      <c r="M3" s="8">
        <v>4</v>
      </c>
    </row>
    <row r="4" spans="1:13" x14ac:dyDescent="0.3">
      <c r="A4" s="7">
        <v>2303056</v>
      </c>
      <c r="B4" s="3" t="s">
        <v>24</v>
      </c>
      <c r="C4" s="27" t="s">
        <v>18</v>
      </c>
      <c r="D4" s="27"/>
      <c r="E4" s="10" t="s">
        <v>25</v>
      </c>
      <c r="F4" s="9" t="s">
        <v>36</v>
      </c>
      <c r="G4" s="11" t="s">
        <v>37</v>
      </c>
      <c r="H4" s="9" t="s">
        <v>17</v>
      </c>
      <c r="I4" s="4">
        <v>87</v>
      </c>
      <c r="J4" s="8" t="s">
        <v>14</v>
      </c>
      <c r="K4" s="8">
        <v>4</v>
      </c>
      <c r="L4" s="3" t="s">
        <v>20</v>
      </c>
      <c r="M4" s="8">
        <v>4</v>
      </c>
    </row>
    <row r="5" spans="1:13" x14ac:dyDescent="0.3">
      <c r="A5" s="7">
        <v>2303056</v>
      </c>
      <c r="B5" s="3" t="s">
        <v>24</v>
      </c>
      <c r="C5" s="27" t="s">
        <v>18</v>
      </c>
      <c r="D5" s="27"/>
      <c r="E5" s="10" t="s">
        <v>29</v>
      </c>
      <c r="F5" s="9" t="s">
        <v>38</v>
      </c>
      <c r="G5" s="11" t="s">
        <v>39</v>
      </c>
      <c r="H5" s="9" t="s">
        <v>19</v>
      </c>
      <c r="I5" s="4">
        <v>76.25</v>
      </c>
      <c r="J5" s="9" t="s">
        <v>14</v>
      </c>
      <c r="K5" s="8">
        <v>5</v>
      </c>
      <c r="L5" s="3" t="s">
        <v>21</v>
      </c>
      <c r="M5" s="8">
        <v>5</v>
      </c>
    </row>
    <row r="6" spans="1:13" x14ac:dyDescent="0.3">
      <c r="A6" s="7">
        <v>2303056</v>
      </c>
      <c r="B6" s="3" t="s">
        <v>24</v>
      </c>
      <c r="C6" s="27" t="s">
        <v>18</v>
      </c>
      <c r="D6" s="27"/>
      <c r="E6" s="10" t="s">
        <v>29</v>
      </c>
      <c r="F6" s="9" t="s">
        <v>40</v>
      </c>
      <c r="G6" s="11" t="s">
        <v>41</v>
      </c>
      <c r="H6" s="9" t="s">
        <v>17</v>
      </c>
      <c r="I6" s="4">
        <v>90.233333333333334</v>
      </c>
      <c r="J6" s="9" t="s">
        <v>14</v>
      </c>
      <c r="K6" s="8">
        <v>4</v>
      </c>
      <c r="L6" s="21" t="s">
        <v>22</v>
      </c>
      <c r="M6" s="8">
        <v>4</v>
      </c>
    </row>
    <row r="7" spans="1:13" x14ac:dyDescent="0.3">
      <c r="A7" s="14"/>
      <c r="B7" s="15"/>
      <c r="C7" s="26"/>
      <c r="D7" s="26"/>
      <c r="E7" s="8"/>
      <c r="F7" s="9"/>
      <c r="G7" s="13"/>
      <c r="H7" s="9"/>
      <c r="I7" s="4"/>
      <c r="J7" s="9"/>
      <c r="K7" s="8"/>
      <c r="L7" s="3"/>
      <c r="M7" s="8"/>
    </row>
  </sheetData>
  <mergeCells count="7">
    <mergeCell ref="C7:D7"/>
    <mergeCell ref="C6:D6"/>
    <mergeCell ref="C1:D1"/>
    <mergeCell ref="C2:D2"/>
    <mergeCell ref="C3:D3"/>
    <mergeCell ref="C4:D4"/>
    <mergeCell ref="C5:D5"/>
  </mergeCells>
  <conditionalFormatting sqref="H1:H7">
    <cfRule type="cellIs" dxfId="16" priority="2" operator="equal">
      <formula>"D I"</formula>
    </cfRule>
  </conditionalFormatting>
  <conditionalFormatting sqref="I1:I3">
    <cfRule type="containsText" dxfId="15" priority="3" operator="containsText" text="N. A.">
      <formula>NOT(ISERROR(SEARCH("N. A.",I1)))</formula>
    </cfRule>
  </conditionalFormatting>
  <conditionalFormatting sqref="I1:I7">
    <cfRule type="cellIs" dxfId="14" priority="10" operator="equal">
      <formula>0</formula>
    </cfRule>
  </conditionalFormatting>
  <conditionalFormatting sqref="I6:I7">
    <cfRule type="containsText" dxfId="13" priority="1" operator="containsText" text="N. A.">
      <formula>NOT(ISERROR(SEARCH("N. A.",I6)))</formula>
    </cfRule>
  </conditionalFormatting>
  <conditionalFormatting sqref="J1">
    <cfRule type="containsText" dxfId="12" priority="28" operator="containsText" text="E">
      <formula>NOT(ISERROR(SEARCH("E",J1)))</formula>
    </cfRule>
    <cfRule type="containsText" dxfId="11" priority="27" operator="containsText" text="R">
      <formula>NOT(ISERROR(SEARCH("R",J1)))</formula>
    </cfRule>
    <cfRule type="containsText" dxfId="10" priority="26" operator="containsText" text="E">
      <formula>NOT(ISERROR(SEARCH("E",J1)))</formula>
    </cfRule>
    <cfRule type="containsText" dxfId="9" priority="25" operator="containsText" text="R">
      <formula>NOT(ISERROR(SEARCH("R",J1)))</formula>
    </cfRule>
    <cfRule type="containsText" dxfId="8" priority="24" operator="containsText" text="G-O">
      <formula>NOT(ISERROR(SEARCH("G-O",J1)))</formula>
    </cfRule>
    <cfRule type="cellIs" dxfId="7" priority="23" operator="equal">
      <formula>"E"</formula>
    </cfRule>
  </conditionalFormatting>
  <conditionalFormatting sqref="J1:J6">
    <cfRule type="cellIs" dxfId="6" priority="4" operator="equal">
      <formula>"O"</formula>
    </cfRule>
    <cfRule type="cellIs" dxfId="5" priority="5" operator="equal">
      <formula>"R"</formula>
    </cfRule>
  </conditionalFormatting>
  <conditionalFormatting sqref="J2:J6">
    <cfRule type="containsText" dxfId="4" priority="6" operator="containsText" text="G-O">
      <formula>NOT(ISERROR(SEARCH("G-O",J2)))</formula>
    </cfRule>
    <cfRule type="containsText" dxfId="3" priority="7" operator="containsText" text="R">
      <formula>NOT(ISERROR(SEARCH("R",J2)))</formula>
    </cfRule>
    <cfRule type="containsText" dxfId="2" priority="8" operator="containsText" text="E">
      <formula>NOT(ISERROR(SEARCH("E",J2)))</formula>
    </cfRule>
  </conditionalFormatting>
  <conditionalFormatting sqref="J7">
    <cfRule type="cellIs" dxfId="1" priority="58" operator="equal">
      <formula>"E"</formula>
    </cfRule>
  </conditionalFormatting>
  <conditionalFormatting sqref="K1:K7">
    <cfRule type="cellIs" dxfId="0" priority="17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Jesús Jahaziel</cp:lastModifiedBy>
  <cp:lastPrinted>2024-10-09T13:46:31Z</cp:lastPrinted>
  <dcterms:created xsi:type="dcterms:W3CDTF">2024-07-02T14:51:19Z</dcterms:created>
  <dcterms:modified xsi:type="dcterms:W3CDTF">2025-05-15T03:28:50Z</dcterms:modified>
</cp:coreProperties>
</file>