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  <c r="I9" i="1"/>
  <c r="I7" i="1" l="1"/>
  <c r="J11" i="1"/>
  <c r="J10" i="1"/>
  <c r="J8" i="1"/>
  <c r="H11" i="1" l="1"/>
  <c r="I11" i="1" s="1"/>
  <c r="K11" i="1" s="1"/>
  <c r="H10" i="1"/>
  <c r="I10" i="1" s="1"/>
  <c r="K10" i="1" s="1"/>
  <c r="H9" i="1"/>
  <c r="K9" i="1" s="1"/>
  <c r="H8" i="1"/>
  <c r="I8" i="1" s="1"/>
  <c r="K8" i="1" s="1"/>
  <c r="J7" i="1"/>
  <c r="K7" i="1" s="1"/>
  <c r="H7" i="1"/>
</calcChain>
</file>

<file path=xl/sharedStrings.xml><?xml version="1.0" encoding="utf-8"?>
<sst xmlns="http://schemas.openxmlformats.org/spreadsheetml/2006/main" count="20" uniqueCount="20">
  <si>
    <t>Model Polytechnic Institute,Jashore</t>
  </si>
  <si>
    <t>Computer Technology</t>
  </si>
  <si>
    <t>Result Sheet</t>
  </si>
  <si>
    <t>Sl No</t>
  </si>
  <si>
    <t>Name</t>
  </si>
  <si>
    <t>Roll</t>
  </si>
  <si>
    <t>65912(physics)</t>
  </si>
  <si>
    <t>TC</t>
  </si>
  <si>
    <t>TF</t>
  </si>
  <si>
    <t>PC</t>
  </si>
  <si>
    <t>PF</t>
  </si>
  <si>
    <t>Total</t>
  </si>
  <si>
    <t>CGPA</t>
  </si>
  <si>
    <t>GPA</t>
  </si>
  <si>
    <t>LG</t>
  </si>
  <si>
    <t>Tina</t>
  </si>
  <si>
    <t>Mina</t>
  </si>
  <si>
    <t>Rina</t>
  </si>
  <si>
    <t>Rahim</t>
  </si>
  <si>
    <t>Korim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</si>
</sst>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6" xfId="0" applyFont="1" applyBorder="1"/>
    <xf numFmtId="0" fontId="0" fillId="0" borderId="6" xfId="0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0" sqref="J10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</row>
    <row r="4" spans="1:11" x14ac:dyDescent="0.3">
      <c r="A4" s="4" t="s">
        <v>3</v>
      </c>
      <c r="B4" s="4" t="s">
        <v>4</v>
      </c>
      <c r="C4" s="4" t="s">
        <v>5</v>
      </c>
      <c r="D4" s="7" t="s">
        <v>6</v>
      </c>
      <c r="E4" s="8"/>
      <c r="F4" s="8"/>
      <c r="G4" s="8"/>
      <c r="H4" s="8"/>
      <c r="I4" s="8"/>
      <c r="J4" s="8"/>
      <c r="K4" s="9"/>
    </row>
    <row r="5" spans="1:11" x14ac:dyDescent="0.3">
      <c r="A5" s="5"/>
      <c r="B5" s="5"/>
      <c r="C5" s="5"/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4" t="s">
        <v>12</v>
      </c>
      <c r="J5" s="4" t="s">
        <v>13</v>
      </c>
      <c r="K5" s="4" t="s">
        <v>14</v>
      </c>
    </row>
    <row r="6" spans="1:11" x14ac:dyDescent="0.3">
      <c r="A6" s="6"/>
      <c r="B6" s="6"/>
      <c r="C6" s="6"/>
      <c r="D6" s="1">
        <v>60</v>
      </c>
      <c r="E6" s="1">
        <v>90</v>
      </c>
      <c r="F6" s="1">
        <v>25</v>
      </c>
      <c r="G6" s="1">
        <v>25</v>
      </c>
      <c r="H6" s="1">
        <v>200</v>
      </c>
      <c r="I6" s="6"/>
      <c r="J6" s="6"/>
      <c r="K6" s="6"/>
    </row>
    <row r="7" spans="1:11" x14ac:dyDescent="0.3">
      <c r="A7" s="2">
        <v>1</v>
      </c>
      <c r="B7" s="2" t="s">
        <v>15</v>
      </c>
      <c r="C7" s="2">
        <v>661914</v>
      </c>
      <c r="D7" s="2">
        <v>55</v>
      </c>
      <c r="E7" s="2">
        <v>55</v>
      </c>
      <c r="F7" s="2">
        <v>20</v>
      </c>
      <c r="G7" s="2">
        <v>22</v>
      </c>
      <c r="H7" s="2">
        <f>D7+E7+F7+G7</f>
        <v>152</v>
      </c>
      <c r="I7" s="3" t="str">
        <f>IF(AND(H7&gt;=90,H7&lt;100),"9",IF(AND(H7&gt;=100,H7&lt;110),"10",IF(AND(H7&gt;=110,H7&lt;120),"11",IF(AND(H7&gt;=120,H7&lt;130),"12",IF(AND(H7&gt;=130,H7&lt;140),"13",IF(AND(H7&gt;=140,H7&lt;150),"14",IF(AND(H7&gt;=150,H7&lt;160),"15",IF(H7&gt;=160,"16",))))))))</f>
        <v>15</v>
      </c>
      <c r="J7" s="2">
        <f>I7/4</f>
        <v>3.75</v>
      </c>
      <c r="K7" s="2" t="str">
        <f>IF(AND(J7&gt;=0,J7&lt;2),"F",IF(AND(J7&gt;=2,J7&lt;2.25),"D",IF(AND(J7&gt;=2.25,J7&lt;2.5),"C",IF(AND(J7&gt;=2.5,J7&lt;2.75),"C+",IF(AND(J7&gt;=2.75,J7&lt;3),"B-",IF(AND(J7&gt;=3,J7&lt;3.25),"B",IF(AND(J7&gt;=3.25,J7&lt;3.5),"B+",IF(AND(J7&gt;=3.5,J7&lt;3.75),"A-",IF(AND(J7&gt;=3.75,J7&lt;4),"A",IF(AND(J7&gt;=3.75,J7&lt;4),"A+",))))))))))</f>
        <v>A</v>
      </c>
    </row>
    <row r="8" spans="1:11" x14ac:dyDescent="0.3">
      <c r="A8" s="2">
        <v>2</v>
      </c>
      <c r="B8" s="2" t="s">
        <v>16</v>
      </c>
      <c r="C8" s="2">
        <v>661937</v>
      </c>
      <c r="D8" s="2">
        <v>57</v>
      </c>
      <c r="E8" s="2">
        <v>50</v>
      </c>
      <c r="F8" s="2">
        <v>23</v>
      </c>
      <c r="G8" s="2">
        <v>20</v>
      </c>
      <c r="H8" s="2">
        <f t="shared" ref="H8:H11" si="0">D8+E8+F8+G8</f>
        <v>150</v>
      </c>
      <c r="I8" s="3" t="str">
        <f>IF(AND(H8&gt;=90,H8&lt;100),"9",IF(AND(H8&gt;=100,H8&lt;110),"10",IF(AND(H8&gt;=110,H8&lt;120),"11",IF(AND(H8&gt;=120,H8&lt;130),"12",IF(AND(H8&gt;=130,H8&lt;140),"13",IF(AND(H8&gt;=140,H8&lt;150),"14",IF(AND(H8&gt;=150,H8&lt;160),"15",IF(H8&gt;=160,"16",))))))))</f>
        <v>15</v>
      </c>
      <c r="J8" s="2">
        <f>I8/4</f>
        <v>3.75</v>
      </c>
      <c r="K8" s="2" t="str">
        <f>IF(AND(J8&gt;=0,J8&lt;2),"F",IF(AND(J8&gt;=2,J8&lt;2.25),"D",IF(AND(J8&gt;=2.25,J8&lt;2.5),"C",IF(AND(J8&gt;=2.5,J8&lt;2.75),"C+",IF(AND(J8&gt;=2.75,J8&lt;3),"B-",IF(AND(J8&gt;=3,J8&lt;3.25),"B",IF(AND(J8&gt;=3.25,J8&lt;3.5),"B+",IF(AND(J8&gt;=3.5,J8&lt;3.75),"A-",IF(AND(J8&gt;=3.75,J8&lt;4),"A",IF(AND(J8&lt;=4),"A+",))))))))))</f>
        <v>A</v>
      </c>
    </row>
    <row r="9" spans="1:11" x14ac:dyDescent="0.3">
      <c r="A9" s="2">
        <v>3</v>
      </c>
      <c r="B9" s="2" t="s">
        <v>17</v>
      </c>
      <c r="C9" s="2">
        <v>661940</v>
      </c>
      <c r="D9" s="2">
        <v>33</v>
      </c>
      <c r="E9" s="2">
        <v>30</v>
      </c>
      <c r="F9" s="2">
        <v>15</v>
      </c>
      <c r="G9" s="2">
        <v>18</v>
      </c>
      <c r="H9" s="2">
        <f t="shared" si="0"/>
        <v>96</v>
      </c>
      <c r="I9" s="3" t="str">
        <f>IF(AND(H9&gt;=90,H9&lt;100),"9",IF(AND(H9&gt;=100,H9&lt;110),"10",IF(AND(H9&gt;=110,H9&lt;120),"11",IF(AND(H9&gt;=120,H9&lt;130),"12",IF(AND(H9&gt;=130,H9&lt;140),"13",IF(AND(H9&gt;=140,H9&lt;150),"14",IF(AND(H9&gt;=150,H9&lt;160),"15",IF(H9&gt;=160,"16",))))))))</f>
        <v>9</v>
      </c>
      <c r="J9" s="2">
        <f>I9/4</f>
        <v>2.25</v>
      </c>
      <c r="K9" s="2" t="str">
        <f t="shared" ref="K9:K11" si="1">IF(AND(J9&gt;=0,J9&lt;2),"F",IF(AND(J9&gt;=2,J9&lt;2.25),"D",IF(AND(J9&gt;=2.25,J9&lt;2.5),"C",IF(AND(J9&gt;=2.5,J9&lt;2.75),"C+",IF(AND(J9&gt;=2.75,J9&lt;3),"B-",IF(AND(J9&gt;=3,J9&lt;3.25),"B",IF(AND(J9&gt;=3.25,J9&lt;3.5),"B+",IF(AND(J9&gt;=3.5,J9&lt;3.75),"A-",IF(AND(J9&gt;=3.75,J9&lt;4),"A",IF(AND(J9&gt;=3.75,J9&lt;4),"A+",))))))))))</f>
        <v>C</v>
      </c>
    </row>
    <row r="10" spans="1:11" x14ac:dyDescent="0.3">
      <c r="A10" s="2">
        <v>4</v>
      </c>
      <c r="B10" s="2" t="s">
        <v>18</v>
      </c>
      <c r="C10" s="2">
        <v>661967</v>
      </c>
      <c r="D10" s="2">
        <v>60</v>
      </c>
      <c r="E10" s="2">
        <v>25</v>
      </c>
      <c r="F10" s="2">
        <v>10</v>
      </c>
      <c r="G10" s="2">
        <v>10</v>
      </c>
      <c r="H10" s="2">
        <f t="shared" si="0"/>
        <v>105</v>
      </c>
      <c r="I10" s="3" t="str">
        <f t="shared" ref="I9:I11" si="2">IF(AND(H10&gt;=90,H10&lt;100),"9",IF(AND(H10&gt;=100,H10&lt;110),"10",IF(AND(H10&gt;=110,H10&lt;120),"11",IF(AND(H10&gt;=120,H10&lt;130),"12",IF(AND(H10&gt;=130,H10&lt;140),"13",IF(AND(H10&gt;=140,H10&lt;150),"14",IF(AND(H10&gt;=150,H10&lt;160),"15",IF(H10&gt;=160,"16",))))))))</f>
        <v>10</v>
      </c>
      <c r="J10" s="2">
        <f>I10/4</f>
        <v>2.5</v>
      </c>
      <c r="K10" s="2" t="str">
        <f t="shared" si="1"/>
        <v>C+</v>
      </c>
    </row>
    <row r="11" spans="1:11" x14ac:dyDescent="0.3">
      <c r="A11" s="2">
        <v>5</v>
      </c>
      <c r="B11" s="2" t="s">
        <v>19</v>
      </c>
      <c r="C11" s="2">
        <v>661982</v>
      </c>
      <c r="D11" s="2">
        <v>30</v>
      </c>
      <c r="E11" s="2">
        <v>50</v>
      </c>
      <c r="F11" s="2">
        <v>20</v>
      </c>
      <c r="G11" s="2">
        <v>10</v>
      </c>
      <c r="H11" s="2">
        <f t="shared" si="0"/>
        <v>110</v>
      </c>
      <c r="I11" s="3" t="str">
        <f t="shared" si="2"/>
        <v>11</v>
      </c>
      <c r="J11" s="2">
        <f>I11/4</f>
        <v>2.75</v>
      </c>
      <c r="K11" s="2" t="str">
        <f t="shared" si="1"/>
        <v>B-</v>
      </c>
    </row>
  </sheetData>
  <mergeCells count="7">
    <mergeCell ref="A4:A6"/>
    <mergeCell ref="B4:B6"/>
    <mergeCell ref="C4:C6"/>
    <mergeCell ref="D4:K4"/>
    <mergeCell ref="I5:I6"/>
    <mergeCell ref="J5:J6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2020-07-13T10:56:48Z</dcterms:modified>
</cp:coreProperties>
</file>