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5" i="1" l="1"/>
  <c r="K6" i="1"/>
  <c r="K7" i="1"/>
  <c r="K8" i="1"/>
  <c r="K9" i="1"/>
  <c r="K10" i="1"/>
  <c r="K11" i="1"/>
  <c r="K12" i="1"/>
  <c r="K13" i="1"/>
  <c r="K14" i="1"/>
  <c r="K15" i="1"/>
  <c r="K5" i="1"/>
  <c r="J6" i="1"/>
  <c r="J7" i="1"/>
  <c r="J8" i="1"/>
  <c r="J9" i="1"/>
  <c r="J10" i="1"/>
  <c r="J11" i="1"/>
  <c r="J12" i="1"/>
  <c r="J13" i="1"/>
  <c r="J14" i="1"/>
  <c r="J15" i="1"/>
  <c r="J5" i="1"/>
  <c r="I6" i="1"/>
  <c r="I7" i="1"/>
  <c r="I8" i="1"/>
  <c r="I9" i="1"/>
  <c r="I10" i="1"/>
  <c r="I11" i="1"/>
  <c r="I12" i="1"/>
  <c r="I13" i="1"/>
  <c r="I14" i="1"/>
  <c r="I15" i="1"/>
  <c r="I5" i="1"/>
  <c r="G6" i="1"/>
  <c r="G7" i="1"/>
  <c r="G8" i="1"/>
  <c r="G9" i="1"/>
  <c r="G10" i="1"/>
  <c r="G11" i="1"/>
  <c r="G12" i="1"/>
  <c r="G13" i="1"/>
  <c r="G14" i="1"/>
  <c r="G15" i="1"/>
  <c r="G5" i="1"/>
  <c r="F13" i="1"/>
  <c r="L13" i="1" s="1"/>
  <c r="F14" i="1"/>
  <c r="L14" i="1" s="1"/>
  <c r="F15" i="1"/>
  <c r="L15" i="1" s="1"/>
  <c r="F6" i="1"/>
  <c r="L6" i="1" s="1"/>
  <c r="F7" i="1"/>
  <c r="L7" i="1" s="1"/>
  <c r="F8" i="1"/>
  <c r="L8" i="1" s="1"/>
  <c r="F9" i="1"/>
  <c r="L9" i="1" s="1"/>
  <c r="F10" i="1"/>
  <c r="L10" i="1" s="1"/>
  <c r="F11" i="1"/>
  <c r="L11" i="1" s="1"/>
  <c r="F12" i="1"/>
  <c r="L12" i="1" s="1"/>
  <c r="F5" i="1"/>
  <c r="L16" i="1" l="1"/>
</calcChain>
</file>

<file path=xl/sharedStrings.xml><?xml version="1.0" encoding="utf-8"?>
<sst xmlns="http://schemas.openxmlformats.org/spreadsheetml/2006/main" count="36" uniqueCount="28">
  <si>
    <t>01728886415, 01999776456</t>
  </si>
  <si>
    <t>SL NO</t>
  </si>
  <si>
    <t>EMPLOY NAME</t>
  </si>
  <si>
    <t>EMPLOY POSITION</t>
  </si>
  <si>
    <t>BASIC SALARY</t>
  </si>
  <si>
    <t>DISIGNATION</t>
  </si>
  <si>
    <t>TA</t>
  </si>
  <si>
    <t>MADICAL</t>
  </si>
  <si>
    <t>HR</t>
  </si>
  <si>
    <t>BONUS</t>
  </si>
  <si>
    <t>TAX</t>
  </si>
  <si>
    <t>TOTAL</t>
  </si>
  <si>
    <t>Abbas</t>
  </si>
  <si>
    <t>D.Head</t>
  </si>
  <si>
    <t>Salam Rohman</t>
  </si>
  <si>
    <t>Infor. Officer</t>
  </si>
  <si>
    <t>Masudur Rahman</t>
  </si>
  <si>
    <t>Teacher</t>
  </si>
  <si>
    <t>Shiblur Rahman</t>
  </si>
  <si>
    <t>Mazharul Islam</t>
  </si>
  <si>
    <t>Dabasish Paul</t>
  </si>
  <si>
    <t>Mominur Rahman</t>
  </si>
  <si>
    <t>Apon</t>
  </si>
  <si>
    <t>Opu</t>
  </si>
  <si>
    <t>Bilash Dutto</t>
  </si>
  <si>
    <t>Prokash Kumar</t>
  </si>
  <si>
    <t>Jashore</t>
  </si>
  <si>
    <t>Model Polytechnic Institute,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</si>
</sst>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8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A3" sqref="A3:L3"/>
    </sheetView>
  </sheetViews>
  <sheetFormatPr defaultRowHeight="15" x14ac:dyDescent="0.25"/>
  <cols>
    <col min="1" max="1" width="6.5703125" customWidth="1"/>
    <col min="2" max="2" width="18" customWidth="1"/>
    <col min="3" max="3" width="12" customWidth="1"/>
    <col min="5" max="5" width="9.42578125" customWidth="1"/>
    <col min="11" max="11" width="6.5703125" customWidth="1"/>
  </cols>
  <sheetData>
    <row r="1" spans="1:12" ht="23.25" x14ac:dyDescent="0.35">
      <c r="A1" s="11" t="s">
        <v>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8" x14ac:dyDescent="0.25">
      <c r="A2" s="10" t="s">
        <v>26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2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30" x14ac:dyDescent="0.25">
      <c r="A4" s="1" t="s">
        <v>1</v>
      </c>
      <c r="B4" s="1" t="s">
        <v>2</v>
      </c>
      <c r="C4" s="1" t="s">
        <v>3</v>
      </c>
      <c r="D4" s="1" t="s">
        <v>4</v>
      </c>
      <c r="E4" s="2" t="s">
        <v>5</v>
      </c>
      <c r="F4" s="3"/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</row>
    <row r="5" spans="1:12" x14ac:dyDescent="0.25">
      <c r="A5" s="7">
        <v>1</v>
      </c>
      <c r="B5" s="6" t="s">
        <v>12</v>
      </c>
      <c r="C5" s="6" t="s">
        <v>13</v>
      </c>
      <c r="D5" s="6">
        <v>21000</v>
      </c>
      <c r="E5" s="6">
        <v>1</v>
      </c>
      <c r="F5" s="6">
        <f>E5*490</f>
        <v>490</v>
      </c>
      <c r="G5" s="6">
        <f>D5*5%</f>
        <v>1050</v>
      </c>
      <c r="H5" s="6">
        <v>1000</v>
      </c>
      <c r="I5" s="6">
        <f>D5*30%</f>
        <v>6300</v>
      </c>
      <c r="J5" s="6">
        <f>D5*20%</f>
        <v>4200</v>
      </c>
      <c r="K5" s="6">
        <f>D5*5%</f>
        <v>1050</v>
      </c>
      <c r="L5" s="7">
        <f>D5+F5+G5+H5+I5+J5-K5</f>
        <v>32990</v>
      </c>
    </row>
    <row r="6" spans="1:12" x14ac:dyDescent="0.25">
      <c r="A6" s="7">
        <v>2</v>
      </c>
      <c r="B6" s="6" t="s">
        <v>14</v>
      </c>
      <c r="C6" s="6" t="s">
        <v>15</v>
      </c>
      <c r="D6" s="6">
        <v>19000</v>
      </c>
      <c r="E6" s="6">
        <v>2</v>
      </c>
      <c r="F6" s="6">
        <f t="shared" ref="F6:F11" si="0">E6*490</f>
        <v>980</v>
      </c>
      <c r="G6" s="6">
        <f t="shared" ref="G6:G15" si="1">D6*5%</f>
        <v>950</v>
      </c>
      <c r="H6" s="6">
        <v>1000</v>
      </c>
      <c r="I6" s="6">
        <f t="shared" ref="I6:I15" si="2">D6*30%</f>
        <v>5700</v>
      </c>
      <c r="J6" s="6">
        <f t="shared" ref="J6:J15" si="3">D6*20%</f>
        <v>3800</v>
      </c>
      <c r="K6" s="6">
        <f t="shared" ref="K6:K15" si="4">D6*5%</f>
        <v>950</v>
      </c>
      <c r="L6" s="7">
        <f t="shared" ref="L6:L15" si="5">D6+F6+G6+H6+I6+J6-K6</f>
        <v>30480</v>
      </c>
    </row>
    <row r="7" spans="1:12" x14ac:dyDescent="0.25">
      <c r="A7" s="7">
        <v>3</v>
      </c>
      <c r="B7" s="6" t="s">
        <v>16</v>
      </c>
      <c r="C7" s="6" t="s">
        <v>17</v>
      </c>
      <c r="D7" s="6">
        <v>16000</v>
      </c>
      <c r="E7" s="6">
        <v>3</v>
      </c>
      <c r="F7" s="6">
        <f t="shared" si="0"/>
        <v>1470</v>
      </c>
      <c r="G7" s="6">
        <f t="shared" si="1"/>
        <v>800</v>
      </c>
      <c r="H7" s="6">
        <v>1000</v>
      </c>
      <c r="I7" s="6">
        <f t="shared" si="2"/>
        <v>4800</v>
      </c>
      <c r="J7" s="6">
        <f t="shared" si="3"/>
        <v>3200</v>
      </c>
      <c r="K7" s="6">
        <f t="shared" si="4"/>
        <v>800</v>
      </c>
      <c r="L7" s="7">
        <f t="shared" si="5"/>
        <v>26470</v>
      </c>
    </row>
    <row r="8" spans="1:12" x14ac:dyDescent="0.25">
      <c r="A8" s="7">
        <v>4</v>
      </c>
      <c r="B8" s="6" t="s">
        <v>18</v>
      </c>
      <c r="C8" s="6" t="s">
        <v>17</v>
      </c>
      <c r="D8" s="6">
        <v>15000</v>
      </c>
      <c r="E8" s="6">
        <v>1</v>
      </c>
      <c r="F8" s="6">
        <f t="shared" si="0"/>
        <v>490</v>
      </c>
      <c r="G8" s="6">
        <f t="shared" si="1"/>
        <v>750</v>
      </c>
      <c r="H8" s="6">
        <v>1000</v>
      </c>
      <c r="I8" s="6">
        <f t="shared" si="2"/>
        <v>4500</v>
      </c>
      <c r="J8" s="6">
        <f t="shared" si="3"/>
        <v>3000</v>
      </c>
      <c r="K8" s="6">
        <f t="shared" si="4"/>
        <v>750</v>
      </c>
      <c r="L8" s="7">
        <f t="shared" si="5"/>
        <v>23990</v>
      </c>
    </row>
    <row r="9" spans="1:12" x14ac:dyDescent="0.25">
      <c r="A9" s="7">
        <v>5</v>
      </c>
      <c r="B9" s="6" t="s">
        <v>19</v>
      </c>
      <c r="C9" s="6" t="s">
        <v>17</v>
      </c>
      <c r="D9" s="6">
        <v>14000</v>
      </c>
      <c r="E9" s="6">
        <v>2</v>
      </c>
      <c r="F9" s="6">
        <f t="shared" si="0"/>
        <v>980</v>
      </c>
      <c r="G9" s="6">
        <f t="shared" si="1"/>
        <v>700</v>
      </c>
      <c r="H9" s="6">
        <v>1000</v>
      </c>
      <c r="I9" s="6">
        <f t="shared" si="2"/>
        <v>4200</v>
      </c>
      <c r="J9" s="6">
        <f t="shared" si="3"/>
        <v>2800</v>
      </c>
      <c r="K9" s="6">
        <f t="shared" si="4"/>
        <v>700</v>
      </c>
      <c r="L9" s="7">
        <f t="shared" si="5"/>
        <v>22980</v>
      </c>
    </row>
    <row r="10" spans="1:12" x14ac:dyDescent="0.25">
      <c r="A10" s="7">
        <v>6</v>
      </c>
      <c r="B10" s="6" t="s">
        <v>20</v>
      </c>
      <c r="C10" s="6" t="s">
        <v>17</v>
      </c>
      <c r="D10" s="6">
        <v>13000</v>
      </c>
      <c r="E10" s="6">
        <v>2</v>
      </c>
      <c r="F10" s="6">
        <f t="shared" si="0"/>
        <v>980</v>
      </c>
      <c r="G10" s="6">
        <f t="shared" si="1"/>
        <v>650</v>
      </c>
      <c r="H10" s="6">
        <v>1000</v>
      </c>
      <c r="I10" s="6">
        <f t="shared" si="2"/>
        <v>3900</v>
      </c>
      <c r="J10" s="6">
        <f t="shared" si="3"/>
        <v>2600</v>
      </c>
      <c r="K10" s="6">
        <f t="shared" si="4"/>
        <v>650</v>
      </c>
      <c r="L10" s="7">
        <f t="shared" si="5"/>
        <v>21480</v>
      </c>
    </row>
    <row r="11" spans="1:12" x14ac:dyDescent="0.25">
      <c r="A11" s="7">
        <v>7</v>
      </c>
      <c r="B11" s="6" t="s">
        <v>21</v>
      </c>
      <c r="C11" s="6" t="s">
        <v>17</v>
      </c>
      <c r="D11" s="6">
        <v>12000</v>
      </c>
      <c r="E11" s="6">
        <v>1</v>
      </c>
      <c r="F11" s="6">
        <f t="shared" si="0"/>
        <v>490</v>
      </c>
      <c r="G11" s="6">
        <f t="shared" si="1"/>
        <v>600</v>
      </c>
      <c r="H11" s="6">
        <v>1000</v>
      </c>
      <c r="I11" s="6">
        <f t="shared" si="2"/>
        <v>3600</v>
      </c>
      <c r="J11" s="6">
        <f t="shared" si="3"/>
        <v>2400</v>
      </c>
      <c r="K11" s="6">
        <f t="shared" si="4"/>
        <v>600</v>
      </c>
      <c r="L11" s="7">
        <f t="shared" si="5"/>
        <v>19490</v>
      </c>
    </row>
    <row r="12" spans="1:12" x14ac:dyDescent="0.25">
      <c r="A12" s="7">
        <v>8</v>
      </c>
      <c r="B12" s="6" t="s">
        <v>22</v>
      </c>
      <c r="C12" s="6" t="s">
        <v>17</v>
      </c>
      <c r="D12" s="6">
        <v>9000</v>
      </c>
      <c r="E12" s="6">
        <v>2</v>
      </c>
      <c r="F12" s="6">
        <f>E12*450</f>
        <v>900</v>
      </c>
      <c r="G12" s="6">
        <f t="shared" si="1"/>
        <v>450</v>
      </c>
      <c r="H12" s="6">
        <v>1000</v>
      </c>
      <c r="I12" s="6">
        <f t="shared" si="2"/>
        <v>2700</v>
      </c>
      <c r="J12" s="6">
        <f t="shared" si="3"/>
        <v>1800</v>
      </c>
      <c r="K12" s="6">
        <f t="shared" si="4"/>
        <v>450</v>
      </c>
      <c r="L12" s="7">
        <f t="shared" si="5"/>
        <v>15400</v>
      </c>
    </row>
    <row r="13" spans="1:12" x14ac:dyDescent="0.25">
      <c r="A13" s="7">
        <v>9</v>
      </c>
      <c r="B13" s="6" t="s">
        <v>23</v>
      </c>
      <c r="C13" s="6" t="s">
        <v>17</v>
      </c>
      <c r="D13" s="6">
        <v>9200</v>
      </c>
      <c r="E13" s="6">
        <v>3</v>
      </c>
      <c r="F13" s="6">
        <f t="shared" ref="F13:F15" si="6">E13*450</f>
        <v>1350</v>
      </c>
      <c r="G13" s="6">
        <f t="shared" si="1"/>
        <v>460</v>
      </c>
      <c r="H13" s="6">
        <v>1000</v>
      </c>
      <c r="I13" s="6">
        <f t="shared" si="2"/>
        <v>2760</v>
      </c>
      <c r="J13" s="6">
        <f t="shared" si="3"/>
        <v>1840</v>
      </c>
      <c r="K13" s="6">
        <f t="shared" si="4"/>
        <v>460</v>
      </c>
      <c r="L13" s="7">
        <f t="shared" si="5"/>
        <v>16150</v>
      </c>
    </row>
    <row r="14" spans="1:12" x14ac:dyDescent="0.25">
      <c r="A14" s="7">
        <v>10</v>
      </c>
      <c r="B14" s="6" t="s">
        <v>24</v>
      </c>
      <c r="C14" s="6" t="s">
        <v>17</v>
      </c>
      <c r="D14" s="6">
        <v>9500</v>
      </c>
      <c r="E14" s="6">
        <v>4</v>
      </c>
      <c r="F14" s="6">
        <f t="shared" si="6"/>
        <v>1800</v>
      </c>
      <c r="G14" s="6">
        <f t="shared" si="1"/>
        <v>475</v>
      </c>
      <c r="H14" s="6">
        <v>1000</v>
      </c>
      <c r="I14" s="6">
        <f t="shared" si="2"/>
        <v>2850</v>
      </c>
      <c r="J14" s="6">
        <f t="shared" si="3"/>
        <v>1900</v>
      </c>
      <c r="K14" s="6">
        <f t="shared" si="4"/>
        <v>475</v>
      </c>
      <c r="L14" s="7">
        <f t="shared" si="5"/>
        <v>17050</v>
      </c>
    </row>
    <row r="15" spans="1:12" x14ac:dyDescent="0.25">
      <c r="A15" s="8">
        <v>11</v>
      </c>
      <c r="B15" s="9" t="s">
        <v>25</v>
      </c>
      <c r="C15" s="9" t="s">
        <v>17</v>
      </c>
      <c r="D15" s="9">
        <v>9900</v>
      </c>
      <c r="E15" s="9">
        <v>1</v>
      </c>
      <c r="F15" s="9">
        <f t="shared" si="6"/>
        <v>450</v>
      </c>
      <c r="G15" s="9">
        <f t="shared" si="1"/>
        <v>495</v>
      </c>
      <c r="H15" s="9">
        <v>1000</v>
      </c>
      <c r="I15" s="9">
        <f t="shared" si="2"/>
        <v>2970</v>
      </c>
      <c r="J15" s="9">
        <f t="shared" si="3"/>
        <v>1980</v>
      </c>
      <c r="K15" s="9">
        <f t="shared" si="4"/>
        <v>495</v>
      </c>
      <c r="L15" s="8">
        <f t="shared" si="5"/>
        <v>16300</v>
      </c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5">
        <f>SUM(L5:L15)</f>
        <v>242780</v>
      </c>
    </row>
  </sheetData>
  <mergeCells count="4">
    <mergeCell ref="A1:L1"/>
    <mergeCell ref="A2:L2"/>
    <mergeCell ref="A3:L3"/>
    <mergeCell ref="E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2020-02-09T21:20:38Z</dcterms:modified>
</cp:coreProperties>
</file>