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54692C47-BD3B-4F50-916D-BD95A3A082B7}" xr6:coauthVersionLast="47" xr6:coauthVersionMax="47" xr10:uidLastSave="{00000000-0000-0000-0000-000000000000}"/>
  <bookViews>
    <workbookView xWindow="14295" yWindow="0" windowWidth="14610" windowHeight="15585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K2" i="1" a="1"/>
  <c r="K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2" i="8" a="1"/>
  <c r="K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<sst xmlns="http://schemas.openxmlformats.org/spreadsheetml/2006/main" count="584" uniqueCount="89">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</sst>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I2" sqref="I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 t="s">
        <v>88</v>
      </c>
      <c r="J2" t="b" cm="1">
        <f t="array" ref="J2:J10">IF(G2:G10&gt;70000, "")</f>
        <v>0</v>
      </c>
      <c r="K2" t="e" cm="1">
        <f t="array" ref="K2:K10">_xlfn.IFS(F2:F10="HR","Fire now", G2:G10&gt;50000, "Bonus")</f>
        <v>#N/A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b">
        <v>0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b">
        <v>0</v>
      </c>
      <c r="K4" t="str">
        <v>Bonus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b">
        <v>0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b">
        <v>0</v>
      </c>
      <c r="K6" t="str">
        <v>Fire now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b">
        <v>0</v>
      </c>
      <c r="K7" t="str">
        <v>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b">
        <v>0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b">
        <v>0</v>
      </c>
      <c r="K9" t="e">
        <v>#N/A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b">
        <v>0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G11" sqref="G11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L11" sqref="L11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RIGHT(F2:F10,2)</f>
        <v>an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st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an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nt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HR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er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ns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an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nt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C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11" sqref="J1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N2" sqref="N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 ",C2:C10)</f>
        <v>Jim  Halpert</v>
      </c>
      <c r="K2" t="str" cm="1">
        <f t="array" ref="K2:K10">CONCATENATE(B2:B10, ".",C2:C10,"@squamish.net")</f>
        <v>Jim.Halpert@squamish.net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 Beasley</v>
      </c>
      <c r="K3" t="str">
        <v>Pam.Beasley@squamish.net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 Schrute</v>
      </c>
      <c r="K4" t="str">
        <v>Dwight.Schrute@squamish.net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 Martin</v>
      </c>
      <c r="K5" t="str">
        <v>Angela.Martin@squamish.net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 Flenderson</v>
      </c>
      <c r="K6" t="str">
        <v>Toby.Flenderson@squamish.net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 Scott</v>
      </c>
      <c r="K7" t="str">
        <v>Michael.Scott@squamish.net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 Palmer</v>
      </c>
      <c r="K8" t="str">
        <v>Meredith.Palmer@squamish.net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 Hudson</v>
      </c>
      <c r="K9" t="str">
        <v>Stanley.Hudson@squamish.net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 Malone</v>
      </c>
      <c r="K10" t="str">
        <v>Kevin.Malone@squamish.net</v>
      </c>
    </row>
    <row r="11" spans="1:11" x14ac:dyDescent="0.25">
      <c r="H11" t="str">
        <f t="shared" ref="H11:H12" si="0">CONCATENATE(B11," ",C11)</f>
        <v xml:space="preserve"> </v>
      </c>
    </row>
    <row r="12" spans="1:11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 "-")</f>
        <v>11-2-2001</v>
      </c>
      <c r="K2" t="str" cm="1">
        <f t="array" ref="K2:K10">SUBSTITUTE(I2:I10, "/","-")</f>
        <v>9-6-2015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10-3-1999</v>
      </c>
      <c r="K3" t="str">
        <v>10-10-2015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7-4-2000</v>
      </c>
      <c r="K4" t="str">
        <v>9-8-2017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1-5-2000</v>
      </c>
      <c r="K5" t="str">
        <v>12-3-2015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5-6-2001</v>
      </c>
      <c r="K6" t="str">
        <v>8-30-2017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5-6-2001</v>
      </c>
      <c r="K7" t="str">
        <v>9-11-2013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11-8-2003</v>
      </c>
      <c r="K8" t="str">
        <v>9-11-2013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6-9-2002</v>
      </c>
      <c r="K9" t="str">
        <v>4-22-2015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8-10-2003</v>
      </c>
      <c r="K10" t="str">
        <v>4-22-2015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COUNTIF(D2:D10,"&gt;30")</f>
        <v>6</v>
      </c>
      <c r="L2">
        <f>COUNTIFS(D2:D10,"&gt;30",F2:F10,"HR")</f>
        <v>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3" sqref="L3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Jahid Islam</cp:lastModifiedBy>
  <dcterms:created xsi:type="dcterms:W3CDTF">2021-12-16T14:18:34Z</dcterms:created>
  <dcterms:modified xsi:type="dcterms:W3CDTF">2025-05-29T22:04:50Z</dcterms:modified>
</cp:coreProperties>
</file>