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1DB65588-4AB2-4D29-A54C-A68602E6AB4A}" xr6:coauthVersionLast="47" xr6:coauthVersionMax="47" xr10:uidLastSave="{00000000-0000-0000-0000-000000000000}"/>
  <bookViews>
    <workbookView xWindow="-120" yWindow="-120" windowWidth="20730" windowHeight="11760" activeTab="3" xr2:uid="{5E74D41D-E1C2-4BC5-9729-EC60A4E1D31B}"/>
  </bookViews>
  <sheets>
    <sheet name="6 - Data Validation" sheetId="3" r:id="rId1"/>
    <sheet name="Example" sheetId="4" r:id="rId2"/>
    <sheet name="my practise" sheetId="5" r:id="rId3"/>
    <sheet name="mY pRACTISE 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6" l="1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</calcChain>
</file>

<file path=xl/sharedStrings.xml><?xml version="1.0" encoding="utf-8"?>
<sst xmlns="http://schemas.openxmlformats.org/spreadsheetml/2006/main" count="85" uniqueCount="33">
  <si>
    <t>EMP NAME</t>
  </si>
  <si>
    <t>EMP CODE</t>
  </si>
  <si>
    <t>Date</t>
  </si>
  <si>
    <t>Cities</t>
  </si>
  <si>
    <t>desg</t>
  </si>
  <si>
    <t>City List</t>
  </si>
  <si>
    <t>Desg List</t>
  </si>
  <si>
    <t>Pune</t>
  </si>
  <si>
    <t>Mumbai</t>
  </si>
  <si>
    <t>Nagpur</t>
  </si>
  <si>
    <t>Delhi</t>
  </si>
  <si>
    <t>Surat</t>
  </si>
  <si>
    <t>Manager</t>
  </si>
  <si>
    <t>Supervisor</t>
  </si>
  <si>
    <t>Worker</t>
  </si>
  <si>
    <t>Emp Names</t>
  </si>
  <si>
    <t>Mobile Number</t>
  </si>
  <si>
    <t>Gender</t>
  </si>
  <si>
    <t>Peon</t>
  </si>
  <si>
    <t>Female</t>
  </si>
  <si>
    <t>P</t>
  </si>
  <si>
    <t>CL</t>
  </si>
  <si>
    <t>AB</t>
  </si>
  <si>
    <t>PL</t>
  </si>
  <si>
    <t>SL</t>
  </si>
  <si>
    <t>W.OFF</t>
  </si>
  <si>
    <t>Emp Name</t>
  </si>
  <si>
    <t>City list</t>
  </si>
  <si>
    <t xml:space="preserve"> Kolkata</t>
  </si>
  <si>
    <t xml:space="preserve"> Mumbai</t>
  </si>
  <si>
    <t>Desg</t>
  </si>
  <si>
    <t>Male</t>
  </si>
  <si>
    <t>Femaile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</si>
</sst>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7CCD-BA9F-458E-83F5-0BB2A06DD192}">
  <dimension ref="A1:K89"/>
  <sheetViews>
    <sheetView topLeftCell="A69" zoomScaleNormal="100" workbookViewId="0">
      <selection activeCell="A2" sqref="A2:B91"/>
    </sheetView>
  </sheetViews>
  <sheetFormatPr defaultRowHeight="15" x14ac:dyDescent="0.25"/>
  <cols>
    <col min="1" max="1" width="11.42578125" customWidth="1"/>
    <col min="2" max="2" width="20.140625" bestFit="1" customWidth="1"/>
  </cols>
  <sheetData>
    <row r="1" spans="1:11" x14ac:dyDescent="0.25">
      <c r="C1" t="s">
        <v>2</v>
      </c>
    </row>
    <row r="2" spans="1:11" x14ac:dyDescent="0.25">
      <c r="A2" t="s">
        <v>1</v>
      </c>
      <c r="B2" t="s">
        <v>0</v>
      </c>
      <c r="C2" s="2">
        <v>44986</v>
      </c>
      <c r="D2" s="2">
        <v>44987</v>
      </c>
      <c r="E2" s="2">
        <v>44988</v>
      </c>
      <c r="F2" s="2">
        <v>44989</v>
      </c>
      <c r="G2" s="2">
        <v>44990</v>
      </c>
      <c r="H2" s="2">
        <v>44991</v>
      </c>
      <c r="I2" s="2">
        <v>44992</v>
      </c>
      <c r="J2" s="2">
        <v>44993</v>
      </c>
      <c r="K2" s="2">
        <v>44994</v>
      </c>
    </row>
    <row r="3" spans="1:11" x14ac:dyDescent="0.25">
      <c r="A3">
        <v>1001</v>
      </c>
      <c r="B3" s="1" t="str">
        <f ca="1">IFERROR(__xludf.DUMMYFUNCTION("""COMPUTED_VALUE"""),"Pawan kumar")</f>
        <v>Pawan kumar</v>
      </c>
      <c r="C3" t="s">
        <v>20</v>
      </c>
      <c r="D3" t="s">
        <v>21</v>
      </c>
      <c r="E3" t="s">
        <v>22</v>
      </c>
      <c r="F3" t="s">
        <v>22</v>
      </c>
      <c r="G3" t="s">
        <v>23</v>
      </c>
      <c r="H3" t="s">
        <v>24</v>
      </c>
      <c r="I3" t="s">
        <v>20</v>
      </c>
      <c r="J3" t="s">
        <v>21</v>
      </c>
      <c r="K3" t="s">
        <v>23</v>
      </c>
    </row>
    <row r="4" spans="1:11" x14ac:dyDescent="0.25">
      <c r="A4">
        <v>1002</v>
      </c>
      <c r="B4" s="1" t="str">
        <f ca="1">IFERROR(__xludf.DUMMYFUNCTION("""COMPUTED_VALUE"""),"Madan Lal Verma")</f>
        <v>Madan Lal Verma</v>
      </c>
    </row>
    <row r="5" spans="1:11" x14ac:dyDescent="0.25">
      <c r="A5">
        <v>1003</v>
      </c>
      <c r="B5" s="1" t="str">
        <f ca="1">IFERROR(__xludf.DUMMYFUNCTION("""COMPUTED_VALUE"""),"Rajesh Nanda")</f>
        <v>Rajesh Nanda</v>
      </c>
      <c r="I5" t="s">
        <v>23</v>
      </c>
    </row>
    <row r="6" spans="1:11" x14ac:dyDescent="0.25">
      <c r="A6">
        <v>1004</v>
      </c>
      <c r="B6" s="1" t="str">
        <f ca="1">IFERROR(__xludf.DUMMYFUNCTION("""COMPUTED_VALUE"""),"Kalyan Hazra")</f>
        <v>Kalyan Hazra</v>
      </c>
      <c r="H6" t="s">
        <v>21</v>
      </c>
      <c r="J6" t="s">
        <v>25</v>
      </c>
    </row>
    <row r="7" spans="1:11" x14ac:dyDescent="0.25">
      <c r="A7">
        <v>1005</v>
      </c>
      <c r="B7" s="1" t="str">
        <f ca="1">IFERROR(__xludf.DUMMYFUNCTION("""COMPUTED_VALUE"""),"Narsingh Narayan Tiwari")</f>
        <v>Narsingh Narayan Tiwari</v>
      </c>
    </row>
    <row r="8" spans="1:11" x14ac:dyDescent="0.25">
      <c r="A8">
        <v>1006</v>
      </c>
      <c r="B8" s="1" t="str">
        <f ca="1">IFERROR(__xludf.DUMMYFUNCTION("""COMPUTED_VALUE"""),"Pintu Kumar")</f>
        <v>Pintu Kumar</v>
      </c>
      <c r="F8" t="s">
        <v>25</v>
      </c>
      <c r="G8" t="s">
        <v>24</v>
      </c>
      <c r="I8" t="s">
        <v>22</v>
      </c>
    </row>
    <row r="9" spans="1:11" x14ac:dyDescent="0.25">
      <c r="A9">
        <v>1007</v>
      </c>
      <c r="B9" s="1" t="str">
        <f ca="1">IFERROR(__xludf.DUMMYFUNCTION("""COMPUTED_VALUE"""),"Sumit Sahu")</f>
        <v>Sumit Sahu</v>
      </c>
    </row>
    <row r="10" spans="1:11" x14ac:dyDescent="0.25">
      <c r="A10">
        <v>1008</v>
      </c>
      <c r="B10" s="1" t="str">
        <f ca="1">IFERROR(__xludf.DUMMYFUNCTION("""COMPUTED_VALUE"""),"Shubham")</f>
        <v>Shubham</v>
      </c>
      <c r="J10" t="s">
        <v>23</v>
      </c>
    </row>
    <row r="11" spans="1:11" x14ac:dyDescent="0.25">
      <c r="A11">
        <v>1009</v>
      </c>
      <c r="B11" s="1" t="str">
        <f ca="1">IFERROR(__xludf.DUMMYFUNCTION("""COMPUTED_VALUE"""),"Sunil Kumar")</f>
        <v>Sunil Kumar</v>
      </c>
    </row>
    <row r="12" spans="1:11" x14ac:dyDescent="0.25">
      <c r="A12">
        <v>1010</v>
      </c>
      <c r="B12" s="1" t="str">
        <f ca="1">IFERROR(__xludf.DUMMYFUNCTION("""COMPUTED_VALUE"""),"Pankaj")</f>
        <v>Pankaj</v>
      </c>
    </row>
    <row r="13" spans="1:11" x14ac:dyDescent="0.25">
      <c r="A13">
        <v>1011</v>
      </c>
      <c r="B13" s="1" t="str">
        <f ca="1">IFERROR(__xludf.DUMMYFUNCTION("""COMPUTED_VALUE"""),"Ravi Kumar Singh")</f>
        <v>Ravi Kumar Singh</v>
      </c>
    </row>
    <row r="14" spans="1:11" x14ac:dyDescent="0.25">
      <c r="A14">
        <v>1012</v>
      </c>
      <c r="B14" s="1" t="str">
        <f ca="1">IFERROR(__xludf.DUMMYFUNCTION("""COMPUTED_VALUE"""),"Niranjan Rout")</f>
        <v>Niranjan Rout</v>
      </c>
    </row>
    <row r="15" spans="1:11" x14ac:dyDescent="0.25">
      <c r="A15">
        <v>1013</v>
      </c>
      <c r="B15" s="1" t="str">
        <f ca="1">IFERROR(__xludf.DUMMYFUNCTION("""COMPUTED_VALUE"""),"Pujan Paswan")</f>
        <v>Pujan Paswan</v>
      </c>
    </row>
    <row r="16" spans="1:11" x14ac:dyDescent="0.25">
      <c r="A16">
        <v>1014</v>
      </c>
      <c r="B16" s="1" t="str">
        <f ca="1">IFERROR(__xludf.DUMMYFUNCTION("""COMPUTED_VALUE"""),"Pallavi Kapoor")</f>
        <v>Pallavi Kapoor</v>
      </c>
    </row>
    <row r="17" spans="1:2" x14ac:dyDescent="0.25">
      <c r="A17">
        <v>1015</v>
      </c>
      <c r="B17" s="1" t="str">
        <f ca="1">IFERROR(__xludf.DUMMYFUNCTION("""COMPUTED_VALUE"""),"Mr. Jogender Singh")</f>
        <v>Mr. Jogender Singh</v>
      </c>
    </row>
    <row r="18" spans="1:2" x14ac:dyDescent="0.25">
      <c r="A18">
        <v>1016</v>
      </c>
      <c r="B18" s="1" t="str">
        <f ca="1">IFERROR(__xludf.DUMMYFUNCTION("""COMPUTED_VALUE"""),"Pawan Kumar Singh")</f>
        <v>Pawan Kumar Singh</v>
      </c>
    </row>
    <row r="19" spans="1:2" x14ac:dyDescent="0.25">
      <c r="A19">
        <v>1017</v>
      </c>
      <c r="B19" s="1" t="str">
        <f ca="1">IFERROR(__xludf.DUMMYFUNCTION("""COMPUTED_VALUE"""),"Pawan Kumar Singh")</f>
        <v>Pawan Kumar Singh</v>
      </c>
    </row>
    <row r="20" spans="1:2" x14ac:dyDescent="0.25">
      <c r="A20">
        <v>1018</v>
      </c>
      <c r="B20" s="1" t="str">
        <f ca="1">IFERROR(__xludf.DUMMYFUNCTION("""COMPUTED_VALUE"""),"Sandeep Kumar")</f>
        <v>Sandeep Kumar</v>
      </c>
    </row>
    <row r="21" spans="1:2" x14ac:dyDescent="0.25">
      <c r="A21">
        <v>1019</v>
      </c>
      <c r="B21" s="1" t="str">
        <f ca="1">IFERROR(__xludf.DUMMYFUNCTION("""COMPUTED_VALUE"""),"Safik Khan")</f>
        <v>Safik Khan</v>
      </c>
    </row>
    <row r="22" spans="1:2" x14ac:dyDescent="0.25">
      <c r="A22">
        <v>1020</v>
      </c>
      <c r="B22" s="1" t="str">
        <f ca="1">IFERROR(__xludf.DUMMYFUNCTION("""COMPUTED_VALUE"""),"Vikash")</f>
        <v>Vikash</v>
      </c>
    </row>
    <row r="23" spans="1:2" x14ac:dyDescent="0.25">
      <c r="A23">
        <v>1021</v>
      </c>
      <c r="B23" s="1" t="str">
        <f ca="1">IFERROR(__xludf.DUMMYFUNCTION("""COMPUTED_VALUE"""),"Ankit Kumar Pandit")</f>
        <v>Ankit Kumar Pandit</v>
      </c>
    </row>
    <row r="24" spans="1:2" x14ac:dyDescent="0.25">
      <c r="A24">
        <v>1022</v>
      </c>
      <c r="B24" s="1" t="str">
        <f ca="1">IFERROR(__xludf.DUMMYFUNCTION("""COMPUTED_VALUE"""),"Yogendra Kumar")</f>
        <v>Yogendra Kumar</v>
      </c>
    </row>
    <row r="25" spans="1:2" x14ac:dyDescent="0.25">
      <c r="A25">
        <v>1023</v>
      </c>
      <c r="B25" s="1" t="str">
        <f ca="1">IFERROR(__xludf.DUMMYFUNCTION("""COMPUTED_VALUE"""),"Sewa Nand")</f>
        <v>Sewa Nand</v>
      </c>
    </row>
    <row r="26" spans="1:2" x14ac:dyDescent="0.25">
      <c r="A26">
        <v>1024</v>
      </c>
      <c r="B26" s="1" t="str">
        <f ca="1">IFERROR(__xludf.DUMMYFUNCTION("""COMPUTED_VALUE"""),"Md Tausifur rahman")</f>
        <v>Md Tausifur rahman</v>
      </c>
    </row>
    <row r="27" spans="1:2" x14ac:dyDescent="0.25">
      <c r="A27">
        <v>1025</v>
      </c>
      <c r="B27" s="1" t="str">
        <f ca="1">IFERROR(__xludf.DUMMYFUNCTION("""COMPUTED_VALUE"""),"Shiv Raj")</f>
        <v>Shiv Raj</v>
      </c>
    </row>
    <row r="28" spans="1:2" x14ac:dyDescent="0.25">
      <c r="A28">
        <v>1026</v>
      </c>
      <c r="B28" s="1" t="str">
        <f ca="1">IFERROR(__xludf.DUMMYFUNCTION("""COMPUTED_VALUE"""),"Md Sabir Hussain")</f>
        <v>Md Sabir Hussain</v>
      </c>
    </row>
    <row r="29" spans="1:2" x14ac:dyDescent="0.25">
      <c r="A29">
        <v>1027</v>
      </c>
      <c r="B29" s="1" t="str">
        <f ca="1">IFERROR(__xludf.DUMMYFUNCTION("""COMPUTED_VALUE"""),"Yogendra Singh")</f>
        <v>Yogendra Singh</v>
      </c>
    </row>
    <row r="30" spans="1:2" x14ac:dyDescent="0.25">
      <c r="A30">
        <v>1028</v>
      </c>
      <c r="B30" s="1" t="str">
        <f ca="1">IFERROR(__xludf.DUMMYFUNCTION("""COMPUTED_VALUE"""),"Amarjeet")</f>
        <v>Amarjeet</v>
      </c>
    </row>
    <row r="31" spans="1:2" x14ac:dyDescent="0.25">
      <c r="A31">
        <v>1029</v>
      </c>
      <c r="B31" s="1" t="str">
        <f ca="1">IFERROR(__xludf.DUMMYFUNCTION("""COMPUTED_VALUE"""),"Sonu")</f>
        <v>Sonu</v>
      </c>
    </row>
    <row r="32" spans="1:2" x14ac:dyDescent="0.25">
      <c r="A32">
        <v>1030</v>
      </c>
      <c r="B32" s="1" t="str">
        <f ca="1">IFERROR(__xludf.DUMMYFUNCTION("""COMPUTED_VALUE"""),"Shayam")</f>
        <v>Shayam</v>
      </c>
    </row>
    <row r="33" spans="1:2" x14ac:dyDescent="0.25">
      <c r="A33">
        <v>1031</v>
      </c>
      <c r="B33" s="1" t="str">
        <f ca="1">IFERROR(__xludf.DUMMYFUNCTION("""COMPUTED_VALUE"""),"Nimai Das")</f>
        <v>Nimai Das</v>
      </c>
    </row>
    <row r="34" spans="1:2" x14ac:dyDescent="0.25">
      <c r="A34">
        <v>1032</v>
      </c>
      <c r="B34" s="1" t="str">
        <f ca="1">IFERROR(__xludf.DUMMYFUNCTION("""COMPUTED_VALUE"""),"Karishma Sharma")</f>
        <v>Karishma Sharma</v>
      </c>
    </row>
    <row r="35" spans="1:2" x14ac:dyDescent="0.25">
      <c r="A35">
        <v>1033</v>
      </c>
      <c r="B35" s="1" t="str">
        <f ca="1">IFERROR(__xludf.DUMMYFUNCTION("""COMPUTED_VALUE"""),"Pappu Kumar")</f>
        <v>Pappu Kumar</v>
      </c>
    </row>
    <row r="36" spans="1:2" x14ac:dyDescent="0.25">
      <c r="A36">
        <v>1034</v>
      </c>
      <c r="B36" s="1" t="str">
        <f ca="1">IFERROR(__xludf.DUMMYFUNCTION("""COMPUTED_VALUE"""),"Mohammad Washim")</f>
        <v>Mohammad Washim</v>
      </c>
    </row>
    <row r="37" spans="1:2" x14ac:dyDescent="0.25">
      <c r="A37">
        <v>1035</v>
      </c>
      <c r="B37" s="1" t="str">
        <f ca="1">IFERROR(__xludf.DUMMYFUNCTION("""COMPUTED_VALUE"""),"Abhishek Tiwari")</f>
        <v>Abhishek Tiwari</v>
      </c>
    </row>
    <row r="38" spans="1:2" x14ac:dyDescent="0.25">
      <c r="A38">
        <v>1036</v>
      </c>
      <c r="B38" s="1" t="str">
        <f ca="1">IFERROR(__xludf.DUMMYFUNCTION("""COMPUTED_VALUE"""),"Guddu Kumar Jha")</f>
        <v>Guddu Kumar Jha</v>
      </c>
    </row>
    <row r="39" spans="1:2" x14ac:dyDescent="0.25">
      <c r="A39">
        <v>1037</v>
      </c>
      <c r="B39" s="1" t="str">
        <f ca="1">IFERROR(__xludf.DUMMYFUNCTION("""COMPUTED_VALUE"""),"Anup Pratap Singh")</f>
        <v>Anup Pratap Singh</v>
      </c>
    </row>
    <row r="40" spans="1:2" x14ac:dyDescent="0.25">
      <c r="A40">
        <v>1038</v>
      </c>
      <c r="B40" s="1" t="str">
        <f ca="1">IFERROR(__xludf.DUMMYFUNCTION("""COMPUTED_VALUE"""),"Shankar Haldar")</f>
        <v>Shankar Haldar</v>
      </c>
    </row>
    <row r="41" spans="1:2" x14ac:dyDescent="0.25">
      <c r="A41">
        <v>1039</v>
      </c>
      <c r="B41" s="1" t="str">
        <f ca="1">IFERROR(__xludf.DUMMYFUNCTION("""COMPUTED_VALUE"""),"Sanjay Kumar Singh")</f>
        <v>Sanjay Kumar Singh</v>
      </c>
    </row>
    <row r="42" spans="1:2" x14ac:dyDescent="0.25">
      <c r="A42">
        <v>1040</v>
      </c>
      <c r="B42" s="1" t="str">
        <f ca="1">IFERROR(__xludf.DUMMYFUNCTION("""COMPUTED_VALUE"""),"Parveen Begam")</f>
        <v>Parveen Begam</v>
      </c>
    </row>
    <row r="43" spans="1:2" x14ac:dyDescent="0.25">
      <c r="A43">
        <v>1041</v>
      </c>
      <c r="B43" s="1" t="str">
        <f ca="1">IFERROR(__xludf.DUMMYFUNCTION("""COMPUTED_VALUE"""),"Suresh ray")</f>
        <v>Suresh ray</v>
      </c>
    </row>
    <row r="44" spans="1:2" x14ac:dyDescent="0.25">
      <c r="A44">
        <v>1042</v>
      </c>
      <c r="B44" s="1" t="str">
        <f ca="1">IFERROR(__xludf.DUMMYFUNCTION("""COMPUTED_VALUE"""),"Suresh Ram Tiruwa")</f>
        <v>Suresh Ram Tiruwa</v>
      </c>
    </row>
    <row r="45" spans="1:2" x14ac:dyDescent="0.25">
      <c r="A45">
        <v>1043</v>
      </c>
      <c r="B45" s="1" t="str">
        <f ca="1">IFERROR(__xludf.DUMMYFUNCTION("""COMPUTED_VALUE"""),"Shiv Narayan Sahu")</f>
        <v>Shiv Narayan Sahu</v>
      </c>
    </row>
    <row r="46" spans="1:2" x14ac:dyDescent="0.25">
      <c r="A46">
        <v>1044</v>
      </c>
      <c r="B46" s="1" t="str">
        <f ca="1">IFERROR(__xludf.DUMMYFUNCTION("""COMPUTED_VALUE"""),"Raghubir Singh")</f>
        <v>Raghubir Singh</v>
      </c>
    </row>
    <row r="47" spans="1:2" x14ac:dyDescent="0.25">
      <c r="A47">
        <v>1045</v>
      </c>
      <c r="B47" s="1" t="str">
        <f ca="1">IFERROR(__xludf.DUMMYFUNCTION("""COMPUTED_VALUE"""),"Pradeep Kumar Singh")</f>
        <v>Pradeep Kumar Singh</v>
      </c>
    </row>
    <row r="48" spans="1:2" x14ac:dyDescent="0.25">
      <c r="A48">
        <v>1046</v>
      </c>
      <c r="B48" s="1" t="str">
        <f ca="1">IFERROR(__xludf.DUMMYFUNCTION("""COMPUTED_VALUE"""),"Vishwajeet Kumar Singh")</f>
        <v>Vishwajeet Kumar Singh</v>
      </c>
    </row>
    <row r="49" spans="1:2" x14ac:dyDescent="0.25">
      <c r="A49">
        <v>1047</v>
      </c>
      <c r="B49" s="1" t="str">
        <f ca="1">IFERROR(__xludf.DUMMYFUNCTION("""COMPUTED_VALUE"""),"Mohd Sabir")</f>
        <v>Mohd Sabir</v>
      </c>
    </row>
    <row r="50" spans="1:2" x14ac:dyDescent="0.25">
      <c r="A50">
        <v>1048</v>
      </c>
      <c r="B50" s="1" t="str">
        <f ca="1">IFERROR(__xludf.DUMMYFUNCTION("""COMPUTED_VALUE"""),"Raju Kumar Pal")</f>
        <v>Raju Kumar Pal</v>
      </c>
    </row>
    <row r="51" spans="1:2" x14ac:dyDescent="0.25">
      <c r="A51">
        <v>1049</v>
      </c>
      <c r="B51" s="1" t="str">
        <f ca="1">IFERROR(__xludf.DUMMYFUNCTION("""COMPUTED_VALUE"""),"Gour Chandra Das")</f>
        <v>Gour Chandra Das</v>
      </c>
    </row>
    <row r="52" spans="1:2" x14ac:dyDescent="0.25">
      <c r="A52">
        <v>1050</v>
      </c>
      <c r="B52" s="1" t="str">
        <f ca="1">IFERROR(__xludf.DUMMYFUNCTION("""COMPUTED_VALUE"""),"Rijwan Khan")</f>
        <v>Rijwan Khan</v>
      </c>
    </row>
    <row r="53" spans="1:2" x14ac:dyDescent="0.25">
      <c r="A53">
        <v>1051</v>
      </c>
      <c r="B53" s="1" t="str">
        <f ca="1">IFERROR(__xludf.DUMMYFUNCTION("""COMPUTED_VALUE"""),"Raj Kumar Biswas")</f>
        <v>Raj Kumar Biswas</v>
      </c>
    </row>
    <row r="54" spans="1:2" x14ac:dyDescent="0.25">
      <c r="A54">
        <v>1052</v>
      </c>
      <c r="B54" s="1" t="str">
        <f ca="1">IFERROR(__xludf.DUMMYFUNCTION("""COMPUTED_VALUE"""),"Om Prakash Singh")</f>
        <v>Om Prakash Singh</v>
      </c>
    </row>
    <row r="55" spans="1:2" x14ac:dyDescent="0.25">
      <c r="A55">
        <v>1053</v>
      </c>
      <c r="B55" s="1" t="str">
        <f ca="1">IFERROR(__xludf.DUMMYFUNCTION("""COMPUTED_VALUE"""),"Shiburam Bijali")</f>
        <v>Shiburam Bijali</v>
      </c>
    </row>
    <row r="56" spans="1:2" x14ac:dyDescent="0.25">
      <c r="A56">
        <v>1054</v>
      </c>
      <c r="B56" s="1" t="str">
        <f ca="1">IFERROR(__xludf.DUMMYFUNCTION("""COMPUTED_VALUE"""),"Anil Kumar Jha")</f>
        <v>Anil Kumar Jha</v>
      </c>
    </row>
    <row r="57" spans="1:2" x14ac:dyDescent="0.25">
      <c r="A57">
        <v>1055</v>
      </c>
      <c r="B57" s="1" t="str">
        <f ca="1">IFERROR(__xludf.DUMMYFUNCTION("""COMPUTED_VALUE"""),"Babulal Prasad")</f>
        <v>Babulal Prasad</v>
      </c>
    </row>
    <row r="58" spans="1:2" x14ac:dyDescent="0.25">
      <c r="A58">
        <v>1056</v>
      </c>
      <c r="B58" s="1" t="str">
        <f ca="1">IFERROR(__xludf.DUMMYFUNCTION("""COMPUTED_VALUE"""),"Manoj Kapoor")</f>
        <v>Manoj Kapoor</v>
      </c>
    </row>
    <row r="59" spans="1:2" x14ac:dyDescent="0.25">
      <c r="A59">
        <v>1057</v>
      </c>
      <c r="B59" s="1" t="str">
        <f ca="1">IFERROR(__xludf.DUMMYFUNCTION("""COMPUTED_VALUE"""),"Rajesh Mandal")</f>
        <v>Rajesh Mandal</v>
      </c>
    </row>
    <row r="60" spans="1:2" x14ac:dyDescent="0.25">
      <c r="A60">
        <v>1058</v>
      </c>
      <c r="B60" s="1" t="str">
        <f ca="1">IFERROR(__xludf.DUMMYFUNCTION("""COMPUTED_VALUE"""),"Pushpak Priyadarshi")</f>
        <v>Pushpak Priyadarshi</v>
      </c>
    </row>
    <row r="61" spans="1:2" x14ac:dyDescent="0.25">
      <c r="A61">
        <v>1059</v>
      </c>
      <c r="B61" s="1" t="str">
        <f ca="1">IFERROR(__xludf.DUMMYFUNCTION("""COMPUTED_VALUE"""),"Naveen Kumar singh")</f>
        <v>Naveen Kumar singh</v>
      </c>
    </row>
    <row r="62" spans="1:2" x14ac:dyDescent="0.25">
      <c r="A62">
        <v>1060</v>
      </c>
      <c r="B62" s="1" t="str">
        <f ca="1">IFERROR(__xludf.DUMMYFUNCTION("""COMPUTED_VALUE"""),"Sunil Rawat")</f>
        <v>Sunil Rawat</v>
      </c>
    </row>
    <row r="63" spans="1:2" x14ac:dyDescent="0.25">
      <c r="A63">
        <v>1061</v>
      </c>
      <c r="B63" s="1" t="str">
        <f ca="1">IFERROR(__xludf.DUMMYFUNCTION("""COMPUTED_VALUE"""),"Yogesh")</f>
        <v>Yogesh</v>
      </c>
    </row>
    <row r="64" spans="1:2" x14ac:dyDescent="0.25">
      <c r="A64">
        <v>1062</v>
      </c>
      <c r="B64" s="1" t="str">
        <f ca="1">IFERROR(__xludf.DUMMYFUNCTION("""COMPUTED_VALUE"""),"Shambhu Nath Ram")</f>
        <v>Shambhu Nath Ram</v>
      </c>
    </row>
    <row r="65" spans="1:2" x14ac:dyDescent="0.25">
      <c r="A65">
        <v>1063</v>
      </c>
      <c r="B65" s="1" t="str">
        <f ca="1">IFERROR(__xludf.DUMMYFUNCTION("""COMPUTED_VALUE"""),"Vishal Ray")</f>
        <v>Vishal Ray</v>
      </c>
    </row>
    <row r="66" spans="1:2" x14ac:dyDescent="0.25">
      <c r="A66">
        <v>1064</v>
      </c>
      <c r="B66" s="1" t="str">
        <f ca="1">IFERROR(__xludf.DUMMYFUNCTION("""COMPUTED_VALUE"""),"Sunil Rawat")</f>
        <v>Sunil Rawat</v>
      </c>
    </row>
    <row r="67" spans="1:2" x14ac:dyDescent="0.25">
      <c r="A67">
        <v>1065</v>
      </c>
      <c r="B67" s="1" t="str">
        <f ca="1">IFERROR(__xludf.DUMMYFUNCTION("""COMPUTED_VALUE"""),"Manas Jana")</f>
        <v>Manas Jana</v>
      </c>
    </row>
    <row r="68" spans="1:2" x14ac:dyDescent="0.25">
      <c r="A68">
        <v>1066</v>
      </c>
      <c r="B68" s="1" t="str">
        <f ca="1">IFERROR(__xludf.DUMMYFUNCTION("""COMPUTED_VALUE"""),"Raj Kumar Singh")</f>
        <v>Raj Kumar Singh</v>
      </c>
    </row>
    <row r="69" spans="1:2" x14ac:dyDescent="0.25">
      <c r="A69">
        <v>1067</v>
      </c>
      <c r="B69" s="1" t="str">
        <f ca="1">IFERROR(__xludf.DUMMYFUNCTION("""COMPUTED_VALUE"""),"Akhilesh Singh")</f>
        <v>Akhilesh Singh</v>
      </c>
    </row>
    <row r="70" spans="1:2" x14ac:dyDescent="0.25">
      <c r="A70">
        <v>1068</v>
      </c>
      <c r="B70" s="1" t="str">
        <f ca="1">IFERROR(__xludf.DUMMYFUNCTION("""COMPUTED_VALUE"""),"Mukesh")</f>
        <v>Mukesh</v>
      </c>
    </row>
    <row r="71" spans="1:2" x14ac:dyDescent="0.25">
      <c r="A71">
        <v>1069</v>
      </c>
      <c r="B71" s="1" t="str">
        <f ca="1">IFERROR(__xludf.DUMMYFUNCTION("""COMPUTED_VALUE"""),"Ajay Kumar Singh")</f>
        <v>Ajay Kumar Singh</v>
      </c>
    </row>
    <row r="72" spans="1:2" x14ac:dyDescent="0.25">
      <c r="A72">
        <v>1070</v>
      </c>
      <c r="B72" s="1" t="str">
        <f ca="1">IFERROR(__xludf.DUMMYFUNCTION("""COMPUTED_VALUE"""),"Rajendra Singh")</f>
        <v>Rajendra Singh</v>
      </c>
    </row>
    <row r="73" spans="1:2" x14ac:dyDescent="0.25">
      <c r="A73">
        <v>1071</v>
      </c>
      <c r="B73" s="1" t="str">
        <f ca="1">IFERROR(__xludf.DUMMYFUNCTION("""COMPUTED_VALUE"""),"Satrughan Kumar")</f>
        <v>Satrughan Kumar</v>
      </c>
    </row>
    <row r="74" spans="1:2" x14ac:dyDescent="0.25">
      <c r="A74">
        <v>1072</v>
      </c>
      <c r="B74" s="1" t="str">
        <f ca="1">IFERROR(__xludf.DUMMYFUNCTION("""COMPUTED_VALUE"""),"Fiza Sidiqi")</f>
        <v>Fiza Sidiqi</v>
      </c>
    </row>
    <row r="75" spans="1:2" x14ac:dyDescent="0.25">
      <c r="A75">
        <v>1073</v>
      </c>
      <c r="B75" s="1" t="str">
        <f ca="1">IFERROR(__xludf.DUMMYFUNCTION("""COMPUTED_VALUE"""),"Pallavi Kapoor")</f>
        <v>Pallavi Kapoor</v>
      </c>
    </row>
    <row r="76" spans="1:2" x14ac:dyDescent="0.25">
      <c r="A76">
        <v>1074</v>
      </c>
      <c r="B76" s="1" t="str">
        <f ca="1">IFERROR(__xludf.DUMMYFUNCTION("""COMPUTED_VALUE"""),"Karishma Sharma")</f>
        <v>Karishma Sharma</v>
      </c>
    </row>
    <row r="77" spans="1:2" x14ac:dyDescent="0.25">
      <c r="A77">
        <v>1075</v>
      </c>
      <c r="B77" s="1" t="str">
        <f ca="1">IFERROR(__xludf.DUMMYFUNCTION("""COMPUTED_VALUE"""),"Mr. Jogender Singh")</f>
        <v>Mr. Jogender Singh</v>
      </c>
    </row>
    <row r="78" spans="1:2" x14ac:dyDescent="0.25">
      <c r="A78">
        <v>1076</v>
      </c>
      <c r="B78" s="1" t="str">
        <f ca="1">IFERROR(__xludf.DUMMYFUNCTION("""COMPUTED_VALUE"""),"Fiza Sidiqi")</f>
        <v>Fiza Sidiqi</v>
      </c>
    </row>
    <row r="79" spans="1:2" x14ac:dyDescent="0.25">
      <c r="A79">
        <v>1077</v>
      </c>
      <c r="B79" s="1" t="str">
        <f ca="1">IFERROR(__xludf.DUMMYFUNCTION("""COMPUTED_VALUE"""),"Niranjan Rout")</f>
        <v>Niranjan Rout</v>
      </c>
    </row>
    <row r="80" spans="1:2" x14ac:dyDescent="0.25">
      <c r="A80">
        <v>1078</v>
      </c>
      <c r="B80" s="1" t="str">
        <f ca="1">IFERROR(__xludf.DUMMYFUNCTION("""COMPUTED_VALUE"""),"Narsingh Narayan Tiwari")</f>
        <v>Narsingh Narayan Tiwari</v>
      </c>
    </row>
    <row r="81" spans="1:2" x14ac:dyDescent="0.25">
      <c r="A81">
        <v>1079</v>
      </c>
      <c r="B81" s="1" t="str">
        <f ca="1">IFERROR(__xludf.DUMMYFUNCTION("""COMPUTED_VALUE"""),"Pankaj")</f>
        <v>Pankaj</v>
      </c>
    </row>
    <row r="82" spans="1:2" x14ac:dyDescent="0.25">
      <c r="A82">
        <v>1080</v>
      </c>
      <c r="B82" s="1" t="str">
        <f ca="1">IFERROR(__xludf.DUMMYFUNCTION("""COMPUTED_VALUE"""),"Manoj")</f>
        <v>Manoj</v>
      </c>
    </row>
    <row r="83" spans="1:2" x14ac:dyDescent="0.25">
      <c r="A83">
        <v>1081</v>
      </c>
      <c r="B83" s="1" t="str">
        <f ca="1">IFERROR(__xludf.DUMMYFUNCTION("""COMPUTED_VALUE"""),"Parveen Begam")</f>
        <v>Parveen Begam</v>
      </c>
    </row>
    <row r="84" spans="1:2" x14ac:dyDescent="0.25">
      <c r="A84">
        <v>1082</v>
      </c>
      <c r="B84" s="1" t="str">
        <f ca="1">IFERROR(__xludf.DUMMYFUNCTION("""COMPUTED_VALUE"""),"Yogendra Kumar")</f>
        <v>Yogendra Kumar</v>
      </c>
    </row>
    <row r="85" spans="1:2" x14ac:dyDescent="0.25">
      <c r="A85">
        <v>1083</v>
      </c>
      <c r="B85" s="1" t="str">
        <f ca="1">IFERROR(__xludf.DUMMYFUNCTION("""COMPUTED_VALUE"""),"Suresh Ram Tiruwa")</f>
        <v>Suresh Ram Tiruwa</v>
      </c>
    </row>
    <row r="86" spans="1:2" x14ac:dyDescent="0.25">
      <c r="A86">
        <v>1084</v>
      </c>
      <c r="B86" s="1" t="str">
        <f ca="1">IFERROR(__xludf.DUMMYFUNCTION("""COMPUTED_VALUE"""),"Yogesh")</f>
        <v>Yogesh</v>
      </c>
    </row>
    <row r="87" spans="1:2" x14ac:dyDescent="0.25">
      <c r="A87">
        <v>1085</v>
      </c>
      <c r="B87" s="1" t="str">
        <f ca="1">IFERROR(__xludf.DUMMYFUNCTION("""COMPUTED_VALUE"""),"Pujan Paswan")</f>
        <v>Pujan Paswan</v>
      </c>
    </row>
    <row r="88" spans="1:2" x14ac:dyDescent="0.25">
      <c r="A88">
        <v>1086</v>
      </c>
      <c r="B88" s="1" t="str">
        <f ca="1">IFERROR(__xludf.DUMMYFUNCTION("""COMPUTED_VALUE"""),"Sumit Sahu")</f>
        <v>Sumit Sahu</v>
      </c>
    </row>
    <row r="89" spans="1:2" x14ac:dyDescent="0.25">
      <c r="A89">
        <v>1087</v>
      </c>
      <c r="B89" s="1" t="str">
        <f ca="1">IFERROR(__xludf.DUMMYFUNCTION("""COMPUTED_VALUE"""),"Anil Kumar Jha")</f>
        <v>Anil Kumar Jha</v>
      </c>
    </row>
  </sheetData>
  <dataValidations count="1">
    <dataValidation type="list" allowBlank="1" showInputMessage="1" showErrorMessage="1" sqref="C3:K89" xr:uid="{251421FA-9C48-450A-A69C-D951563D93EA}">
      <formula1>"P,AB,SL,PL,CL,W.OFF"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90A9-4C9F-42C9-BDBD-A2971718F816}">
  <dimension ref="A1:I7"/>
  <sheetViews>
    <sheetView zoomScaleNormal="100" workbookViewId="0">
      <selection activeCell="D5" sqref="D5"/>
    </sheetView>
  </sheetViews>
  <sheetFormatPr defaultRowHeight="15" x14ac:dyDescent="0.25"/>
  <cols>
    <col min="1" max="1" width="11.28515625" customWidth="1"/>
    <col min="3" max="3" width="9.7109375" customWidth="1"/>
    <col min="4" max="4" width="14.5703125" customWidth="1"/>
    <col min="5" max="5" width="9.28515625" customWidth="1"/>
    <col min="8" max="9" width="10.5703125" customWidth="1"/>
  </cols>
  <sheetData>
    <row r="1" spans="1:9" x14ac:dyDescent="0.25">
      <c r="A1" t="s">
        <v>15</v>
      </c>
      <c r="B1" t="s">
        <v>3</v>
      </c>
      <c r="C1" t="s">
        <v>4</v>
      </c>
      <c r="D1" t="s">
        <v>16</v>
      </c>
      <c r="E1" t="s">
        <v>17</v>
      </c>
      <c r="H1" t="s">
        <v>5</v>
      </c>
      <c r="I1" t="s">
        <v>6</v>
      </c>
    </row>
    <row r="2" spans="1:9" x14ac:dyDescent="0.25">
      <c r="B2" t="s">
        <v>7</v>
      </c>
      <c r="C2" t="s">
        <v>18</v>
      </c>
      <c r="D2">
        <v>9812121213</v>
      </c>
      <c r="E2" t="s">
        <v>19</v>
      </c>
      <c r="H2" t="s">
        <v>7</v>
      </c>
      <c r="I2" t="s">
        <v>12</v>
      </c>
    </row>
    <row r="3" spans="1:9" x14ac:dyDescent="0.25">
      <c r="B3" t="s">
        <v>8</v>
      </c>
      <c r="C3" t="s">
        <v>13</v>
      </c>
      <c r="D3">
        <v>1234567891</v>
      </c>
      <c r="H3" t="s">
        <v>8</v>
      </c>
      <c r="I3" t="s">
        <v>13</v>
      </c>
    </row>
    <row r="4" spans="1:9" x14ac:dyDescent="0.25">
      <c r="B4" t="s">
        <v>10</v>
      </c>
      <c r="C4" t="s">
        <v>18</v>
      </c>
      <c r="D4">
        <v>4565525</v>
      </c>
      <c r="H4" t="s">
        <v>9</v>
      </c>
      <c r="I4" t="s">
        <v>14</v>
      </c>
    </row>
    <row r="5" spans="1:9" x14ac:dyDescent="0.25">
      <c r="B5" t="s">
        <v>11</v>
      </c>
      <c r="C5" t="s">
        <v>18</v>
      </c>
      <c r="H5" t="s">
        <v>10</v>
      </c>
      <c r="I5" t="s">
        <v>18</v>
      </c>
    </row>
    <row r="6" spans="1:9" x14ac:dyDescent="0.25">
      <c r="B6" t="s">
        <v>7</v>
      </c>
      <c r="C6" t="s">
        <v>18</v>
      </c>
      <c r="H6" t="s">
        <v>11</v>
      </c>
    </row>
    <row r="7" spans="1:9" x14ac:dyDescent="0.25">
      <c r="B7" t="s">
        <v>8</v>
      </c>
      <c r="C7" t="s">
        <v>18</v>
      </c>
    </row>
  </sheetData>
  <dataValidations count="5">
    <dataValidation type="list" allowBlank="1" showInputMessage="1" showErrorMessage="1" sqref="B1:B1048576" xr:uid="{003C9632-5AA2-4A3D-B17A-47F0158EEE4A}">
      <formula1>$H$2:$H$6</formula1>
    </dataValidation>
    <dataValidation type="list" allowBlank="1" showInputMessage="1" showErrorMessage="1" sqref="C1:C1048576" xr:uid="{4401927D-36E1-482A-9E47-3FD8845E1C0A}">
      <formula1>$I$2:$I$7</formula1>
    </dataValidation>
    <dataValidation type="list" allowBlank="1" showInputMessage="1" showErrorMessage="1" sqref="E2:E7" xr:uid="{CC616493-4177-4A45-9F3A-7016F5BC118D}">
      <formula1>"Male,Female"</formula1>
    </dataValidation>
    <dataValidation type="textLength" errorStyle="information" allowBlank="1" showInputMessage="1" showErrorMessage="1" errorTitle="WRONG INPUT" error="GALAT TYPE KAR RAHE HO BHAI ...MOBILE NUMBER SHOULD BE 10 DIGIT" sqref="D2:D1048576" xr:uid="{1452E43C-FF5E-4661-99B9-20DAA4032737}">
      <formula1>10</formula1>
      <formula2>10</formula2>
    </dataValidation>
    <dataValidation type="textLength" errorStyle="information" allowBlank="1" showInputMessage="1" showErrorMessage="1" errorTitle="WRONG INPUT" error="GALAT TYPE KAR RAHE HO BHAI ...MOBILE NUMBER SHOULD BE 10 DIGIT" promptTitle="MOBILE NUMBER" prompt="ENTER 10 DIGIT MOBILE NUMBER HERE" sqref="D1" xr:uid="{61162286-D1F5-4B71-A27C-4B911214BB32}">
      <formula1>10</formula1>
      <formula2>10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0805-597B-4D01-BADE-4506AC453213}">
  <dimension ref="A1:K5"/>
  <sheetViews>
    <sheetView zoomScale="130" zoomScaleNormal="130" workbookViewId="0">
      <selection activeCell="D10" sqref="D10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.42578125" bestFit="1" customWidth="1"/>
    <col min="4" max="4" width="15.140625" bestFit="1" customWidth="1"/>
    <col min="5" max="5" width="8.140625" bestFit="1" customWidth="1"/>
    <col min="9" max="9" width="8.7109375" bestFit="1" customWidth="1"/>
    <col min="11" max="11" width="10.42578125" bestFit="1" customWidth="1"/>
  </cols>
  <sheetData>
    <row r="1" spans="1:11" x14ac:dyDescent="0.25">
      <c r="A1" t="s">
        <v>26</v>
      </c>
      <c r="B1" t="s">
        <v>3</v>
      </c>
      <c r="C1" t="s">
        <v>30</v>
      </c>
      <c r="D1" t="s">
        <v>16</v>
      </c>
      <c r="E1" t="s">
        <v>17</v>
      </c>
      <c r="I1" t="s">
        <v>27</v>
      </c>
      <c r="K1" t="s">
        <v>6</v>
      </c>
    </row>
    <row r="2" spans="1:11" x14ac:dyDescent="0.25">
      <c r="B2" t="s">
        <v>29</v>
      </c>
      <c r="C2" t="s">
        <v>13</v>
      </c>
      <c r="D2">
        <v>6297970042</v>
      </c>
      <c r="E2" t="s">
        <v>31</v>
      </c>
      <c r="I2" t="s">
        <v>28</v>
      </c>
      <c r="K2" t="s">
        <v>12</v>
      </c>
    </row>
    <row r="3" spans="1:11" x14ac:dyDescent="0.25">
      <c r="B3" t="s">
        <v>28</v>
      </c>
      <c r="C3" t="s">
        <v>14</v>
      </c>
      <c r="D3">
        <v>6597974</v>
      </c>
      <c r="E3" t="s">
        <v>32</v>
      </c>
      <c r="I3" t="s">
        <v>29</v>
      </c>
      <c r="K3" t="s">
        <v>13</v>
      </c>
    </row>
    <row r="4" spans="1:11" x14ac:dyDescent="0.25">
      <c r="B4" t="s">
        <v>9</v>
      </c>
      <c r="I4" t="s">
        <v>10</v>
      </c>
      <c r="K4" t="s">
        <v>14</v>
      </c>
    </row>
    <row r="5" spans="1:11" x14ac:dyDescent="0.25">
      <c r="B5" t="s">
        <v>10</v>
      </c>
      <c r="I5" t="s">
        <v>9</v>
      </c>
    </row>
  </sheetData>
  <dataValidations count="5">
    <dataValidation type="list" allowBlank="1" showInputMessage="1" showErrorMessage="1" sqref="B1:B1048576" xr:uid="{577DCB01-DFE0-4573-8169-7490681CA7AB}">
      <formula1>$I$2:$I$5</formula1>
    </dataValidation>
    <dataValidation type="list" allowBlank="1" showInputMessage="1" showErrorMessage="1" sqref="K8 C1:C1048576" xr:uid="{CBB52E9D-4F07-4190-A774-642890CA57A4}">
      <formula1>$K$2:$K$4</formula1>
    </dataValidation>
    <dataValidation type="list" allowBlank="1" showInputMessage="1" showErrorMessage="1" sqref="E1:E1048576" xr:uid="{F909353E-5A51-4791-88A5-0A9012DD7E7D}">
      <formula1>"Male,Femaile,Other"</formula1>
    </dataValidation>
    <dataValidation type="textLength" errorStyle="information" allowBlank="1" showInputMessage="1" showErrorMessage="1" errorTitle="Wrong Input" error="Galat Type Kar rahi hpo. Mobile number should be 10 digit" sqref="D2:D1048576" xr:uid="{1161C95D-6DB7-4D3F-B432-A178847CEC65}">
      <formula1>10</formula1>
      <formula2>10</formula2>
    </dataValidation>
    <dataValidation type="textLength" errorStyle="information" allowBlank="1" showInputMessage="1" showErrorMessage="1" errorTitle="Wrong Input" error="Galat Type Kar rahi hpo. Mobile number should be 10 digit" promptTitle="Mobile nUMBER" prompt="ENTER 10 DIGIT MOBILE NUMBER HERE" sqref="D1" xr:uid="{B6CD2337-E11F-4BC5-B7CA-7DE2AB5D93BC}">
      <formula1>10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1918-7530-43E0-81D9-67A3F8577ADD}">
  <dimension ref="A1:H89"/>
  <sheetViews>
    <sheetView tabSelected="1" zoomScale="130" zoomScaleNormal="130" workbookViewId="0">
      <selection activeCell="C5" sqref="C5"/>
    </sheetView>
  </sheetViews>
  <sheetFormatPr defaultRowHeight="15" x14ac:dyDescent="0.25"/>
  <cols>
    <col min="1" max="1" width="10.140625" bestFit="1" customWidth="1"/>
    <col min="2" max="2" width="21" bestFit="1" customWidth="1"/>
  </cols>
  <sheetData>
    <row r="1" spans="1:8" x14ac:dyDescent="0.25">
      <c r="C1" s="3" t="s">
        <v>2</v>
      </c>
      <c r="D1" s="3"/>
      <c r="E1" s="3"/>
      <c r="F1" s="3"/>
      <c r="G1" s="3"/>
      <c r="H1" s="3"/>
    </row>
    <row r="2" spans="1:8" x14ac:dyDescent="0.25">
      <c r="A2" t="s">
        <v>1</v>
      </c>
      <c r="B2" t="s">
        <v>0</v>
      </c>
      <c r="C2" s="2">
        <v>45352</v>
      </c>
      <c r="D2" s="2">
        <v>45353</v>
      </c>
      <c r="E2" s="2">
        <v>45354</v>
      </c>
      <c r="F2" s="2">
        <v>45355</v>
      </c>
      <c r="G2" s="2">
        <v>45356</v>
      </c>
      <c r="H2" s="2">
        <v>45357</v>
      </c>
    </row>
    <row r="3" spans="1:8" x14ac:dyDescent="0.25">
      <c r="A3">
        <v>1001</v>
      </c>
      <c r="B3" s="1" t="str">
        <f ca="1">IFERROR(__xludf.DUMMYFUNCTION("""COMPUTED_VALUE"""),"Pawan kumar")</f>
        <v>Pawan kumar</v>
      </c>
      <c r="C3" t="s">
        <v>20</v>
      </c>
      <c r="D3" t="s">
        <v>20</v>
      </c>
      <c r="E3" t="s">
        <v>20</v>
      </c>
      <c r="F3" t="s">
        <v>20</v>
      </c>
      <c r="G3" t="s">
        <v>22</v>
      </c>
      <c r="H3" t="s">
        <v>24</v>
      </c>
    </row>
    <row r="4" spans="1:8" x14ac:dyDescent="0.25">
      <c r="A4">
        <v>1002</v>
      </c>
      <c r="B4" s="1" t="str">
        <f ca="1">IFERROR(__xludf.DUMMYFUNCTION("""COMPUTED_VALUE"""),"Madan Lal Verma")</f>
        <v>Madan Lal Verma</v>
      </c>
      <c r="C4" t="s">
        <v>24</v>
      </c>
      <c r="D4" t="s">
        <v>21</v>
      </c>
      <c r="E4" t="s">
        <v>23</v>
      </c>
      <c r="F4" t="s">
        <v>22</v>
      </c>
      <c r="G4" t="s">
        <v>20</v>
      </c>
      <c r="H4" t="s">
        <v>20</v>
      </c>
    </row>
    <row r="5" spans="1:8" x14ac:dyDescent="0.25">
      <c r="A5">
        <v>1003</v>
      </c>
      <c r="B5" s="1" t="str">
        <f ca="1">IFERROR(__xludf.DUMMYFUNCTION("""COMPUTED_VALUE"""),"Rajesh Nanda")</f>
        <v>Rajesh Nanda</v>
      </c>
    </row>
    <row r="6" spans="1:8" x14ac:dyDescent="0.25">
      <c r="A6">
        <v>1004</v>
      </c>
      <c r="B6" s="1" t="str">
        <f ca="1">IFERROR(__xludf.DUMMYFUNCTION("""COMPUTED_VALUE"""),"Kalyan Hazra")</f>
        <v>Kalyan Hazra</v>
      </c>
    </row>
    <row r="7" spans="1:8" x14ac:dyDescent="0.25">
      <c r="A7">
        <v>1005</v>
      </c>
      <c r="B7" s="1" t="str">
        <f ca="1">IFERROR(__xludf.DUMMYFUNCTION("""COMPUTED_VALUE"""),"Narsingh Narayan Tiwari")</f>
        <v>Narsingh Narayan Tiwari</v>
      </c>
    </row>
    <row r="8" spans="1:8" x14ac:dyDescent="0.25">
      <c r="A8">
        <v>1006</v>
      </c>
      <c r="B8" s="1" t="str">
        <f ca="1">IFERROR(__xludf.DUMMYFUNCTION("""COMPUTED_VALUE"""),"Pintu Kumar")</f>
        <v>Pintu Kumar</v>
      </c>
    </row>
    <row r="9" spans="1:8" x14ac:dyDescent="0.25">
      <c r="A9">
        <v>1007</v>
      </c>
      <c r="B9" s="1" t="str">
        <f ca="1">IFERROR(__xludf.DUMMYFUNCTION("""COMPUTED_VALUE"""),"Sumit Sahu")</f>
        <v>Sumit Sahu</v>
      </c>
    </row>
    <row r="10" spans="1:8" x14ac:dyDescent="0.25">
      <c r="A10">
        <v>1008</v>
      </c>
      <c r="B10" s="1" t="str">
        <f ca="1">IFERROR(__xludf.DUMMYFUNCTION("""COMPUTED_VALUE"""),"Shubham")</f>
        <v>Shubham</v>
      </c>
    </row>
    <row r="11" spans="1:8" x14ac:dyDescent="0.25">
      <c r="A11">
        <v>1009</v>
      </c>
      <c r="B11" s="1" t="str">
        <f ca="1">IFERROR(__xludf.DUMMYFUNCTION("""COMPUTED_VALUE"""),"Sunil Kumar")</f>
        <v>Sunil Kumar</v>
      </c>
    </row>
    <row r="12" spans="1:8" x14ac:dyDescent="0.25">
      <c r="A12">
        <v>1010</v>
      </c>
      <c r="B12" s="1" t="str">
        <f ca="1">IFERROR(__xludf.DUMMYFUNCTION("""COMPUTED_VALUE"""),"Pankaj")</f>
        <v>Pankaj</v>
      </c>
    </row>
    <row r="13" spans="1:8" x14ac:dyDescent="0.25">
      <c r="A13">
        <v>1011</v>
      </c>
      <c r="B13" s="1" t="str">
        <f ca="1">IFERROR(__xludf.DUMMYFUNCTION("""COMPUTED_VALUE"""),"Ravi Kumar Singh")</f>
        <v>Ravi Kumar Singh</v>
      </c>
    </row>
    <row r="14" spans="1:8" x14ac:dyDescent="0.25">
      <c r="A14">
        <v>1012</v>
      </c>
      <c r="B14" s="1" t="str">
        <f ca="1">IFERROR(__xludf.DUMMYFUNCTION("""COMPUTED_VALUE"""),"Niranjan Rout")</f>
        <v>Niranjan Rout</v>
      </c>
    </row>
    <row r="15" spans="1:8" x14ac:dyDescent="0.25">
      <c r="A15">
        <v>1013</v>
      </c>
      <c r="B15" s="1" t="str">
        <f ca="1">IFERROR(__xludf.DUMMYFUNCTION("""COMPUTED_VALUE"""),"Pujan Paswan")</f>
        <v>Pujan Paswan</v>
      </c>
    </row>
    <row r="16" spans="1:8" x14ac:dyDescent="0.25">
      <c r="A16">
        <v>1014</v>
      </c>
      <c r="B16" s="1" t="str">
        <f ca="1">IFERROR(__xludf.DUMMYFUNCTION("""COMPUTED_VALUE"""),"Pallavi Kapoor")</f>
        <v>Pallavi Kapoor</v>
      </c>
    </row>
    <row r="17" spans="1:2" x14ac:dyDescent="0.25">
      <c r="A17">
        <v>1015</v>
      </c>
      <c r="B17" s="1" t="str">
        <f ca="1">IFERROR(__xludf.DUMMYFUNCTION("""COMPUTED_VALUE"""),"Mr. Jogender Singh")</f>
        <v>Mr. Jogender Singh</v>
      </c>
    </row>
    <row r="18" spans="1:2" x14ac:dyDescent="0.25">
      <c r="A18">
        <v>1016</v>
      </c>
      <c r="B18" s="1" t="str">
        <f ca="1">IFERROR(__xludf.DUMMYFUNCTION("""COMPUTED_VALUE"""),"Pawan Kumar Singh")</f>
        <v>Pawan Kumar Singh</v>
      </c>
    </row>
    <row r="19" spans="1:2" x14ac:dyDescent="0.25">
      <c r="A19">
        <v>1017</v>
      </c>
      <c r="B19" s="1" t="str">
        <f ca="1">IFERROR(__xludf.DUMMYFUNCTION("""COMPUTED_VALUE"""),"Pawan Kumar Singh")</f>
        <v>Pawan Kumar Singh</v>
      </c>
    </row>
    <row r="20" spans="1:2" x14ac:dyDescent="0.25">
      <c r="A20">
        <v>1018</v>
      </c>
      <c r="B20" s="1" t="str">
        <f ca="1">IFERROR(__xludf.DUMMYFUNCTION("""COMPUTED_VALUE"""),"Sandeep Kumar")</f>
        <v>Sandeep Kumar</v>
      </c>
    </row>
    <row r="21" spans="1:2" x14ac:dyDescent="0.25">
      <c r="A21">
        <v>1019</v>
      </c>
      <c r="B21" s="1" t="str">
        <f ca="1">IFERROR(__xludf.DUMMYFUNCTION("""COMPUTED_VALUE"""),"Safik Khan")</f>
        <v>Safik Khan</v>
      </c>
    </row>
    <row r="22" spans="1:2" x14ac:dyDescent="0.25">
      <c r="A22">
        <v>1020</v>
      </c>
      <c r="B22" s="1" t="str">
        <f ca="1">IFERROR(__xludf.DUMMYFUNCTION("""COMPUTED_VALUE"""),"Vikash")</f>
        <v>Vikash</v>
      </c>
    </row>
    <row r="23" spans="1:2" x14ac:dyDescent="0.25">
      <c r="A23">
        <v>1021</v>
      </c>
      <c r="B23" s="1" t="str">
        <f ca="1">IFERROR(__xludf.DUMMYFUNCTION("""COMPUTED_VALUE"""),"Ankit Kumar Pandit")</f>
        <v>Ankit Kumar Pandit</v>
      </c>
    </row>
    <row r="24" spans="1:2" x14ac:dyDescent="0.25">
      <c r="A24">
        <v>1022</v>
      </c>
      <c r="B24" s="1" t="str">
        <f ca="1">IFERROR(__xludf.DUMMYFUNCTION("""COMPUTED_VALUE"""),"Yogendra Kumar")</f>
        <v>Yogendra Kumar</v>
      </c>
    </row>
    <row r="25" spans="1:2" x14ac:dyDescent="0.25">
      <c r="A25">
        <v>1023</v>
      </c>
      <c r="B25" s="1" t="str">
        <f ca="1">IFERROR(__xludf.DUMMYFUNCTION("""COMPUTED_VALUE"""),"Sewa Nand")</f>
        <v>Sewa Nand</v>
      </c>
    </row>
    <row r="26" spans="1:2" x14ac:dyDescent="0.25">
      <c r="A26">
        <v>1024</v>
      </c>
      <c r="B26" s="1" t="str">
        <f ca="1">IFERROR(__xludf.DUMMYFUNCTION("""COMPUTED_VALUE"""),"Md Tausifur rahman")</f>
        <v>Md Tausifur rahman</v>
      </c>
    </row>
    <row r="27" spans="1:2" x14ac:dyDescent="0.25">
      <c r="A27">
        <v>1025</v>
      </c>
      <c r="B27" s="1" t="str">
        <f ca="1">IFERROR(__xludf.DUMMYFUNCTION("""COMPUTED_VALUE"""),"Shiv Raj")</f>
        <v>Shiv Raj</v>
      </c>
    </row>
    <row r="28" spans="1:2" x14ac:dyDescent="0.25">
      <c r="A28">
        <v>1026</v>
      </c>
      <c r="B28" s="1" t="str">
        <f ca="1">IFERROR(__xludf.DUMMYFUNCTION("""COMPUTED_VALUE"""),"Md Sabir Hussain")</f>
        <v>Md Sabir Hussain</v>
      </c>
    </row>
    <row r="29" spans="1:2" x14ac:dyDescent="0.25">
      <c r="A29">
        <v>1027</v>
      </c>
      <c r="B29" s="1" t="str">
        <f ca="1">IFERROR(__xludf.DUMMYFUNCTION("""COMPUTED_VALUE"""),"Yogendra Singh")</f>
        <v>Yogendra Singh</v>
      </c>
    </row>
    <row r="30" spans="1:2" x14ac:dyDescent="0.25">
      <c r="A30">
        <v>1028</v>
      </c>
      <c r="B30" s="1" t="str">
        <f ca="1">IFERROR(__xludf.DUMMYFUNCTION("""COMPUTED_VALUE"""),"Amarjeet")</f>
        <v>Amarjeet</v>
      </c>
    </row>
    <row r="31" spans="1:2" x14ac:dyDescent="0.25">
      <c r="A31">
        <v>1029</v>
      </c>
      <c r="B31" s="1" t="str">
        <f ca="1">IFERROR(__xludf.DUMMYFUNCTION("""COMPUTED_VALUE"""),"Sonu")</f>
        <v>Sonu</v>
      </c>
    </row>
    <row r="32" spans="1:2" x14ac:dyDescent="0.25">
      <c r="A32">
        <v>1030</v>
      </c>
      <c r="B32" s="1" t="str">
        <f ca="1">IFERROR(__xludf.DUMMYFUNCTION("""COMPUTED_VALUE"""),"Shayam")</f>
        <v>Shayam</v>
      </c>
    </row>
    <row r="33" spans="1:2" x14ac:dyDescent="0.25">
      <c r="A33">
        <v>1031</v>
      </c>
      <c r="B33" s="1" t="str">
        <f ca="1">IFERROR(__xludf.DUMMYFUNCTION("""COMPUTED_VALUE"""),"Nimai Das")</f>
        <v>Nimai Das</v>
      </c>
    </row>
    <row r="34" spans="1:2" x14ac:dyDescent="0.25">
      <c r="A34">
        <v>1032</v>
      </c>
      <c r="B34" s="1" t="str">
        <f ca="1">IFERROR(__xludf.DUMMYFUNCTION("""COMPUTED_VALUE"""),"Karishma Sharma")</f>
        <v>Karishma Sharma</v>
      </c>
    </row>
    <row r="35" spans="1:2" x14ac:dyDescent="0.25">
      <c r="A35">
        <v>1033</v>
      </c>
      <c r="B35" s="1" t="str">
        <f ca="1">IFERROR(__xludf.DUMMYFUNCTION("""COMPUTED_VALUE"""),"Pappu Kumar")</f>
        <v>Pappu Kumar</v>
      </c>
    </row>
    <row r="36" spans="1:2" x14ac:dyDescent="0.25">
      <c r="A36">
        <v>1034</v>
      </c>
      <c r="B36" s="1" t="str">
        <f ca="1">IFERROR(__xludf.DUMMYFUNCTION("""COMPUTED_VALUE"""),"Mohammad Washim")</f>
        <v>Mohammad Washim</v>
      </c>
    </row>
    <row r="37" spans="1:2" x14ac:dyDescent="0.25">
      <c r="A37">
        <v>1035</v>
      </c>
      <c r="B37" s="1" t="str">
        <f ca="1">IFERROR(__xludf.DUMMYFUNCTION("""COMPUTED_VALUE"""),"Abhishek Tiwari")</f>
        <v>Abhishek Tiwari</v>
      </c>
    </row>
    <row r="38" spans="1:2" x14ac:dyDescent="0.25">
      <c r="A38">
        <v>1036</v>
      </c>
      <c r="B38" s="1" t="str">
        <f ca="1">IFERROR(__xludf.DUMMYFUNCTION("""COMPUTED_VALUE"""),"Guddu Kumar Jha")</f>
        <v>Guddu Kumar Jha</v>
      </c>
    </row>
    <row r="39" spans="1:2" x14ac:dyDescent="0.25">
      <c r="A39">
        <v>1037</v>
      </c>
      <c r="B39" s="1" t="str">
        <f ca="1">IFERROR(__xludf.DUMMYFUNCTION("""COMPUTED_VALUE"""),"Anup Pratap Singh")</f>
        <v>Anup Pratap Singh</v>
      </c>
    </row>
    <row r="40" spans="1:2" x14ac:dyDescent="0.25">
      <c r="A40">
        <v>1038</v>
      </c>
      <c r="B40" s="1" t="str">
        <f ca="1">IFERROR(__xludf.DUMMYFUNCTION("""COMPUTED_VALUE"""),"Shankar Haldar")</f>
        <v>Shankar Haldar</v>
      </c>
    </row>
    <row r="41" spans="1:2" x14ac:dyDescent="0.25">
      <c r="A41">
        <v>1039</v>
      </c>
      <c r="B41" s="1" t="str">
        <f ca="1">IFERROR(__xludf.DUMMYFUNCTION("""COMPUTED_VALUE"""),"Sanjay Kumar Singh")</f>
        <v>Sanjay Kumar Singh</v>
      </c>
    </row>
    <row r="42" spans="1:2" x14ac:dyDescent="0.25">
      <c r="A42">
        <v>1040</v>
      </c>
      <c r="B42" s="1" t="str">
        <f ca="1">IFERROR(__xludf.DUMMYFUNCTION("""COMPUTED_VALUE"""),"Parveen Begam")</f>
        <v>Parveen Begam</v>
      </c>
    </row>
    <row r="43" spans="1:2" x14ac:dyDescent="0.25">
      <c r="A43">
        <v>1041</v>
      </c>
      <c r="B43" s="1" t="str">
        <f ca="1">IFERROR(__xludf.DUMMYFUNCTION("""COMPUTED_VALUE"""),"Suresh ray")</f>
        <v>Suresh ray</v>
      </c>
    </row>
    <row r="44" spans="1:2" x14ac:dyDescent="0.25">
      <c r="A44">
        <v>1042</v>
      </c>
      <c r="B44" s="1" t="str">
        <f ca="1">IFERROR(__xludf.DUMMYFUNCTION("""COMPUTED_VALUE"""),"Suresh Ram Tiruwa")</f>
        <v>Suresh Ram Tiruwa</v>
      </c>
    </row>
    <row r="45" spans="1:2" x14ac:dyDescent="0.25">
      <c r="A45">
        <v>1043</v>
      </c>
      <c r="B45" s="1" t="str">
        <f ca="1">IFERROR(__xludf.DUMMYFUNCTION("""COMPUTED_VALUE"""),"Shiv Narayan Sahu")</f>
        <v>Shiv Narayan Sahu</v>
      </c>
    </row>
    <row r="46" spans="1:2" x14ac:dyDescent="0.25">
      <c r="A46">
        <v>1044</v>
      </c>
      <c r="B46" s="1" t="str">
        <f ca="1">IFERROR(__xludf.DUMMYFUNCTION("""COMPUTED_VALUE"""),"Raghubir Singh")</f>
        <v>Raghubir Singh</v>
      </c>
    </row>
    <row r="47" spans="1:2" x14ac:dyDescent="0.25">
      <c r="A47">
        <v>1045</v>
      </c>
      <c r="B47" s="1" t="str">
        <f ca="1">IFERROR(__xludf.DUMMYFUNCTION("""COMPUTED_VALUE"""),"Pradeep Kumar Singh")</f>
        <v>Pradeep Kumar Singh</v>
      </c>
    </row>
    <row r="48" spans="1:2" x14ac:dyDescent="0.25">
      <c r="A48">
        <v>1046</v>
      </c>
      <c r="B48" s="1" t="str">
        <f ca="1">IFERROR(__xludf.DUMMYFUNCTION("""COMPUTED_VALUE"""),"Vishwajeet Kumar Singh")</f>
        <v>Vishwajeet Kumar Singh</v>
      </c>
    </row>
    <row r="49" spans="1:2" x14ac:dyDescent="0.25">
      <c r="A49">
        <v>1047</v>
      </c>
      <c r="B49" s="1" t="str">
        <f ca="1">IFERROR(__xludf.DUMMYFUNCTION("""COMPUTED_VALUE"""),"Mohd Sabir")</f>
        <v>Mohd Sabir</v>
      </c>
    </row>
    <row r="50" spans="1:2" x14ac:dyDescent="0.25">
      <c r="A50">
        <v>1048</v>
      </c>
      <c r="B50" s="1" t="str">
        <f ca="1">IFERROR(__xludf.DUMMYFUNCTION("""COMPUTED_VALUE"""),"Raju Kumar Pal")</f>
        <v>Raju Kumar Pal</v>
      </c>
    </row>
    <row r="51" spans="1:2" x14ac:dyDescent="0.25">
      <c r="A51">
        <v>1049</v>
      </c>
      <c r="B51" s="1" t="str">
        <f ca="1">IFERROR(__xludf.DUMMYFUNCTION("""COMPUTED_VALUE"""),"Gour Chandra Das")</f>
        <v>Gour Chandra Das</v>
      </c>
    </row>
    <row r="52" spans="1:2" x14ac:dyDescent="0.25">
      <c r="A52">
        <v>1050</v>
      </c>
      <c r="B52" s="1" t="str">
        <f ca="1">IFERROR(__xludf.DUMMYFUNCTION("""COMPUTED_VALUE"""),"Rijwan Khan")</f>
        <v>Rijwan Khan</v>
      </c>
    </row>
    <row r="53" spans="1:2" x14ac:dyDescent="0.25">
      <c r="A53">
        <v>1051</v>
      </c>
      <c r="B53" s="1" t="str">
        <f ca="1">IFERROR(__xludf.DUMMYFUNCTION("""COMPUTED_VALUE"""),"Raj Kumar Biswas")</f>
        <v>Raj Kumar Biswas</v>
      </c>
    </row>
    <row r="54" spans="1:2" x14ac:dyDescent="0.25">
      <c r="A54">
        <v>1052</v>
      </c>
      <c r="B54" s="1" t="str">
        <f ca="1">IFERROR(__xludf.DUMMYFUNCTION("""COMPUTED_VALUE"""),"Om Prakash Singh")</f>
        <v>Om Prakash Singh</v>
      </c>
    </row>
    <row r="55" spans="1:2" x14ac:dyDescent="0.25">
      <c r="A55">
        <v>1053</v>
      </c>
      <c r="B55" s="1" t="str">
        <f ca="1">IFERROR(__xludf.DUMMYFUNCTION("""COMPUTED_VALUE"""),"Shiburam Bijali")</f>
        <v>Shiburam Bijali</v>
      </c>
    </row>
    <row r="56" spans="1:2" x14ac:dyDescent="0.25">
      <c r="A56">
        <v>1054</v>
      </c>
      <c r="B56" s="1" t="str">
        <f ca="1">IFERROR(__xludf.DUMMYFUNCTION("""COMPUTED_VALUE"""),"Anil Kumar Jha")</f>
        <v>Anil Kumar Jha</v>
      </c>
    </row>
    <row r="57" spans="1:2" x14ac:dyDescent="0.25">
      <c r="A57">
        <v>1055</v>
      </c>
      <c r="B57" s="1" t="str">
        <f ca="1">IFERROR(__xludf.DUMMYFUNCTION("""COMPUTED_VALUE"""),"Babulal Prasad")</f>
        <v>Babulal Prasad</v>
      </c>
    </row>
    <row r="58" spans="1:2" x14ac:dyDescent="0.25">
      <c r="A58">
        <v>1056</v>
      </c>
      <c r="B58" s="1" t="str">
        <f ca="1">IFERROR(__xludf.DUMMYFUNCTION("""COMPUTED_VALUE"""),"Manoj Kapoor")</f>
        <v>Manoj Kapoor</v>
      </c>
    </row>
    <row r="59" spans="1:2" x14ac:dyDescent="0.25">
      <c r="A59">
        <v>1057</v>
      </c>
      <c r="B59" s="1" t="str">
        <f ca="1">IFERROR(__xludf.DUMMYFUNCTION("""COMPUTED_VALUE"""),"Rajesh Mandal")</f>
        <v>Rajesh Mandal</v>
      </c>
    </row>
    <row r="60" spans="1:2" x14ac:dyDescent="0.25">
      <c r="A60">
        <v>1058</v>
      </c>
      <c r="B60" s="1" t="str">
        <f ca="1">IFERROR(__xludf.DUMMYFUNCTION("""COMPUTED_VALUE"""),"Pushpak Priyadarshi")</f>
        <v>Pushpak Priyadarshi</v>
      </c>
    </row>
    <row r="61" spans="1:2" x14ac:dyDescent="0.25">
      <c r="A61">
        <v>1059</v>
      </c>
      <c r="B61" s="1" t="str">
        <f ca="1">IFERROR(__xludf.DUMMYFUNCTION("""COMPUTED_VALUE"""),"Naveen Kumar singh")</f>
        <v>Naveen Kumar singh</v>
      </c>
    </row>
    <row r="62" spans="1:2" x14ac:dyDescent="0.25">
      <c r="A62">
        <v>1060</v>
      </c>
      <c r="B62" s="1" t="str">
        <f ca="1">IFERROR(__xludf.DUMMYFUNCTION("""COMPUTED_VALUE"""),"Sunil Rawat")</f>
        <v>Sunil Rawat</v>
      </c>
    </row>
    <row r="63" spans="1:2" x14ac:dyDescent="0.25">
      <c r="A63">
        <v>1061</v>
      </c>
      <c r="B63" s="1" t="str">
        <f ca="1">IFERROR(__xludf.DUMMYFUNCTION("""COMPUTED_VALUE"""),"Yogesh")</f>
        <v>Yogesh</v>
      </c>
    </row>
    <row r="64" spans="1:2" x14ac:dyDescent="0.25">
      <c r="A64">
        <v>1062</v>
      </c>
      <c r="B64" s="1" t="str">
        <f ca="1">IFERROR(__xludf.DUMMYFUNCTION("""COMPUTED_VALUE"""),"Shambhu Nath Ram")</f>
        <v>Shambhu Nath Ram</v>
      </c>
    </row>
    <row r="65" spans="1:2" x14ac:dyDescent="0.25">
      <c r="A65">
        <v>1063</v>
      </c>
      <c r="B65" s="1" t="str">
        <f ca="1">IFERROR(__xludf.DUMMYFUNCTION("""COMPUTED_VALUE"""),"Vishal Ray")</f>
        <v>Vishal Ray</v>
      </c>
    </row>
    <row r="66" spans="1:2" x14ac:dyDescent="0.25">
      <c r="A66">
        <v>1064</v>
      </c>
      <c r="B66" s="1" t="str">
        <f ca="1">IFERROR(__xludf.DUMMYFUNCTION("""COMPUTED_VALUE"""),"Sunil Rawat")</f>
        <v>Sunil Rawat</v>
      </c>
    </row>
    <row r="67" spans="1:2" x14ac:dyDescent="0.25">
      <c r="A67">
        <v>1065</v>
      </c>
      <c r="B67" s="1" t="str">
        <f ca="1">IFERROR(__xludf.DUMMYFUNCTION("""COMPUTED_VALUE"""),"Manas Jana")</f>
        <v>Manas Jana</v>
      </c>
    </row>
    <row r="68" spans="1:2" x14ac:dyDescent="0.25">
      <c r="A68">
        <v>1066</v>
      </c>
      <c r="B68" s="1" t="str">
        <f ca="1">IFERROR(__xludf.DUMMYFUNCTION("""COMPUTED_VALUE"""),"Raj Kumar Singh")</f>
        <v>Raj Kumar Singh</v>
      </c>
    </row>
    <row r="69" spans="1:2" x14ac:dyDescent="0.25">
      <c r="A69">
        <v>1067</v>
      </c>
      <c r="B69" s="1" t="str">
        <f ca="1">IFERROR(__xludf.DUMMYFUNCTION("""COMPUTED_VALUE"""),"Akhilesh Singh")</f>
        <v>Akhilesh Singh</v>
      </c>
    </row>
    <row r="70" spans="1:2" x14ac:dyDescent="0.25">
      <c r="A70">
        <v>1068</v>
      </c>
      <c r="B70" s="1" t="str">
        <f ca="1">IFERROR(__xludf.DUMMYFUNCTION("""COMPUTED_VALUE"""),"Mukesh")</f>
        <v>Mukesh</v>
      </c>
    </row>
    <row r="71" spans="1:2" x14ac:dyDescent="0.25">
      <c r="A71">
        <v>1069</v>
      </c>
      <c r="B71" s="1" t="str">
        <f ca="1">IFERROR(__xludf.DUMMYFUNCTION("""COMPUTED_VALUE"""),"Ajay Kumar Singh")</f>
        <v>Ajay Kumar Singh</v>
      </c>
    </row>
    <row r="72" spans="1:2" x14ac:dyDescent="0.25">
      <c r="A72">
        <v>1070</v>
      </c>
      <c r="B72" s="1" t="str">
        <f ca="1">IFERROR(__xludf.DUMMYFUNCTION("""COMPUTED_VALUE"""),"Rajendra Singh")</f>
        <v>Rajendra Singh</v>
      </c>
    </row>
    <row r="73" spans="1:2" x14ac:dyDescent="0.25">
      <c r="A73">
        <v>1071</v>
      </c>
      <c r="B73" s="1" t="str">
        <f ca="1">IFERROR(__xludf.DUMMYFUNCTION("""COMPUTED_VALUE"""),"Satrughan Kumar")</f>
        <v>Satrughan Kumar</v>
      </c>
    </row>
    <row r="74" spans="1:2" x14ac:dyDescent="0.25">
      <c r="A74">
        <v>1072</v>
      </c>
      <c r="B74" s="1" t="str">
        <f ca="1">IFERROR(__xludf.DUMMYFUNCTION("""COMPUTED_VALUE"""),"Fiza Sidiqi")</f>
        <v>Fiza Sidiqi</v>
      </c>
    </row>
    <row r="75" spans="1:2" x14ac:dyDescent="0.25">
      <c r="A75">
        <v>1073</v>
      </c>
      <c r="B75" s="1" t="str">
        <f ca="1">IFERROR(__xludf.DUMMYFUNCTION("""COMPUTED_VALUE"""),"Pallavi Kapoor")</f>
        <v>Pallavi Kapoor</v>
      </c>
    </row>
    <row r="76" spans="1:2" x14ac:dyDescent="0.25">
      <c r="A76">
        <v>1074</v>
      </c>
      <c r="B76" s="1" t="str">
        <f ca="1">IFERROR(__xludf.DUMMYFUNCTION("""COMPUTED_VALUE"""),"Karishma Sharma")</f>
        <v>Karishma Sharma</v>
      </c>
    </row>
    <row r="77" spans="1:2" x14ac:dyDescent="0.25">
      <c r="A77">
        <v>1075</v>
      </c>
      <c r="B77" s="1" t="str">
        <f ca="1">IFERROR(__xludf.DUMMYFUNCTION("""COMPUTED_VALUE"""),"Mr. Jogender Singh")</f>
        <v>Mr. Jogender Singh</v>
      </c>
    </row>
    <row r="78" spans="1:2" x14ac:dyDescent="0.25">
      <c r="A78">
        <v>1076</v>
      </c>
      <c r="B78" s="1" t="str">
        <f ca="1">IFERROR(__xludf.DUMMYFUNCTION("""COMPUTED_VALUE"""),"Fiza Sidiqi")</f>
        <v>Fiza Sidiqi</v>
      </c>
    </row>
    <row r="79" spans="1:2" x14ac:dyDescent="0.25">
      <c r="A79">
        <v>1077</v>
      </c>
      <c r="B79" s="1" t="str">
        <f ca="1">IFERROR(__xludf.DUMMYFUNCTION("""COMPUTED_VALUE"""),"Niranjan Rout")</f>
        <v>Niranjan Rout</v>
      </c>
    </row>
    <row r="80" spans="1:2" x14ac:dyDescent="0.25">
      <c r="A80">
        <v>1078</v>
      </c>
      <c r="B80" s="1" t="str">
        <f ca="1">IFERROR(__xludf.DUMMYFUNCTION("""COMPUTED_VALUE"""),"Narsingh Narayan Tiwari")</f>
        <v>Narsingh Narayan Tiwari</v>
      </c>
    </row>
    <row r="81" spans="1:2" x14ac:dyDescent="0.25">
      <c r="A81">
        <v>1079</v>
      </c>
      <c r="B81" s="1" t="str">
        <f ca="1">IFERROR(__xludf.DUMMYFUNCTION("""COMPUTED_VALUE"""),"Pankaj")</f>
        <v>Pankaj</v>
      </c>
    </row>
    <row r="82" spans="1:2" x14ac:dyDescent="0.25">
      <c r="A82">
        <v>1080</v>
      </c>
      <c r="B82" s="1" t="str">
        <f ca="1">IFERROR(__xludf.DUMMYFUNCTION("""COMPUTED_VALUE"""),"Manoj")</f>
        <v>Manoj</v>
      </c>
    </row>
    <row r="83" spans="1:2" x14ac:dyDescent="0.25">
      <c r="A83">
        <v>1081</v>
      </c>
      <c r="B83" s="1" t="str">
        <f ca="1">IFERROR(__xludf.DUMMYFUNCTION("""COMPUTED_VALUE"""),"Parveen Begam")</f>
        <v>Parveen Begam</v>
      </c>
    </row>
    <row r="84" spans="1:2" x14ac:dyDescent="0.25">
      <c r="A84">
        <v>1082</v>
      </c>
      <c r="B84" s="1" t="str">
        <f ca="1">IFERROR(__xludf.DUMMYFUNCTION("""COMPUTED_VALUE"""),"Yogendra Kumar")</f>
        <v>Yogendra Kumar</v>
      </c>
    </row>
    <row r="85" spans="1:2" x14ac:dyDescent="0.25">
      <c r="A85">
        <v>1083</v>
      </c>
      <c r="B85" s="1" t="str">
        <f ca="1">IFERROR(__xludf.DUMMYFUNCTION("""COMPUTED_VALUE"""),"Suresh Ram Tiruwa")</f>
        <v>Suresh Ram Tiruwa</v>
      </c>
    </row>
    <row r="86" spans="1:2" x14ac:dyDescent="0.25">
      <c r="A86">
        <v>1084</v>
      </c>
      <c r="B86" s="1" t="str">
        <f ca="1">IFERROR(__xludf.DUMMYFUNCTION("""COMPUTED_VALUE"""),"Yogesh")</f>
        <v>Yogesh</v>
      </c>
    </row>
    <row r="87" spans="1:2" x14ac:dyDescent="0.25">
      <c r="A87">
        <v>1085</v>
      </c>
      <c r="B87" s="1" t="str">
        <f ca="1">IFERROR(__xludf.DUMMYFUNCTION("""COMPUTED_VALUE"""),"Pujan Paswan")</f>
        <v>Pujan Paswan</v>
      </c>
    </row>
    <row r="88" spans="1:2" x14ac:dyDescent="0.25">
      <c r="A88">
        <v>1086</v>
      </c>
      <c r="B88" s="1" t="str">
        <f ca="1">IFERROR(__xludf.DUMMYFUNCTION("""COMPUTED_VALUE"""),"Sumit Sahu")</f>
        <v>Sumit Sahu</v>
      </c>
    </row>
    <row r="89" spans="1:2" x14ac:dyDescent="0.25">
      <c r="A89">
        <v>1087</v>
      </c>
      <c r="B89" s="1" t="str">
        <f ca="1">IFERROR(__xludf.DUMMYFUNCTION("""COMPUTED_VALUE"""),"Anil Kumar Jha")</f>
        <v>Anil Kumar Jha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6 - Data Validation</vt:lpstr>
      <vt:lpstr>Example</vt:lpstr>
      <vt:lpstr>my practise</vt:lpstr>
      <vt:lpstr>mY pRACTISE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2023-04-02T03:23:01Z</dcterms:created>
  <dcterms:modified xsi:type="dcterms:W3CDTF">2024-03-29T13:32:02Z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2024-03-29T13:32:02Z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1588d99c-059f-4b5f-8a44-a5aee082b6c6</vt:lpwstr>
  </property>
  <property fmtid="{D5CDD505-2E9C-101B-9397-08002B2CF9AE}" pid="7" name="MSIP_Label_defa4170-0d19-0005-0004-bc88714345d2_ActionId">
    <vt:lpwstr>712cb98d-9972-44f7-a294-f279c461957b</vt:lpwstr>
  </property>
  <property fmtid="{D5CDD505-2E9C-101B-9397-08002B2CF9AE}" pid="8" name="MSIP_Label_defa4170-0d19-0005-0004-bc88714345d2_ContentBits">
    <vt:lpwstr>0</vt:lpwstr>
  </property>
</Properties>
</file>