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mat-my.sharepoint.com/personal/jjames_cymat_com/Documents/Documents/Python Scripts/Engineering_concepts/Stress__Strain_GUI_V2/templates/"/>
    </mc:Choice>
  </mc:AlternateContent>
  <xr:revisionPtr revIDLastSave="0" documentId="8_{5E2A6495-F073-49E7-83E8-7D5ECA9F77C7}" xr6:coauthVersionLast="47" xr6:coauthVersionMax="47" xr10:uidLastSave="{00000000-0000-0000-0000-000000000000}"/>
  <bookViews>
    <workbookView xWindow="0" yWindow="0" windowWidth="14700" windowHeight="10992" xr2:uid="{DFB715F9-7D9F-4363-B9C5-4C71E096E994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J22" i="1"/>
  <c r="J23" i="1"/>
  <c r="J24" i="1"/>
  <c r="J25" i="1"/>
  <c r="J26" i="1"/>
  <c r="J27" i="1"/>
  <c r="J28" i="1"/>
  <c r="J29" i="1"/>
  <c r="J30" i="1"/>
  <c r="J31" i="1"/>
  <c r="D23" i="1"/>
  <c r="D24" i="1"/>
  <c r="D25" i="1"/>
  <c r="D26" i="1"/>
  <c r="D27" i="1"/>
  <c r="D28" i="1"/>
  <c r="D29" i="1"/>
  <c r="D30" i="1"/>
  <c r="D31" i="1"/>
  <c r="D22" i="1"/>
</calcChain>
</file>

<file path=xl/sharedStrings.xml><?xml version="1.0" encoding="utf-8"?>
<sst xmlns="http://schemas.openxmlformats.org/spreadsheetml/2006/main" count="32" uniqueCount="32">
  <si>
    <t>SKU</t>
  </si>
  <si>
    <t>Name</t>
  </si>
  <si>
    <t>Length</t>
  </si>
  <si>
    <t xml:space="preserve">Item </t>
  </si>
  <si>
    <t>Sample</t>
  </si>
  <si>
    <t>txt</t>
  </si>
  <si>
    <t>Commets:</t>
  </si>
  <si>
    <r>
      <t xml:space="preserve">The number of samples must be at least </t>
    </r>
    <r>
      <rPr>
        <b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for DIN standard, and a minimum of </t>
    </r>
    <r>
      <rPr>
        <b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is recommended.</t>
    </r>
  </si>
  <si>
    <r>
      <t xml:space="preserve">Remember </t>
    </r>
    <r>
      <rPr>
        <u/>
        <sz val="10"/>
        <color theme="1"/>
        <rFont val="Arial"/>
        <family val="2"/>
      </rPr>
      <t>for each sample type (batch)</t>
    </r>
    <r>
      <rPr>
        <sz val="10"/>
        <color theme="1"/>
        <rFont val="Arial"/>
        <family val="2"/>
      </rPr>
      <t xml:space="preserve"> a preliminary test is carried out to estimate the plateau stress</t>
    </r>
  </si>
  <si>
    <t>ML_0.61_z1</t>
  </si>
  <si>
    <t>AL-LM-0.26</t>
  </si>
  <si>
    <t>AL-SM-0.41</t>
  </si>
  <si>
    <t>Dimensions</t>
  </si>
  <si>
    <r>
      <rPr>
        <b/>
        <sz val="10"/>
        <color theme="1"/>
        <rFont val="Arial"/>
        <family val="2"/>
      </rPr>
      <t>Surface Preparation</t>
    </r>
    <r>
      <rPr>
        <sz val="10"/>
        <color theme="1"/>
        <rFont val="Arial"/>
        <family val="2"/>
      </rPr>
      <t>: Any burrs (sharp edges or corners left from the cutting process) should be removed.</t>
    </r>
  </si>
  <si>
    <r>
      <rPr>
        <b/>
        <sz val="10"/>
        <color theme="1"/>
        <rFont val="Arial"/>
        <family val="2"/>
      </rPr>
      <t>Pore Distribution:</t>
    </r>
    <r>
      <rPr>
        <sz val="10"/>
        <color theme="1"/>
        <rFont val="Arial"/>
        <family val="2"/>
      </rPr>
      <t xml:space="preserve">The samples should have at least </t>
    </r>
    <r>
      <rPr>
        <b/>
        <sz val="10"/>
        <color theme="1"/>
        <rFont val="Arial"/>
        <family val="2"/>
      </rPr>
      <t>10 pores</t>
    </r>
    <r>
      <rPr>
        <sz val="10"/>
        <color theme="1"/>
        <rFont val="Arial"/>
        <family val="2"/>
      </rPr>
      <t xml:space="preserve"> in all dimensions</t>
    </r>
  </si>
  <si>
    <r>
      <rPr>
        <b/>
        <sz val="10"/>
        <color theme="1"/>
        <rFont val="Arial"/>
        <family val="2"/>
      </rPr>
      <t>Ratio:</t>
    </r>
    <r>
      <rPr>
        <sz val="10"/>
        <color theme="1"/>
        <rFont val="Arial"/>
        <family val="2"/>
      </rPr>
      <t xml:space="preserve"> length to edge ratio should be between </t>
    </r>
    <r>
      <rPr>
        <b/>
        <sz val="10"/>
        <color theme="1"/>
        <rFont val="Arial"/>
        <family val="2"/>
      </rPr>
      <t>1.5 to 2</t>
    </r>
    <r>
      <rPr>
        <sz val="10"/>
        <color theme="1"/>
        <rFont val="Arial"/>
        <family val="2"/>
      </rPr>
      <t xml:space="preserve">, with a recommended ratio of </t>
    </r>
    <r>
      <rPr>
        <b/>
        <sz val="10"/>
        <color theme="1"/>
        <rFont val="Arial"/>
        <family val="2"/>
      </rPr>
      <t>2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</si>
  <si>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</si>
  <si>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Prodcut</t>
    </r>
    <r>
      <rPr>
        <sz val="11"/>
        <color theme="1"/>
        <rFont val="Calibri"/>
        <family val="2"/>
        <scheme val="minor"/>
      </rPr>
      <t xml:space="preserve">: </t>
    </r>
  </si>
  <si>
    <r>
      <rPr>
        <b/>
        <sz val="11"/>
        <color theme="1"/>
        <rFont val="Calibri"/>
        <family val="2"/>
        <scheme val="minor"/>
      </rPr>
      <t>Purpose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</si>
  <si>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Targets</t>
    </r>
    <r>
      <rPr>
        <sz val="11"/>
        <color theme="1"/>
        <rFont val="Calibri"/>
        <family val="2"/>
        <scheme val="minor"/>
      </rPr>
      <t>:</t>
    </r>
  </si>
  <si>
    <t>Width</t>
  </si>
  <si>
    <t xml:space="preserve">Thickness </t>
  </si>
  <si>
    <t>"+" Tol.</t>
  </si>
  <si>
    <t>"-" Tol.</t>
  </si>
  <si>
    <t>Identification</t>
  </si>
  <si>
    <t>Length
(mm)</t>
  </si>
  <si>
    <t>Width 
(mm)</t>
  </si>
  <si>
    <t>Thickness 
(mm)</t>
  </si>
  <si>
    <t>Weight 
(g)</t>
  </si>
  <si>
    <t>Density
(g/cc)</t>
  </si>
  <si>
    <t>Ratio
(length/edge)</t>
  </si>
  <si>
    <t>Compression Specification Template: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</si>
</sst>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2" borderId="4" xfId="0" applyFill="1" applyBorder="1"/>
    <xf numFmtId="0" fontId="2" fillId="2" borderId="4" xfId="0" applyFont="1" applyFill="1" applyBorder="1" applyAlignment="1">
      <alignment vertical="center"/>
    </xf>
    <xf numFmtId="0" fontId="0" fillId="2" borderId="7" xfId="0" applyFill="1" applyBorder="1"/>
    <xf numFmtId="0" fontId="2" fillId="2" borderId="7" xfId="0" applyFont="1" applyFill="1" applyBorder="1" applyAlignment="1">
      <alignment vertical="center"/>
    </xf>
    <xf numFmtId="0" fontId="0" fillId="0" borderId="7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0" xfId="0" applyFont="1" applyFill="1"/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8EA934-64C7-4864-A493-A10EBF0348E1}" name="Table2" displayName="Table2" ref="B21:K31" totalsRowShown="0" headerRowDxfId="5">
  <autoFilter ref="B21:K31" xr:uid="{5B8EA934-64C7-4864-A493-A10EBF0348E1}"/>
  <tableColumns count="10">
    <tableColumn id="1" xr3:uid="{1ACD2F96-611F-44ED-9408-EBFEE9C2DAB3}" name="Item "/>
    <tableColumn id="2" xr3:uid="{B7075788-4A3D-45D9-A696-B07045299A57}" name="SKU" dataDxfId="4"/>
    <tableColumn id="3" xr3:uid="{666A42BF-2DE3-459D-9D2E-FA8CCD3344F6}" name="Name" dataDxfId="3">
      <calculatedColumnFormula>B22&amp;"_"&amp;$C22</calculatedColumnFormula>
    </tableColumn>
    <tableColumn id="4" xr3:uid="{89F8B783-6817-4FA9-97E5-58807469CFF9}" name="Length_x000a_(mm)"/>
    <tableColumn id="5" xr3:uid="{0AADC16E-1EA2-4DD3-BF1F-F2DD8C5DCD1B}" name="Width _x000a_(mm)"/>
    <tableColumn id="6" xr3:uid="{7658A180-B984-4F10-B011-FC78FAE378DB}" name="Thickness _x000a_(mm)"/>
    <tableColumn id="7" xr3:uid="{65A2353A-ABC0-4160-9FD8-5A087DC54AE6}" name="Weight _x000a_(g)"/>
    <tableColumn id="8" xr3:uid="{EFF87CAF-4422-4D40-8F0C-01015B146800}" name="Density_x000a_(g/cc)" dataDxfId="2">
      <calculatedColumnFormula>Table2[[#This Row],[Weight 
(g)]]/(Table2[[#This Row],[Length
(mm)]]*Table2[[#This Row],[Width 
(mm)]]*Table2[[#This Row],[Thickness 
(mm)]])*(10^3)</calculatedColumnFormula>
    </tableColumn>
    <tableColumn id="10" xr3:uid="{3BDE9103-E6E6-4688-BB4F-E9DBA3649626}" name="Ratio_x000a_(length/edge)" dataDxfId="1">
      <calculatedColumnFormula>Table2[[#This Row],[Length
(mm)]]/Table2[[#This Row],[Thickness 
(mm)]]</calculatedColumnFormula>
    </tableColumn>
    <tableColumn id="9" xr3:uid="{24504A9F-EED6-424D-AC5C-7F90771F91B4}" name="Commets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0B7-0990-422F-8E92-9CEF82AC256B}">
  <dimension ref="A1:L31"/>
  <sheetViews>
    <sheetView tabSelected="1" workbookViewId="0">
      <selection activeCell="I12" sqref="I12"/>
    </sheetView>
  </sheetViews>
  <sheetFormatPr defaultRowHeight="14.4" x14ac:dyDescent="0.3"/>
  <cols>
    <col min="1" max="1" width="5.33203125" style="3" customWidth="1"/>
    <col min="3" max="3" width="15.88671875" customWidth="1"/>
    <col min="4" max="4" width="16.88671875" customWidth="1"/>
    <col min="5" max="5" width="16.44140625" customWidth="1"/>
    <col min="6" max="6" width="15.33203125" customWidth="1"/>
    <col min="7" max="7" width="16.88671875" customWidth="1"/>
    <col min="8" max="9" width="13.21875" customWidth="1"/>
    <col min="10" max="10" width="17.5546875" customWidth="1"/>
    <col min="11" max="11" width="31.33203125" customWidth="1"/>
    <col min="12" max="12" width="8.88671875" style="3"/>
  </cols>
  <sheetData>
    <row r="1" spans="2:11" x14ac:dyDescent="0.3">
      <c r="B1" s="3"/>
      <c r="C1" s="3"/>
      <c r="D1" s="3"/>
      <c r="E1" s="3"/>
      <c r="F1" s="3"/>
      <c r="G1" s="3"/>
      <c r="H1" s="3"/>
      <c r="I1" s="3"/>
      <c r="J1" s="3"/>
      <c r="K1" s="3"/>
    </row>
    <row r="2" spans="2:11" ht="23.4" x14ac:dyDescent="0.45">
      <c r="B2" s="22" t="s">
        <v>31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3">
      <c r="B3" s="3"/>
      <c r="C3" s="3"/>
      <c r="D3" s="3"/>
      <c r="E3" s="3"/>
      <c r="F3" s="3"/>
      <c r="G3" s="4"/>
      <c r="H3" s="3"/>
      <c r="I3" s="3"/>
      <c r="J3" s="3"/>
      <c r="K3" s="3"/>
    </row>
    <row r="4" spans="2:11" x14ac:dyDescent="0.3">
      <c r="B4" s="19" t="s">
        <v>16</v>
      </c>
      <c r="C4" s="3"/>
      <c r="D4" s="3"/>
      <c r="E4" s="3"/>
      <c r="F4" s="3"/>
      <c r="G4" s="3"/>
      <c r="H4" s="3"/>
      <c r="I4" s="3"/>
      <c r="J4" s="3"/>
      <c r="K4" s="3"/>
    </row>
    <row r="5" spans="2:11" x14ac:dyDescent="0.3">
      <c r="B5" s="19" t="s">
        <v>17</v>
      </c>
      <c r="C5" s="3"/>
      <c r="D5" s="3"/>
      <c r="E5" s="3"/>
      <c r="F5" s="3"/>
      <c r="G5" s="3"/>
      <c r="H5" s="3"/>
      <c r="I5" s="3"/>
      <c r="J5" s="3"/>
      <c r="K5" s="3"/>
    </row>
    <row r="6" spans="2:11" x14ac:dyDescent="0.3">
      <c r="B6" s="19" t="s">
        <v>18</v>
      </c>
      <c r="C6" s="3"/>
      <c r="D6" s="3"/>
      <c r="E6" s="3"/>
      <c r="F6" s="3"/>
      <c r="G6" s="3"/>
      <c r="H6" s="3"/>
      <c r="I6" s="3"/>
      <c r="J6" s="3"/>
      <c r="K6" s="3"/>
    </row>
    <row r="7" spans="2:11" x14ac:dyDescent="0.3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x14ac:dyDescent="0.3">
      <c r="B8" s="13" t="s">
        <v>19</v>
      </c>
      <c r="C8" s="18"/>
      <c r="D8" s="18"/>
      <c r="E8" s="17" t="s">
        <v>2</v>
      </c>
      <c r="F8" s="17" t="s">
        <v>20</v>
      </c>
      <c r="G8" s="7" t="s">
        <v>21</v>
      </c>
      <c r="H8" s="3"/>
      <c r="I8" s="3"/>
      <c r="J8" s="3"/>
      <c r="K8" s="3"/>
    </row>
    <row r="9" spans="2:11" x14ac:dyDescent="0.3">
      <c r="B9" s="13"/>
      <c r="C9" s="14"/>
      <c r="D9" s="14"/>
      <c r="E9" s="6">
        <v>50</v>
      </c>
      <c r="F9" s="6">
        <v>25</v>
      </c>
      <c r="G9" s="7">
        <v>25</v>
      </c>
      <c r="H9" s="3"/>
      <c r="I9" s="3"/>
      <c r="J9" s="3"/>
      <c r="K9" s="3"/>
    </row>
    <row r="10" spans="2:11" x14ac:dyDescent="0.3">
      <c r="B10" s="15" t="s">
        <v>22</v>
      </c>
      <c r="C10" s="16"/>
      <c r="D10" s="16"/>
      <c r="E10" s="10">
        <v>0.5</v>
      </c>
      <c r="F10" s="8">
        <v>0.5</v>
      </c>
      <c r="G10" s="9">
        <v>0.25</v>
      </c>
      <c r="H10" s="3"/>
      <c r="I10" s="3"/>
      <c r="J10" s="3"/>
      <c r="K10" s="3"/>
    </row>
    <row r="11" spans="2:11" x14ac:dyDescent="0.3">
      <c r="B11" s="15" t="s">
        <v>23</v>
      </c>
      <c r="C11" s="16"/>
      <c r="D11" s="16"/>
      <c r="E11" s="8"/>
      <c r="F11" s="8"/>
      <c r="G11" s="9"/>
      <c r="H11" s="3"/>
      <c r="I11" s="3"/>
      <c r="J11" s="3"/>
      <c r="K11" s="3"/>
    </row>
    <row r="12" spans="2:11" x14ac:dyDescent="0.3">
      <c r="B12" s="3"/>
      <c r="C12" s="3"/>
      <c r="D12" s="3"/>
      <c r="E12" s="3"/>
      <c r="F12" s="3"/>
      <c r="G12" s="5"/>
      <c r="H12" s="3"/>
      <c r="I12" s="3"/>
      <c r="J12" s="3"/>
      <c r="K12" s="3"/>
    </row>
    <row r="13" spans="2:11" x14ac:dyDescent="0.3">
      <c r="B13" s="4" t="s">
        <v>7</v>
      </c>
      <c r="C13" s="3"/>
      <c r="D13" s="3"/>
      <c r="E13" s="3"/>
      <c r="F13" s="3"/>
      <c r="G13" s="5"/>
      <c r="H13" s="3"/>
      <c r="I13" s="3"/>
      <c r="J13" s="3"/>
      <c r="K13" s="3"/>
    </row>
    <row r="14" spans="2:11" x14ac:dyDescent="0.3">
      <c r="B14" s="4" t="s">
        <v>8</v>
      </c>
      <c r="C14" s="3"/>
      <c r="D14" s="3"/>
      <c r="E14" s="3"/>
      <c r="F14" s="3"/>
      <c r="G14" s="5"/>
      <c r="H14" s="3"/>
      <c r="I14" s="3"/>
      <c r="J14" s="3"/>
      <c r="K14" s="3"/>
    </row>
    <row r="15" spans="2:11" x14ac:dyDescent="0.3">
      <c r="B15" s="4"/>
      <c r="C15" s="3"/>
      <c r="D15" s="3"/>
      <c r="E15" s="3"/>
      <c r="F15" s="3"/>
      <c r="G15" s="5"/>
      <c r="H15" s="3"/>
      <c r="I15" s="3"/>
      <c r="J15" s="3"/>
      <c r="K15" s="3"/>
    </row>
    <row r="16" spans="2:11" x14ac:dyDescent="0.3">
      <c r="B16" s="4" t="s">
        <v>14</v>
      </c>
      <c r="C16" s="3"/>
      <c r="D16" s="3"/>
      <c r="E16" s="3"/>
      <c r="F16" s="3"/>
      <c r="G16" s="5"/>
      <c r="H16" s="3"/>
      <c r="I16" s="3"/>
      <c r="J16" s="3"/>
      <c r="K16" s="3"/>
    </row>
    <row r="17" spans="2:11" x14ac:dyDescent="0.3">
      <c r="B17" s="4" t="s">
        <v>13</v>
      </c>
      <c r="C17" s="3"/>
      <c r="D17" s="3"/>
      <c r="E17" s="3"/>
      <c r="F17" s="3"/>
      <c r="G17" s="5"/>
      <c r="H17" s="3"/>
      <c r="I17" s="3"/>
      <c r="J17" s="3"/>
      <c r="K17" s="3"/>
    </row>
    <row r="18" spans="2:11" x14ac:dyDescent="0.3">
      <c r="B18" s="4" t="s">
        <v>15</v>
      </c>
      <c r="C18" s="3"/>
      <c r="D18" s="3"/>
      <c r="E18" s="3"/>
      <c r="F18" s="3"/>
      <c r="G18" s="5"/>
      <c r="H18" s="3"/>
      <c r="I18" s="3"/>
      <c r="J18" s="3"/>
      <c r="K18" s="3"/>
    </row>
    <row r="19" spans="2:11" ht="15" thickBot="1" x14ac:dyDescent="0.35">
      <c r="B19" s="4"/>
      <c r="C19" s="3"/>
      <c r="D19" s="3"/>
      <c r="E19" s="3"/>
      <c r="F19" s="3"/>
      <c r="G19" s="5"/>
      <c r="H19" s="3"/>
      <c r="I19" s="3"/>
      <c r="J19" s="3"/>
      <c r="K19" s="3"/>
    </row>
    <row r="20" spans="2:11" ht="16.2" thickBot="1" x14ac:dyDescent="0.35">
      <c r="B20" s="24" t="s">
        <v>24</v>
      </c>
      <c r="C20" s="25"/>
      <c r="D20" s="25"/>
      <c r="E20" s="24" t="s">
        <v>12</v>
      </c>
      <c r="F20" s="25"/>
      <c r="G20" s="26"/>
      <c r="H20" s="11"/>
      <c r="I20" s="27"/>
      <c r="J20" s="27"/>
      <c r="K20" s="12"/>
    </row>
    <row r="21" spans="2:11" ht="38.4" customHeight="1" x14ac:dyDescent="0.3">
      <c r="B21" s="21" t="s">
        <v>3</v>
      </c>
      <c r="C21" s="21" t="s">
        <v>0</v>
      </c>
      <c r="D21" s="21" t="s">
        <v>1</v>
      </c>
      <c r="E21" s="20" t="s">
        <v>25</v>
      </c>
      <c r="F21" s="20" t="s">
        <v>26</v>
      </c>
      <c r="G21" s="20" t="s">
        <v>27</v>
      </c>
      <c r="H21" s="20" t="s">
        <v>28</v>
      </c>
      <c r="I21" s="20" t="s">
        <v>29</v>
      </c>
      <c r="J21" s="20" t="s">
        <v>30</v>
      </c>
      <c r="K21" s="21" t="s">
        <v>6</v>
      </c>
    </row>
    <row r="22" spans="2:11" x14ac:dyDescent="0.3">
      <c r="B22">
        <v>1</v>
      </c>
      <c r="C22" s="2" t="s">
        <v>4</v>
      </c>
      <c r="D22" s="2" t="str">
        <f>B22&amp;"_"&amp;$C22</f>
        <v>1_Sample</v>
      </c>
      <c r="E22">
        <v>50</v>
      </c>
      <c r="F22" s="1">
        <v>25</v>
      </c>
      <c r="G22" s="1">
        <v>22.6</v>
      </c>
      <c r="H22" s="1">
        <v>13</v>
      </c>
      <c r="I22" s="23">
        <f>Table2[[#This Row],[Weight 
(g)]]/(Table2[[#This Row],[Length
(mm)]]*Table2[[#This Row],[Width 
(mm)]]*Table2[[#This Row],[Thickness 
(mm)]])*(10^3)</f>
        <v>0.46017699115044253</v>
      </c>
      <c r="J22" s="23">
        <f>Table2[[#This Row],[Length
(mm)]]/Table2[[#This Row],[Thickness 
(mm)]]</f>
        <v>2.2123893805309733</v>
      </c>
    </row>
    <row r="23" spans="2:11" x14ac:dyDescent="0.3">
      <c r="B23">
        <v>2</v>
      </c>
      <c r="C23" s="2" t="s">
        <v>5</v>
      </c>
      <c r="D23" s="2" t="str">
        <f t="shared" ref="D23:D31" si="0">B23&amp;"_"&amp;$C23</f>
        <v>2_txt</v>
      </c>
      <c r="E23">
        <v>50</v>
      </c>
      <c r="F23" s="1">
        <v>25</v>
      </c>
      <c r="G23" s="1">
        <v>22.7</v>
      </c>
      <c r="H23" s="1">
        <v>16</v>
      </c>
      <c r="I23" s="23">
        <f>Table2[[#This Row],[Weight 
(g)]]/(Table2[[#This Row],[Length
(mm)]]*Table2[[#This Row],[Width 
(mm)]]*Table2[[#This Row],[Thickness 
(mm)]])*(10^3)</f>
        <v>0.5638766519823788</v>
      </c>
      <c r="J23" s="23">
        <f>Table2[[#This Row],[Length
(mm)]]/Table2[[#This Row],[Thickness 
(mm)]]</f>
        <v>2.2026431718061676</v>
      </c>
    </row>
    <row r="24" spans="2:11" x14ac:dyDescent="0.3">
      <c r="B24">
        <v>3</v>
      </c>
      <c r="C24" s="2" t="s">
        <v>11</v>
      </c>
      <c r="D24" s="2" t="str">
        <f t="shared" si="0"/>
        <v>3_AL-SM-0.41</v>
      </c>
      <c r="E24" s="1">
        <v>25</v>
      </c>
      <c r="F24" s="1">
        <v>12.5</v>
      </c>
      <c r="G24" s="1">
        <v>12.7</v>
      </c>
      <c r="H24" s="1">
        <v>2.2229999999999999</v>
      </c>
      <c r="I24" s="23">
        <f>Table2[[#This Row],[Weight 
(g)]]/(Table2[[#This Row],[Length
(mm)]]*Table2[[#This Row],[Width 
(mm)]]*Table2[[#This Row],[Thickness 
(mm)]])*(10^3)</f>
        <v>0.56012598425196858</v>
      </c>
      <c r="J24" s="23">
        <f>Table2[[#This Row],[Length
(mm)]]/Table2[[#This Row],[Thickness 
(mm)]]</f>
        <v>1.9685039370078741</v>
      </c>
    </row>
    <row r="25" spans="2:11" x14ac:dyDescent="0.3">
      <c r="B25">
        <v>4</v>
      </c>
      <c r="C25" s="2" t="s">
        <v>9</v>
      </c>
      <c r="D25" s="2" t="str">
        <f t="shared" si="0"/>
        <v>4_ML_0.61_z1</v>
      </c>
      <c r="I25" s="2" t="e">
        <f>Table2[[#This Row],[Weight 
(g)]]/(Table2[[#This Row],[Length
(mm)]]*Table2[[#This Row],[Width 
(mm)]]*Table2[[#This Row],[Thickness 
(mm)]])*(10^3)</f>
        <v>#DIV/0!</v>
      </c>
      <c r="J25" s="2" t="e">
        <f>Table2[[#This Row],[Length
(mm)]]/Table2[[#This Row],[Thickness 
(mm)]]</f>
        <v>#DIV/0!</v>
      </c>
    </row>
    <row r="26" spans="2:11" x14ac:dyDescent="0.3">
      <c r="B26">
        <v>5</v>
      </c>
      <c r="C26" s="2" t="s">
        <v>10</v>
      </c>
      <c r="D26" s="2" t="str">
        <f t="shared" si="0"/>
        <v>5_AL-LM-0.26</v>
      </c>
      <c r="I26" s="2" t="e">
        <f>Table2[[#This Row],[Weight 
(g)]]/(Table2[[#This Row],[Length
(mm)]]*Table2[[#This Row],[Width 
(mm)]]*Table2[[#This Row],[Thickness 
(mm)]])*(10^3)</f>
        <v>#DIV/0!</v>
      </c>
      <c r="J26" s="2" t="e">
        <f>Table2[[#This Row],[Length
(mm)]]/Table2[[#This Row],[Thickness 
(mm)]]</f>
        <v>#DIV/0!</v>
      </c>
    </row>
    <row r="27" spans="2:11" x14ac:dyDescent="0.3">
      <c r="B27">
        <v>6</v>
      </c>
      <c r="C27" s="2"/>
      <c r="D27" s="2" t="str">
        <f t="shared" si="0"/>
        <v>6_</v>
      </c>
      <c r="I27" s="2" t="e">
        <f>Table2[[#This Row],[Weight 
(g)]]/(Table2[[#This Row],[Length
(mm)]]*Table2[[#This Row],[Width 
(mm)]]*Table2[[#This Row],[Thickness 
(mm)]])*(10^3)</f>
        <v>#DIV/0!</v>
      </c>
      <c r="J27" s="2" t="e">
        <f>Table2[[#This Row],[Length
(mm)]]/Table2[[#This Row],[Thickness 
(mm)]]</f>
        <v>#DIV/0!</v>
      </c>
    </row>
    <row r="28" spans="2:11" x14ac:dyDescent="0.3">
      <c r="B28">
        <v>7</v>
      </c>
      <c r="C28" s="2"/>
      <c r="D28" s="2" t="str">
        <f t="shared" si="0"/>
        <v>7_</v>
      </c>
      <c r="I28" s="2" t="e">
        <f>Table2[[#This Row],[Weight 
(g)]]/(Table2[[#This Row],[Length
(mm)]]*Table2[[#This Row],[Width 
(mm)]]*Table2[[#This Row],[Thickness 
(mm)]])*(10^3)</f>
        <v>#DIV/0!</v>
      </c>
      <c r="J28" s="2" t="e">
        <f>Table2[[#This Row],[Length
(mm)]]/Table2[[#This Row],[Thickness 
(mm)]]</f>
        <v>#DIV/0!</v>
      </c>
    </row>
    <row r="29" spans="2:11" x14ac:dyDescent="0.3">
      <c r="B29">
        <v>8</v>
      </c>
      <c r="C29" s="2"/>
      <c r="D29" s="2" t="str">
        <f t="shared" si="0"/>
        <v>8_</v>
      </c>
      <c r="I29" s="2" t="e">
        <f>Table2[[#This Row],[Weight 
(g)]]/(Table2[[#This Row],[Length
(mm)]]*Table2[[#This Row],[Width 
(mm)]]*Table2[[#This Row],[Thickness 
(mm)]])*(10^3)</f>
        <v>#DIV/0!</v>
      </c>
      <c r="J29" s="2" t="e">
        <f>Table2[[#This Row],[Length
(mm)]]/Table2[[#This Row],[Thickness 
(mm)]]</f>
        <v>#DIV/0!</v>
      </c>
    </row>
    <row r="30" spans="2:11" x14ac:dyDescent="0.3">
      <c r="B30">
        <v>9</v>
      </c>
      <c r="C30" s="2"/>
      <c r="D30" s="2" t="str">
        <f t="shared" si="0"/>
        <v>9_</v>
      </c>
      <c r="I30" s="2" t="e">
        <f>Table2[[#This Row],[Weight 
(g)]]/(Table2[[#This Row],[Length
(mm)]]*Table2[[#This Row],[Width 
(mm)]]*Table2[[#This Row],[Thickness 
(mm)]])*(10^3)</f>
        <v>#DIV/0!</v>
      </c>
      <c r="J30" s="2" t="e">
        <f>Table2[[#This Row],[Length
(mm)]]/Table2[[#This Row],[Thickness 
(mm)]]</f>
        <v>#DIV/0!</v>
      </c>
    </row>
    <row r="31" spans="2:11" x14ac:dyDescent="0.3">
      <c r="B31">
        <v>10</v>
      </c>
      <c r="C31" s="2"/>
      <c r="D31" s="2" t="str">
        <f t="shared" si="0"/>
        <v>10_</v>
      </c>
      <c r="I31" s="2" t="e">
        <f>Table2[[#This Row],[Weight 
(g)]]/(Table2[[#This Row],[Length
(mm)]]*Table2[[#This Row],[Width 
(mm)]]*Table2[[#This Row],[Thickness 
(mm)]])*(10^3)</f>
        <v>#DIV/0!</v>
      </c>
      <c r="J31" s="2" t="e">
        <f>Table2[[#This Row],[Length
(mm)]]/Table2[[#This Row],[Thickness 
(mm)]]</f>
        <v>#DIV/0!</v>
      </c>
    </row>
  </sheetData>
  <mergeCells count="3">
    <mergeCell ref="E20:G20"/>
    <mergeCell ref="B20:D20"/>
    <mergeCell ref="I20:J20"/>
  </mergeCells>
  <conditionalFormatting sqref="E24:E31">
    <cfRule type="cellIs" dxfId="0" priority="1" operator="between">
      <formula>$E$9+$E$10</formula>
      <formula>$E$9-$E$11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Jahmar James</dc:creator>
  <cp:lastModifiedBy>Jahmar James</cp:lastModifiedBy>
  <dcterms:created xsi:type="dcterms:W3CDTF">2023-06-05T12:08:54Z</dcterms:created>
  <dcterms:modified xsi:type="dcterms:W3CDTF">2023-06-13T16:31:40Z</dcterms:modified>
</cp:coreProperties>
</file>