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54632\Downloads\"/>
    </mc:Choice>
  </mc:AlternateContent>
  <xr:revisionPtr revIDLastSave="0" documentId="8_{CDD057BC-840C-4E18-BC9D-F417B49E3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 Constraint 1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 s="1"/>
  <c r="C27" i="1"/>
  <c r="C28" i="1"/>
  <c r="H9" i="1"/>
  <c r="H6" i="1"/>
  <c r="H5" i="1"/>
  <c r="H7" i="1"/>
  <c r="H8" i="1"/>
  <c r="H4" i="1"/>
  <c r="D21" i="1"/>
  <c r="C21" i="1"/>
  <c r="C14" i="1"/>
  <c r="D13" i="1"/>
  <c r="D14" i="1" s="1"/>
  <c r="C13" i="1"/>
  <c r="D12" i="1"/>
  <c r="C12" i="1"/>
</calcChain>
</file>

<file path=xl/sharedStrings.xml><?xml version="1.0" encoding="utf-8"?>
<sst xmlns="http://schemas.openxmlformats.org/spreadsheetml/2006/main" count="51" uniqueCount="32">
  <si>
    <t>Project</t>
  </si>
  <si>
    <t>Discount Rate</t>
  </si>
  <si>
    <t>NPV</t>
  </si>
  <si>
    <t>NPV Rank</t>
  </si>
  <si>
    <t>IRR</t>
  </si>
  <si>
    <t>IRR Rank</t>
  </si>
  <si>
    <t>A</t>
  </si>
  <si>
    <t>B</t>
  </si>
  <si>
    <t>C</t>
  </si>
  <si>
    <t>D</t>
  </si>
  <si>
    <t>E</t>
  </si>
  <si>
    <t>F</t>
  </si>
  <si>
    <t>Profitability Index</t>
  </si>
  <si>
    <t>PI Rank</t>
  </si>
  <si>
    <t>Budget</t>
  </si>
  <si>
    <t xml:space="preserve">NPV Rank </t>
  </si>
  <si>
    <t>Sum</t>
  </si>
  <si>
    <t>Total NPV</t>
  </si>
  <si>
    <t xml:space="preserve">IRR Rank </t>
  </si>
  <si>
    <t>Analysis</t>
  </si>
  <si>
    <t>PI Rank, then NPV</t>
  </si>
  <si>
    <t>Efficiency</t>
  </si>
  <si>
    <t>Cost</t>
  </si>
  <si>
    <t>NPV does the better job under capital constraint, because IRR does not take into account scale of project</t>
  </si>
  <si>
    <t>can't do E, insufficient budget</t>
  </si>
  <si>
    <t>can't do A, insufficient budget</t>
  </si>
  <si>
    <t>Faced with abudget constraint, to get the highest combination of projects, start with  the PI ranking tat shows NPV in dollar efficiency</t>
  </si>
  <si>
    <t>Then when you are getting closer to your budget review the projects that fit into the budget and pick the highest NPV</t>
  </si>
  <si>
    <t>The sum total of the NPV may be optimized beyond just ranking NPV by using this method</t>
  </si>
  <si>
    <t>Next look at B and F, the two that fit within the budget</t>
  </si>
  <si>
    <t>Instead of next highest PI, pick the highest NPV which is project:</t>
  </si>
  <si>
    <t xml:space="preserve">Then add it all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</si>
</sst>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260666</xdr:colOff>
      <xdr:row>8</xdr:row>
      <xdr:rowOff>12734</xdr:rowOff>
    </xdr:to>
    <xdr:pic>
      <xdr:nvPicPr>
        <xdr:cNvPr id="2" name="Picture 1" descr="Table&#10;&#10;Description automatically generated with medium confidence">
          <a:extLst>
            <a:ext uri="{FF2B5EF4-FFF2-40B4-BE49-F238E27FC236}">
              <a16:creationId xmlns:a16="http://schemas.microsoft.com/office/drawing/2014/main" id="{BFC34676-C097-4482-88EF-7683400B2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7066" cy="1485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3" workbookViewId="0">
      <selection activeCell="N35" sqref="N35"/>
    </sheetView>
  </sheetViews>
  <sheetFormatPr defaultRowHeight="15" x14ac:dyDescent="0.25"/>
  <cols>
    <col min="1" max="1" width="22.42578125" bestFit="1" customWidth="1"/>
    <col min="2" max="2" width="17.28515625" bestFit="1" customWidth="1"/>
    <col min="3" max="3" width="13.42578125" customWidth="1"/>
    <col min="4" max="4" width="11.42578125" customWidth="1"/>
    <col min="5" max="5" width="12.42578125" customWidth="1"/>
    <col min="7" max="7" width="13.5703125" customWidth="1"/>
    <col min="8" max="8" width="22.140625" bestFit="1" customWidth="1"/>
  </cols>
  <sheetData>
    <row r="1" spans="1:11" ht="18.75" x14ac:dyDescent="0.3">
      <c r="B1" s="7" t="s">
        <v>14</v>
      </c>
      <c r="C1" s="12">
        <v>2000</v>
      </c>
      <c r="H1" t="s">
        <v>21</v>
      </c>
    </row>
    <row r="3" spans="1:11" ht="18.75" x14ac:dyDescent="0.3">
      <c r="A3" s="1" t="s">
        <v>0</v>
      </c>
      <c r="B3" s="1" t="s">
        <v>1</v>
      </c>
      <c r="C3" s="1" t="s">
        <v>22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12</v>
      </c>
      <c r="I3" s="1" t="s">
        <v>13</v>
      </c>
    </row>
    <row r="4" spans="1:11" ht="18.75" x14ac:dyDescent="0.3">
      <c r="A4" s="2" t="s">
        <v>9</v>
      </c>
      <c r="B4" s="3">
        <v>7.0000000000000007E-2</v>
      </c>
      <c r="C4" s="15">
        <v>-400</v>
      </c>
      <c r="D4" s="14">
        <v>247.2</v>
      </c>
      <c r="E4" s="2">
        <v>3</v>
      </c>
      <c r="F4" s="4">
        <v>0.255</v>
      </c>
      <c r="G4" s="2">
        <v>1</v>
      </c>
      <c r="H4" s="2">
        <f>D4/ABS(C4)</f>
        <v>0.61799999999999999</v>
      </c>
      <c r="I4" s="2">
        <v>1</v>
      </c>
    </row>
    <row r="5" spans="1:11" ht="18.75" x14ac:dyDescent="0.3">
      <c r="A5" s="2" t="s">
        <v>8</v>
      </c>
      <c r="B5" s="3">
        <v>7.0000000000000007E-2</v>
      </c>
      <c r="C5" s="15">
        <v>-1000</v>
      </c>
      <c r="D5" s="14">
        <v>426</v>
      </c>
      <c r="E5" s="2">
        <v>1</v>
      </c>
      <c r="F5" s="4">
        <v>0.14899999999999999</v>
      </c>
      <c r="G5" s="2">
        <v>4</v>
      </c>
      <c r="H5" s="2">
        <f>D5/ABS(C5)</f>
        <v>0.42599999999999999</v>
      </c>
      <c r="I5" s="2">
        <v>2</v>
      </c>
    </row>
    <row r="6" spans="1:11" ht="18.75" x14ac:dyDescent="0.3">
      <c r="A6" s="2" t="s">
        <v>10</v>
      </c>
      <c r="B6" s="3">
        <v>0.1</v>
      </c>
      <c r="C6" s="15">
        <v>-1000</v>
      </c>
      <c r="D6" s="14">
        <v>255.3</v>
      </c>
      <c r="E6" s="2">
        <v>2</v>
      </c>
      <c r="F6" s="4">
        <v>0.20200000000000001</v>
      </c>
      <c r="G6" s="2">
        <v>3</v>
      </c>
      <c r="H6" s="2">
        <f>D6/ABS(C6)</f>
        <v>0.25530000000000003</v>
      </c>
      <c r="I6" s="2">
        <v>3</v>
      </c>
      <c r="K6" t="s">
        <v>24</v>
      </c>
    </row>
    <row r="7" spans="1:11" ht="18.75" x14ac:dyDescent="0.3">
      <c r="A7" s="2" t="s">
        <v>6</v>
      </c>
      <c r="B7" s="3">
        <v>0.04</v>
      </c>
      <c r="C7" s="15">
        <v>-1000</v>
      </c>
      <c r="D7" s="14">
        <v>191.8</v>
      </c>
      <c r="E7" s="2">
        <v>4</v>
      </c>
      <c r="F7" s="4">
        <v>0.10100000000000001</v>
      </c>
      <c r="G7" s="2">
        <v>5</v>
      </c>
      <c r="H7" s="2">
        <f>D7/ABS(C7)</f>
        <v>0.1918</v>
      </c>
      <c r="I7" s="2">
        <v>4</v>
      </c>
      <c r="K7" t="s">
        <v>25</v>
      </c>
    </row>
    <row r="8" spans="1:11" ht="18.75" x14ac:dyDescent="0.3">
      <c r="A8" s="2" t="s">
        <v>7</v>
      </c>
      <c r="B8" s="3">
        <v>0.04</v>
      </c>
      <c r="C8" s="15">
        <v>-300</v>
      </c>
      <c r="D8" s="14">
        <v>57.5</v>
      </c>
      <c r="E8" s="2">
        <v>6</v>
      </c>
      <c r="F8" s="4">
        <v>0.10100000000000001</v>
      </c>
      <c r="G8" s="2">
        <v>6</v>
      </c>
      <c r="H8" s="2">
        <f>D8/ABS(C8)</f>
        <v>0.19166666666666668</v>
      </c>
      <c r="I8" s="2">
        <v>5</v>
      </c>
    </row>
    <row r="9" spans="1:11" ht="18.75" x14ac:dyDescent="0.3">
      <c r="A9" s="2" t="s">
        <v>11</v>
      </c>
      <c r="B9" s="3">
        <v>0.1</v>
      </c>
      <c r="C9" s="15">
        <v>-500</v>
      </c>
      <c r="D9" s="14">
        <v>63.6</v>
      </c>
      <c r="E9" s="2">
        <v>5</v>
      </c>
      <c r="F9" s="4">
        <v>0.24</v>
      </c>
      <c r="G9" s="2">
        <v>2</v>
      </c>
      <c r="H9" s="2">
        <f>D9/ABS(C9)</f>
        <v>0.12720000000000001</v>
      </c>
      <c r="I9" s="2">
        <v>6</v>
      </c>
    </row>
    <row r="11" spans="1:11" ht="18.75" x14ac:dyDescent="0.3">
      <c r="A11" s="5" t="s">
        <v>15</v>
      </c>
      <c r="B11" s="6"/>
      <c r="C11" s="1" t="s">
        <v>22</v>
      </c>
      <c r="D11" s="1" t="s">
        <v>2</v>
      </c>
      <c r="E11" s="7"/>
      <c r="F11" s="7"/>
      <c r="G11" s="7"/>
    </row>
    <row r="12" spans="1:11" ht="18.75" x14ac:dyDescent="0.3">
      <c r="A12" s="8" t="s">
        <v>8</v>
      </c>
      <c r="B12" s="9"/>
      <c r="C12" s="8">
        <f>C4</f>
        <v>-400</v>
      </c>
      <c r="D12" s="8">
        <f>D4</f>
        <v>247.2</v>
      </c>
      <c r="E12" s="7"/>
      <c r="F12" s="7"/>
      <c r="G12" s="7"/>
    </row>
    <row r="13" spans="1:11" ht="18.75" x14ac:dyDescent="0.3">
      <c r="A13" s="8" t="s">
        <v>10</v>
      </c>
      <c r="B13" s="9"/>
      <c r="C13" s="8">
        <f>C5</f>
        <v>-1000</v>
      </c>
      <c r="D13" s="8">
        <f>D5</f>
        <v>426</v>
      </c>
      <c r="E13" s="7"/>
      <c r="F13" s="7"/>
      <c r="G13" s="7"/>
    </row>
    <row r="14" spans="1:11" ht="18.75" x14ac:dyDescent="0.3">
      <c r="A14" s="9"/>
      <c r="B14" s="9"/>
      <c r="C14" s="10">
        <f>SUM(C12:C13)</f>
        <v>-1400</v>
      </c>
      <c r="D14" s="10">
        <f>SUM(D12:D13)</f>
        <v>673.2</v>
      </c>
      <c r="E14" s="7"/>
      <c r="F14" s="7"/>
      <c r="G14" s="7"/>
    </row>
    <row r="15" spans="1:11" ht="18.75" x14ac:dyDescent="0.3">
      <c r="A15" s="7"/>
      <c r="B15" s="7"/>
      <c r="C15" s="11" t="s">
        <v>16</v>
      </c>
      <c r="D15" s="11" t="s">
        <v>17</v>
      </c>
      <c r="E15" s="7"/>
      <c r="F15" s="7"/>
    </row>
    <row r="16" spans="1:11" ht="18.75" x14ac:dyDescent="0.3">
      <c r="A16" s="7"/>
      <c r="B16" s="7"/>
      <c r="C16" s="7"/>
      <c r="D16" s="7"/>
      <c r="E16" s="7"/>
      <c r="F16" s="7"/>
    </row>
    <row r="17" spans="1:13" ht="18.75" x14ac:dyDescent="0.3">
      <c r="A17" s="5" t="s">
        <v>18</v>
      </c>
      <c r="B17" s="7"/>
      <c r="C17" s="1" t="s">
        <v>22</v>
      </c>
      <c r="D17" s="1" t="s">
        <v>2</v>
      </c>
      <c r="E17" s="7"/>
      <c r="F17" s="7"/>
    </row>
    <row r="18" spans="1:13" ht="18.75" x14ac:dyDescent="0.3">
      <c r="A18" s="2" t="s">
        <v>9</v>
      </c>
      <c r="B18" s="7"/>
      <c r="C18" s="8">
        <v>-400</v>
      </c>
      <c r="D18" s="8">
        <v>247.2</v>
      </c>
      <c r="E18" s="7"/>
      <c r="F18" s="7"/>
    </row>
    <row r="19" spans="1:13" ht="18.75" x14ac:dyDescent="0.3">
      <c r="A19" s="2" t="s">
        <v>11</v>
      </c>
      <c r="B19" s="7"/>
      <c r="C19" s="8">
        <v>-500</v>
      </c>
      <c r="D19" s="8">
        <v>63.6</v>
      </c>
      <c r="E19" s="7"/>
      <c r="F19" s="7"/>
    </row>
    <row r="20" spans="1:13" ht="18.75" x14ac:dyDescent="0.3">
      <c r="A20" s="2" t="s">
        <v>10</v>
      </c>
      <c r="B20" s="7"/>
      <c r="C20" s="8">
        <v>-1000</v>
      </c>
      <c r="D20" s="8">
        <v>255.3</v>
      </c>
      <c r="E20" s="7"/>
      <c r="F20" s="7"/>
    </row>
    <row r="21" spans="1:13" ht="18.75" x14ac:dyDescent="0.3">
      <c r="A21" s="7"/>
      <c r="B21" s="7"/>
      <c r="C21" s="10">
        <f>SUM(C18:C20)</f>
        <v>-1900</v>
      </c>
      <c r="D21" s="10">
        <f>SUM(D18:D20)</f>
        <v>566.1</v>
      </c>
      <c r="E21" s="7"/>
      <c r="F21" s="7"/>
      <c r="H21" t="s">
        <v>23</v>
      </c>
    </row>
    <row r="22" spans="1:13" ht="18.75" x14ac:dyDescent="0.3">
      <c r="A22" s="7"/>
      <c r="B22" s="7"/>
      <c r="C22" s="11" t="s">
        <v>16</v>
      </c>
      <c r="D22" s="11" t="s">
        <v>17</v>
      </c>
      <c r="E22" s="7"/>
      <c r="F22" s="7"/>
      <c r="G22" s="7"/>
    </row>
    <row r="23" spans="1:13" ht="18.75" x14ac:dyDescent="0.3">
      <c r="A23" s="7"/>
      <c r="B23" s="7"/>
      <c r="C23" s="11"/>
      <c r="D23" s="11"/>
      <c r="E23" s="7"/>
      <c r="F23" s="7"/>
      <c r="G23" s="7"/>
      <c r="H23" t="s">
        <v>29</v>
      </c>
    </row>
    <row r="24" spans="1:13" ht="18.75" x14ac:dyDescent="0.3">
      <c r="A24" s="5" t="s">
        <v>20</v>
      </c>
      <c r="B24" s="7"/>
      <c r="C24" s="1" t="s">
        <v>22</v>
      </c>
      <c r="D24" s="1" t="s">
        <v>2</v>
      </c>
      <c r="E24" s="7"/>
      <c r="F24" s="7"/>
      <c r="G24" s="7"/>
      <c r="H24" t="s">
        <v>30</v>
      </c>
      <c r="M24" t="s">
        <v>11</v>
      </c>
    </row>
    <row r="25" spans="1:13" ht="18.75" x14ac:dyDescent="0.3">
      <c r="A25" s="2" t="s">
        <v>9</v>
      </c>
      <c r="B25" s="7"/>
      <c r="C25" s="8">
        <v>-400</v>
      </c>
      <c r="D25" s="8">
        <v>247.2</v>
      </c>
      <c r="E25" s="7"/>
      <c r="F25" s="7"/>
      <c r="G25" s="7"/>
      <c r="H25" t="s">
        <v>31</v>
      </c>
    </row>
    <row r="26" spans="1:13" ht="18.75" x14ac:dyDescent="0.3">
      <c r="A26" s="2" t="s">
        <v>8</v>
      </c>
      <c r="B26" s="7"/>
      <c r="C26" s="8">
        <v>-1000</v>
      </c>
      <c r="D26" s="8">
        <v>426</v>
      </c>
      <c r="E26" s="7"/>
      <c r="F26" s="7"/>
      <c r="G26" s="7"/>
    </row>
    <row r="27" spans="1:13" ht="18.75" x14ac:dyDescent="0.3">
      <c r="A27" s="2" t="s">
        <v>11</v>
      </c>
      <c r="B27" s="7"/>
      <c r="C27" s="8">
        <f>C9</f>
        <v>-500</v>
      </c>
      <c r="D27" s="8">
        <f>D9</f>
        <v>63.6</v>
      </c>
      <c r="E27" s="7"/>
      <c r="F27" s="7"/>
      <c r="G27" s="7"/>
    </row>
    <row r="28" spans="1:13" ht="18.75" x14ac:dyDescent="0.3">
      <c r="A28" s="7"/>
      <c r="B28" s="7"/>
      <c r="C28" s="10">
        <f xml:space="preserve"> SUM(C25:C27)</f>
        <v>-1900</v>
      </c>
      <c r="D28" s="10">
        <f>SUM(D25:D27)</f>
        <v>736.80000000000007</v>
      </c>
      <c r="E28" s="7"/>
      <c r="F28" s="7"/>
      <c r="G28" s="7"/>
    </row>
    <row r="29" spans="1:13" ht="18.75" x14ac:dyDescent="0.3">
      <c r="A29" s="7"/>
      <c r="B29" s="7"/>
      <c r="C29" s="11" t="s">
        <v>16</v>
      </c>
      <c r="D29" s="11" t="s">
        <v>17</v>
      </c>
      <c r="E29" s="7"/>
      <c r="F29" s="7"/>
      <c r="G29" s="7"/>
    </row>
    <row r="30" spans="1:13" ht="18.75" x14ac:dyDescent="0.3">
      <c r="A30" s="7"/>
      <c r="B30" s="7"/>
      <c r="E30" s="7"/>
      <c r="F30" s="7"/>
      <c r="G30" s="7"/>
    </row>
    <row r="31" spans="1:13" ht="18.75" x14ac:dyDescent="0.3">
      <c r="A31" s="13" t="s">
        <v>19</v>
      </c>
    </row>
    <row r="32" spans="1:13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</sheetData>
  <sortState xmlns:xlrd2="http://schemas.microsoft.com/office/spreadsheetml/2017/richdata2" ref="A4:I9">
    <sortCondition descending="1" ref="H4:H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Constraint 1</vt:lpstr>
      <vt:lpstr>Chart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Angati, Jahnavi</cp:lastModifiedBy>
  <dcterms:created xsi:type="dcterms:W3CDTF">2021-11-03T02:10:39Z</dcterms:created>
  <dcterms:modified xsi:type="dcterms:W3CDTF">2023-10-30T15:46:05Z</dcterms:modified>
</cp:coreProperties>
</file>