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73\Documents\Documents\MSITM and MSBA - 2023\Topic 3 - Activity-Based-Costing and Wilkerson\"/>
    </mc:Choice>
  </mc:AlternateContent>
  <xr:revisionPtr revIDLastSave="0" documentId="13_ncr:1_{22947302-7C98-433A-AADD-7BEF0EAE8968}" xr6:coauthVersionLast="47" xr6:coauthVersionMax="47" xr10:uidLastSave="{00000000-0000-0000-0000-000000000000}"/>
  <bookViews>
    <workbookView xWindow="-108" yWindow="-108" windowWidth="23256" windowHeight="12456" xr2:uid="{FA626F26-6774-46D8-A3A2-0743CB824988}"/>
  </bookViews>
  <sheets>
    <sheet name="Wilkerson Total Costs" sheetId="1" r:id="rId1"/>
    <sheet name="Wilkerson Per Unit Costs" sheetId="2" r:id="rId2"/>
  </sheets>
  <definedNames>
    <definedName name="_xlnm.Print_Area" localSheetId="0">'Wilkerson Total Costs'!$A$1:$G$28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D25" i="2"/>
  <c r="C25" i="2"/>
  <c r="B25" i="2"/>
  <c r="D23" i="2"/>
  <c r="C23" i="2"/>
  <c r="B23" i="2"/>
  <c r="E28" i="1"/>
  <c r="D28" i="1"/>
  <c r="C28" i="1"/>
  <c r="F26" i="1"/>
  <c r="E26" i="1"/>
  <c r="D26" i="1"/>
  <c r="C26" i="1"/>
  <c r="G23" i="1"/>
  <c r="G20" i="1"/>
  <c r="G17" i="1"/>
  <c r="G14" i="1"/>
  <c r="G11" i="1"/>
  <c r="G5" i="1"/>
  <c r="G28" i="1" l="1"/>
  <c r="G26" i="1"/>
</calcChain>
</file>

<file path=xl/sharedStrings.xml><?xml version="1.0" encoding="utf-8"?>
<sst xmlns="http://schemas.openxmlformats.org/spreadsheetml/2006/main" count="60" uniqueCount="39">
  <si>
    <t>Valves</t>
  </si>
  <si>
    <t>Pumps</t>
  </si>
  <si>
    <t>Controllers</t>
  </si>
  <si>
    <t>Direct Materials</t>
  </si>
  <si>
    <t>Direct Labor</t>
  </si>
  <si>
    <t xml:space="preserve">       </t>
  </si>
  <si>
    <t>Indirect Costs</t>
  </si>
  <si>
    <t>Machine Expenses</t>
  </si>
  <si>
    <t xml:space="preserve">Set-up Labor  </t>
  </si>
  <si>
    <t xml:space="preserve"> </t>
  </si>
  <si>
    <r>
      <t xml:space="preserve">   </t>
    </r>
    <r>
      <rPr>
        <sz val="12"/>
        <color rgb="FF2E74B5"/>
        <rFont val="Times New Roman"/>
        <family val="1"/>
      </rPr>
      <t xml:space="preserve"> </t>
    </r>
  </si>
  <si>
    <t xml:space="preserve">Engineering    </t>
  </si>
  <si>
    <t xml:space="preserve">     </t>
  </si>
  <si>
    <t xml:space="preserve">      </t>
  </si>
  <si>
    <t>ABC Totals</t>
  </si>
  <si>
    <t>Total Costs</t>
  </si>
  <si>
    <t>Activity-Allocation Rate</t>
  </si>
  <si>
    <t>Flow Controllers</t>
  </si>
  <si>
    <t>Unused Capacity</t>
  </si>
  <si>
    <t xml:space="preserve">Total </t>
  </si>
  <si>
    <t>(ties w/ exhibit #1)</t>
  </si>
  <si>
    <t xml:space="preserve">Given all the above information, calculate the total costs of Wilkerson’s three products using an ABC system	</t>
  </si>
  <si>
    <t>Set-Up Labor</t>
  </si>
  <si>
    <t>Engineering</t>
  </si>
  <si>
    <t>Packaging &amp; Shipping</t>
  </si>
  <si>
    <t xml:space="preserve">Packaging &amp; Shipping   </t>
  </si>
  <si>
    <t>Total Indirect Costs</t>
  </si>
  <si>
    <t>Total Cost Per Unit</t>
  </si>
  <si>
    <t>Flow</t>
  </si>
  <si>
    <t>(Exhibit #3)</t>
  </si>
  <si>
    <t>Now let’s convert the previous page to per unit numbers</t>
  </si>
  <si>
    <t>N/A</t>
  </si>
  <si>
    <t>($16 unit cost x 7,500 units)</t>
  </si>
  <si>
    <t>($20 unit cost x 12,500 units)</t>
  </si>
  <si>
    <t>($22 unit cost x 4,000 units)</t>
  </si>
  <si>
    <t>($10 unit cost x 7,500 units)</t>
  </si>
  <si>
    <t>($12.50 unit cost x 12,500 units )</t>
  </si>
  <si>
    <t>($10 unit cost x 4,000 units)</t>
  </si>
  <si>
    <t>Receiving &amp; Product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</si>
</sst>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2E74B5"/>
      <name val="Times New Roman"/>
      <family val="1"/>
    </font>
    <font>
      <sz val="12"/>
      <color rgb="FFFF0000"/>
      <name val="Times New Roman"/>
      <family val="1"/>
    </font>
    <font>
      <b/>
      <sz val="12"/>
      <color rgb="FF2E74B5"/>
      <name val="Times New Roman"/>
      <family val="1"/>
    </font>
    <font>
      <sz val="12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6" fontId="1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6" fontId="1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0" fontId="7" fillId="0" borderId="0" xfId="0" applyFont="1" applyAlignment="1">
      <alignment vertical="center"/>
    </xf>
    <xf numFmtId="0" fontId="1" fillId="2" borderId="0" xfId="0" quotePrefix="1" applyFont="1" applyFill="1" applyAlignment="1">
      <alignment horizontal="right"/>
    </xf>
    <xf numFmtId="6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0" fillId="0" borderId="0" xfId="0" applyNumberFormat="1"/>
    <xf numFmtId="165" fontId="0" fillId="0" borderId="0" xfId="0" applyNumberFormat="1"/>
    <xf numFmtId="165" fontId="8" fillId="0" borderId="0" xfId="0" applyNumberFormat="1" applyFont="1"/>
    <xf numFmtId="165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F493-BA28-4A6A-A25D-B487177AB9F4}">
  <sheetPr>
    <pageSetUpPr fitToPage="1"/>
  </sheetPr>
  <dimension ref="A1:L29"/>
  <sheetViews>
    <sheetView tabSelected="1" zoomScaleNormal="100" workbookViewId="0">
      <selection activeCell="D9" sqref="D9"/>
    </sheetView>
  </sheetViews>
  <sheetFormatPr defaultRowHeight="15.6" x14ac:dyDescent="0.3"/>
  <cols>
    <col min="1" max="1" width="31.6640625" style="4" customWidth="1"/>
    <col min="2" max="2" width="23.109375" style="4" bestFit="1" customWidth="1"/>
    <col min="3" max="3" width="26" style="4" bestFit="1" customWidth="1"/>
    <col min="4" max="4" width="30.5546875" style="4" bestFit="1" customWidth="1"/>
    <col min="5" max="5" width="26" style="4" bestFit="1" customWidth="1"/>
    <col min="6" max="6" width="15.88671875" style="4" bestFit="1" customWidth="1"/>
    <col min="7" max="7" width="18.109375" style="4" bestFit="1" customWidth="1"/>
    <col min="8" max="10" width="8.88671875" style="4"/>
    <col min="11" max="11" width="10.109375" style="4" bestFit="1" customWidth="1"/>
    <col min="12" max="16384" width="8.88671875" style="4"/>
  </cols>
  <sheetData>
    <row r="1" spans="1:12" x14ac:dyDescent="0.3">
      <c r="A1" s="14" t="s">
        <v>21</v>
      </c>
    </row>
    <row r="3" spans="1:12" x14ac:dyDescent="0.3">
      <c r="B3" s="9" t="s">
        <v>16</v>
      </c>
      <c r="C3" s="10" t="s">
        <v>0</v>
      </c>
      <c r="D3" s="10" t="s">
        <v>1</v>
      </c>
      <c r="E3" s="10" t="s">
        <v>17</v>
      </c>
      <c r="F3" s="10" t="s">
        <v>18</v>
      </c>
      <c r="G3" s="10" t="s">
        <v>19</v>
      </c>
    </row>
    <row r="4" spans="1:12" x14ac:dyDescent="0.3">
      <c r="E4" s="2"/>
      <c r="G4" s="2"/>
      <c r="J4" s="2"/>
      <c r="L4" s="2" t="s">
        <v>9</v>
      </c>
    </row>
    <row r="5" spans="1:12" x14ac:dyDescent="0.3">
      <c r="A5" s="1" t="s">
        <v>3</v>
      </c>
      <c r="B5" s="19" t="s">
        <v>31</v>
      </c>
      <c r="C5" s="11">
        <v>120000</v>
      </c>
      <c r="D5" s="11">
        <v>250000</v>
      </c>
      <c r="E5" s="3">
        <v>88000</v>
      </c>
      <c r="F5" s="20" t="s">
        <v>31</v>
      </c>
      <c r="G5" s="11">
        <f>C5+D5+E5</f>
        <v>458000</v>
      </c>
      <c r="K5" s="3" t="s">
        <v>9</v>
      </c>
    </row>
    <row r="6" spans="1:12" x14ac:dyDescent="0.3">
      <c r="C6" s="12" t="s">
        <v>32</v>
      </c>
      <c r="D6" s="12" t="s">
        <v>33</v>
      </c>
      <c r="E6" s="12" t="s">
        <v>34</v>
      </c>
      <c r="F6" s="12"/>
      <c r="G6" s="23" t="s">
        <v>20</v>
      </c>
      <c r="H6" s="1" t="s">
        <v>9</v>
      </c>
      <c r="I6" s="4" t="s">
        <v>9</v>
      </c>
      <c r="L6" s="1" t="s">
        <v>9</v>
      </c>
    </row>
    <row r="7" spans="1:12" x14ac:dyDescent="0.3">
      <c r="A7" s="5"/>
      <c r="F7" s="12"/>
    </row>
    <row r="8" spans="1:12" x14ac:dyDescent="0.3">
      <c r="A8" s="1" t="s">
        <v>4</v>
      </c>
      <c r="B8" s="19" t="s">
        <v>31</v>
      </c>
      <c r="C8" s="11">
        <v>75000</v>
      </c>
      <c r="D8" s="11">
        <v>156250</v>
      </c>
      <c r="E8" s="11">
        <v>40000</v>
      </c>
      <c r="F8" s="21" t="s">
        <v>31</v>
      </c>
      <c r="G8" s="11">
        <v>271250</v>
      </c>
    </row>
    <row r="9" spans="1:12" x14ac:dyDescent="0.3">
      <c r="C9" s="12" t="s">
        <v>35</v>
      </c>
      <c r="D9" s="24" t="s">
        <v>36</v>
      </c>
      <c r="E9" s="12" t="s">
        <v>37</v>
      </c>
      <c r="G9" s="23" t="s">
        <v>20</v>
      </c>
    </row>
    <row r="10" spans="1:12" x14ac:dyDescent="0.3">
      <c r="A10" s="2" t="s">
        <v>6</v>
      </c>
    </row>
    <row r="11" spans="1:12" x14ac:dyDescent="0.3">
      <c r="A11" s="1" t="s">
        <v>7</v>
      </c>
      <c r="G11" s="22">
        <f>C11+D11+E11+F11</f>
        <v>0</v>
      </c>
    </row>
    <row r="12" spans="1:12" x14ac:dyDescent="0.3">
      <c r="A12" s="1"/>
      <c r="G12" s="22"/>
    </row>
    <row r="13" spans="1:12" x14ac:dyDescent="0.3">
      <c r="A13" s="6"/>
      <c r="G13" s="22"/>
    </row>
    <row r="14" spans="1:12" x14ac:dyDescent="0.3">
      <c r="A14" s="1" t="s">
        <v>8</v>
      </c>
      <c r="G14" s="22">
        <f>C14+D14+E14+F14</f>
        <v>0</v>
      </c>
    </row>
    <row r="15" spans="1:12" x14ac:dyDescent="0.3">
      <c r="A15" s="1" t="s">
        <v>9</v>
      </c>
      <c r="G15" s="22"/>
    </row>
    <row r="16" spans="1:12" x14ac:dyDescent="0.3">
      <c r="G16" s="22"/>
      <c r="J16" s="5" t="s">
        <v>5</v>
      </c>
    </row>
    <row r="17" spans="1:10" x14ac:dyDescent="0.3">
      <c r="A17" s="1" t="s">
        <v>38</v>
      </c>
      <c r="G17" s="22">
        <f>C17+D17+E17+F17</f>
        <v>0</v>
      </c>
    </row>
    <row r="18" spans="1:10" x14ac:dyDescent="0.3">
      <c r="A18" s="1"/>
      <c r="G18" s="22"/>
    </row>
    <row r="19" spans="1:10" x14ac:dyDescent="0.3">
      <c r="G19" s="22"/>
      <c r="J19" s="1" t="s">
        <v>10</v>
      </c>
    </row>
    <row r="20" spans="1:10" x14ac:dyDescent="0.3">
      <c r="A20" s="1" t="s">
        <v>11</v>
      </c>
      <c r="G20" s="22">
        <f>C20+D20+E20+F20</f>
        <v>0</v>
      </c>
    </row>
    <row r="21" spans="1:10" x14ac:dyDescent="0.3">
      <c r="A21" s="1" t="s">
        <v>12</v>
      </c>
      <c r="G21" s="22"/>
    </row>
    <row r="22" spans="1:10" x14ac:dyDescent="0.3">
      <c r="G22" s="22"/>
      <c r="J22" s="5" t="s">
        <v>13</v>
      </c>
    </row>
    <row r="23" spans="1:10" x14ac:dyDescent="0.3">
      <c r="A23" s="1" t="s">
        <v>25</v>
      </c>
      <c r="G23" s="22">
        <f>C23+D23+E23+F23</f>
        <v>0</v>
      </c>
    </row>
    <row r="24" spans="1:10" x14ac:dyDescent="0.3">
      <c r="A24" s="1"/>
      <c r="G24" s="22"/>
    </row>
    <row r="25" spans="1:10" x14ac:dyDescent="0.3">
      <c r="A25" s="1"/>
      <c r="G25" s="22"/>
    </row>
    <row r="26" spans="1:10" x14ac:dyDescent="0.3">
      <c r="A26" s="1" t="s">
        <v>14</v>
      </c>
      <c r="B26" s="13"/>
      <c r="C26" s="22">
        <f>C11+C14+C17+C20+C23</f>
        <v>0</v>
      </c>
      <c r="D26" s="22">
        <f>D11+D14+D17+D20+D23</f>
        <v>0</v>
      </c>
      <c r="E26" s="22">
        <f>E11+E14+E17+E20+E23</f>
        <v>0</v>
      </c>
      <c r="F26" s="22">
        <f>F11+F14+F17+F20+F23</f>
        <v>0</v>
      </c>
      <c r="G26" s="22">
        <f>C26+D26+E26+F26</f>
        <v>0</v>
      </c>
    </row>
    <row r="27" spans="1:10" x14ac:dyDescent="0.3">
      <c r="A27" s="5"/>
    </row>
    <row r="28" spans="1:10" x14ac:dyDescent="0.3">
      <c r="A28" s="1" t="s">
        <v>15</v>
      </c>
      <c r="B28" s="13"/>
      <c r="C28" s="11">
        <f>C5+C8+C26</f>
        <v>195000</v>
      </c>
      <c r="D28" s="11">
        <f>D5+D8+D26</f>
        <v>406250</v>
      </c>
      <c r="E28" s="11">
        <f>E5+E8+E26</f>
        <v>128000</v>
      </c>
      <c r="F28" s="11">
        <f>F26</f>
        <v>0</v>
      </c>
      <c r="G28" s="22">
        <f>C28+D28+E28+F28</f>
        <v>729250</v>
      </c>
    </row>
    <row r="29" spans="1:10" x14ac:dyDescent="0.3">
      <c r="A29" s="7"/>
    </row>
  </sheetData>
  <printOptions gridLines="1"/>
  <pageMargins left="0.25" right="0.25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6DE2-3A91-4AF5-BFC6-954369ACB01A}">
  <dimension ref="A1:H25"/>
  <sheetViews>
    <sheetView zoomScaleNormal="100" workbookViewId="0">
      <selection activeCell="A18" sqref="A18"/>
    </sheetView>
  </sheetViews>
  <sheetFormatPr defaultRowHeight="14.4" x14ac:dyDescent="0.3"/>
  <cols>
    <col min="1" max="1" width="26.5546875" customWidth="1"/>
    <col min="2" max="2" width="11.33203125" customWidth="1"/>
    <col min="3" max="3" width="14.21875" customWidth="1"/>
    <col min="4" max="4" width="12.77734375" customWidth="1"/>
  </cols>
  <sheetData>
    <row r="1" spans="1:8" ht="15.6" x14ac:dyDescent="0.3">
      <c r="A1" s="18" t="s">
        <v>30</v>
      </c>
    </row>
    <row r="2" spans="1:8" x14ac:dyDescent="0.3">
      <c r="D2" s="8" t="s">
        <v>28</v>
      </c>
      <c r="E2" s="8"/>
      <c r="F2" s="8"/>
      <c r="G2" s="8"/>
      <c r="H2" s="8"/>
    </row>
    <row r="3" spans="1:8" x14ac:dyDescent="0.3">
      <c r="B3" s="16" t="s">
        <v>0</v>
      </c>
      <c r="C3" s="16" t="s">
        <v>1</v>
      </c>
      <c r="D3" s="16" t="s">
        <v>2</v>
      </c>
    </row>
    <row r="4" spans="1:8" x14ac:dyDescent="0.3">
      <c r="B4" s="16"/>
      <c r="C4" s="16"/>
      <c r="D4" s="16"/>
    </row>
    <row r="5" spans="1:8" x14ac:dyDescent="0.3">
      <c r="A5" t="s">
        <v>3</v>
      </c>
      <c r="B5" s="26">
        <v>16</v>
      </c>
      <c r="C5" s="26">
        <v>20</v>
      </c>
      <c r="D5" s="26">
        <v>22</v>
      </c>
    </row>
    <row r="6" spans="1:8" x14ac:dyDescent="0.3">
      <c r="B6" s="17" t="s">
        <v>29</v>
      </c>
      <c r="C6" s="17" t="s">
        <v>29</v>
      </c>
      <c r="D6" s="17" t="s">
        <v>29</v>
      </c>
    </row>
    <row r="8" spans="1:8" x14ac:dyDescent="0.3">
      <c r="A8" t="s">
        <v>4</v>
      </c>
      <c r="B8" s="26">
        <v>10</v>
      </c>
      <c r="C8" s="26">
        <v>12.5</v>
      </c>
      <c r="D8" s="26">
        <v>10</v>
      </c>
    </row>
    <row r="9" spans="1:8" x14ac:dyDescent="0.3">
      <c r="B9" s="17" t="s">
        <v>29</v>
      </c>
      <c r="C9" s="17" t="s">
        <v>29</v>
      </c>
      <c r="D9" s="17" t="s">
        <v>29</v>
      </c>
    </row>
    <row r="11" spans="1:8" x14ac:dyDescent="0.3">
      <c r="A11" s="15" t="s">
        <v>6</v>
      </c>
    </row>
    <row r="13" spans="1:8" x14ac:dyDescent="0.3">
      <c r="A13" t="s">
        <v>7</v>
      </c>
      <c r="B13" s="26"/>
      <c r="C13" s="26"/>
      <c r="D13" s="26"/>
    </row>
    <row r="14" spans="1:8" x14ac:dyDescent="0.3">
      <c r="B14" s="25"/>
      <c r="C14" s="25"/>
      <c r="D14" s="25"/>
    </row>
    <row r="15" spans="1:8" x14ac:dyDescent="0.3">
      <c r="A15" t="s">
        <v>22</v>
      </c>
      <c r="B15" s="26"/>
      <c r="C15" s="26"/>
      <c r="D15" s="26"/>
    </row>
    <row r="16" spans="1:8" x14ac:dyDescent="0.3">
      <c r="B16" s="25"/>
      <c r="C16" s="25"/>
      <c r="D16" s="25"/>
    </row>
    <row r="17" spans="1:4" x14ac:dyDescent="0.3">
      <c r="A17" t="s">
        <v>38</v>
      </c>
      <c r="B17" s="26"/>
      <c r="C17" s="26"/>
      <c r="D17" s="26"/>
    </row>
    <row r="18" spans="1:4" x14ac:dyDescent="0.3">
      <c r="B18" s="25"/>
      <c r="C18" s="25"/>
      <c r="D18" s="25"/>
    </row>
    <row r="19" spans="1:4" x14ac:dyDescent="0.3">
      <c r="A19" t="s">
        <v>23</v>
      </c>
      <c r="B19" s="26"/>
      <c r="C19" s="26"/>
      <c r="D19" s="26"/>
    </row>
    <row r="20" spans="1:4" x14ac:dyDescent="0.3">
      <c r="B20" s="25"/>
      <c r="C20" s="25"/>
      <c r="D20" s="25"/>
    </row>
    <row r="21" spans="1:4" x14ac:dyDescent="0.3">
      <c r="A21" t="s">
        <v>24</v>
      </c>
      <c r="B21" s="27"/>
      <c r="C21" s="27"/>
      <c r="D21" s="27"/>
    </row>
    <row r="22" spans="1:4" x14ac:dyDescent="0.3">
      <c r="B22" s="25"/>
      <c r="C22" s="25"/>
      <c r="D22" s="25"/>
    </row>
    <row r="23" spans="1:4" x14ac:dyDescent="0.3">
      <c r="A23" t="s">
        <v>26</v>
      </c>
      <c r="B23" s="27">
        <f>B13+B15+B17+B19+B21</f>
        <v>0</v>
      </c>
      <c r="C23" s="27">
        <f>C13+C15+C17+C19+C21</f>
        <v>0</v>
      </c>
      <c r="D23" s="27">
        <f>D13+D15+D17+D19+D21</f>
        <v>0</v>
      </c>
    </row>
    <row r="24" spans="1:4" x14ac:dyDescent="0.3">
      <c r="B24" s="25"/>
      <c r="C24" s="25"/>
      <c r="D24" s="25"/>
    </row>
    <row r="25" spans="1:4" x14ac:dyDescent="0.3">
      <c r="A25" t="s">
        <v>27</v>
      </c>
      <c r="B25" s="28">
        <f>B5+B8+B23</f>
        <v>26</v>
      </c>
      <c r="C25" s="28">
        <f>C5+C8+C23</f>
        <v>32.5</v>
      </c>
      <c r="D25" s="28">
        <f>D5+D8+D23</f>
        <v>32</v>
      </c>
    </row>
  </sheetData>
  <printOptions gridLines="1"/>
  <pageMargins left="0.7" right="0.7" top="0.75" bottom="0.75" header="0.3" footer="0.3"/>
  <pageSetup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Wilkerson Total Costs</vt:lpstr>
      <vt:lpstr>Wilkerson Per Unit Costs</vt:lpstr>
      <vt:lpstr>'Wilkerson Total Costs'!Print_Area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McGuire, John C</dc:creator>
  <cp:lastModifiedBy>Lendecky, Brian R</cp:lastModifiedBy>
  <cp:lastPrinted>2022-02-02T03:04:06Z</cp:lastPrinted>
  <dcterms:created xsi:type="dcterms:W3CDTF">2020-09-28T16:56:57Z</dcterms:created>
  <dcterms:modified xsi:type="dcterms:W3CDTF">2023-08-28T23:57:42Z</dcterms:modified>
</cp:coreProperties>
</file>