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xr:revisionPtr revIDLastSave="0" documentId="13_ncr:801_{7A07AA0F-8A2A-48EF-A62A-206E9EF33989}" xr6:coauthVersionLast="44" xr6:coauthVersionMax="44" xr10:uidLastSave="{00000000-0000-0000-0000-000000000000}"/>
  <bookViews>
    <workbookView xWindow="1560" yWindow="600" windowWidth="29070" windowHeight="16500" tabRatio="676" xr2:uid="{00000000-000D-0000-FFFF-FFFF00000000}"/>
  </bookViews>
  <sheets>
    <sheet name="ERP" sheetId="6" r:id="rId1"/>
  </sheets>
  <definedNames>
    <definedName name="_xlnm._FilterDatabase" localSheetId="0" hidden="1">ERP!$B$5:$AN$5</definedName>
    <definedName name="_xlnm.Print_Area" localSheetId="0">ERP!$A$1:$AN$27</definedName>
    <definedName name="_xlnm.Print_Titles" localSheetId="0">ERP!$A:$H,ERP!$1:$6</definedName>
  </definedName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오재근</author>
  </authors>
  <commentList>
    <comment ref="BC10" authorId="0" shapeId="0" xr:uid="{C6922574-2F37-4F4F-A273-C2F9496687E4}">
      <text>
        <r>
          <rPr>
            <b/>
            <sz val="9"/>
            <color indexed="81"/>
            <rFont val="돋움"/>
            <family val="3"/>
            <charset val="129"/>
          </rPr>
          <t>오재근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진행완료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수령</t>
        </r>
      </text>
    </comment>
  </commentList>
</comments>
</file>

<file path=xl/sharedStrings.xml><?xml version="1.0" encoding="utf-8"?>
<sst xmlns="http://schemas.openxmlformats.org/spreadsheetml/2006/main" count="139" uniqueCount="62">
  <si>
    <t>업무명</t>
    <phoneticPr fontId="2" type="noConversion"/>
  </si>
  <si>
    <t>세부내용</t>
    <phoneticPr fontId="2" type="noConversion"/>
  </si>
  <si>
    <t>진행일정</t>
    <phoneticPr fontId="2" type="noConversion"/>
  </si>
  <si>
    <t>시작일</t>
    <phoneticPr fontId="2" type="noConversion"/>
  </si>
  <si>
    <t>※ 작성일 :</t>
    <phoneticPr fontId="2" type="noConversion"/>
  </si>
  <si>
    <t>No.</t>
    <phoneticPr fontId="2" type="noConversion"/>
  </si>
  <si>
    <t>종  료
예정일</t>
    <phoneticPr fontId="2" type="noConversion"/>
  </si>
  <si>
    <t>분류</t>
    <phoneticPr fontId="2" type="noConversion"/>
  </si>
  <si>
    <t>작성일자</t>
    <phoneticPr fontId="2" type="noConversion"/>
  </si>
  <si>
    <t>완료일</t>
    <phoneticPr fontId="2" type="noConversion"/>
  </si>
  <si>
    <t>Data</t>
  </si>
  <si>
    <t>품목명 품목명코드 매핑</t>
  </si>
  <si>
    <t>기초데이터 리스트 선정, DB 마이그레이션, Rule 선정, DB 쿼리 작성, 실행, 실무자 검증</t>
  </si>
  <si>
    <t>칼라명 독성코드 광택코드 매핑</t>
  </si>
  <si>
    <t>칼라명 칼라명코드 매핑</t>
  </si>
  <si>
    <t xml:space="preserve">품목명 체계 </t>
  </si>
  <si>
    <t>구 품목명을 표시하는 방법과 구품목명을 대체할 수 있는 품목명에 대한 Rule 작성</t>
  </si>
  <si>
    <t>품목명 이미지 업로드 계획 작성</t>
  </si>
  <si>
    <t>품목명 리스트 작성, 품목명 리스트 스티커 제작, 촬영장소, 촬영인원, 업로드 방법, 검증 방법</t>
  </si>
  <si>
    <t>BOM 작성</t>
  </si>
  <si>
    <t>BOM 리스트 테이블로 작성, 트리 구조로 표현</t>
  </si>
  <si>
    <t>원자재 코드</t>
  </si>
  <si>
    <t>PO 번호</t>
  </si>
  <si>
    <t>Process</t>
  </si>
  <si>
    <t>업무흐름도</t>
  </si>
  <si>
    <t>바코드 시스템</t>
  </si>
  <si>
    <t>재고관리</t>
  </si>
  <si>
    <t>생산관리</t>
  </si>
  <si>
    <t>QC</t>
  </si>
  <si>
    <t>출하</t>
  </si>
  <si>
    <t>교육계획 작성</t>
  </si>
  <si>
    <t>ERP 용어 통일</t>
  </si>
  <si>
    <t>ERP 용어 통일 작업 (한국어, 영어)</t>
  </si>
  <si>
    <t>ERP 용어 통일 및 용어 매핑 리스트 작성</t>
  </si>
  <si>
    <t>ERP 교육 계획 작성</t>
  </si>
  <si>
    <t>총괄 업무 흐름도 작성</t>
  </si>
  <si>
    <t>바코드 시스템 업무 프로세스 정의, 업무흐름도 작성</t>
  </si>
  <si>
    <t>재고관리 시스템 업무 프로세스 정의, 업무흐름도 작성</t>
  </si>
  <si>
    <t>생산관리 시스템 업무 프로세스 정의, 업무흐름도 작성</t>
  </si>
  <si>
    <t>QC 업무 프로세스 정의, 업무흐름도 작성</t>
  </si>
  <si>
    <t>출하관리 업무 프로세스 정의, 업무흐름도 작성</t>
  </si>
  <si>
    <t>[ ERP 업무진행현황 ]</t>
  </si>
  <si>
    <t>2019년 10월</t>
  </si>
  <si>
    <t>2019년 11월</t>
  </si>
  <si>
    <t>Fri</t>
  </si>
  <si>
    <t>ERP 용어 통일 베트남어 작업 및 검증, 매핑 리스트 작성</t>
  </si>
  <si>
    <t>진원 내부 PO번호 체계 작성</t>
  </si>
  <si>
    <t>거래처 거래처코드 매핑</t>
  </si>
  <si>
    <t>자동화 쿼리 작성, 검증</t>
  </si>
  <si>
    <t xml:space="preserve">품목코드 </t>
  </si>
  <si>
    <t xml:space="preserve">거래처 코드 </t>
  </si>
  <si>
    <t>2와 동일한 프로세스</t>
  </si>
  <si>
    <t>2와 동일한 프로세스이나 Rule 선정 애매함</t>
  </si>
  <si>
    <t>1, 2, 3, 4 작업 완결 후 데이터베이스에서 품목명별 사이즈별로 분류후 쿼리 작성, 실행, 검증</t>
  </si>
  <si>
    <t>2와 동일</t>
  </si>
  <si>
    <t>2019년 12월</t>
  </si>
  <si>
    <t>Sat</t>
  </si>
  <si>
    <t>Sun</t>
  </si>
  <si>
    <t>Mon</t>
  </si>
  <si>
    <t>Tue</t>
  </si>
  <si>
    <t>Wed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</si>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</sst>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&quot;/&quot;d;@"/>
    <numFmt numFmtId="165" formatCode="[$-F800]dddd\,\ mmmm\ dd\,\ yyyy"/>
  </numFmts>
  <fonts count="13">
    <font>
      <sz val="11"/>
      <color theme="1"/>
      <name val="Calibri"/>
      <family val="2"/>
      <charset val="129"/>
      <scheme val="minor"/>
    </font>
    <font>
      <sz val="11"/>
      <color theme="1"/>
      <name val="굴림체"/>
      <family val="2"/>
      <charset val="129"/>
    </font>
    <font>
      <sz val="8"/>
      <name val="Calibri"/>
      <family val="2"/>
      <charset val="129"/>
      <scheme val="minor"/>
    </font>
    <font>
      <sz val="11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b/>
      <sz val="11"/>
      <color rgb="FFFF0000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1"/>
      <color rgb="FFFF0000"/>
      <name val="굴림체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 textRotation="180"/>
    </xf>
    <xf numFmtId="164" fontId="3" fillId="2" borderId="10" xfId="0" applyNumberFormat="1" applyFont="1" applyFill="1" applyBorder="1" applyAlignment="1">
      <alignment horizontal="center" vertical="center" textRotation="180"/>
    </xf>
    <xf numFmtId="164" fontId="3" fillId="2" borderId="7" xfId="0" applyNumberFormat="1" applyFont="1" applyFill="1" applyBorder="1" applyAlignment="1">
      <alignment horizontal="center" vertical="center" textRotation="180"/>
    </xf>
    <xf numFmtId="164" fontId="3" fillId="2" borderId="8" xfId="0" applyNumberFormat="1" applyFont="1" applyFill="1" applyBorder="1" applyAlignment="1">
      <alignment horizontal="center" vertical="center" textRotation="180"/>
    </xf>
    <xf numFmtId="0" fontId="4" fillId="0" borderId="0" xfId="0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 textRotation="180"/>
    </xf>
    <xf numFmtId="0" fontId="3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49" fontId="3" fillId="0" borderId="0" xfId="0" applyNumberFormat="1" applyFo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Fill="1" applyBorder="1" applyAlignment="1">
      <alignment vertical="center" textRotation="255"/>
    </xf>
    <xf numFmtId="0" fontId="3" fillId="0" borderId="3" xfId="0" applyFont="1" applyFill="1" applyBorder="1" applyAlignment="1">
      <alignment vertical="top"/>
    </xf>
    <xf numFmtId="49" fontId="3" fillId="0" borderId="3" xfId="0" applyNumberFormat="1" applyFont="1" applyFill="1" applyBorder="1" applyAlignment="1">
      <alignment vertical="top" wrapText="1"/>
    </xf>
    <xf numFmtId="0" fontId="5" fillId="0" borderId="17" xfId="0" applyFont="1" applyFill="1" applyBorder="1" applyAlignment="1">
      <alignment vertical="top" wrapText="1"/>
    </xf>
    <xf numFmtId="14" fontId="5" fillId="0" borderId="2" xfId="0" applyNumberFormat="1" applyFont="1" applyFill="1" applyBorder="1" applyAlignment="1">
      <alignment horizontal="center" vertical="top"/>
    </xf>
    <xf numFmtId="14" fontId="5" fillId="0" borderId="3" xfId="0" applyNumberFormat="1" applyFont="1" applyFill="1" applyBorder="1" applyAlignment="1">
      <alignment horizontal="center" vertical="top"/>
    </xf>
    <xf numFmtId="14" fontId="5" fillId="0" borderId="20" xfId="0" applyNumberFormat="1" applyFont="1" applyFill="1" applyBorder="1" applyAlignment="1">
      <alignment horizontal="center" vertical="top"/>
    </xf>
    <xf numFmtId="0" fontId="5" fillId="0" borderId="17" xfId="0" applyFont="1" applyFill="1" applyBorder="1" applyAlignment="1">
      <alignment horizontal="left" vertical="top" wrapText="1"/>
    </xf>
    <xf numFmtId="49" fontId="3" fillId="0" borderId="3" xfId="0" applyNumberFormat="1" applyFont="1" applyFill="1" applyBorder="1" applyAlignment="1">
      <alignment vertical="top"/>
    </xf>
    <xf numFmtId="0" fontId="3" fillId="0" borderId="17" xfId="0" applyFont="1" applyFill="1" applyBorder="1" applyAlignment="1">
      <alignment horizontal="left" vertical="top" wrapText="1"/>
    </xf>
    <xf numFmtId="14" fontId="5" fillId="0" borderId="20" xfId="0" applyNumberFormat="1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top"/>
    </xf>
    <xf numFmtId="0" fontId="8" fillId="0" borderId="3" xfId="0" applyFont="1" applyFill="1" applyBorder="1">
      <alignment vertical="center"/>
    </xf>
    <xf numFmtId="0" fontId="7" fillId="2" borderId="4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20" xfId="0" applyFont="1" applyFill="1" applyBorder="1">
      <alignment vertical="center"/>
    </xf>
    <xf numFmtId="0" fontId="3" fillId="4" borderId="21" xfId="0" applyFont="1" applyFill="1" applyBorder="1">
      <alignment vertical="center"/>
    </xf>
    <xf numFmtId="0" fontId="3" fillId="4" borderId="3" xfId="0" applyFont="1" applyFill="1" applyBorder="1" applyAlignment="1">
      <alignment vertical="center" textRotation="255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4" fontId="4" fillId="2" borderId="12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 wrapText="1"/>
    </xf>
    <xf numFmtId="14" fontId="4" fillId="2" borderId="13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 wrapText="1"/>
    </xf>
    <xf numFmtId="14" fontId="4" fillId="2" borderId="14" xfId="0" applyNumberFormat="1" applyFont="1" applyFill="1" applyBorder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4" fontId="4" fillId="2" borderId="9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3" fillId="3" borderId="3" xfId="0" applyFont="1" applyFill="1" applyBorder="1">
      <alignment vertical="center"/>
    </xf>
    <xf numFmtId="0" fontId="3" fillId="3" borderId="2" xfId="0" applyFont="1" applyFill="1" applyBorder="1">
      <alignment vertical="center"/>
    </xf>
  </cellXfs>
  <cellStyles count="4">
    <cellStyle name="Normal" xfId="0" builtinId="0"/>
    <cellStyle name="백분율 2" xfId="3" xr:uid="{00000000-0005-0000-0000-000000000000}"/>
    <cellStyle name="쉼표 [0] 2" xfId="2" xr:uid="{00000000-0005-0000-0000-000001000000}"/>
    <cellStyle name="표준 2" xfId="1" xr:uid="{00000000-0005-0000-0000-000003000000}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2117</xdr:colOff>
      <xdr:row>0</xdr:row>
      <xdr:rowOff>46567</xdr:rowOff>
    </xdr:from>
    <xdr:to>
      <xdr:col>4</xdr:col>
      <xdr:colOff>2416175</xdr:colOff>
      <xdr:row>2</xdr:row>
      <xdr:rowOff>27517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6357" y="46567"/>
          <a:ext cx="2414058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2976034</xdr:colOff>
      <xdr:row>0</xdr:row>
      <xdr:rowOff>38101</xdr:rowOff>
    </xdr:from>
    <xdr:to>
      <xdr:col>8</xdr:col>
      <xdr:colOff>0</xdr:colOff>
      <xdr:row>2</xdr:row>
      <xdr:rowOff>50025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7014634" y="38101"/>
          <a:ext cx="3243791" cy="669149"/>
          <a:chOff x="7344833" y="38100"/>
          <a:chExt cx="3244850" cy="655391"/>
        </a:xfrm>
      </xdr:grpSpPr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7344833" y="38100"/>
            <a:ext cx="3244850" cy="655391"/>
            <a:chOff x="4886325" y="857250"/>
            <a:chExt cx="3248025" cy="669149"/>
          </a:xfrm>
        </xdr:grpSpPr>
        <xdr:sp macro="" textlink="">
          <xdr:nvSpPr>
            <xdr:cNvPr id="21" name="직사각형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4886325" y="857250"/>
              <a:ext cx="3248025" cy="669149"/>
            </a:xfrm>
            <a:prstGeom prst="rect">
              <a:avLst/>
            </a:prstGeom>
            <a:ln w="222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spcCol="360000" rtlCol="0" anchor="ctr"/>
            <a:lstStyle/>
            <a:p>
              <a:pPr lvl="0" algn="ctr"/>
              <a:endParaRPr lang="ko-KR" altLang="en-US" sz="1100" b="1">
                <a:latin typeface="굴림" panose="020B0600000101010101" pitchFamily="50" charset="-127"/>
                <a:ea typeface="굴림" panose="020B0600000101010101" pitchFamily="50" charset="-127"/>
              </a:endParaRPr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5143500" y="1200150"/>
              <a:ext cx="800100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1100" b="1">
                  <a:latin typeface="굴림" panose="020B0600000101010101" pitchFamily="50" charset="-127"/>
                  <a:ea typeface="굴림" panose="020B0600000101010101" pitchFamily="50" charset="-127"/>
                </a:rPr>
                <a:t>(</a:t>
              </a:r>
              <a:r>
                <a:rPr lang="ko-KR" altLang="en-US" sz="1100" b="1">
                  <a:latin typeface="굴림" panose="020B0600000101010101" pitchFamily="50" charset="-127"/>
                  <a:ea typeface="굴림" panose="020B0600000101010101" pitchFamily="50" charset="-127"/>
                </a:rPr>
                <a:t>계  획 </a:t>
              </a:r>
              <a:r>
                <a:rPr lang="en-US" altLang="ko-KR" sz="1100" b="1">
                  <a:latin typeface="굴림" panose="020B0600000101010101" pitchFamily="50" charset="-127"/>
                  <a:ea typeface="굴림" panose="020B0600000101010101" pitchFamily="50" charset="-127"/>
                </a:rPr>
                <a:t>) </a:t>
              </a:r>
              <a:endParaRPr lang="ko-KR" altLang="en-US" sz="1100" b="1">
                <a:latin typeface="굴림" panose="020B0600000101010101" pitchFamily="50" charset="-127"/>
                <a:ea typeface="굴림" panose="020B0600000101010101" pitchFamily="50" charset="-127"/>
              </a:endParaRP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6088434" y="1206085"/>
              <a:ext cx="742950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1100" b="1">
                  <a:latin typeface="굴림" panose="020B0600000101010101" pitchFamily="50" charset="-127"/>
                  <a:ea typeface="굴림" panose="020B0600000101010101" pitchFamily="50" charset="-127"/>
                </a:rPr>
                <a:t>( </a:t>
              </a:r>
              <a:r>
                <a:rPr lang="ko-KR" altLang="en-US" sz="1100" b="1">
                  <a:latin typeface="굴림" panose="020B0600000101010101" pitchFamily="50" charset="-127"/>
                  <a:ea typeface="굴림" panose="020B0600000101010101" pitchFamily="50" charset="-127"/>
                </a:rPr>
                <a:t>진  행 </a:t>
              </a:r>
              <a:r>
                <a:rPr lang="en-US" altLang="ko-KR" sz="1100" b="1">
                  <a:latin typeface="굴림" panose="020B0600000101010101" pitchFamily="50" charset="-127"/>
                  <a:ea typeface="굴림" panose="020B0600000101010101" pitchFamily="50" charset="-127"/>
                </a:rPr>
                <a:t>)</a:t>
              </a:r>
              <a:endParaRPr lang="ko-KR" altLang="en-US" sz="1100" b="1">
                <a:latin typeface="굴림" panose="020B0600000101010101" pitchFamily="50" charset="-127"/>
                <a:ea typeface="굴림" panose="020B0600000101010101" pitchFamily="50" charset="-127"/>
              </a:endParaRPr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7178066" y="1202495"/>
              <a:ext cx="714375" cy="2476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1100" b="1">
                  <a:latin typeface="굴림" panose="020B0600000101010101" pitchFamily="50" charset="-127"/>
                  <a:ea typeface="굴림" panose="020B0600000101010101" pitchFamily="50" charset="-127"/>
                </a:rPr>
                <a:t>( </a:t>
              </a:r>
              <a:r>
                <a:rPr lang="ko-KR" altLang="en-US" sz="1100" b="1">
                  <a:latin typeface="굴림" panose="020B0600000101010101" pitchFamily="50" charset="-127"/>
                  <a:ea typeface="굴림" panose="020B0600000101010101" pitchFamily="50" charset="-127"/>
                </a:rPr>
                <a:t>완  결 </a:t>
              </a:r>
              <a:r>
                <a:rPr lang="en-US" altLang="ko-KR" sz="1100" b="1">
                  <a:latin typeface="굴림" panose="020B0600000101010101" pitchFamily="50" charset="-127"/>
                  <a:ea typeface="굴림" panose="020B0600000101010101" pitchFamily="50" charset="-127"/>
                </a:rPr>
                <a:t>)</a:t>
              </a:r>
              <a:endParaRPr lang="ko-KR" altLang="en-US" sz="1100" b="1">
                <a:latin typeface="굴림" panose="020B0600000101010101" pitchFamily="50" charset="-127"/>
                <a:ea typeface="굴림" panose="020B0600000101010101" pitchFamily="50" charset="-127"/>
              </a:endParaRPr>
            </a:p>
          </xdr:txBody>
        </xdr:sp>
      </xdr:grpSp>
      <xdr:sp macro="" textlink="">
        <xdr:nvSpPr>
          <xdr:cNvPr id="19" name="모서리가 둥근 직사각형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8580120" y="135064"/>
            <a:ext cx="686647" cy="248920"/>
          </a:xfrm>
          <a:prstGeom prst="round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모서리가 둥근 직사각형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9663007" y="132302"/>
            <a:ext cx="686646" cy="24892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33863</xdr:colOff>
      <xdr:row>0</xdr:row>
      <xdr:rowOff>133351</xdr:rowOff>
    </xdr:from>
    <xdr:to>
      <xdr:col>5</xdr:col>
      <xdr:colOff>567996</xdr:colOff>
      <xdr:row>1</xdr:row>
      <xdr:rowOff>27262</xdr:rowOff>
    </xdr:to>
    <xdr:sp macro="" textlink="">
      <xdr:nvSpPr>
        <xdr:cNvPr id="33" name="모서리가 둥근 직사각형 18">
          <a:extLst>
            <a:ext uri="{FF2B5EF4-FFF2-40B4-BE49-F238E27FC236}">
              <a16:creationId xmlns:a16="http://schemas.microsoft.com/office/drawing/2014/main" id="{9D610EC1-805A-4704-8A56-25C0236F7D8C}"/>
            </a:ext>
          </a:extLst>
        </xdr:cNvPr>
        <xdr:cNvSpPr/>
      </xdr:nvSpPr>
      <xdr:spPr>
        <a:xfrm>
          <a:off x="7368113" y="133351"/>
          <a:ext cx="534133" cy="253744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X27"/>
  <sheetViews>
    <sheetView showGridLines="0" tabSelected="1" zoomScaleNormal="100" workbookViewId="0">
      <pane xSplit="8" ySplit="6" topLeftCell="I7" activePane="bottomRight" state="frozen"/>
      <selection pane="topRight" activeCell="K1" sqref="K1"/>
      <selection pane="bottomLeft" activeCell="A7" sqref="A7"/>
      <selection pane="bottomRight" activeCell="D10" sqref="D10"/>
    </sheetView>
  </sheetViews>
  <sheetFormatPr defaultColWidth="9" defaultRowHeight="13.5" outlineLevelCol="1"/>
  <cols>
    <col min="1" max="1" width="4.42578125" style="3" bestFit="1" customWidth="1"/>
    <col min="2" max="2" width="15" style="2" customWidth="1"/>
    <col min="3" max="3" width="12.140625" style="1" customWidth="1"/>
    <col min="4" max="4" width="29" style="21" customWidth="1"/>
    <col min="5" max="5" width="49.140625" style="1" customWidth="1"/>
    <col min="6" max="6" width="18" style="2" customWidth="1"/>
    <col min="7" max="7" width="13.140625" style="2" customWidth="1"/>
    <col min="8" max="8" width="13" style="2" customWidth="1"/>
    <col min="9" max="10" width="3.42578125" style="1" customWidth="1" outlineLevel="1"/>
    <col min="11" max="11" width="3.42578125" style="1" customWidth="1"/>
    <col min="12" max="17" width="3.42578125" style="1" customWidth="1" outlineLevel="1"/>
    <col min="18" max="18" width="3.42578125" style="1" customWidth="1"/>
    <col min="19" max="24" width="3.42578125" style="1" customWidth="1" outlineLevel="1"/>
    <col min="25" max="25" width="3.42578125" style="1" customWidth="1"/>
    <col min="26" max="31" width="3.42578125" style="1" customWidth="1" outlineLevel="1"/>
    <col min="32" max="32" width="3.42578125" style="1" customWidth="1"/>
    <col min="33" max="38" width="3.42578125" style="1" customWidth="1" outlineLevel="1"/>
    <col min="39" max="39" width="3.42578125" style="1" bestFit="1" customWidth="1"/>
    <col min="40" max="43" width="3.42578125" style="1" customWidth="1" outlineLevel="1"/>
    <col min="44" max="44" width="3.42578125" style="1" customWidth="1"/>
    <col min="45" max="50" width="3.42578125" style="1" customWidth="1" outlineLevel="1"/>
    <col min="51" max="51" width="3.42578125" style="1" bestFit="1" customWidth="1"/>
    <col min="52" max="57" width="3.42578125" style="1" customWidth="1" outlineLevel="1"/>
    <col min="58" max="58" width="3.42578125" style="1" bestFit="1" customWidth="1"/>
    <col min="59" max="64" width="3.42578125" style="1" customWidth="1" outlineLevel="1"/>
    <col min="65" max="65" width="3.42578125" style="1" bestFit="1" customWidth="1"/>
    <col min="66" max="71" width="3.42578125" style="1" customWidth="1" outlineLevel="1"/>
    <col min="72" max="72" width="3.42578125" style="1" customWidth="1"/>
    <col min="73" max="78" width="3.42578125" style="1" customWidth="1" outlineLevel="1"/>
    <col min="79" max="79" width="3.42578125" style="1" customWidth="1"/>
    <col min="80" max="85" width="3.42578125" style="1" customWidth="1" outlineLevel="1"/>
    <col min="86" max="86" width="3.42578125" style="1" customWidth="1"/>
    <col min="87" max="92" width="3.42578125" style="1" customWidth="1" outlineLevel="1"/>
    <col min="93" max="93" width="3.42578125" style="1" customWidth="1"/>
    <col min="94" max="99" width="3.42578125" style="1" customWidth="1" outlineLevel="1"/>
    <col min="100" max="100" width="3.42578125" style="1" bestFit="1" customWidth="1"/>
    <col min="101" max="101" width="3.42578125" style="1" customWidth="1" outlineLevel="1"/>
    <col min="102" max="16384" width="9" style="1"/>
  </cols>
  <sheetData>
    <row r="1" spans="1:101" ht="28.5" customHeight="1">
      <c r="A1" s="52" t="s">
        <v>41</v>
      </c>
      <c r="B1" s="52"/>
      <c r="C1" s="52"/>
      <c r="D1" s="52"/>
      <c r="F1" s="8"/>
      <c r="G1" s="8"/>
    </row>
    <row r="2" spans="1:101" ht="23.25" customHeight="1">
      <c r="A2" s="53" t="s">
        <v>4</v>
      </c>
      <c r="B2" s="53"/>
      <c r="C2" s="54">
        <v>43735</v>
      </c>
      <c r="D2" s="54"/>
      <c r="E2"/>
      <c r="F2" s="8"/>
      <c r="G2" s="8"/>
    </row>
    <row r="3" spans="1:101" ht="6" customHeight="1"/>
    <row r="4" spans="1:101" s="3" customFormat="1" ht="21.75" customHeight="1">
      <c r="A4" s="55" t="s">
        <v>5</v>
      </c>
      <c r="B4" s="58" t="s">
        <v>8</v>
      </c>
      <c r="C4" s="59" t="s">
        <v>7</v>
      </c>
      <c r="D4" s="61" t="s">
        <v>0</v>
      </c>
      <c r="E4" s="63" t="s">
        <v>1</v>
      </c>
      <c r="F4" s="65" t="s">
        <v>2</v>
      </c>
      <c r="G4" s="66"/>
      <c r="H4" s="67"/>
      <c r="I4" s="37"/>
      <c r="J4" s="44" t="s">
        <v>42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6"/>
      <c r="AO4" s="44" t="s">
        <v>43</v>
      </c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6"/>
      <c r="BS4" s="44" t="s">
        <v>55</v>
      </c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6"/>
    </row>
    <row r="5" spans="1:101" s="3" customFormat="1" ht="39.75" customHeight="1">
      <c r="A5" s="56"/>
      <c r="B5" s="47"/>
      <c r="C5" s="60"/>
      <c r="D5" s="62"/>
      <c r="E5" s="64"/>
      <c r="F5" s="47" t="s">
        <v>3</v>
      </c>
      <c r="G5" s="48" t="s">
        <v>6</v>
      </c>
      <c r="H5" s="50" t="s">
        <v>9</v>
      </c>
      <c r="I5" s="5">
        <v>43738</v>
      </c>
      <c r="J5" s="10">
        <f>+I5+1</f>
        <v>43739</v>
      </c>
      <c r="K5" s="6">
        <f t="shared" ref="K5:AN5" si="0">+J5+1</f>
        <v>43740</v>
      </c>
      <c r="L5" s="6">
        <f t="shared" si="0"/>
        <v>43741</v>
      </c>
      <c r="M5" s="6">
        <f t="shared" si="0"/>
        <v>43742</v>
      </c>
      <c r="N5" s="6">
        <f t="shared" si="0"/>
        <v>43743</v>
      </c>
      <c r="O5" s="6">
        <f t="shared" si="0"/>
        <v>43744</v>
      </c>
      <c r="P5" s="6">
        <f t="shared" si="0"/>
        <v>43745</v>
      </c>
      <c r="Q5" s="6">
        <f t="shared" si="0"/>
        <v>43746</v>
      </c>
      <c r="R5" s="6">
        <f t="shared" si="0"/>
        <v>43747</v>
      </c>
      <c r="S5" s="6">
        <f t="shared" si="0"/>
        <v>43748</v>
      </c>
      <c r="T5" s="6">
        <f t="shared" si="0"/>
        <v>43749</v>
      </c>
      <c r="U5" s="6">
        <f t="shared" si="0"/>
        <v>43750</v>
      </c>
      <c r="V5" s="6">
        <f t="shared" si="0"/>
        <v>43751</v>
      </c>
      <c r="W5" s="6">
        <f t="shared" si="0"/>
        <v>43752</v>
      </c>
      <c r="X5" s="6">
        <f t="shared" si="0"/>
        <v>43753</v>
      </c>
      <c r="Y5" s="6">
        <f t="shared" si="0"/>
        <v>43754</v>
      </c>
      <c r="Z5" s="6">
        <f t="shared" si="0"/>
        <v>43755</v>
      </c>
      <c r="AA5" s="6">
        <f t="shared" si="0"/>
        <v>43756</v>
      </c>
      <c r="AB5" s="6">
        <f t="shared" si="0"/>
        <v>43757</v>
      </c>
      <c r="AC5" s="6">
        <f t="shared" si="0"/>
        <v>43758</v>
      </c>
      <c r="AD5" s="6">
        <f t="shared" si="0"/>
        <v>43759</v>
      </c>
      <c r="AE5" s="6">
        <f t="shared" si="0"/>
        <v>43760</v>
      </c>
      <c r="AF5" s="6">
        <f t="shared" si="0"/>
        <v>43761</v>
      </c>
      <c r="AG5" s="6">
        <f t="shared" si="0"/>
        <v>43762</v>
      </c>
      <c r="AH5" s="6">
        <f t="shared" si="0"/>
        <v>43763</v>
      </c>
      <c r="AI5" s="6">
        <f t="shared" si="0"/>
        <v>43764</v>
      </c>
      <c r="AJ5" s="6">
        <f t="shared" si="0"/>
        <v>43765</v>
      </c>
      <c r="AK5" s="6">
        <f t="shared" si="0"/>
        <v>43766</v>
      </c>
      <c r="AL5" s="6">
        <f t="shared" si="0"/>
        <v>43767</v>
      </c>
      <c r="AM5" s="6">
        <f t="shared" si="0"/>
        <v>43768</v>
      </c>
      <c r="AN5" s="7">
        <f t="shared" si="0"/>
        <v>43769</v>
      </c>
      <c r="AO5" s="4">
        <v>43405</v>
      </c>
      <c r="AP5" s="5">
        <f>+AO5+1</f>
        <v>43406</v>
      </c>
      <c r="AQ5" s="5">
        <f t="shared" ref="AQ5" si="1">+AP5+1</f>
        <v>43407</v>
      </c>
      <c r="AR5" s="5">
        <f t="shared" ref="AR5" si="2">+AQ5+1</f>
        <v>43408</v>
      </c>
      <c r="AS5" s="5">
        <f t="shared" ref="AS5" si="3">+AR5+1</f>
        <v>43409</v>
      </c>
      <c r="AT5" s="5">
        <f t="shared" ref="AT5" si="4">+AS5+1</f>
        <v>43410</v>
      </c>
      <c r="AU5" s="5">
        <f t="shared" ref="AU5" si="5">+AT5+1</f>
        <v>43411</v>
      </c>
      <c r="AV5" s="5">
        <f t="shared" ref="AV5" si="6">+AU5+1</f>
        <v>43412</v>
      </c>
      <c r="AW5" s="5">
        <f t="shared" ref="AW5" si="7">+AV5+1</f>
        <v>43413</v>
      </c>
      <c r="AX5" s="5">
        <f t="shared" ref="AX5" si="8">+AW5+1</f>
        <v>43414</v>
      </c>
      <c r="AY5" s="5">
        <f t="shared" ref="AY5" si="9">+AX5+1</f>
        <v>43415</v>
      </c>
      <c r="AZ5" s="5">
        <f t="shared" ref="AZ5" si="10">+AY5+1</f>
        <v>43416</v>
      </c>
      <c r="BA5" s="5">
        <f t="shared" ref="BA5" si="11">+AZ5+1</f>
        <v>43417</v>
      </c>
      <c r="BB5" s="5">
        <f t="shared" ref="BB5" si="12">+BA5+1</f>
        <v>43418</v>
      </c>
      <c r="BC5" s="5">
        <f t="shared" ref="BC5" si="13">+BB5+1</f>
        <v>43419</v>
      </c>
      <c r="BD5" s="5">
        <f t="shared" ref="BD5" si="14">+BC5+1</f>
        <v>43420</v>
      </c>
      <c r="BE5" s="5">
        <f t="shared" ref="BE5" si="15">+BD5+1</f>
        <v>43421</v>
      </c>
      <c r="BF5" s="5">
        <f t="shared" ref="BF5" si="16">+BE5+1</f>
        <v>43422</v>
      </c>
      <c r="BG5" s="5">
        <f t="shared" ref="BG5" si="17">+BF5+1</f>
        <v>43423</v>
      </c>
      <c r="BH5" s="5">
        <f t="shared" ref="BH5" si="18">+BG5+1</f>
        <v>43424</v>
      </c>
      <c r="BI5" s="5">
        <f t="shared" ref="BI5" si="19">+BH5+1</f>
        <v>43425</v>
      </c>
      <c r="BJ5" s="5">
        <f t="shared" ref="BJ5" si="20">+BI5+1</f>
        <v>43426</v>
      </c>
      <c r="BK5" s="5">
        <f t="shared" ref="BK5" si="21">+BJ5+1</f>
        <v>43427</v>
      </c>
      <c r="BL5" s="5">
        <f t="shared" ref="BL5" si="22">+BK5+1</f>
        <v>43428</v>
      </c>
      <c r="BM5" s="5">
        <f t="shared" ref="BM5" si="23">+BL5+1</f>
        <v>43429</v>
      </c>
      <c r="BN5" s="5">
        <f t="shared" ref="BN5" si="24">+BM5+1</f>
        <v>43430</v>
      </c>
      <c r="BO5" s="5">
        <f t="shared" ref="BO5" si="25">+BN5+1</f>
        <v>43431</v>
      </c>
      <c r="BP5" s="5">
        <f t="shared" ref="BP5" si="26">+BO5+1</f>
        <v>43432</v>
      </c>
      <c r="BQ5" s="5">
        <f t="shared" ref="BQ5" si="27">+BP5+1</f>
        <v>43433</v>
      </c>
      <c r="BR5" s="5">
        <f>+BQ5+1</f>
        <v>43434</v>
      </c>
      <c r="BS5" s="10">
        <f>+BR5+1</f>
        <v>43435</v>
      </c>
      <c r="BT5" s="6">
        <f t="shared" ref="BT5" si="28">+BS5+1</f>
        <v>43436</v>
      </c>
      <c r="BU5" s="6">
        <f t="shared" ref="BU5" si="29">+BT5+1</f>
        <v>43437</v>
      </c>
      <c r="BV5" s="6">
        <f t="shared" ref="BV5" si="30">+BU5+1</f>
        <v>43438</v>
      </c>
      <c r="BW5" s="6">
        <f t="shared" ref="BW5" si="31">+BV5+1</f>
        <v>43439</v>
      </c>
      <c r="BX5" s="6">
        <f t="shared" ref="BX5" si="32">+BW5+1</f>
        <v>43440</v>
      </c>
      <c r="BY5" s="6">
        <f t="shared" ref="BY5" si="33">+BX5+1</f>
        <v>43441</v>
      </c>
      <c r="BZ5" s="6">
        <f t="shared" ref="BZ5" si="34">+BY5+1</f>
        <v>43442</v>
      </c>
      <c r="CA5" s="6">
        <f t="shared" ref="CA5" si="35">+BZ5+1</f>
        <v>43443</v>
      </c>
      <c r="CB5" s="6">
        <f t="shared" ref="CB5" si="36">+CA5+1</f>
        <v>43444</v>
      </c>
      <c r="CC5" s="6">
        <f t="shared" ref="CC5" si="37">+CB5+1</f>
        <v>43445</v>
      </c>
      <c r="CD5" s="6">
        <f t="shared" ref="CD5" si="38">+CC5+1</f>
        <v>43446</v>
      </c>
      <c r="CE5" s="6">
        <f t="shared" ref="CE5" si="39">+CD5+1</f>
        <v>43447</v>
      </c>
      <c r="CF5" s="6">
        <f t="shared" ref="CF5" si="40">+CE5+1</f>
        <v>43448</v>
      </c>
      <c r="CG5" s="6">
        <f t="shared" ref="CG5" si="41">+CF5+1</f>
        <v>43449</v>
      </c>
      <c r="CH5" s="6">
        <f t="shared" ref="CH5" si="42">+CG5+1</f>
        <v>43450</v>
      </c>
      <c r="CI5" s="6">
        <f t="shared" ref="CI5" si="43">+CH5+1</f>
        <v>43451</v>
      </c>
      <c r="CJ5" s="6">
        <f t="shared" ref="CJ5" si="44">+CI5+1</f>
        <v>43452</v>
      </c>
      <c r="CK5" s="6">
        <f t="shared" ref="CK5" si="45">+CJ5+1</f>
        <v>43453</v>
      </c>
      <c r="CL5" s="6">
        <f t="shared" ref="CL5" si="46">+CK5+1</f>
        <v>43454</v>
      </c>
      <c r="CM5" s="6">
        <f t="shared" ref="CM5" si="47">+CL5+1</f>
        <v>43455</v>
      </c>
      <c r="CN5" s="6">
        <f t="shared" ref="CN5" si="48">+CM5+1</f>
        <v>43456</v>
      </c>
      <c r="CO5" s="6">
        <f t="shared" ref="CO5" si="49">+CN5+1</f>
        <v>43457</v>
      </c>
      <c r="CP5" s="6">
        <f t="shared" ref="CP5" si="50">+CO5+1</f>
        <v>43458</v>
      </c>
      <c r="CQ5" s="6">
        <f t="shared" ref="CQ5" si="51">+CP5+1</f>
        <v>43459</v>
      </c>
      <c r="CR5" s="6">
        <f t="shared" ref="CR5" si="52">+CQ5+1</f>
        <v>43460</v>
      </c>
      <c r="CS5" s="6">
        <f t="shared" ref="CS5" si="53">+CR5+1</f>
        <v>43461</v>
      </c>
      <c r="CT5" s="6">
        <f t="shared" ref="CT5" si="54">+CS5+1</f>
        <v>43462</v>
      </c>
      <c r="CU5" s="6">
        <f t="shared" ref="CU5" si="55">+CT5+1</f>
        <v>43463</v>
      </c>
      <c r="CV5" s="6">
        <f t="shared" ref="CV5" si="56">+CU5+1</f>
        <v>43464</v>
      </c>
      <c r="CW5" s="7">
        <f t="shared" ref="CW5" si="57">+CV5+1</f>
        <v>43465</v>
      </c>
    </row>
    <row r="6" spans="1:101" s="3" customFormat="1">
      <c r="A6" s="57"/>
      <c r="B6" s="47"/>
      <c r="C6" s="60"/>
      <c r="D6" s="62"/>
      <c r="E6" s="64"/>
      <c r="F6" s="47"/>
      <c r="G6" s="49"/>
      <c r="H6" s="51"/>
      <c r="I6" s="9" t="s">
        <v>58</v>
      </c>
      <c r="J6" s="11" t="str">
        <f t="shared" ref="J6:AN6" si="58">+TEXT(J5,"aaa")</f>
        <v>화</v>
      </c>
      <c r="K6" s="9" t="str">
        <f t="shared" si="58"/>
        <v>수</v>
      </c>
      <c r="L6" s="11" t="str">
        <f t="shared" si="58"/>
        <v>목</v>
      </c>
      <c r="M6" s="9" t="str">
        <f t="shared" si="58"/>
        <v>금</v>
      </c>
      <c r="N6" s="11" t="str">
        <f t="shared" si="58"/>
        <v>토</v>
      </c>
      <c r="O6" s="9" t="str">
        <f t="shared" si="58"/>
        <v>일</v>
      </c>
      <c r="P6" s="11" t="str">
        <f t="shared" si="58"/>
        <v>월</v>
      </c>
      <c r="Q6" s="9" t="str">
        <f t="shared" si="58"/>
        <v>화</v>
      </c>
      <c r="R6" s="11" t="str">
        <f t="shared" si="58"/>
        <v>수</v>
      </c>
      <c r="S6" s="9" t="str">
        <f t="shared" si="58"/>
        <v>목</v>
      </c>
      <c r="T6" s="11" t="str">
        <f t="shared" si="58"/>
        <v>금</v>
      </c>
      <c r="U6" s="9" t="str">
        <f t="shared" si="58"/>
        <v>토</v>
      </c>
      <c r="V6" s="11" t="str">
        <f t="shared" si="58"/>
        <v>일</v>
      </c>
      <c r="W6" s="9" t="str">
        <f t="shared" si="58"/>
        <v>월</v>
      </c>
      <c r="X6" s="11" t="str">
        <f t="shared" si="58"/>
        <v>화</v>
      </c>
      <c r="Y6" s="9" t="str">
        <f t="shared" si="58"/>
        <v>수</v>
      </c>
      <c r="Z6" s="11" t="str">
        <f t="shared" si="58"/>
        <v>목</v>
      </c>
      <c r="AA6" s="9" t="str">
        <f t="shared" si="58"/>
        <v>금</v>
      </c>
      <c r="AB6" s="11" t="str">
        <f t="shared" si="58"/>
        <v>토</v>
      </c>
      <c r="AC6" s="9" t="str">
        <f t="shared" si="58"/>
        <v>일</v>
      </c>
      <c r="AD6" s="11" t="str">
        <f t="shared" si="58"/>
        <v>월</v>
      </c>
      <c r="AE6" s="9" t="str">
        <f t="shared" si="58"/>
        <v>화</v>
      </c>
      <c r="AF6" s="11" t="str">
        <f t="shared" si="58"/>
        <v>수</v>
      </c>
      <c r="AG6" s="9" t="str">
        <f t="shared" si="58"/>
        <v>목</v>
      </c>
      <c r="AH6" s="11" t="str">
        <f t="shared" si="58"/>
        <v>금</v>
      </c>
      <c r="AI6" s="9" t="str">
        <f t="shared" si="58"/>
        <v>토</v>
      </c>
      <c r="AJ6" s="11" t="str">
        <f t="shared" si="58"/>
        <v>일</v>
      </c>
      <c r="AK6" s="9" t="str">
        <f t="shared" si="58"/>
        <v>월</v>
      </c>
      <c r="AL6" s="11" t="str">
        <f t="shared" si="58"/>
        <v>화</v>
      </c>
      <c r="AM6" s="9" t="str">
        <f t="shared" si="58"/>
        <v>수</v>
      </c>
      <c r="AN6" s="11" t="str">
        <f t="shared" si="58"/>
        <v>목</v>
      </c>
      <c r="AO6" s="9" t="s">
        <v>44</v>
      </c>
      <c r="AP6" s="11" t="s">
        <v>56</v>
      </c>
      <c r="AQ6" s="9" t="s">
        <v>57</v>
      </c>
      <c r="AR6" s="9" t="s">
        <v>58</v>
      </c>
      <c r="AS6" s="9" t="s">
        <v>59</v>
      </c>
      <c r="AT6" s="9" t="s">
        <v>60</v>
      </c>
      <c r="AU6" s="9" t="s">
        <v>61</v>
      </c>
      <c r="AV6" s="9" t="s">
        <v>44</v>
      </c>
      <c r="AW6" s="9" t="s">
        <v>56</v>
      </c>
      <c r="AX6" s="9" t="s">
        <v>57</v>
      </c>
      <c r="AY6" s="9" t="s">
        <v>58</v>
      </c>
      <c r="AZ6" s="9" t="s">
        <v>59</v>
      </c>
      <c r="BA6" s="9" t="s">
        <v>60</v>
      </c>
      <c r="BB6" s="9" t="s">
        <v>61</v>
      </c>
      <c r="BC6" s="9" t="s">
        <v>44</v>
      </c>
      <c r="BD6" s="9" t="s">
        <v>56</v>
      </c>
      <c r="BE6" s="9" t="s">
        <v>57</v>
      </c>
      <c r="BF6" s="9" t="s">
        <v>58</v>
      </c>
      <c r="BG6" s="9" t="s">
        <v>59</v>
      </c>
      <c r="BH6" s="9" t="s">
        <v>60</v>
      </c>
      <c r="BI6" s="9" t="s">
        <v>61</v>
      </c>
      <c r="BJ6" s="9" t="s">
        <v>44</v>
      </c>
      <c r="BK6" s="9" t="s">
        <v>56</v>
      </c>
      <c r="BL6" s="9" t="s">
        <v>57</v>
      </c>
      <c r="BM6" s="9" t="s">
        <v>58</v>
      </c>
      <c r="BN6" s="9" t="s">
        <v>59</v>
      </c>
      <c r="BO6" s="9" t="s">
        <v>60</v>
      </c>
      <c r="BP6" s="9" t="s">
        <v>61</v>
      </c>
      <c r="BQ6" s="9" t="s">
        <v>44</v>
      </c>
      <c r="BR6" s="9" t="s">
        <v>56</v>
      </c>
      <c r="BS6" s="11" t="s">
        <v>57</v>
      </c>
      <c r="BT6" s="9" t="s">
        <v>58</v>
      </c>
      <c r="BU6" s="9" t="s">
        <v>59</v>
      </c>
      <c r="BV6" s="9" t="s">
        <v>60</v>
      </c>
      <c r="BW6" s="9" t="s">
        <v>61</v>
      </c>
      <c r="BX6" s="9" t="s">
        <v>44</v>
      </c>
      <c r="BY6" s="9" t="s">
        <v>56</v>
      </c>
      <c r="BZ6" s="9" t="s">
        <v>57</v>
      </c>
      <c r="CA6" s="9" t="s">
        <v>58</v>
      </c>
      <c r="CB6" s="9" t="s">
        <v>59</v>
      </c>
      <c r="CC6" s="9" t="s">
        <v>60</v>
      </c>
      <c r="CD6" s="9" t="s">
        <v>61</v>
      </c>
      <c r="CE6" s="9" t="s">
        <v>44</v>
      </c>
      <c r="CF6" s="9" t="s">
        <v>56</v>
      </c>
      <c r="CG6" s="9" t="s">
        <v>57</v>
      </c>
      <c r="CH6" s="9" t="s">
        <v>58</v>
      </c>
      <c r="CI6" s="9" t="s">
        <v>59</v>
      </c>
      <c r="CJ6" s="9" t="s">
        <v>60</v>
      </c>
      <c r="CK6" s="9" t="s">
        <v>61</v>
      </c>
      <c r="CL6" s="9" t="s">
        <v>44</v>
      </c>
      <c r="CM6" s="9" t="s">
        <v>56</v>
      </c>
      <c r="CN6" s="9" t="s">
        <v>57</v>
      </c>
      <c r="CO6" s="9" t="s">
        <v>58</v>
      </c>
      <c r="CP6" s="9" t="s">
        <v>59</v>
      </c>
      <c r="CQ6" s="9" t="s">
        <v>60</v>
      </c>
      <c r="CR6" s="9" t="s">
        <v>61</v>
      </c>
      <c r="CS6" s="9" t="s">
        <v>44</v>
      </c>
      <c r="CT6" s="9" t="s">
        <v>56</v>
      </c>
      <c r="CU6" s="9" t="s">
        <v>57</v>
      </c>
      <c r="CV6" s="9" t="s">
        <v>58</v>
      </c>
      <c r="CW6" s="9" t="s">
        <v>59</v>
      </c>
    </row>
    <row r="7" spans="1:101" ht="35.1" customHeight="1">
      <c r="A7" s="34">
        <v>1</v>
      </c>
      <c r="B7" s="35">
        <v>43735</v>
      </c>
      <c r="C7" s="24" t="s">
        <v>10</v>
      </c>
      <c r="D7" s="25" t="s">
        <v>31</v>
      </c>
      <c r="E7" s="26" t="s">
        <v>32</v>
      </c>
      <c r="F7" s="27">
        <v>43738</v>
      </c>
      <c r="G7" s="28">
        <v>43741</v>
      </c>
      <c r="H7" s="29"/>
      <c r="I7" s="68"/>
      <c r="J7" s="69"/>
      <c r="K7" s="38"/>
      <c r="L7" s="38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6"/>
      <c r="AO7" s="13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6"/>
    </row>
    <row r="8" spans="1:101" s="12" customFormat="1" ht="35.1" customHeight="1">
      <c r="A8" s="34">
        <v>2</v>
      </c>
      <c r="B8" s="35">
        <v>43735</v>
      </c>
      <c r="C8" s="24" t="s">
        <v>10</v>
      </c>
      <c r="D8" s="25" t="s">
        <v>11</v>
      </c>
      <c r="E8" s="26" t="s">
        <v>12</v>
      </c>
      <c r="F8" s="27">
        <v>43743</v>
      </c>
      <c r="G8" s="27">
        <v>43748</v>
      </c>
      <c r="H8" s="29"/>
      <c r="I8" s="18"/>
      <c r="J8" s="19"/>
      <c r="K8" s="18"/>
      <c r="L8" s="18"/>
      <c r="M8" s="40"/>
      <c r="N8" s="40"/>
      <c r="O8" s="40"/>
      <c r="P8" s="40"/>
      <c r="Q8" s="40"/>
      <c r="R8" s="40"/>
      <c r="S8" s="40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20"/>
      <c r="AO8" s="17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9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20"/>
    </row>
    <row r="9" spans="1:101" s="12" customFormat="1" ht="35.1" customHeight="1">
      <c r="A9" s="34">
        <v>3</v>
      </c>
      <c r="B9" s="35">
        <v>43735</v>
      </c>
      <c r="C9" s="24" t="s">
        <v>10</v>
      </c>
      <c r="D9" s="25" t="s">
        <v>13</v>
      </c>
      <c r="E9" s="26" t="s">
        <v>51</v>
      </c>
      <c r="F9" s="27">
        <v>43749</v>
      </c>
      <c r="G9" s="28">
        <v>43749</v>
      </c>
      <c r="H9" s="29"/>
      <c r="I9" s="18"/>
      <c r="J9" s="19"/>
      <c r="K9" s="18"/>
      <c r="L9" s="18"/>
      <c r="M9" s="18"/>
      <c r="N9" s="18"/>
      <c r="O9" s="18"/>
      <c r="P9" s="18"/>
      <c r="Q9" s="18"/>
      <c r="R9" s="18"/>
      <c r="S9" s="18"/>
      <c r="T9" s="40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20"/>
      <c r="AO9" s="17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9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20"/>
    </row>
    <row r="10" spans="1:101" ht="35.1" customHeight="1">
      <c r="A10" s="34">
        <v>4</v>
      </c>
      <c r="B10" s="35">
        <v>43735</v>
      </c>
      <c r="C10" s="24" t="s">
        <v>10</v>
      </c>
      <c r="D10" s="31" t="s">
        <v>14</v>
      </c>
      <c r="E10" s="26" t="s">
        <v>52</v>
      </c>
      <c r="F10" s="27">
        <v>43750</v>
      </c>
      <c r="G10" s="28">
        <v>43753</v>
      </c>
      <c r="H10" s="29"/>
      <c r="I10" s="14"/>
      <c r="J10" s="15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38"/>
      <c r="V10" s="38"/>
      <c r="W10" s="38"/>
      <c r="X10" s="38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6"/>
      <c r="AO10" s="13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23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6"/>
    </row>
    <row r="11" spans="1:101" ht="35.1" customHeight="1">
      <c r="A11" s="34">
        <v>5</v>
      </c>
      <c r="B11" s="35">
        <v>43735</v>
      </c>
      <c r="C11" s="24" t="s">
        <v>10</v>
      </c>
      <c r="D11" s="25" t="s">
        <v>49</v>
      </c>
      <c r="E11" s="30" t="s">
        <v>53</v>
      </c>
      <c r="F11" s="27">
        <v>43754</v>
      </c>
      <c r="G11" s="28">
        <v>43755</v>
      </c>
      <c r="H11" s="29"/>
      <c r="I11" s="14"/>
      <c r="J11" s="1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38"/>
      <c r="Z11" s="38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6"/>
      <c r="AO11" s="13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23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6"/>
    </row>
    <row r="12" spans="1:101" ht="29.25" customHeight="1">
      <c r="A12" s="34">
        <v>6</v>
      </c>
      <c r="B12" s="35">
        <v>43735</v>
      </c>
      <c r="C12" s="24" t="s">
        <v>10</v>
      </c>
      <c r="D12" s="31" t="s">
        <v>15</v>
      </c>
      <c r="E12" s="30" t="s">
        <v>16</v>
      </c>
      <c r="F12" s="27">
        <v>43756</v>
      </c>
      <c r="G12" s="28">
        <v>43757</v>
      </c>
      <c r="H12" s="29"/>
      <c r="I12" s="14"/>
      <c r="J12" s="15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38"/>
      <c r="AB12" s="38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6"/>
      <c r="AO12" s="13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23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5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6"/>
    </row>
    <row r="13" spans="1:101" ht="35.1" customHeight="1">
      <c r="A13" s="34">
        <v>7</v>
      </c>
      <c r="B13" s="35">
        <v>43735</v>
      </c>
      <c r="C13" s="24" t="s">
        <v>10</v>
      </c>
      <c r="D13" s="25" t="s">
        <v>17</v>
      </c>
      <c r="E13" s="30" t="s">
        <v>18</v>
      </c>
      <c r="F13" s="27">
        <v>43759</v>
      </c>
      <c r="G13" s="28">
        <v>43760</v>
      </c>
      <c r="H13" s="29"/>
      <c r="I13" s="14"/>
      <c r="J13" s="15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8"/>
      <c r="AD13" s="38"/>
      <c r="AE13" s="14"/>
      <c r="AF13" s="14"/>
      <c r="AG13" s="14"/>
      <c r="AH13" s="14"/>
      <c r="AI13" s="14"/>
      <c r="AJ13" s="14"/>
      <c r="AK13" s="14"/>
      <c r="AL13" s="14"/>
      <c r="AM13" s="14"/>
      <c r="AN13" s="16"/>
      <c r="AO13" s="13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23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5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6"/>
    </row>
    <row r="14" spans="1:101" ht="35.1" customHeight="1">
      <c r="A14" s="34">
        <v>8</v>
      </c>
      <c r="B14" s="35">
        <v>43735</v>
      </c>
      <c r="C14" s="24" t="s">
        <v>10</v>
      </c>
      <c r="D14" s="25" t="s">
        <v>21</v>
      </c>
      <c r="E14" s="30" t="s">
        <v>54</v>
      </c>
      <c r="F14" s="27">
        <v>43761</v>
      </c>
      <c r="G14" s="28">
        <v>43763</v>
      </c>
      <c r="H14" s="29"/>
      <c r="I14" s="14"/>
      <c r="J14" s="15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38"/>
      <c r="AF14" s="38"/>
      <c r="AG14" s="38"/>
      <c r="AH14" s="14"/>
      <c r="AI14" s="14"/>
      <c r="AJ14" s="14"/>
      <c r="AK14" s="14"/>
      <c r="AL14" s="14"/>
      <c r="AM14" s="14"/>
      <c r="AN14" s="16"/>
      <c r="AO14" s="13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23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5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6"/>
    </row>
    <row r="15" spans="1:101" ht="29.25" customHeight="1">
      <c r="A15" s="34">
        <v>9</v>
      </c>
      <c r="B15" s="35">
        <v>43735</v>
      </c>
      <c r="C15" s="24" t="s">
        <v>10</v>
      </c>
      <c r="D15" s="25" t="s">
        <v>19</v>
      </c>
      <c r="E15" s="30" t="s">
        <v>20</v>
      </c>
      <c r="F15" s="27">
        <v>43764</v>
      </c>
      <c r="G15" s="28">
        <v>43776</v>
      </c>
      <c r="H15" s="29"/>
      <c r="I15" s="14"/>
      <c r="J15" s="1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38"/>
      <c r="AI15" s="38"/>
      <c r="AJ15" s="38"/>
      <c r="AK15" s="38"/>
      <c r="AL15" s="38"/>
      <c r="AM15" s="38"/>
      <c r="AN15" s="41"/>
      <c r="AO15" s="42"/>
      <c r="AP15" s="38"/>
      <c r="AQ15" s="38"/>
      <c r="AR15" s="38"/>
      <c r="AS15" s="38"/>
      <c r="AT15" s="38"/>
      <c r="AU15" s="38"/>
      <c r="AV15" s="14"/>
      <c r="AW15" s="14"/>
      <c r="AX15" s="14"/>
      <c r="AY15" s="14"/>
      <c r="AZ15" s="14"/>
      <c r="BA15" s="14"/>
      <c r="BB15" s="14"/>
      <c r="BC15" s="23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5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6"/>
    </row>
    <row r="16" spans="1:101" ht="29.25" customHeight="1">
      <c r="A16" s="34"/>
      <c r="B16" s="35">
        <v>43735</v>
      </c>
      <c r="C16" s="24" t="s">
        <v>10</v>
      </c>
      <c r="D16" s="25" t="s">
        <v>50</v>
      </c>
      <c r="E16" s="30" t="s">
        <v>54</v>
      </c>
      <c r="F16" s="27">
        <v>43777</v>
      </c>
      <c r="G16" s="28">
        <v>43780</v>
      </c>
      <c r="H16" s="29"/>
      <c r="I16" s="14"/>
      <c r="J16" s="15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6"/>
      <c r="AO16" s="13"/>
      <c r="AP16" s="14"/>
      <c r="AQ16" s="14"/>
      <c r="AR16" s="14"/>
      <c r="AS16" s="14"/>
      <c r="AT16" s="14"/>
      <c r="AU16" s="14"/>
      <c r="AV16" s="38"/>
      <c r="AW16" s="38"/>
      <c r="AX16" s="38"/>
      <c r="AY16" s="38"/>
      <c r="AZ16" s="14"/>
      <c r="BA16" s="14"/>
      <c r="BB16" s="14"/>
      <c r="BC16" s="23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5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6"/>
    </row>
    <row r="17" spans="1:101" ht="29.25" customHeight="1">
      <c r="A17" s="34"/>
      <c r="B17" s="35">
        <v>43735</v>
      </c>
      <c r="C17" s="24" t="s">
        <v>10</v>
      </c>
      <c r="D17" s="25" t="s">
        <v>47</v>
      </c>
      <c r="E17" s="30" t="s">
        <v>48</v>
      </c>
      <c r="F17" s="27">
        <v>43781</v>
      </c>
      <c r="G17" s="28">
        <v>43783</v>
      </c>
      <c r="H17" s="29"/>
      <c r="I17" s="14"/>
      <c r="J17" s="1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6"/>
      <c r="AO17" s="13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38"/>
      <c r="BA17" s="38"/>
      <c r="BB17" s="38"/>
      <c r="BC17" s="23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5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6"/>
    </row>
    <row r="18" spans="1:101" ht="29.25" customHeight="1">
      <c r="A18" s="34"/>
      <c r="B18" s="35">
        <v>43735</v>
      </c>
      <c r="C18" s="24" t="s">
        <v>10</v>
      </c>
      <c r="D18" s="25" t="s">
        <v>21</v>
      </c>
      <c r="E18" s="30" t="s">
        <v>54</v>
      </c>
      <c r="F18" s="27">
        <v>43784</v>
      </c>
      <c r="G18" s="28">
        <v>43787</v>
      </c>
      <c r="H18" s="29"/>
      <c r="I18" s="14"/>
      <c r="J18" s="1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6"/>
      <c r="AO18" s="13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43"/>
      <c r="BD18" s="38"/>
      <c r="BE18" s="38"/>
      <c r="BF18" s="38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5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6"/>
    </row>
    <row r="19" spans="1:101" ht="35.1" customHeight="1">
      <c r="A19" s="34">
        <v>10</v>
      </c>
      <c r="B19" s="35">
        <v>43735</v>
      </c>
      <c r="C19" s="24" t="s">
        <v>10</v>
      </c>
      <c r="D19" s="25" t="s">
        <v>22</v>
      </c>
      <c r="E19" s="32" t="s">
        <v>46</v>
      </c>
      <c r="F19" s="27">
        <v>43788</v>
      </c>
      <c r="G19" s="28">
        <v>43789</v>
      </c>
      <c r="H19" s="29"/>
      <c r="I19" s="14"/>
      <c r="J19" s="1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6"/>
      <c r="AO19" s="13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23"/>
      <c r="BD19" s="14"/>
      <c r="BE19" s="14"/>
      <c r="BF19" s="14"/>
      <c r="BG19" s="38"/>
      <c r="BH19" s="38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5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6"/>
    </row>
    <row r="20" spans="1:101" ht="35.1" customHeight="1">
      <c r="A20" s="34">
        <v>12</v>
      </c>
      <c r="B20" s="35">
        <v>43735</v>
      </c>
      <c r="C20" s="24" t="s">
        <v>23</v>
      </c>
      <c r="D20" s="31" t="s">
        <v>24</v>
      </c>
      <c r="E20" s="30" t="s">
        <v>35</v>
      </c>
      <c r="F20" s="27">
        <v>43790</v>
      </c>
      <c r="G20" s="28">
        <v>43791</v>
      </c>
      <c r="H20" s="29"/>
      <c r="I20" s="14"/>
      <c r="J20" s="15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6"/>
      <c r="AO20" s="13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38"/>
      <c r="BJ20" s="38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6"/>
    </row>
    <row r="21" spans="1:101" ht="35.1" customHeight="1">
      <c r="A21" s="34">
        <v>13</v>
      </c>
      <c r="B21" s="35">
        <v>43735</v>
      </c>
      <c r="C21" s="24" t="s">
        <v>23</v>
      </c>
      <c r="D21" s="31" t="s">
        <v>25</v>
      </c>
      <c r="E21" s="30" t="s">
        <v>36</v>
      </c>
      <c r="F21" s="27">
        <v>43792</v>
      </c>
      <c r="G21" s="28">
        <v>43795</v>
      </c>
      <c r="H21" s="29"/>
      <c r="I21" s="14"/>
      <c r="J21" s="1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6"/>
      <c r="AO21" s="13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38"/>
      <c r="BL21" s="38"/>
      <c r="BM21" s="38"/>
      <c r="BN21" s="38"/>
      <c r="BO21" s="14"/>
      <c r="BP21" s="14"/>
      <c r="BQ21" s="14"/>
      <c r="BR21" s="14"/>
      <c r="BS21" s="15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6"/>
    </row>
    <row r="22" spans="1:101" ht="35.1" customHeight="1">
      <c r="A22" s="34">
        <f t="shared" ref="A22" si="59">+A21+1</f>
        <v>14</v>
      </c>
      <c r="B22" s="35">
        <v>43735</v>
      </c>
      <c r="C22" s="24" t="s">
        <v>23</v>
      </c>
      <c r="D22" s="25" t="s">
        <v>26</v>
      </c>
      <c r="E22" s="26" t="s">
        <v>37</v>
      </c>
      <c r="F22" s="27">
        <v>43796</v>
      </c>
      <c r="G22" s="28">
        <v>43799</v>
      </c>
      <c r="H22" s="29"/>
      <c r="I22" s="14"/>
      <c r="J22" s="15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6"/>
      <c r="AO22" s="13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38"/>
      <c r="BP22" s="38"/>
      <c r="BQ22" s="38"/>
      <c r="BR22" s="38"/>
      <c r="BS22" s="15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6"/>
    </row>
    <row r="23" spans="1:101" ht="35.1" customHeight="1">
      <c r="A23" s="22">
        <f t="shared" ref="A23:A27" si="60">+A22+1</f>
        <v>15</v>
      </c>
      <c r="B23" s="35">
        <v>43735</v>
      </c>
      <c r="C23" s="24" t="s">
        <v>23</v>
      </c>
      <c r="D23" s="25" t="s">
        <v>27</v>
      </c>
      <c r="E23" s="26" t="s">
        <v>38</v>
      </c>
      <c r="F23" s="27">
        <v>43801</v>
      </c>
      <c r="G23" s="28">
        <v>43806</v>
      </c>
      <c r="H23" s="29"/>
      <c r="I23" s="14"/>
      <c r="J23" s="1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36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6"/>
      <c r="AO23" s="13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39"/>
      <c r="BT23" s="38"/>
      <c r="BU23" s="38"/>
      <c r="BV23" s="38"/>
      <c r="BW23" s="38"/>
      <c r="BX23" s="38"/>
      <c r="BY23" s="38"/>
      <c r="BZ23" s="14"/>
      <c r="CA23" s="14"/>
      <c r="CB23" s="14"/>
      <c r="CC23" s="14"/>
      <c r="CD23" s="14"/>
      <c r="CE23" s="14"/>
      <c r="CF23" s="36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6"/>
    </row>
    <row r="24" spans="1:101" ht="35.1" customHeight="1">
      <c r="A24" s="22">
        <f t="shared" si="60"/>
        <v>16</v>
      </c>
      <c r="B24" s="35">
        <v>43735</v>
      </c>
      <c r="C24" s="24" t="s">
        <v>23</v>
      </c>
      <c r="D24" s="31" t="s">
        <v>28</v>
      </c>
      <c r="E24" s="26" t="s">
        <v>39</v>
      </c>
      <c r="F24" s="27">
        <v>43808</v>
      </c>
      <c r="G24" s="28">
        <v>43813</v>
      </c>
      <c r="H24" s="29"/>
      <c r="I24" s="14"/>
      <c r="J24" s="15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6"/>
      <c r="AO24" s="13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5"/>
      <c r="BT24" s="14"/>
      <c r="BU24" s="14"/>
      <c r="BV24" s="14"/>
      <c r="BW24" s="14"/>
      <c r="BX24" s="14"/>
      <c r="BY24" s="14"/>
      <c r="BZ24" s="38"/>
      <c r="CA24" s="38"/>
      <c r="CB24" s="38"/>
      <c r="CC24" s="38"/>
      <c r="CD24" s="38"/>
      <c r="CE24" s="38"/>
      <c r="CF24" s="38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6"/>
    </row>
    <row r="25" spans="1:101" ht="35.1" customHeight="1">
      <c r="A25" s="22">
        <f t="shared" si="60"/>
        <v>17</v>
      </c>
      <c r="B25" s="35">
        <v>43735</v>
      </c>
      <c r="C25" s="24" t="s">
        <v>23</v>
      </c>
      <c r="D25" s="31" t="s">
        <v>29</v>
      </c>
      <c r="E25" s="26" t="s">
        <v>40</v>
      </c>
      <c r="F25" s="27">
        <v>43815</v>
      </c>
      <c r="G25" s="28">
        <v>43820</v>
      </c>
      <c r="H25" s="33"/>
      <c r="I25" s="14"/>
      <c r="J25" s="1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6"/>
      <c r="AO25" s="13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5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38"/>
      <c r="CH25" s="38"/>
      <c r="CI25" s="38"/>
      <c r="CJ25" s="38"/>
      <c r="CK25" s="38"/>
      <c r="CL25" s="38"/>
      <c r="CM25" s="38"/>
      <c r="CN25" s="14"/>
      <c r="CO25" s="14"/>
      <c r="CP25" s="14"/>
      <c r="CQ25" s="14"/>
      <c r="CR25" s="14"/>
      <c r="CS25" s="14"/>
      <c r="CT25" s="14"/>
      <c r="CU25" s="14"/>
      <c r="CV25" s="14"/>
      <c r="CW25" s="16"/>
    </row>
    <row r="26" spans="1:101" ht="35.1" customHeight="1">
      <c r="A26" s="22">
        <f t="shared" si="60"/>
        <v>18</v>
      </c>
      <c r="B26" s="35">
        <v>43735</v>
      </c>
      <c r="C26" s="24" t="s">
        <v>23</v>
      </c>
      <c r="D26" s="31" t="s">
        <v>30</v>
      </c>
      <c r="E26" s="26" t="s">
        <v>34</v>
      </c>
      <c r="F26" s="27">
        <v>43822</v>
      </c>
      <c r="G26" s="28">
        <v>43824</v>
      </c>
      <c r="H26" s="29"/>
      <c r="I26" s="14"/>
      <c r="J26" s="1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6"/>
      <c r="AO26" s="13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5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38"/>
      <c r="CO26" s="38"/>
      <c r="CP26" s="38"/>
      <c r="CQ26" s="38"/>
      <c r="CR26" s="14"/>
      <c r="CS26" s="14"/>
      <c r="CT26" s="14"/>
      <c r="CU26" s="14"/>
      <c r="CV26" s="14"/>
      <c r="CW26" s="16"/>
    </row>
    <row r="27" spans="1:101" ht="35.1" customHeight="1">
      <c r="A27" s="22">
        <f t="shared" si="60"/>
        <v>19</v>
      </c>
      <c r="B27" s="35">
        <v>43735</v>
      </c>
      <c r="C27" s="24" t="s">
        <v>23</v>
      </c>
      <c r="D27" s="25" t="s">
        <v>33</v>
      </c>
      <c r="E27" s="26" t="s">
        <v>45</v>
      </c>
      <c r="F27" s="27">
        <v>43825</v>
      </c>
      <c r="G27" s="28">
        <v>43830</v>
      </c>
      <c r="H27" s="29"/>
      <c r="I27" s="14"/>
      <c r="J27" s="15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6"/>
      <c r="AO27" s="13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38"/>
      <c r="CS27" s="38"/>
      <c r="CT27" s="38"/>
      <c r="CU27" s="38"/>
      <c r="CV27" s="38"/>
      <c r="CW27" s="41"/>
    </row>
  </sheetData>
  <mergeCells count="15">
    <mergeCell ref="E4:E6"/>
    <mergeCell ref="F4:H4"/>
    <mergeCell ref="A1:D1"/>
    <mergeCell ref="A2:B2"/>
    <mergeCell ref="C2:D2"/>
    <mergeCell ref="A4:A6"/>
    <mergeCell ref="B4:B6"/>
    <mergeCell ref="C4:C6"/>
    <mergeCell ref="D4:D6"/>
    <mergeCell ref="J4:AN4"/>
    <mergeCell ref="BS4:CW4"/>
    <mergeCell ref="AO4:BR4"/>
    <mergeCell ref="F5:F6"/>
    <mergeCell ref="G5:G6"/>
    <mergeCell ref="H5:H6"/>
  </mergeCells>
  <phoneticPr fontId="2" type="noConversion"/>
  <conditionalFormatting sqref="I5:AN5 AO8:BR20 I7:AN27 I6:AV6">
    <cfRule type="expression" dxfId="3" priority="53">
      <formula>I$6="일"</formula>
    </cfRule>
  </conditionalFormatting>
  <conditionalFormatting sqref="AO21:BR26 AO5:BR5 AO7:BR7 AW6:BR6">
    <cfRule type="expression" dxfId="2" priority="4">
      <formula>AO$6="일"</formula>
    </cfRule>
  </conditionalFormatting>
  <conditionalFormatting sqref="AO27:BR27">
    <cfRule type="expression" dxfId="1" priority="3">
      <formula>AO$6="일"</formula>
    </cfRule>
  </conditionalFormatting>
  <conditionalFormatting sqref="BS5:CW27">
    <cfRule type="expression" dxfId="0" priority="1">
      <formula>BS$6="일"</formula>
    </cfRule>
  </conditionalFormatting>
  <pageMargins left="0.59055118110236227" right="0.19685039370078741" top="0.78740157480314965" bottom="0.39370078740157483" header="0.31496062992125984" footer="0.31496062992125984"/>
  <pageSetup paperSize="9" scale="54" orientation="landscape" horizontalDpi="4294967293" verticalDpi="4294967293" r:id="rId1"/>
  <headerFooter>
    <oddFooter>&amp;C&amp;N - &amp;P&amp;R&amp;D</oddFooter>
  </headerFooter>
  <colBreaks count="1" manualBreakCount="1">
    <brk id="9" max="27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ERP</vt:lpstr>
      <vt:lpstr>ERP!Print_Area</vt:lpstr>
      <vt:lpstr>ERP!Print_Titles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js-10</dc:creator>
  <cp:lastModifiedBy>Admin</cp:lastModifiedBy>
  <cp:lastPrinted>2018-12-09T03:20:50Z</cp:lastPrinted>
  <dcterms:created xsi:type="dcterms:W3CDTF">2017-07-05T03:02:31Z</dcterms:created>
  <dcterms:modified xsi:type="dcterms:W3CDTF">2019-10-01T12:32:36Z</dcterms:modified>
</cp:coreProperties>
</file>