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erra\Desktop\"/>
    </mc:Choice>
  </mc:AlternateContent>
  <xr:revisionPtr revIDLastSave="0" documentId="13_ncr:1_{3D70D271-F289-4EE0-B85F-DCC941962B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ekly Time Record" sheetId="1" r:id="rId1"/>
  </sheets>
  <definedNames>
    <definedName name="RowTitleRegion1..C5">'Weekly Time Record'!$B$3</definedName>
    <definedName name="RowTitleRegion2..G4">#REF!</definedName>
    <definedName name="RowTitleRegion3..H15">'Weekly Time Record'!$C$23</definedName>
    <definedName name="RowTitleRegion4..G16">'Weekly Time Record'!$C$24</definedName>
    <definedName name="RowTitleRegion5..H17">'Weekly Time Record'!$C$25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FPc30T6QLNcqzyjFCkVwXQ/rVEQ=="/>
    </ext>
  </extLst>
</workbook>
</file>

<file path=xl/calcChain.xml><?xml version="1.0" encoding="utf-8"?>
<calcChain xmlns="http://schemas.openxmlformats.org/spreadsheetml/2006/main">
  <c r="G15" i="1" l="1"/>
  <c r="G18" i="1"/>
  <c r="G22" i="1"/>
  <c r="G17" i="1"/>
  <c r="G21" i="1"/>
  <c r="G16" i="1"/>
  <c r="G9" i="1"/>
  <c r="G20" i="1"/>
  <c r="G19" i="1"/>
  <c r="G13" i="1"/>
  <c r="G14" i="1"/>
  <c r="G10" i="1"/>
  <c r="G12" i="1"/>
  <c r="G11" i="1"/>
  <c r="G8" i="1"/>
  <c r="G23" i="1" l="1"/>
  <c r="G25" i="1" s="1"/>
</calcChain>
</file>

<file path=xl/sharedStrings.xml><?xml version="1.0" encoding="utf-8"?>
<sst xmlns="http://schemas.openxmlformats.org/spreadsheetml/2006/main" count="48" uniqueCount="37">
  <si>
    <t>Time Record for Payroll</t>
  </si>
  <si>
    <t>Employee:</t>
  </si>
  <si>
    <t>Jahaziel A. Serrano Bermudez</t>
  </si>
  <si>
    <t>Manager:</t>
  </si>
  <si>
    <t>Jesuan Bentacourt</t>
  </si>
  <si>
    <t>Date</t>
  </si>
  <si>
    <t>Employee signature</t>
  </si>
  <si>
    <t>Manager signature</t>
  </si>
  <si>
    <t>Task</t>
  </si>
  <si>
    <t>Total hour</t>
  </si>
  <si>
    <t>From</t>
  </si>
  <si>
    <t>To</t>
  </si>
  <si>
    <t>Hour works</t>
  </si>
  <si>
    <t>Pay Rate</t>
  </si>
  <si>
    <t xml:space="preserve">Total Pay </t>
  </si>
  <si>
    <t>Quincena</t>
  </si>
  <si>
    <t>n/a</t>
  </si>
  <si>
    <t>11 de sept</t>
  </si>
  <si>
    <t>10 de sept</t>
  </si>
  <si>
    <t>9 de sept</t>
  </si>
  <si>
    <t>8 de sept</t>
  </si>
  <si>
    <t>7 de sept</t>
  </si>
  <si>
    <t>6 de sept</t>
  </si>
  <si>
    <t>5 de sept</t>
  </si>
  <si>
    <t>4 de de sept</t>
  </si>
  <si>
    <t>3 de sept</t>
  </si>
  <si>
    <t>2 de sept</t>
  </si>
  <si>
    <t>1 de sept</t>
  </si>
  <si>
    <t>31 de agosto</t>
  </si>
  <si>
    <t>30 de agosto</t>
  </si>
  <si>
    <t>29 de agosto</t>
  </si>
  <si>
    <t xml:space="preserve">* Trying to run providerlynk. 
* password reset interno externo
* Desactivar mfa email y por cell
* password change dentro de la plataforma
</t>
  </si>
  <si>
    <t xml:space="preserve">* Tratando de correr providerlynk. Testing el login, registro, y otros. Buscando usuario para entrar.
</t>
  </si>
  <si>
    <t>N/A</t>
  </si>
  <si>
    <t>* HRA survey completo
* Upload file
* Problema con eL servidor, error con librerias actualizadas.</t>
  </si>
  <si>
    <t xml:space="preserve">* Verificando Patientlynk de nuevo con la nueva actualizacion. </t>
  </si>
  <si>
    <t>28 de 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</si>
</sst>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&quot;$&quot;#,##0"/>
    <numFmt numFmtId="166" formatCode="&quot;$&quot;#,##0.00"/>
    <numFmt numFmtId="167" formatCode="[$-F400]h:mm:ss\ AM/PM"/>
  </numFmts>
  <fonts count="17">
    <font>
      <sz val="11"/>
      <color rgb="FF000000"/>
      <name val="Arial"/>
    </font>
    <font>
      <sz val="11"/>
      <color theme="1"/>
      <name val="Century gothic"/>
    </font>
    <font>
      <b/>
      <sz val="22"/>
      <color rgb="FF3F3F3F"/>
      <name val="Century gothic"/>
    </font>
    <font>
      <b/>
      <sz val="11"/>
      <name val="Arial"/>
    </font>
    <font>
      <sz val="11"/>
      <color theme="1"/>
      <name val="Arial"/>
    </font>
    <font>
      <sz val="11"/>
      <name val="Arial"/>
    </font>
    <font>
      <b/>
      <sz val="11"/>
      <color theme="1"/>
      <name val="Century gothic"/>
    </font>
    <font>
      <sz val="10"/>
      <color rgb="FF000000"/>
      <name val="Arial"/>
      <family val="2"/>
    </font>
    <font>
      <b/>
      <sz val="11"/>
      <color theme="1"/>
      <name val="Century gothic"/>
      <family val="2"/>
    </font>
    <font>
      <b/>
      <sz val="11"/>
      <name val="Arial"/>
      <family val="2"/>
    </font>
    <font>
      <sz val="11"/>
      <color theme="1"/>
      <name val="Century gothic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 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DBE5F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theme="2" tint="-0.3499862666707357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 wrapText="1"/>
    </xf>
    <xf numFmtId="0" fontId="6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65" fontId="1" fillId="2" borderId="2" xfId="0" applyNumberFormat="1" applyFont="1" applyFill="1" applyBorder="1" applyAlignment="1">
      <alignment horizontal="right" vertical="center"/>
    </xf>
    <xf numFmtId="0" fontId="6" fillId="4" borderId="2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 wrapText="1"/>
    </xf>
    <xf numFmtId="0" fontId="1" fillId="0" borderId="12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wrapText="1" indent="1"/>
    </xf>
    <xf numFmtId="0" fontId="9" fillId="0" borderId="4" xfId="0" applyFont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0" fontId="7" fillId="6" borderId="4" xfId="0" applyFont="1" applyFill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center" indent="1"/>
    </xf>
    <xf numFmtId="2" fontId="11" fillId="5" borderId="9" xfId="0" applyNumberFormat="1" applyFont="1" applyFill="1" applyBorder="1" applyAlignment="1">
      <alignment horizontal="left" vertical="center" wrapText="1" indent="1"/>
    </xf>
    <xf numFmtId="2" fontId="11" fillId="3" borderId="10" xfId="0" applyNumberFormat="1" applyFont="1" applyFill="1" applyBorder="1" applyAlignment="1">
      <alignment horizontal="left" vertical="center" wrapText="1" indent="1"/>
    </xf>
    <xf numFmtId="2" fontId="11" fillId="2" borderId="11" xfId="0" applyNumberFormat="1" applyFont="1" applyFill="1" applyBorder="1" applyAlignment="1">
      <alignment horizontal="left" vertical="center" wrapText="1" indent="1"/>
    </xf>
    <xf numFmtId="164" fontId="11" fillId="2" borderId="7" xfId="0" applyNumberFormat="1" applyFont="1" applyFill="1" applyBorder="1" applyAlignment="1">
      <alignment horizontal="left" vertical="center" wrapText="1" indent="1"/>
    </xf>
    <xf numFmtId="164" fontId="11" fillId="3" borderId="7" xfId="0" applyNumberFormat="1" applyFont="1" applyFill="1" applyBorder="1" applyAlignment="1">
      <alignment horizontal="left" vertical="center" wrapText="1" indent="1"/>
    </xf>
    <xf numFmtId="164" fontId="11" fillId="2" borderId="5" xfId="0" applyNumberFormat="1" applyFont="1" applyFill="1" applyBorder="1" applyAlignment="1">
      <alignment horizontal="left" vertical="center" indent="1"/>
    </xf>
    <xf numFmtId="164" fontId="11" fillId="3" borderId="8" xfId="0" applyNumberFormat="1" applyFont="1" applyFill="1" applyBorder="1" applyAlignment="1">
      <alignment horizontal="left" vertical="center" wrapText="1" indent="1"/>
    </xf>
    <xf numFmtId="0" fontId="9" fillId="0" borderId="2" xfId="0" applyFont="1" applyBorder="1" applyAlignment="1">
      <alignment horizontal="left" vertical="center" wrapText="1" indent="1"/>
    </xf>
    <xf numFmtId="2" fontId="10" fillId="5" borderId="2" xfId="0" applyNumberFormat="1" applyFont="1" applyFill="1" applyBorder="1" applyAlignment="1">
      <alignment horizontal="left" vertical="center" indent="1"/>
    </xf>
    <xf numFmtId="2" fontId="10" fillId="8" borderId="2" xfId="0" applyNumberFormat="1" applyFont="1" applyFill="1" applyBorder="1" applyAlignment="1">
      <alignment horizontal="left" vertical="center" wrapText="1" indent="1"/>
    </xf>
    <xf numFmtId="0" fontId="12" fillId="0" borderId="4" xfId="0" applyFont="1" applyBorder="1" applyAlignment="1">
      <alignment horizontal="left" vertical="center" wrapText="1" indent="1"/>
    </xf>
    <xf numFmtId="46" fontId="13" fillId="0" borderId="4" xfId="0" applyNumberFormat="1" applyFont="1" applyBorder="1" applyAlignment="1">
      <alignment horizontal="left" vertical="center" wrapText="1" indent="1"/>
    </xf>
    <xf numFmtId="46" fontId="7" fillId="0" borderId="4" xfId="0" applyNumberFormat="1" applyFont="1" applyBorder="1" applyAlignment="1">
      <alignment horizontal="left" vertical="center" wrapText="1" indent="1"/>
    </xf>
    <xf numFmtId="46" fontId="7" fillId="6" borderId="4" xfId="0" applyNumberFormat="1" applyFont="1" applyFill="1" applyBorder="1" applyAlignment="1">
      <alignment horizontal="left" vertical="center" wrapText="1" indent="1"/>
    </xf>
    <xf numFmtId="46" fontId="11" fillId="0" borderId="4" xfId="0" applyNumberFormat="1" applyFont="1" applyBorder="1" applyAlignment="1">
      <alignment horizontal="left" vertical="center" wrapText="1" indent="1"/>
    </xf>
    <xf numFmtId="46" fontId="11" fillId="6" borderId="4" xfId="0" applyNumberFormat="1" applyFont="1" applyFill="1" applyBorder="1" applyAlignment="1">
      <alignment horizontal="left" vertical="center" wrapText="1" indent="1"/>
    </xf>
    <xf numFmtId="167" fontId="1" fillId="0" borderId="0" xfId="0" applyNumberFormat="1" applyFont="1" applyAlignment="1">
      <alignment horizontal="left" vertical="center" wrapText="1"/>
    </xf>
    <xf numFmtId="46" fontId="13" fillId="6" borderId="4" xfId="0" applyNumberFormat="1" applyFont="1" applyFill="1" applyBorder="1" applyAlignment="1">
      <alignment horizontal="left" vertical="center" wrapText="1" indent="1"/>
    </xf>
    <xf numFmtId="2" fontId="11" fillId="0" borderId="4" xfId="0" applyNumberFormat="1" applyFont="1" applyBorder="1" applyAlignment="1">
      <alignment horizontal="left" vertical="center" wrapText="1" indent="1"/>
    </xf>
    <xf numFmtId="2" fontId="11" fillId="6" borderId="4" xfId="0" applyNumberFormat="1" applyFont="1" applyFill="1" applyBorder="1" applyAlignment="1">
      <alignment horizontal="left" vertical="center" wrapText="1" indent="1"/>
    </xf>
    <xf numFmtId="166" fontId="11" fillId="0" borderId="4" xfId="0" applyNumberFormat="1" applyFont="1" applyBorder="1" applyAlignment="1">
      <alignment horizontal="left" vertical="center" wrapText="1" indent="1"/>
    </xf>
    <xf numFmtId="0" fontId="14" fillId="9" borderId="4" xfId="0" applyFont="1" applyFill="1" applyBorder="1" applyAlignment="1">
      <alignment horizontal="left" vertical="center" wrapText="1" indent="1"/>
    </xf>
    <xf numFmtId="2" fontId="10" fillId="2" borderId="11" xfId="0" applyNumberFormat="1" applyFont="1" applyFill="1" applyBorder="1" applyAlignment="1">
      <alignment horizontal="left" vertical="center" wrapText="1" indent="1"/>
    </xf>
    <xf numFmtId="2" fontId="11" fillId="3" borderId="11" xfId="0" applyNumberFormat="1" applyFont="1" applyFill="1" applyBorder="1" applyAlignment="1">
      <alignment horizontal="left" vertical="center" wrapText="1" indent="1"/>
    </xf>
    <xf numFmtId="46" fontId="1" fillId="0" borderId="4" xfId="0" applyNumberFormat="1" applyFont="1" applyBorder="1" applyAlignment="1">
      <alignment horizontal="left" vertical="center" wrapText="1" indent="1"/>
    </xf>
    <xf numFmtId="46" fontId="1" fillId="6" borderId="4" xfId="0" applyNumberFormat="1" applyFont="1" applyFill="1" applyBorder="1" applyAlignment="1">
      <alignment horizontal="left" vertical="center" wrapText="1" indent="1"/>
    </xf>
    <xf numFmtId="2" fontId="10" fillId="6" borderId="4" xfId="0" applyNumberFormat="1" applyFont="1" applyFill="1" applyBorder="1" applyAlignment="1">
      <alignment horizontal="left" vertical="center" wrapText="1" indent="1"/>
    </xf>
    <xf numFmtId="2" fontId="1" fillId="0" borderId="4" xfId="0" applyNumberFormat="1" applyFont="1" applyBorder="1" applyAlignment="1">
      <alignment horizontal="left" vertical="center" wrapText="1" indent="1"/>
    </xf>
    <xf numFmtId="164" fontId="11" fillId="3" borderId="7" xfId="0" applyNumberFormat="1" applyFont="1" applyFill="1" applyBorder="1" applyAlignment="1">
      <alignment horizontal="left" vertical="center" indent="1"/>
    </xf>
    <xf numFmtId="164" fontId="16" fillId="2" borderId="7" xfId="0" applyNumberFormat="1" applyFont="1" applyFill="1" applyBorder="1" applyAlignment="1">
      <alignment horizontal="left" vertical="center" wrapText="1" indent="1"/>
    </xf>
    <xf numFmtId="46" fontId="10" fillId="6" borderId="4" xfId="0" applyNumberFormat="1" applyFont="1" applyFill="1" applyBorder="1" applyAlignment="1">
      <alignment horizontal="left" vertical="center" wrapText="1" indent="1"/>
    </xf>
    <xf numFmtId="2" fontId="1" fillId="6" borderId="4" xfId="0" applyNumberFormat="1" applyFont="1" applyFill="1" applyBorder="1" applyAlignment="1">
      <alignment horizontal="left" vertical="center" wrapText="1" indent="1"/>
    </xf>
    <xf numFmtId="164" fontId="16" fillId="3" borderId="7" xfId="0" applyNumberFormat="1" applyFont="1" applyFill="1" applyBorder="1" applyAlignment="1">
      <alignment horizontal="left" vertical="center" wrapText="1" indent="1"/>
    </xf>
    <xf numFmtId="46" fontId="1" fillId="0" borderId="6" xfId="0" applyNumberFormat="1" applyFont="1" applyBorder="1" applyAlignment="1">
      <alignment horizontal="left" vertical="center" wrapText="1" indent="1"/>
    </xf>
    <xf numFmtId="2" fontId="11" fillId="2" borderId="4" xfId="0" applyNumberFormat="1" applyFont="1" applyFill="1" applyBorder="1" applyAlignment="1">
      <alignment horizontal="left" vertical="center" wrapText="1" indent="1"/>
    </xf>
    <xf numFmtId="164" fontId="11" fillId="2" borderId="4" xfId="0" applyNumberFormat="1" applyFont="1" applyFill="1" applyBorder="1" applyAlignment="1">
      <alignment horizontal="left" vertical="center" wrapText="1" indent="1"/>
    </xf>
    <xf numFmtId="0" fontId="10" fillId="2" borderId="13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left" vertical="center" wrapText="1" indent="1"/>
    </xf>
    <xf numFmtId="0" fontId="10" fillId="2" borderId="4" xfId="0" applyFont="1" applyFill="1" applyBorder="1" applyAlignment="1">
      <alignment horizontal="left" vertical="center" wrapText="1" indent="1"/>
    </xf>
    <xf numFmtId="0" fontId="8" fillId="7" borderId="4" xfId="0" applyFont="1" applyFill="1" applyBorder="1" applyAlignment="1">
      <alignment horizontal="left" vertical="center" indent="1"/>
    </xf>
    <xf numFmtId="0" fontId="15" fillId="2" borderId="4" xfId="0" applyFont="1" applyFill="1" applyBorder="1" applyAlignment="1">
      <alignment horizontal="left" vertical="center" wrapText="1" indent="1"/>
    </xf>
    <xf numFmtId="2" fontId="11" fillId="3" borderId="2" xfId="0" applyNumberFormat="1" applyFont="1" applyFill="1" applyBorder="1" applyAlignment="1">
      <alignment horizontal="left" vertical="center" wrapText="1" indent="1"/>
    </xf>
    <xf numFmtId="46" fontId="10" fillId="0" borderId="4" xfId="0" applyNumberFormat="1" applyFont="1" applyBorder="1" applyAlignment="1">
      <alignment horizontal="left" vertical="center" wrapText="1" indent="1"/>
    </xf>
    <xf numFmtId="21" fontId="11" fillId="6" borderId="4" xfId="0" applyNumberFormat="1" applyFont="1" applyFill="1" applyBorder="1" applyAlignment="1">
      <alignment horizontal="left" vertical="center" wrapText="1" indent="1"/>
    </xf>
    <xf numFmtId="0" fontId="7" fillId="6" borderId="0" xfId="0" applyFont="1" applyFill="1" applyAlignment="1">
      <alignment horizontal="left" vertical="center" wrapText="1" indent="1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164" fontId="8" fillId="0" borderId="2" xfId="0" applyNumberFormat="1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49530</xdr:colOff>
      <xdr:row>0</xdr:row>
      <xdr:rowOff>303761</xdr:rowOff>
    </xdr:from>
    <xdr:ext cx="3316691" cy="518853"/>
    <xdr:pic>
      <xdr:nvPicPr>
        <xdr:cNvPr id="2" name="image1.png" descr="Resultado de imagen para abartyshealth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4360" y="303761"/>
          <a:ext cx="3316691" cy="518853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3</xdr:col>
      <xdr:colOff>216422</xdr:colOff>
      <xdr:row>25</xdr:row>
      <xdr:rowOff>49120</xdr:rowOff>
    </xdr:from>
    <xdr:to>
      <xdr:col>3</xdr:col>
      <xdr:colOff>1734962</xdr:colOff>
      <xdr:row>28</xdr:row>
      <xdr:rowOff>2435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BB0D1F80-BB47-B74F-9685-21DCBF101029}"/>
                </a:ext>
              </a:extLst>
            </xdr14:cNvPr>
            <xdr14:cNvContentPartPr/>
          </xdr14:nvContentPartPr>
          <xdr14:nvPr macro=""/>
          <xdr14:xfrm>
            <a:off x="4404600" y="10361520"/>
            <a:ext cx="1510920" cy="11019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B0D1F80-BB47-B74F-9685-21DCBF10102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395600" y="10352520"/>
              <a:ext cx="1528560" cy="1119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1T15:29:58.1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 1581 12098,'0'0'0,"-14"0"3873,14 0-3873,-7 5 1016,-11 0-560,13 0-256,2 8-152,3-13-48,-4 4 8,4 9 40,0-12 104,0-1-152,0 5 200,0-1 128,4 1 129,-4-5-457,5 3 512,0 0 48,11-1 32,-16-2-592,5 1 512,15-1-80,-2 0-16,-18 0-416,19 0 304,5-4-24,3-10 24,-27 14-304,31-5 240,-1-18 0,5 6 25,-35 17-265,38-24 200,-1 1-8,0-2 56,-37 25-248,42-29 152,-1-4 8,0 0 0,-41 33-160,43-34 64,-1-2 24,-4 2 8,-38 34-96,39-34 16,0-5 48,-4 0-48,-35 39-16,36-41-16,-3 0 48,3-2-48,-36 43 16,33-43 16,2-1 24,0 2-40,-6-1-24,2 2-8,-2-2 8,-1-3 32,-2 3-8,-5-2 16,-21 45-16,22-44 32,-4 0-32,-2 2 40,-16 42-40,18-44 40,-13 0-24,12 0 56,-17 44-72,4-44 0,1 1 24,9 1-40,-14 42 16,0-38-56,4 2 88,0 1 40,-4 35-72,3-33 24,-3 4-8,0 1 0,0 28-16,0-25-72,-3 3 72,-1 4 40,4 18-40,-6-12 0,-7 8 72,8-10-56,5 14-16,-17 0-48,4-4 48,-2 4 0,15 0 0,-14 2-8,-1 3 48,0 10-24,0-3-48,-1 7 16,-2 7 32,18-26-16,-16 28-16,1 2 72,0 6 0,15-36-56,-13 38 48,0 5 24,0 3 24,13-46-96,-14 48 56,8 7 16,-9 0 16,15-55-88,-7 59-16,-8 1 32,9 2 24,6-62-40,-15 67 56,12 2 56,-4 2 16,7-71-128,-5 74 104,-2-2-16,-8 2 8,15-74-96,-5 78 72,-11-3 16,11 1 0,5-76-88,-7 75 56,-8 1 16,10 1-40,5-77-32,-14 78 40,0 3 32,9 2-16,5-83-56,-18 84 48,4-1 8,0-2-40,14-81-16,-16 84 48,1-1-24,-6-4-40,21-79 16,-16 79 16,-2-5 0,-3-4 56,21-70-72,-20 71 56,-1-6 32,3-2 0,18-63-88,-18 56 32,2-4 88,-1-5-48,17-47-72,-16 41 48,2-3 40,7-6-80,7-32-8,-16 26 32,11-3 16,-10-4-8,15-19-40,-5 7 49,-11 6 7,11-9-24,5-4-32,-17 5 0,11-4 40,-12-1 24,18 0-64,-17-3 56,1-2 40,-2-12-56,18 17-40,-18-5 32,-1-16 0,-1 0-24,20 21-8,-20-23-24,2-2 8,0-4 0,18 29 16,-14-28-16,1-2 0,7-2-8,6 32 24,-14-37-96,9-1-8,4-2 16,1 40 88,-3-38-121,1-3 17,0-4 32,2 45 72,0-45-88,4-2 0,10-1 48,-14 48 40,13-49 0,1-1 8,1 3 24,-15 47-32,21-46 16,4-2-48,1-1 8,-26 49 24,29-47-16,-2 1-16,2 6 0,-29 40 32,31-38 64,1 0-80,2 2 16,-34 36 0,34-36 16,4 0-48,0-2 48,-38 38-16,36-36-32,6 0 16,0 0-8,-42 36 24,42-39-32,3 2 48,-1 0-48,-44 37 32,43-39-56,5 0 8,2 1-8,-50 38 56,46-37 16,5 0 0,3 4 0,-54 33-16,51-30 56,0 3-40,2 3-16,-53 24 0,51-20 16,-4 0-64,1 16 8,-48 4 40,45-17-80,-5 14 0,-3 3-8,-37 0 88,36 0-120,-1 0 16,-5 4 32,-30-4 72,27 14-88,-7-8 8,-6 15 48,-14-21 32,5 14-56,0 6 8,0-1 80,-5-19-32,3 22 32,-3-2 8,-4 6 16,4-26-56,-15 26 32,2-1-16,-2 2 8,15-27-24,-18 28 56,-5-4-8,0 4 56,23-28-104,-26 27 96,0-2-24,-2 3-8,28-28-64,-25 26 24,2-6 40,0 0 24,23-20-88,-21 20 96,3-3 8,0 1 0,18-18-104,-15 11 56,9-6-8,-9 1-32,15-6-16,-6 6 0,2-4 40,-1-2-8,5 0-32,-2 0 48,2-3-8,3-11-80,-3 14 40,5-4 8,14-18-16,-4 3-24,-15 19 32,16-18 32,7-4-96,6 0 40,-29 22 24,30-26-16,6-3-16,3 2 48,-39 27-16,38-31 0,5 1-64,4 2 24,-47 28 40,44-27-32,1 2-40,0 0 16,-45 25 56,47-20-48,-1-1-64,1 6-24,-47 15 136,45-4-144,-2-12-16,-3 13 0,-40 3 160,29-3-144,3 3-32,-4 0-24,-28 0 200,27 0-200,-2 5 16,-7 11 128,-18-16 56,18 5-32,-14 13 48,10-3 16,-14-15-32,0 17-32,0-1 48,0 2 16,0-18-32,0 17 56,-1 0 56,-6-1-24,7-16-88,-13 17 96,7 1 16,-9-2 48,15-16-160,-13 16 216,6-3-24,-10 1-32,17-14-160,-14 4 144,11 11-56,-2-10-16,5-5-72,-5 5 88,4-2-32,1 0 8,0-3-64,3 0 88,13 0-16,1 0 48,-17 0-120,24-4 144,2-1 17,12-8 7,-38 13-168,41-6 144,7-9-48,2 12-8,3-12 0,-53 15-88,56-3 104,9-13 48,4 12-32,-69 4-120,69-18 136,3 5-32,1 7-40,-73 6-64,79-15-32,2 10-16,5-13-88,-86 18 136,89-11-344,1 6-553,3-16-879,-93 21 1776,97-13-3401,2 0-3032,4-5 816,-103 18 5617,108-20-4289,-1-3 1264,-4-7 1761,-103 30 1264,98-33-1128,-6-8 184,-92 41 944</inkml:trace>
</inkml: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BE5F1"/>
    <pageSetUpPr fitToPage="1"/>
  </sheetPr>
  <dimension ref="A1:Z1001"/>
  <sheetViews>
    <sheetView showGridLines="0" tabSelected="1" topLeftCell="A5" zoomScale="70" zoomScaleNormal="70" workbookViewId="0">
      <selection activeCell="E12" sqref="E12"/>
    </sheetView>
  </sheetViews>
  <sheetFormatPr defaultColWidth="12.59765625" defaultRowHeight="15" customHeight="1"/>
  <cols>
    <col min="1" max="1" width="2.59765625" customWidth="1"/>
    <col min="2" max="2" width="18" customWidth="1"/>
    <col min="3" max="3" width="33.19921875" customWidth="1"/>
    <col min="4" max="4" width="36.19921875" customWidth="1"/>
    <col min="5" max="5" width="27.8984375" customWidth="1"/>
    <col min="6" max="6" width="25.3984375" customWidth="1"/>
    <col min="7" max="7" width="21.5" customWidth="1"/>
    <col min="8" max="26" width="8.8984375" customWidth="1"/>
  </cols>
  <sheetData>
    <row r="1" spans="1:26" ht="55.5" customHeight="1">
      <c r="A1" s="1"/>
      <c r="B1" s="63" t="s">
        <v>0</v>
      </c>
      <c r="C1" s="64"/>
      <c r="D1" s="6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2.75" customHeight="1">
      <c r="A2" s="1"/>
      <c r="B2" s="2"/>
      <c r="C2" s="1"/>
      <c r="D2" s="1"/>
      <c r="E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 customHeight="1">
      <c r="A3" s="1"/>
      <c r="B3" s="3" t="s">
        <v>1</v>
      </c>
      <c r="C3" s="65" t="s">
        <v>2</v>
      </c>
      <c r="D3" s="6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" customHeight="1">
      <c r="A4" s="1"/>
      <c r="B4" s="3" t="s">
        <v>3</v>
      </c>
      <c r="C4" s="67" t="s">
        <v>4</v>
      </c>
      <c r="D4" s="6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5" customHeight="1">
      <c r="A5" s="1"/>
      <c r="B5" s="3"/>
      <c r="C5" s="69"/>
      <c r="D5" s="70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4.5" customHeight="1">
      <c r="A6" s="1"/>
      <c r="B6" s="1"/>
      <c r="C6" s="1"/>
      <c r="D6" s="2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1"/>
      <c r="B7" s="57" t="s">
        <v>15</v>
      </c>
      <c r="C7" s="12" t="s">
        <v>5</v>
      </c>
      <c r="D7" s="14" t="s">
        <v>8</v>
      </c>
      <c r="E7" s="28" t="s">
        <v>10</v>
      </c>
      <c r="F7" s="28" t="s">
        <v>11</v>
      </c>
      <c r="G7" s="28" t="s">
        <v>12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6" ht="30" customHeight="1">
      <c r="A8" s="1"/>
      <c r="B8" s="54">
        <v>1</v>
      </c>
      <c r="C8" s="13" t="s">
        <v>36</v>
      </c>
      <c r="D8" s="15" t="s">
        <v>16</v>
      </c>
      <c r="E8" s="30">
        <v>0</v>
      </c>
      <c r="F8" s="29">
        <v>0</v>
      </c>
      <c r="G8" s="36">
        <f t="shared" ref="G8:G12" si="0">(F8-E8)*24</f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6" ht="30" customHeight="1">
      <c r="A9" s="1"/>
      <c r="B9" s="55">
        <v>2</v>
      </c>
      <c r="C9" s="62" t="s">
        <v>30</v>
      </c>
      <c r="D9" s="16" t="s">
        <v>16</v>
      </c>
      <c r="E9" s="31">
        <v>0</v>
      </c>
      <c r="F9" s="35">
        <v>0</v>
      </c>
      <c r="G9" s="37">
        <f>(F9-E9)*24</f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6" ht="30" customHeight="1">
      <c r="A10" s="1"/>
      <c r="B10" s="58">
        <v>3</v>
      </c>
      <c r="C10" s="23" t="s">
        <v>29</v>
      </c>
      <c r="D10" s="18" t="s">
        <v>31</v>
      </c>
      <c r="E10" s="32">
        <v>0.33333333333333331</v>
      </c>
      <c r="F10" s="32">
        <v>0.66666666666666663</v>
      </c>
      <c r="G10" s="36">
        <f>(F10-E10)*24</f>
        <v>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6" ht="30" customHeight="1">
      <c r="A11" s="1"/>
      <c r="B11" s="55">
        <v>6</v>
      </c>
      <c r="C11" s="22" t="s">
        <v>28</v>
      </c>
      <c r="D11" s="19" t="s">
        <v>16</v>
      </c>
      <c r="E11" s="33">
        <v>0</v>
      </c>
      <c r="F11" s="35">
        <v>0</v>
      </c>
      <c r="G11" s="37">
        <f t="shared" si="0"/>
        <v>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6" ht="30" customHeight="1">
      <c r="A12" s="1"/>
      <c r="B12" s="55">
        <v>5</v>
      </c>
      <c r="C12" s="21" t="s">
        <v>27</v>
      </c>
      <c r="D12" s="20" t="s">
        <v>32</v>
      </c>
      <c r="E12" s="32">
        <v>0.33333333333333331</v>
      </c>
      <c r="F12" s="29">
        <v>0.66666666666666663</v>
      </c>
      <c r="G12" s="36">
        <f t="shared" si="0"/>
        <v>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6" ht="30" customHeight="1">
      <c r="A13" s="1"/>
      <c r="B13" s="55">
        <v>6</v>
      </c>
      <c r="C13" s="24" t="s">
        <v>26</v>
      </c>
      <c r="D13" s="59" t="s">
        <v>16</v>
      </c>
      <c r="E13" s="61">
        <v>0</v>
      </c>
      <c r="F13" s="35">
        <v>0</v>
      </c>
      <c r="G13" s="37">
        <f t="shared" ref="G13:G20" si="1">(F13-E13)*24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6" ht="30" customHeight="1">
      <c r="A14" s="1"/>
      <c r="B14" s="55">
        <v>7</v>
      </c>
      <c r="C14" s="21" t="s">
        <v>25</v>
      </c>
      <c r="D14" s="20" t="s">
        <v>16</v>
      </c>
      <c r="E14" s="32">
        <v>0</v>
      </c>
      <c r="F14" s="29">
        <v>0</v>
      </c>
      <c r="G14" s="36">
        <f t="shared" si="1"/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6" ht="30" customHeight="1">
      <c r="A15" s="1"/>
      <c r="B15" s="55">
        <v>8</v>
      </c>
      <c r="C15" s="13" t="s">
        <v>24</v>
      </c>
      <c r="D15" s="41" t="s">
        <v>16</v>
      </c>
      <c r="E15" s="33">
        <v>0</v>
      </c>
      <c r="F15" s="43">
        <v>0</v>
      </c>
      <c r="G15" s="44">
        <f>(F15-E15)*24</f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6" ht="30" customHeight="1">
      <c r="A16" s="1"/>
      <c r="B16" s="55">
        <v>9</v>
      </c>
      <c r="C16" s="21" t="s">
        <v>23</v>
      </c>
      <c r="D16" s="40" t="s">
        <v>33</v>
      </c>
      <c r="E16" s="42">
        <v>0</v>
      </c>
      <c r="F16" s="42">
        <v>0</v>
      </c>
      <c r="G16" s="45">
        <f>(F16-E16)*24</f>
        <v>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6" ht="30" customHeight="1">
      <c r="A17" s="1"/>
      <c r="B17" s="58">
        <v>10</v>
      </c>
      <c r="C17" s="46" t="s">
        <v>22</v>
      </c>
      <c r="D17" s="41" t="s">
        <v>35</v>
      </c>
      <c r="E17" s="43">
        <v>0.33333333333333331</v>
      </c>
      <c r="F17" s="48">
        <v>0.66666666666666663</v>
      </c>
      <c r="G17" s="49">
        <f>(F17-E17)*24</f>
        <v>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6" ht="30" customHeight="1">
      <c r="A18" s="1"/>
      <c r="B18" s="55">
        <v>11</v>
      </c>
      <c r="C18" s="47" t="s">
        <v>21</v>
      </c>
      <c r="D18" s="40" t="s">
        <v>33</v>
      </c>
      <c r="E18" s="42">
        <v>0</v>
      </c>
      <c r="F18" s="42">
        <v>0</v>
      </c>
      <c r="G18" s="45">
        <f>(F18-E18)*24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6" ht="30" customHeight="1">
      <c r="A19" s="1"/>
      <c r="B19" s="55">
        <v>12</v>
      </c>
      <c r="C19" t="s">
        <v>20</v>
      </c>
      <c r="D19" s="41" t="s">
        <v>34</v>
      </c>
      <c r="E19" s="48">
        <v>0.33333333333333331</v>
      </c>
      <c r="F19" s="43">
        <v>0.66666666666666663</v>
      </c>
      <c r="G19" s="49">
        <f t="shared" si="1"/>
        <v>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6" ht="30" customHeight="1">
      <c r="A20" s="1"/>
      <c r="B20" s="55">
        <v>13</v>
      </c>
      <c r="C20" s="22" t="s">
        <v>19</v>
      </c>
      <c r="D20" s="20" t="s">
        <v>16</v>
      </c>
      <c r="E20" s="42">
        <v>0</v>
      </c>
      <c r="F20" s="60">
        <v>0</v>
      </c>
      <c r="G20" s="45">
        <f t="shared" si="1"/>
        <v>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6" ht="30" customHeight="1">
      <c r="A21" s="1"/>
      <c r="B21" s="55">
        <v>14</v>
      </c>
      <c r="C21" s="50" t="s">
        <v>18</v>
      </c>
      <c r="D21" s="41" t="s">
        <v>16</v>
      </c>
      <c r="E21" s="43">
        <v>0</v>
      </c>
      <c r="F21" s="48">
        <v>0</v>
      </c>
      <c r="G21" s="49">
        <f>(F21-E21)*24</f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6" ht="30" customHeight="1">
      <c r="A22" s="1"/>
      <c r="B22" s="56">
        <v>15</v>
      </c>
      <c r="C22" s="53" t="s">
        <v>17</v>
      </c>
      <c r="D22" s="52" t="s">
        <v>33</v>
      </c>
      <c r="E22" s="42">
        <v>0</v>
      </c>
      <c r="F22" s="51">
        <v>0</v>
      </c>
      <c r="G22" s="45">
        <f>(F22-E22)*24</f>
        <v>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6" ht="30" customHeight="1">
      <c r="A23" s="1"/>
      <c r="B23" s="1"/>
      <c r="C23" s="17"/>
      <c r="D23" s="26"/>
      <c r="E23" s="27"/>
      <c r="F23" s="39" t="s">
        <v>9</v>
      </c>
      <c r="G23" s="36">
        <f>SUM(G8:G22)</f>
        <v>32</v>
      </c>
      <c r="H23" s="34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0" customHeight="1">
      <c r="A24" s="1"/>
      <c r="B24" s="1"/>
      <c r="C24" s="17"/>
      <c r="D24" s="26"/>
      <c r="E24" s="27"/>
      <c r="F24" s="39" t="s">
        <v>13</v>
      </c>
      <c r="G24" s="38">
        <v>16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0" customHeight="1">
      <c r="A25" s="1"/>
      <c r="B25" s="1"/>
      <c r="C25" s="17"/>
      <c r="D25" s="26"/>
      <c r="E25" s="27"/>
      <c r="F25" s="39" t="s">
        <v>14</v>
      </c>
      <c r="G25" s="38">
        <f>G23*G24</f>
        <v>512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0" customHeight="1">
      <c r="A26" s="1"/>
      <c r="B26" s="1"/>
      <c r="C26" s="9"/>
      <c r="D26" s="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" customHeight="1">
      <c r="A27" s="1"/>
      <c r="B27" s="1"/>
      <c r="C27" s="4"/>
      <c r="D27" s="10"/>
      <c r="E27" s="1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0" customHeight="1">
      <c r="A28" s="1"/>
      <c r="B28" s="1"/>
      <c r="C28" s="6" t="s">
        <v>5</v>
      </c>
      <c r="D28" s="7" t="s">
        <v>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0" customHeight="1">
      <c r="A29" s="1"/>
      <c r="B29" s="1"/>
      <c r="C29" s="4"/>
      <c r="D29" s="5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0" customHeight="1">
      <c r="A30" s="1"/>
      <c r="B30" s="1"/>
      <c r="C30" s="6" t="s">
        <v>5</v>
      </c>
      <c r="D30" s="7" t="s">
        <v>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3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3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3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3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3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3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3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3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3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3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3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3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3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3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3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3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3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3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3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3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3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3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3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3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3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3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3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3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3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3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3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3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3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3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3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3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3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3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3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3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3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3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3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3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3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3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3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3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3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3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3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3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3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3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3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3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3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3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3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3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3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3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3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3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3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3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3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3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3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3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3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3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3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3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3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3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3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3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3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3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3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3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3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3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3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3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3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3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3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3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3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3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3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3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3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3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3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3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3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3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3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3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3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3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3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3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3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3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3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3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3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3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3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3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3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3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3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3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3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3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3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3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3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3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3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3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3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3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3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3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3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3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3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3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3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3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3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3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3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3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3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3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3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3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3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3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3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3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3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3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3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3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3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3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3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3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3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3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3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3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3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3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3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3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3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3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3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3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3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3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3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3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3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3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3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3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3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3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3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3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3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3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3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3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3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3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3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3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3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3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3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3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3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3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3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3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3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3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3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3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3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3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3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3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3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3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3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3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3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3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3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3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3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3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3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3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3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3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3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3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3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3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3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3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3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3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3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3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3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3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3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3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3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3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3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3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3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3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3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3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3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3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3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3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3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3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3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3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3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3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3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3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3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3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3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3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3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3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3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3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3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3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3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3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3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3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3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3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3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3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3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3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3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3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3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3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3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3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3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3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3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3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3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3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3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3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3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3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3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3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3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3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3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3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3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3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3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3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3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3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3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3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3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3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3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3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3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3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3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3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3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3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3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3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3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3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3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3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3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3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3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3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3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3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3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3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3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3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3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3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3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3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3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3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3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3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3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3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3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3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3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3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3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3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3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3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3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3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3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3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3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3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3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3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3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3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3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3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3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3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3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3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3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3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3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3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3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3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3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3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3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3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3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3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3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3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3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3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3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3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3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3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3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3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3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3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3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3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3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3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3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3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3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3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3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3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3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3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3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3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3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3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3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3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3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3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3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3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3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3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3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3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3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3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3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3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3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3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3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3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3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3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3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3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3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3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3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3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3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3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3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3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3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3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3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3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3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3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3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3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3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3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3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3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3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3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3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3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3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3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3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3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3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3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3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3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3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3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3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3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3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3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3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3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3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3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3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3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3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3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3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3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3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3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3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3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3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3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3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3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3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3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3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3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3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3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3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3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3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3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3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3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3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3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3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3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3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3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3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3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3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3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3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3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3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3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3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3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3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3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3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3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3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3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3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3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3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3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3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3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3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3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3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3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3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3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3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3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3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3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3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3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3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3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3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3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3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3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3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3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3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3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3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3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3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3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3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3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3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3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3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3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3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3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3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3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3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3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3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3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3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3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3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3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3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3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3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3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3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3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3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3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3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3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3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3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3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3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3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3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3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3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3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3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3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3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3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3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3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3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3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3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3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3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3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3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3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3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3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3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3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3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3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3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3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3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3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3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3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3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3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3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3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3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3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3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3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3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3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3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3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3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3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3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3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3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3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3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3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3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3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3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3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3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3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3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3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3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3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3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3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3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3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3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3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3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3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3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3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3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3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3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3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3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3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3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3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3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3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3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3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3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3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3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3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3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3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3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3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3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3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3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3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3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3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3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3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3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3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3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3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3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3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3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3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3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3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3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3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3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3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3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3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3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3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3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3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3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3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3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3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3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3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3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3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3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3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3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3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3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3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3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3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3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3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3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3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3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3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3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3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3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3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3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3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3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3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3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3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3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3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3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3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3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3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3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3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3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3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3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3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3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3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3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3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3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3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3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3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3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3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3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3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3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3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3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3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3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3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3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3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3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3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3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3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3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3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3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3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3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3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3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3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3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3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3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3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3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3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3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3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3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3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3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3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3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3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3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3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3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3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3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3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3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3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3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3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3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3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3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3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3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3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3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3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3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3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3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3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3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3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3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3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3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3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3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3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3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3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3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3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3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3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3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3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3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3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3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3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3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3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3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3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3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3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3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3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3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3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3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3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3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3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3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3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3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3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3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3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3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3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3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3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3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3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3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3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3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3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3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3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3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3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3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3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3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3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3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3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3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3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3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3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3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3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3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3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3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3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3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3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3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3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3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3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3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3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3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3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3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3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3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3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3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3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3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3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3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3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3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3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3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3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3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3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3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3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3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3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3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3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3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3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3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3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3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3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3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3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3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3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3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3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3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30" customHeight="1">
      <c r="A998" s="1"/>
      <c r="B998" s="1"/>
      <c r="C998" s="1"/>
      <c r="D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30" customHeight="1">
      <c r="A999" s="1"/>
      <c r="B999" s="1"/>
      <c r="C999" s="1"/>
      <c r="D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30" customHeight="1">
      <c r="A1000" s="1"/>
      <c r="B1000" s="1"/>
      <c r="C1000" s="1"/>
      <c r="D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30" customHeight="1">
      <c r="A1001" s="1"/>
      <c r="B1001" s="1"/>
      <c r="C1001" s="1"/>
      <c r="D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4">
    <mergeCell ref="B1:D1"/>
    <mergeCell ref="C3:D3"/>
    <mergeCell ref="C4:D4"/>
    <mergeCell ref="C5:D5"/>
  </mergeCells>
  <printOptions horizontalCentered="1"/>
  <pageMargins left="0.75" right="0.75" top="0.5" bottom="0.5" header="0" footer="0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Weekly Time Record</vt:lpstr>
      <vt:lpstr>RowTitleRegion1..C5</vt:lpstr>
      <vt:lpstr>RowTitleRegion3..H15</vt:lpstr>
      <vt:lpstr>RowTitleRegion4..G16</vt:lpstr>
      <vt:lpstr>RowTitleRegion5..H17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Jahaziel A. Serrano Bermudez</cp:lastModifiedBy>
  <dcterms:created xsi:type="dcterms:W3CDTF">2017-09-25T23:50:32Z</dcterms:created>
  <dcterms:modified xsi:type="dcterms:W3CDTF">2023-10-02T17:31:26Z</dcterms:modified>
</cp:coreProperties>
</file>