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0-Estudio\GITHUB\evidencias\Trimestre 4\Instructora_Isaura\Semana 1\Actividad 10\"/>
    </mc:Choice>
  </mc:AlternateContent>
  <xr:revisionPtr revIDLastSave="0" documentId="13_ncr:1_{8E2704BE-548C-42F8-811E-3518780253AD}" xr6:coauthVersionLast="47" xr6:coauthVersionMax="47" xr10:uidLastSave="{00000000-0000-0000-0000-000000000000}"/>
  <bookViews>
    <workbookView xWindow="-108" yWindow="-108" windowWidth="23256" windowHeight="12576" activeTab="2" xr2:uid="{DA5D6E8E-4F9F-4292-B407-0BB176AAE353}"/>
  </bookViews>
  <sheets>
    <sheet name="TAREAS de Sprint Agile con Kanb" sheetId="10" r:id="rId1"/>
    <sheet name="Levantamiento de información" sheetId="6" r:id="rId2"/>
    <sheet name="Investigación de metodologías" sheetId="11" r:id="rId3"/>
    <sheet name="LIBRO DE REGISTRO" sheetId="9" r:id="rId4"/>
    <sheet name="Referencias desplegables  NO EL" sheetId="3" r:id="rId5"/>
  </sheets>
  <definedNames>
    <definedName name="_xlnm._FilterDatabase" localSheetId="2" hidden="1">'Investigación de metodologías'!$B$2:$M$22</definedName>
    <definedName name="_xlnm.Print_Area" localSheetId="2">'Investigación de metodologías'!$B$1:$M$22</definedName>
    <definedName name="_xlnm.Print_Area" localSheetId="1">'Levantamiento de información'!$B$1:$O$24</definedName>
    <definedName name="_xlnm.Print_Area" localSheetId="3">'LIBRO DE REGISTRO'!$B$1:$H$22</definedName>
    <definedName name="_xlnm.Print_Area" localSheetId="0">'TAREAS de Sprint Agile con Kanb'!$B$2:$N$27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0" l="1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I25" i="10"/>
  <c r="G3" i="10" s="1"/>
  <c r="J25" i="10"/>
  <c r="G22" i="9"/>
  <c r="I22" i="11"/>
  <c r="H22" i="11"/>
  <c r="L9" i="11"/>
  <c r="L8" i="11"/>
  <c r="L7" i="11"/>
  <c r="L6" i="11"/>
  <c r="L5" i="11"/>
  <c r="L4" i="11"/>
  <c r="L3" i="11"/>
  <c r="F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E22" i="9"/>
  <c r="J22" i="6"/>
  <c r="I22" i="6"/>
  <c r="M9" i="6"/>
  <c r="M8" i="6"/>
  <c r="M7" i="6"/>
  <c r="M6" i="6"/>
  <c r="M5" i="6"/>
  <c r="M4" i="6"/>
  <c r="M3" i="6"/>
  <c r="M25" i="10" l="1"/>
  <c r="E3" i="10" s="1"/>
  <c r="D22" i="9"/>
  <c r="L22" i="11"/>
  <c r="M22" i="6"/>
</calcChain>
</file>

<file path=xl/sharedStrings.xml><?xml version="1.0" encoding="utf-8"?>
<sst xmlns="http://schemas.openxmlformats.org/spreadsheetml/2006/main" count="232" uniqueCount="97">
  <si>
    <t>FECHA DE INICIO DEL SPRINT</t>
  </si>
  <si>
    <t>DÍAS</t>
  </si>
  <si>
    <t>PROGRESO</t>
  </si>
  <si>
    <t>ESTE SPRINT</t>
  </si>
  <si>
    <t>TAREAS</t>
  </si>
  <si>
    <t>CATEGORÍA</t>
  </si>
  <si>
    <t>FUNCIÓN</t>
  </si>
  <si>
    <t>ASIGNADA A</t>
  </si>
  <si>
    <t>ACCIÓN</t>
  </si>
  <si>
    <t>FUNDAMENTO</t>
  </si>
  <si>
    <t>ESTADO</t>
  </si>
  <si>
    <t>PRIORIDAD</t>
  </si>
  <si>
    <t>PUNTOS</t>
  </si>
  <si>
    <t>HORAS</t>
  </si>
  <si>
    <t>INICIO</t>
  </si>
  <si>
    <t>FINALIZACIÓN</t>
  </si>
  <si>
    <t>DURACIÓN (DÍAS)</t>
  </si>
  <si>
    <t>NOTAS Y COMENTARIOS</t>
  </si>
  <si>
    <t>Función</t>
  </si>
  <si>
    <t>Equipo</t>
  </si>
  <si>
    <t>Pruebas</t>
  </si>
  <si>
    <t>Alto</t>
  </si>
  <si>
    <t>Contenido</t>
  </si>
  <si>
    <t>En curso</t>
  </si>
  <si>
    <t>Medio</t>
  </si>
  <si>
    <t>Investigación</t>
  </si>
  <si>
    <t>Listo para empezar</t>
  </si>
  <si>
    <t>Bajo</t>
  </si>
  <si>
    <t>Tarea</t>
  </si>
  <si>
    <t>Completado</t>
  </si>
  <si>
    <t>Actualizar</t>
  </si>
  <si>
    <t>En espera</t>
  </si>
  <si>
    <t>LIBRO DE REGISTRO</t>
  </si>
  <si>
    <t>INICIO DEL SPRINT</t>
  </si>
  <si>
    <t>DÍAS DE SPRINT</t>
  </si>
  <si>
    <t>PUNTOS PLANIFICADOS</t>
  </si>
  <si>
    <t>PUNTOS LOGRADOS</t>
  </si>
  <si>
    <t>VELOCIDAD</t>
  </si>
  <si>
    <t>Notas</t>
  </si>
  <si>
    <t>Referencias desplegables: NO ELIMINAR</t>
  </si>
  <si>
    <t>REFERENCIA DE CATEGORÍA</t>
  </si>
  <si>
    <t>REFERENCIA DE PRIORIDAD</t>
  </si>
  <si>
    <t>REFERENCIA DE ESTADO</t>
  </si>
  <si>
    <t>Levantamiento de información</t>
  </si>
  <si>
    <t>Investigación Metodologías</t>
  </si>
  <si>
    <t>Capacitación</t>
  </si>
  <si>
    <t>Programación de calendario</t>
  </si>
  <si>
    <t>Jaider M.</t>
  </si>
  <si>
    <t>Codificación</t>
  </si>
  <si>
    <t>Implementación</t>
  </si>
  <si>
    <t>Mantenimiento</t>
  </si>
  <si>
    <t>Integración</t>
  </si>
  <si>
    <t>Desarrolladora</t>
  </si>
  <si>
    <t>Product Owner</t>
  </si>
  <si>
    <t>Scrum master</t>
  </si>
  <si>
    <t>QA</t>
  </si>
  <si>
    <t>Se realizará una entrevista con el cliente para saber sus requerimientos</t>
  </si>
  <si>
    <t>Se realizará una daily para plantear las metodologías</t>
  </si>
  <si>
    <t>Se organizará una capacitación del personal en metodologias</t>
  </si>
  <si>
    <t xml:space="preserve">Se creará una programación de calendario en días de los sprint </t>
  </si>
  <si>
    <t>Se reslizara una reunion con los clientes para saber si se esta cumpliendo con lo solicitado</t>
  </si>
  <si>
    <t>Se realizara la codificación del aplicativo Funcional</t>
  </si>
  <si>
    <t xml:space="preserve">Se realizaran pruebas respectivas para evitar errores y incoherencias </t>
  </si>
  <si>
    <t>Se realizara la integracion de aplicativo en la nube y plataformas</t>
  </si>
  <si>
    <t xml:space="preserve">Se realizara mantenimientos de las pruebas en integración </t>
  </si>
  <si>
    <t>RF</t>
  </si>
  <si>
    <t>RNF</t>
  </si>
  <si>
    <t>Tecnología</t>
  </si>
  <si>
    <t>Gestión de usuarios</t>
  </si>
  <si>
    <t>Accesibilidad</t>
  </si>
  <si>
    <t>Intuitiva</t>
  </si>
  <si>
    <t>Seguridad</t>
  </si>
  <si>
    <t xml:space="preserve">Gestión de información </t>
  </si>
  <si>
    <t>Gestión de inventario (CRUD)</t>
  </si>
  <si>
    <t>Gestión por Categorias</t>
  </si>
  <si>
    <t>DURACIÓN (Horas)</t>
  </si>
  <si>
    <t>SQL</t>
  </si>
  <si>
    <t>HTML, SQL y Javascript</t>
  </si>
  <si>
    <t>Javascript</t>
  </si>
  <si>
    <t>Css, bootstrap</t>
  </si>
  <si>
    <t>Http</t>
  </si>
  <si>
    <t>Investigación de metodología</t>
  </si>
  <si>
    <t>Planeacion</t>
  </si>
  <si>
    <t>Crear, modificar, eliminar y leer</t>
  </si>
  <si>
    <t>Administrar el acceso de usuarios</t>
  </si>
  <si>
    <t>Facilitar el acceso a la cuenta del cliente</t>
  </si>
  <si>
    <t>Facilitar el funcionamiento de aplicativo</t>
  </si>
  <si>
    <t>Gestionar metodos seguros de acceso</t>
  </si>
  <si>
    <t>Filtrar por categorias las entradas</t>
  </si>
  <si>
    <t>Administrar la información de la entrada</t>
  </si>
  <si>
    <t>Vista</t>
  </si>
  <si>
    <t>Usuario.html</t>
  </si>
  <si>
    <t>Administrador.html</t>
  </si>
  <si>
    <t>Login.html</t>
  </si>
  <si>
    <t>N/A</t>
  </si>
  <si>
    <t>Catalogo.html</t>
  </si>
  <si>
    <t>Scrum: Jaider Moreno RESTAUSYNC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</si>
</sst>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22"/>
      <color theme="1" tint="0.34998626667073579"/>
      <name val="Century Gothic"/>
      <family val="2"/>
    </font>
    <font>
      <sz val="11"/>
      <color theme="1" tint="0.34998626667073579"/>
      <name val="Century Gothic"/>
      <family val="2"/>
    </font>
    <font>
      <sz val="14"/>
      <color theme="1" tint="0.34998626667073579"/>
      <name val="Century Gothic"/>
      <family val="2"/>
    </font>
    <font>
      <b/>
      <sz val="14"/>
      <color theme="1" tint="0.34998626667073579"/>
      <name val="Century Gothic"/>
      <family val="2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0"/>
      <color rgb="FF000000"/>
      <name val="Century Gothic"/>
      <family val="2"/>
    </font>
    <font>
      <b/>
      <u/>
      <sz val="22"/>
      <color theme="0"/>
      <name val="Century Gothic"/>
      <family val="2"/>
    </font>
    <font>
      <u/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9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 vertical="center" wrapText="1" indent="1"/>
    </xf>
    <xf numFmtId="0" fontId="10" fillId="5" borderId="2" xfId="0" applyFont="1" applyFill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left" vertical="center" wrapText="1" indent="1"/>
    </xf>
    <xf numFmtId="0" fontId="9" fillId="3" borderId="0" xfId="0" applyFont="1" applyFill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 indent="1" readingOrder="1"/>
    </xf>
    <xf numFmtId="0" fontId="9" fillId="0" borderId="2" xfId="0" applyFont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 indent="1"/>
    </xf>
    <xf numFmtId="0" fontId="9" fillId="3" borderId="0" xfId="0" applyFont="1" applyFill="1" applyAlignment="1">
      <alignment wrapText="1"/>
    </xf>
    <xf numFmtId="0" fontId="12" fillId="0" borderId="1" xfId="0" applyFont="1" applyBorder="1" applyAlignment="1">
      <alignment horizontal="left" vertical="center" indent="1"/>
    </xf>
    <xf numFmtId="0" fontId="0" fillId="7" borderId="0" xfId="0" applyFill="1"/>
    <xf numFmtId="2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7" fillId="4" borderId="1" xfId="0" applyFont="1" applyFill="1" applyBorder="1" applyAlignment="1">
      <alignment horizontal="left" vertical="center" indent="1"/>
    </xf>
    <xf numFmtId="1" fontId="13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11" fillId="8" borderId="3" xfId="0" applyFont="1" applyFill="1" applyBorder="1" applyAlignment="1">
      <alignment horizontal="center" vertical="center" wrapText="1" readingOrder="1"/>
    </xf>
    <xf numFmtId="14" fontId="11" fillId="9" borderId="3" xfId="0" applyNumberFormat="1" applyFont="1" applyFill="1" applyBorder="1" applyAlignment="1">
      <alignment horizontal="left" vertical="center" wrapText="1" indent="1" readingOrder="1"/>
    </xf>
    <xf numFmtId="14" fontId="11" fillId="9" borderId="3" xfId="0" applyNumberFormat="1" applyFont="1" applyFill="1" applyBorder="1" applyAlignment="1">
      <alignment horizontal="left" vertical="center" wrapText="1" indent="1"/>
    </xf>
    <xf numFmtId="2" fontId="13" fillId="7" borderId="0" xfId="0" applyNumberFormat="1" applyFont="1" applyFill="1" applyAlignment="1">
      <alignment horizontal="center" vertical="center"/>
    </xf>
    <xf numFmtId="1" fontId="13" fillId="4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left"/>
    </xf>
    <xf numFmtId="14" fontId="12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6" fillId="10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 indent="1"/>
    </xf>
    <xf numFmtId="0" fontId="20" fillId="0" borderId="1" xfId="0" applyFont="1" applyBorder="1" applyAlignment="1">
      <alignment horizontal="left" vertical="center" wrapText="1" indent="1"/>
    </xf>
    <xf numFmtId="0" fontId="12" fillId="3" borderId="2" xfId="0" applyFont="1" applyFill="1" applyBorder="1" applyAlignment="1">
      <alignment horizontal="left" vertical="center" wrapText="1" indent="1"/>
    </xf>
    <xf numFmtId="14" fontId="20" fillId="9" borderId="3" xfId="0" applyNumberFormat="1" applyFont="1" applyFill="1" applyBorder="1" applyAlignment="1">
      <alignment horizontal="left" vertical="center" wrapText="1" indent="1" readingOrder="1"/>
    </xf>
    <xf numFmtId="0" fontId="20" fillId="8" borderId="3" xfId="0" applyFont="1" applyFill="1" applyBorder="1" applyAlignment="1">
      <alignment horizontal="center" vertical="center" wrapText="1" readingOrder="1"/>
    </xf>
    <xf numFmtId="14" fontId="20" fillId="9" borderId="3" xfId="0" applyNumberFormat="1" applyFont="1" applyFill="1" applyBorder="1" applyAlignment="1">
      <alignment horizontal="left" vertical="center" wrapText="1" indent="1"/>
    </xf>
    <xf numFmtId="0" fontId="2" fillId="7" borderId="0" xfId="0" applyFont="1" applyFill="1"/>
    <xf numFmtId="0" fontId="20" fillId="0" borderId="6" xfId="0" applyFont="1" applyBorder="1" applyAlignment="1">
      <alignment horizontal="left" vertical="center" wrapText="1" indent="1"/>
    </xf>
    <xf numFmtId="0" fontId="20" fillId="0" borderId="7" xfId="0" applyFont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indent="1"/>
    </xf>
    <xf numFmtId="0" fontId="22" fillId="0" borderId="0" xfId="0" applyFont="1"/>
    <xf numFmtId="0" fontId="19" fillId="0" borderId="0" xfId="0" applyFont="1"/>
    <xf numFmtId="0" fontId="18" fillId="0" borderId="0" xfId="0" applyFont="1"/>
    <xf numFmtId="165" fontId="11" fillId="9" borderId="3" xfId="0" applyNumberFormat="1" applyFont="1" applyFill="1" applyBorder="1" applyAlignment="1">
      <alignment horizontal="left" vertical="center" wrapText="1" indent="1" readingOrder="1"/>
    </xf>
    <xf numFmtId="165" fontId="11" fillId="9" borderId="3" xfId="0" applyNumberFormat="1" applyFont="1" applyFill="1" applyBorder="1" applyAlignment="1">
      <alignment horizontal="left" vertical="center" wrapText="1" indent="1"/>
    </xf>
    <xf numFmtId="165" fontId="12" fillId="2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Font="1"/>
    <xf numFmtId="0" fontId="21" fillId="3" borderId="0" xfId="2" applyFont="1" applyFill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</cellXfs>
  <cellStyles count="3">
    <cellStyle name="Hipervínculo" xfId="2" builtinId="8"/>
    <cellStyle name="Normal" xfId="0" builtinId="0"/>
    <cellStyle name="Normal 2" xfId="1" xr:uid="{C80E37FC-D7FF-4DEE-8A5E-A47D00EDAB31}"/>
  </cellStyles>
  <dxfs count="52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contourW="12700">
          <a:bevelT w="38100" h="25400" prst="coolSlant"/>
          <a:contourClr>
            <a:schemeClr val="bg1">
              <a:lumMod val="65000"/>
            </a:schemeClr>
          </a:contourClr>
        </a:sp3d>
      </a:spPr>
      <a:bodyPr wrap="square" rtlCol="0" anchor="b"/>
      <a:lstStyle>
        <a:defPPr algn="ctr" rtl="0">
          <a:defRPr sz="900" b="1">
            <a:latin typeface="Century Gothic" panose="020B0502020202020204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0472-D668-4DD2-9C02-83DA26673B16}">
  <sheetPr>
    <tabColor theme="3" tint="0.59999389629810485"/>
    <pageSetUpPr fitToPage="1"/>
  </sheetPr>
  <dimension ref="B1:R52"/>
  <sheetViews>
    <sheetView showGridLines="0" zoomScale="71" zoomScaleNormal="71" workbookViewId="0">
      <pane ySplit="1" topLeftCell="A2" activePane="bottomLeft" state="frozen"/>
      <selection pane="bottomLeft" activeCell="F25" sqref="F25"/>
    </sheetView>
  </sheetViews>
  <sheetFormatPr baseColWidth="10" defaultColWidth="8.88671875" defaultRowHeight="13.8" x14ac:dyDescent="0.25"/>
  <cols>
    <col min="1" max="1" width="3.33203125" style="1" customWidth="1"/>
    <col min="2" max="3" width="15.6640625" style="1" customWidth="1"/>
    <col min="4" max="4" width="22.88671875" style="1" customWidth="1"/>
    <col min="5" max="5" width="40.6640625" style="1" customWidth="1"/>
    <col min="6" max="6" width="26.109375" style="1" customWidth="1"/>
    <col min="7" max="7" width="22.6640625" style="1" customWidth="1"/>
    <col min="8" max="8" width="15.6640625" style="1" customWidth="1"/>
    <col min="9" max="11" width="12.6640625" style="1" customWidth="1"/>
    <col min="12" max="12" width="18.6640625" style="1" customWidth="1"/>
    <col min="13" max="13" width="22.6640625" style="1" customWidth="1"/>
    <col min="14" max="14" width="69" style="1" customWidth="1"/>
    <col min="15" max="15" width="3.33203125" style="1" customWidth="1"/>
    <col min="16" max="16384" width="8.88671875" style="1"/>
  </cols>
  <sheetData>
    <row r="1" spans="2:16" ht="50.1" customHeight="1" x14ac:dyDescent="0.25">
      <c r="B1" s="2" t="s">
        <v>96</v>
      </c>
      <c r="C1" s="2"/>
    </row>
    <row r="2" spans="2:16" s="3" customFormat="1" ht="20.25" customHeight="1" x14ac:dyDescent="0.25">
      <c r="B2" s="59" t="s">
        <v>0</v>
      </c>
      <c r="C2" s="59"/>
      <c r="D2" s="59"/>
      <c r="E2" s="4" t="s">
        <v>1</v>
      </c>
      <c r="F2" s="4" t="s">
        <v>2</v>
      </c>
      <c r="G2" s="59" t="s">
        <v>3</v>
      </c>
      <c r="H2" s="59"/>
      <c r="I2" s="4"/>
      <c r="J2" s="4"/>
      <c r="K2" s="4"/>
      <c r="L2" s="4"/>
      <c r="M2" s="4"/>
      <c r="N2" s="4"/>
      <c r="O2" s="5"/>
      <c r="P2" s="5"/>
    </row>
    <row r="3" spans="2:16" ht="35.25" customHeight="1" x14ac:dyDescent="0.25">
      <c r="B3" s="60">
        <v>45811</v>
      </c>
      <c r="C3" s="61"/>
      <c r="D3" s="62"/>
      <c r="E3" s="8">
        <f>M25</f>
        <v>8</v>
      </c>
      <c r="F3" s="9">
        <v>0</v>
      </c>
      <c r="G3" s="63">
        <f>I25</f>
        <v>25</v>
      </c>
      <c r="H3" s="64"/>
      <c r="I3" s="29"/>
      <c r="J3" s="29"/>
      <c r="K3" s="29"/>
      <c r="L3" s="29"/>
      <c r="M3" s="29"/>
      <c r="N3" s="29"/>
      <c r="O3" s="6"/>
      <c r="P3" s="7"/>
    </row>
    <row r="4" spans="2:16" ht="37.5" customHeight="1" x14ac:dyDescent="0.45">
      <c r="B4" s="35" t="s">
        <v>4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2:16" ht="27" customHeight="1" x14ac:dyDescent="0.25">
      <c r="B5" s="24" t="s">
        <v>5</v>
      </c>
      <c r="C5" s="24" t="s">
        <v>6</v>
      </c>
      <c r="D5" s="48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38" t="s">
        <v>14</v>
      </c>
      <c r="L5" s="38" t="s">
        <v>15</v>
      </c>
      <c r="M5" s="38" t="s">
        <v>16</v>
      </c>
      <c r="N5" s="55" t="s">
        <v>17</v>
      </c>
    </row>
    <row r="6" spans="2:16" ht="21.9" customHeight="1" x14ac:dyDescent="0.25">
      <c r="B6" s="39" t="s">
        <v>25</v>
      </c>
      <c r="C6" s="46" t="s">
        <v>54</v>
      </c>
      <c r="D6" s="40" t="s">
        <v>19</v>
      </c>
      <c r="E6" s="47" t="s">
        <v>43</v>
      </c>
      <c r="F6" s="19"/>
      <c r="G6" s="41" t="s">
        <v>20</v>
      </c>
      <c r="H6" s="39" t="s">
        <v>21</v>
      </c>
      <c r="I6" s="22">
        <v>2</v>
      </c>
      <c r="J6" s="21">
        <v>0.5</v>
      </c>
      <c r="K6" s="42">
        <v>45811</v>
      </c>
      <c r="L6" s="42">
        <v>45812</v>
      </c>
      <c r="M6" s="43">
        <f>L6-K6</f>
        <v>1</v>
      </c>
      <c r="N6" s="56" t="s">
        <v>56</v>
      </c>
    </row>
    <row r="7" spans="2:16" ht="21.9" customHeight="1" x14ac:dyDescent="0.25">
      <c r="B7" s="39" t="s">
        <v>25</v>
      </c>
      <c r="C7" s="46" t="s">
        <v>52</v>
      </c>
      <c r="D7" s="40" t="s">
        <v>47</v>
      </c>
      <c r="E7" s="47" t="s">
        <v>44</v>
      </c>
      <c r="F7" s="19"/>
      <c r="G7" s="41" t="s">
        <v>23</v>
      </c>
      <c r="H7" s="39" t="s">
        <v>24</v>
      </c>
      <c r="I7" s="22">
        <v>4</v>
      </c>
      <c r="J7" s="21">
        <v>1</v>
      </c>
      <c r="K7" s="42">
        <v>45811</v>
      </c>
      <c r="L7" s="42">
        <v>45813</v>
      </c>
      <c r="M7" s="43">
        <f t="shared" ref="M7:M24" si="0">L7-K7</f>
        <v>2</v>
      </c>
      <c r="N7" s="56" t="s">
        <v>57</v>
      </c>
    </row>
    <row r="8" spans="2:16" ht="21.9" customHeight="1" x14ac:dyDescent="0.25">
      <c r="B8" s="39" t="s">
        <v>25</v>
      </c>
      <c r="C8" s="46"/>
      <c r="D8" s="40" t="s">
        <v>47</v>
      </c>
      <c r="E8" s="47" t="s">
        <v>45</v>
      </c>
      <c r="F8" s="19"/>
      <c r="G8" s="41" t="s">
        <v>26</v>
      </c>
      <c r="H8" s="39" t="s">
        <v>27</v>
      </c>
      <c r="I8" s="22">
        <v>5</v>
      </c>
      <c r="J8" s="21">
        <v>2</v>
      </c>
      <c r="K8" s="42">
        <v>45813</v>
      </c>
      <c r="L8" s="42">
        <v>45814</v>
      </c>
      <c r="M8" s="43">
        <f t="shared" si="0"/>
        <v>1</v>
      </c>
      <c r="N8" s="56" t="s">
        <v>58</v>
      </c>
    </row>
    <row r="9" spans="2:16" ht="21.9" customHeight="1" x14ac:dyDescent="0.25">
      <c r="B9" s="39" t="s">
        <v>18</v>
      </c>
      <c r="C9" s="46" t="s">
        <v>53</v>
      </c>
      <c r="D9" s="40" t="s">
        <v>47</v>
      </c>
      <c r="E9" s="40" t="s">
        <v>46</v>
      </c>
      <c r="F9" s="19"/>
      <c r="G9" s="41" t="s">
        <v>29</v>
      </c>
      <c r="H9" s="39" t="s">
        <v>24</v>
      </c>
      <c r="I9" s="22">
        <v>6</v>
      </c>
      <c r="J9" s="21">
        <v>0.25</v>
      </c>
      <c r="K9" s="42">
        <v>45814</v>
      </c>
      <c r="L9" s="42">
        <v>45815</v>
      </c>
      <c r="M9" s="43">
        <f t="shared" si="0"/>
        <v>1</v>
      </c>
      <c r="N9" s="56" t="s">
        <v>59</v>
      </c>
    </row>
    <row r="10" spans="2:16" ht="21.9" customHeight="1" x14ac:dyDescent="0.25">
      <c r="B10" s="39" t="s">
        <v>22</v>
      </c>
      <c r="C10" s="40" t="s">
        <v>52</v>
      </c>
      <c r="D10" s="40" t="s">
        <v>47</v>
      </c>
      <c r="E10" s="40" t="s">
        <v>49</v>
      </c>
      <c r="F10" s="19"/>
      <c r="G10" s="41" t="s">
        <v>20</v>
      </c>
      <c r="H10" s="39" t="s">
        <v>24</v>
      </c>
      <c r="I10" s="22">
        <v>3</v>
      </c>
      <c r="J10" s="21">
        <v>0.25</v>
      </c>
      <c r="K10" s="42">
        <v>45815</v>
      </c>
      <c r="L10" s="42">
        <v>45816</v>
      </c>
      <c r="M10" s="43">
        <f t="shared" si="0"/>
        <v>1</v>
      </c>
      <c r="N10" s="56" t="s">
        <v>60</v>
      </c>
    </row>
    <row r="11" spans="2:16" ht="21.9" customHeight="1" x14ac:dyDescent="0.25">
      <c r="B11" s="39" t="s">
        <v>28</v>
      </c>
      <c r="C11" s="40" t="s">
        <v>52</v>
      </c>
      <c r="D11" s="40" t="s">
        <v>47</v>
      </c>
      <c r="E11" s="40" t="s">
        <v>48</v>
      </c>
      <c r="F11" s="19"/>
      <c r="G11" s="41" t="s">
        <v>23</v>
      </c>
      <c r="H11" s="39" t="s">
        <v>21</v>
      </c>
      <c r="I11" s="22">
        <v>1</v>
      </c>
      <c r="J11" s="21">
        <v>3</v>
      </c>
      <c r="K11" s="42">
        <v>45816</v>
      </c>
      <c r="L11" s="42">
        <v>45817</v>
      </c>
      <c r="M11" s="43">
        <f t="shared" si="0"/>
        <v>1</v>
      </c>
      <c r="N11" s="56" t="s">
        <v>61</v>
      </c>
    </row>
    <row r="12" spans="2:16" ht="21.9" customHeight="1" x14ac:dyDescent="0.25">
      <c r="B12" s="39" t="s">
        <v>18</v>
      </c>
      <c r="C12" s="40" t="s">
        <v>55</v>
      </c>
      <c r="D12" s="40" t="s">
        <v>47</v>
      </c>
      <c r="E12" s="40" t="s">
        <v>20</v>
      </c>
      <c r="F12" s="19"/>
      <c r="G12" s="41" t="s">
        <v>29</v>
      </c>
      <c r="H12" s="39" t="s">
        <v>24</v>
      </c>
      <c r="I12" s="22">
        <v>1</v>
      </c>
      <c r="J12" s="21">
        <v>1</v>
      </c>
      <c r="K12" s="42">
        <v>45817</v>
      </c>
      <c r="L12" s="42">
        <v>45817</v>
      </c>
      <c r="M12" s="43">
        <f t="shared" si="0"/>
        <v>0</v>
      </c>
      <c r="N12" s="56" t="s">
        <v>62</v>
      </c>
    </row>
    <row r="13" spans="2:16" ht="21.9" customHeight="1" x14ac:dyDescent="0.25">
      <c r="B13" s="39" t="s">
        <v>28</v>
      </c>
      <c r="C13" s="40"/>
      <c r="D13" s="40" t="s">
        <v>47</v>
      </c>
      <c r="E13" s="40" t="s">
        <v>51</v>
      </c>
      <c r="F13" s="19"/>
      <c r="G13" s="41" t="s">
        <v>29</v>
      </c>
      <c r="H13" s="39" t="s">
        <v>24</v>
      </c>
      <c r="I13" s="22">
        <v>2</v>
      </c>
      <c r="J13" s="21">
        <v>2</v>
      </c>
      <c r="K13" s="42">
        <v>45817</v>
      </c>
      <c r="L13" s="42">
        <v>45818</v>
      </c>
      <c r="M13" s="43">
        <f t="shared" si="0"/>
        <v>1</v>
      </c>
      <c r="N13" s="56" t="s">
        <v>63</v>
      </c>
    </row>
    <row r="14" spans="2:16" ht="21.9" customHeight="1" x14ac:dyDescent="0.25">
      <c r="B14" s="39" t="s">
        <v>30</v>
      </c>
      <c r="C14" s="40" t="s">
        <v>52</v>
      </c>
      <c r="D14" s="40" t="s">
        <v>47</v>
      </c>
      <c r="E14" s="40" t="s">
        <v>50</v>
      </c>
      <c r="F14" s="19"/>
      <c r="G14" s="41" t="s">
        <v>31</v>
      </c>
      <c r="H14" s="39" t="s">
        <v>21</v>
      </c>
      <c r="I14" s="22">
        <v>1</v>
      </c>
      <c r="J14" s="21">
        <v>0.25</v>
      </c>
      <c r="K14" s="42">
        <v>45818</v>
      </c>
      <c r="L14" s="42">
        <v>45818</v>
      </c>
      <c r="M14" s="43">
        <f t="shared" si="0"/>
        <v>0</v>
      </c>
      <c r="N14" s="56" t="s">
        <v>64</v>
      </c>
    </row>
    <row r="15" spans="2:16" ht="21.9" customHeight="1" x14ac:dyDescent="0.25">
      <c r="B15" s="39"/>
      <c r="C15" s="40"/>
      <c r="D15" s="40"/>
      <c r="E15" s="40"/>
      <c r="F15" s="19"/>
      <c r="G15" s="41"/>
      <c r="H15" s="39"/>
      <c r="I15" s="22"/>
      <c r="J15" s="21"/>
      <c r="K15" s="44"/>
      <c r="L15" s="44"/>
      <c r="M15" s="43">
        <f t="shared" si="0"/>
        <v>0</v>
      </c>
      <c r="N15" s="56"/>
    </row>
    <row r="16" spans="2:16" ht="21.9" customHeight="1" x14ac:dyDescent="0.25">
      <c r="B16" s="39"/>
      <c r="C16" s="40"/>
      <c r="D16" s="40"/>
      <c r="E16" s="40"/>
      <c r="F16" s="19"/>
      <c r="G16" s="41"/>
      <c r="H16" s="39"/>
      <c r="I16" s="22"/>
      <c r="J16" s="21"/>
      <c r="K16" s="44"/>
      <c r="L16" s="44"/>
      <c r="M16" s="43">
        <f t="shared" si="0"/>
        <v>0</v>
      </c>
      <c r="N16" s="56"/>
    </row>
    <row r="17" spans="2:18" ht="21.9" customHeight="1" x14ac:dyDescent="0.25">
      <c r="B17" s="39"/>
      <c r="C17" s="39"/>
      <c r="E17" s="40"/>
      <c r="F17" s="19"/>
      <c r="G17" s="41"/>
      <c r="H17" s="39"/>
      <c r="I17" s="22"/>
      <c r="J17" s="21"/>
      <c r="K17" s="44"/>
      <c r="L17" s="44"/>
      <c r="M17" s="43">
        <f t="shared" si="0"/>
        <v>0</v>
      </c>
      <c r="N17" s="56"/>
    </row>
    <row r="18" spans="2:18" ht="21.9" customHeight="1" x14ac:dyDescent="0.25">
      <c r="B18" s="39"/>
      <c r="C18" s="40"/>
      <c r="D18" s="40"/>
      <c r="E18" s="40"/>
      <c r="F18" s="19"/>
      <c r="G18" s="41"/>
      <c r="H18" s="39"/>
      <c r="I18" s="22"/>
      <c r="J18" s="21"/>
      <c r="K18" s="36"/>
      <c r="L18" s="36"/>
      <c r="M18" s="43">
        <f t="shared" si="0"/>
        <v>0</v>
      </c>
      <c r="N18" s="56"/>
    </row>
    <row r="19" spans="2:18" ht="21.9" customHeight="1" x14ac:dyDescent="0.25">
      <c r="B19" s="39"/>
      <c r="C19" s="40"/>
      <c r="D19" s="40"/>
      <c r="E19" s="40"/>
      <c r="F19" s="19"/>
      <c r="G19" s="41"/>
      <c r="H19" s="39"/>
      <c r="I19" s="22"/>
      <c r="J19" s="21"/>
      <c r="K19" s="36"/>
      <c r="L19" s="36"/>
      <c r="M19" s="43">
        <f t="shared" si="0"/>
        <v>0</v>
      </c>
      <c r="N19" s="56"/>
    </row>
    <row r="20" spans="2:18" ht="21.9" customHeight="1" x14ac:dyDescent="0.25">
      <c r="B20" s="39"/>
      <c r="C20" s="40"/>
      <c r="D20" s="40"/>
      <c r="E20" s="40"/>
      <c r="F20" s="19"/>
      <c r="G20" s="41"/>
      <c r="H20" s="39"/>
      <c r="I20" s="22"/>
      <c r="J20" s="21"/>
      <c r="K20" s="36"/>
      <c r="L20" s="36"/>
      <c r="M20" s="43">
        <f t="shared" si="0"/>
        <v>0</v>
      </c>
      <c r="N20" s="56"/>
    </row>
    <row r="21" spans="2:18" ht="21.9" customHeight="1" x14ac:dyDescent="0.25">
      <c r="B21" s="39"/>
      <c r="C21" s="40"/>
      <c r="D21" s="40"/>
      <c r="E21" s="40"/>
      <c r="F21" s="19"/>
      <c r="G21" s="41"/>
      <c r="H21" s="39"/>
      <c r="I21" s="22"/>
      <c r="J21" s="21"/>
      <c r="K21" s="36"/>
      <c r="L21" s="36"/>
      <c r="M21" s="43">
        <f t="shared" si="0"/>
        <v>0</v>
      </c>
      <c r="N21" s="56"/>
    </row>
    <row r="22" spans="2:18" ht="21.9" customHeight="1" x14ac:dyDescent="0.25">
      <c r="B22" s="39"/>
      <c r="C22" s="40"/>
      <c r="D22" s="40"/>
      <c r="E22" s="40"/>
      <c r="F22" s="19"/>
      <c r="G22" s="41"/>
      <c r="H22" s="39"/>
      <c r="I22" s="22"/>
      <c r="J22" s="21"/>
      <c r="K22" s="36"/>
      <c r="L22" s="36"/>
      <c r="M22" s="43">
        <f t="shared" si="0"/>
        <v>0</v>
      </c>
      <c r="N22" s="56"/>
    </row>
    <row r="23" spans="2:18" ht="21.9" customHeight="1" x14ac:dyDescent="0.25">
      <c r="B23" s="39"/>
      <c r="C23" s="40"/>
      <c r="D23" s="40"/>
      <c r="E23" s="40"/>
      <c r="F23" s="19"/>
      <c r="G23" s="41"/>
      <c r="H23" s="39"/>
      <c r="I23" s="22"/>
      <c r="J23" s="21"/>
      <c r="K23" s="36"/>
      <c r="L23" s="36"/>
      <c r="M23" s="43">
        <f t="shared" si="0"/>
        <v>0</v>
      </c>
      <c r="N23" s="56"/>
    </row>
    <row r="24" spans="2:18" ht="21.9" customHeight="1" x14ac:dyDescent="0.25">
      <c r="B24" s="39"/>
      <c r="C24" s="40"/>
      <c r="D24" s="40"/>
      <c r="E24" s="40"/>
      <c r="F24" s="19"/>
      <c r="G24" s="41"/>
      <c r="H24" s="39"/>
      <c r="I24" s="22"/>
      <c r="J24" s="21"/>
      <c r="K24" s="36"/>
      <c r="L24" s="36"/>
      <c r="M24" s="43">
        <f t="shared" si="0"/>
        <v>0</v>
      </c>
      <c r="N24" s="56"/>
    </row>
    <row r="25" spans="2:18" ht="21.9" customHeight="1" x14ac:dyDescent="0.25">
      <c r="B25" s="45"/>
      <c r="C25" s="45"/>
      <c r="D25" s="45"/>
      <c r="E25" s="45"/>
      <c r="F25" s="45"/>
      <c r="G25" s="45"/>
      <c r="H25" s="45"/>
      <c r="I25" s="25">
        <f>SUM(I6:I14)</f>
        <v>25</v>
      </c>
      <c r="J25" s="26">
        <f>SUM(J6:J14)</f>
        <v>10.25</v>
      </c>
      <c r="K25" s="33"/>
      <c r="L25" s="33"/>
      <c r="M25" s="34">
        <f>SUM(M6:M24)</f>
        <v>8</v>
      </c>
      <c r="N25" s="45"/>
    </row>
    <row r="26" spans="2:18" ht="21.9" customHeight="1" x14ac:dyDescent="0.25"/>
    <row r="27" spans="2:18" ht="21.9" customHeight="1" x14ac:dyDescent="0.25"/>
    <row r="28" spans="2:18" ht="50.1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23"/>
      <c r="P28" s="23"/>
      <c r="Q28" s="23"/>
      <c r="R28" s="23"/>
    </row>
    <row r="52" spans="12:12" x14ac:dyDescent="0.25">
      <c r="L52" s="49"/>
    </row>
  </sheetData>
  <mergeCells count="6">
    <mergeCell ref="B28:N28"/>
    <mergeCell ref="B2:D2"/>
    <mergeCell ref="G2:H2"/>
    <mergeCell ref="B3:D3"/>
    <mergeCell ref="G3:H3"/>
    <mergeCell ref="C4:N4"/>
  </mergeCells>
  <conditionalFormatting sqref="B6:B24 C17">
    <cfRule type="containsText" dxfId="51" priority="9" operator="containsText" text="Actualizar">
      <formula>NOT(ISERROR(SEARCH("Actualizar",B6)))</formula>
    </cfRule>
    <cfRule type="containsText" dxfId="50" priority="10" operator="containsText" text="Tarea">
      <formula>NOT(ISERROR(SEARCH("Tarea",B6)))</formula>
    </cfRule>
    <cfRule type="containsText" dxfId="49" priority="11" operator="containsText" text="Contenido">
      <formula>NOT(ISERROR(SEARCH("Contenido",B6)))</formula>
    </cfRule>
    <cfRule type="containsText" dxfId="48" priority="12" operator="containsText" text="Función">
      <formula>NOT(ISERROR(SEARCH("Función",B6)))</formula>
    </cfRule>
    <cfRule type="containsText" dxfId="47" priority="13" operator="containsText" text="Investigación">
      <formula>NOT(ISERROR(SEARCH("Investigación",B6)))</formula>
    </cfRule>
  </conditionalFormatting>
  <conditionalFormatting sqref="G6:G24">
    <cfRule type="containsText" dxfId="46" priority="1" operator="containsText" text="Pruebas">
      <formula>NOT(ISERROR(SEARCH("Pruebas",G6)))</formula>
    </cfRule>
    <cfRule type="containsText" dxfId="45" priority="2" operator="containsText" text="En espera">
      <formula>NOT(ISERROR(SEARCH("En espera",G6)))</formula>
    </cfRule>
    <cfRule type="containsText" dxfId="44" priority="3" operator="containsText" text="Completado">
      <formula>NOT(ISERROR(SEARCH("Completado",G6)))</formula>
    </cfRule>
    <cfRule type="containsText" dxfId="43" priority="4" operator="containsText" text="Listo para empezar">
      <formula>NOT(ISERROR(SEARCH("Listo para empezar",G6)))</formula>
    </cfRule>
    <cfRule type="containsText" dxfId="42" priority="5" operator="containsText" text="En curso">
      <formula>NOT(ISERROR(SEARCH("En curso",G6)))</formula>
    </cfRule>
  </conditionalFormatting>
  <conditionalFormatting sqref="H6:H24">
    <cfRule type="containsText" dxfId="41" priority="6" operator="containsText" text="Bajo">
      <formula>NOT(ISERROR(SEARCH("Bajo",H6)))</formula>
    </cfRule>
    <cfRule type="containsText" dxfId="40" priority="7" operator="containsText" text="Medio">
      <formula>NOT(ISERROR(SEARCH("Medio",H6)))</formula>
    </cfRule>
    <cfRule type="containsText" dxfId="39" priority="8" operator="containsText" text="Alto">
      <formula>NOT(ISERROR(SEARCH("Alto",H6)))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CBEFBC7-A6AA-4CF2-927D-7E4069B0AFBC}">
          <x14:formula1>
            <xm:f>'Referencias desplegables  NO EL'!$D$4:$D$7</xm:f>
          </x14:formula1>
          <xm:sqref>H6:H24</xm:sqref>
        </x14:dataValidation>
        <x14:dataValidation type="list" allowBlank="1" showInputMessage="1" showErrorMessage="1" xr:uid="{606558AC-5629-4495-A4AC-3928F8AB06DE}">
          <x14:formula1>
            <xm:f>'Referencias desplegables  NO EL'!$B$4:$B$9</xm:f>
          </x14:formula1>
          <xm:sqref>B6:B24 C17</xm:sqref>
        </x14:dataValidation>
        <x14:dataValidation type="list" allowBlank="1" showInputMessage="1" showErrorMessage="1" xr:uid="{2865B04E-B3BF-4093-8BB6-96989E2C8E44}">
          <x14:formula1>
            <xm:f>'Referencias desplegables  NO EL'!$F$4:$F$9</xm:f>
          </x14:formula1>
          <xm:sqref>G6:G24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231E-1FEE-4CF5-BFF3-B66B1EC5B1E8}">
  <sheetPr>
    <tabColor theme="3" tint="0.79998168889431442"/>
    <pageSetUpPr fitToPage="1"/>
  </sheetPr>
  <dimension ref="B1:O24"/>
  <sheetViews>
    <sheetView showGridLines="0" zoomScale="85" zoomScaleNormal="85" workbookViewId="0">
      <selection activeCell="E10" sqref="E10"/>
    </sheetView>
  </sheetViews>
  <sheetFormatPr baseColWidth="10" defaultColWidth="8.88671875" defaultRowHeight="14.4" x14ac:dyDescent="0.3"/>
  <cols>
    <col min="1" max="1" width="3.33203125" customWidth="1"/>
    <col min="2" max="3" width="15.6640625" customWidth="1"/>
    <col min="4" max="4" width="22.88671875" customWidth="1"/>
    <col min="5" max="5" width="40.6640625" customWidth="1"/>
    <col min="6" max="6" width="32.6640625" customWidth="1"/>
    <col min="7" max="7" width="22.6640625" customWidth="1"/>
    <col min="8" max="8" width="15.6640625" customWidth="1"/>
    <col min="9" max="10" width="12.6640625" customWidth="1"/>
    <col min="11" max="11" width="17.5546875" customWidth="1"/>
    <col min="12" max="12" width="18.6640625" customWidth="1"/>
    <col min="13" max="13" width="23.109375" customWidth="1"/>
    <col min="14" max="14" width="42.6640625" customWidth="1"/>
    <col min="15" max="15" width="3.33203125" customWidth="1"/>
  </cols>
  <sheetData>
    <row r="1" spans="2:15" ht="50.1" customHeight="1" x14ac:dyDescent="0.45">
      <c r="B1" s="35" t="s">
        <v>43</v>
      </c>
      <c r="C1" s="37"/>
      <c r="D1" s="50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2:15" ht="27" customHeight="1" x14ac:dyDescent="0.3">
      <c r="B2" s="24" t="s">
        <v>5</v>
      </c>
      <c r="C2" s="24" t="s">
        <v>6</v>
      </c>
      <c r="D2" s="24" t="s">
        <v>7</v>
      </c>
      <c r="E2" s="10" t="s">
        <v>65</v>
      </c>
      <c r="F2" s="10" t="s">
        <v>66</v>
      </c>
      <c r="G2" s="10" t="s">
        <v>10</v>
      </c>
      <c r="H2" s="10" t="s">
        <v>11</v>
      </c>
      <c r="I2" s="10" t="s">
        <v>12</v>
      </c>
      <c r="J2" s="10" t="s">
        <v>13</v>
      </c>
      <c r="K2" s="38" t="s">
        <v>14</v>
      </c>
      <c r="L2" s="38" t="s">
        <v>15</v>
      </c>
      <c r="M2" s="38" t="s">
        <v>75</v>
      </c>
      <c r="N2" s="10" t="s">
        <v>67</v>
      </c>
    </row>
    <row r="3" spans="2:15" ht="21.9" customHeight="1" x14ac:dyDescent="0.3">
      <c r="B3" s="27" t="s">
        <v>25</v>
      </c>
      <c r="C3" s="28" t="s">
        <v>19</v>
      </c>
      <c r="D3" s="28" t="s">
        <v>19</v>
      </c>
      <c r="E3" s="28" t="s">
        <v>73</v>
      </c>
      <c r="F3" s="19"/>
      <c r="G3" s="13" t="s">
        <v>23</v>
      </c>
      <c r="H3" s="27" t="s">
        <v>21</v>
      </c>
      <c r="I3" s="22">
        <v>0</v>
      </c>
      <c r="J3" s="21">
        <v>0</v>
      </c>
      <c r="K3" s="52">
        <v>46999</v>
      </c>
      <c r="L3" s="52">
        <v>47009</v>
      </c>
      <c r="M3" s="30">
        <f>L3-K3</f>
        <v>10</v>
      </c>
      <c r="N3" s="19" t="s">
        <v>76</v>
      </c>
    </row>
    <row r="4" spans="2:15" ht="21.9" customHeight="1" x14ac:dyDescent="0.3">
      <c r="B4" s="27" t="s">
        <v>25</v>
      </c>
      <c r="C4" s="28" t="s">
        <v>19</v>
      </c>
      <c r="D4" s="28" t="s">
        <v>19</v>
      </c>
      <c r="E4" s="28" t="s">
        <v>68</v>
      </c>
      <c r="F4" s="19"/>
      <c r="G4" s="13" t="s">
        <v>23</v>
      </c>
      <c r="H4" s="27" t="s">
        <v>24</v>
      </c>
      <c r="I4" s="22">
        <v>0</v>
      </c>
      <c r="J4" s="21">
        <v>0</v>
      </c>
      <c r="K4" s="52">
        <v>46999</v>
      </c>
      <c r="L4" s="52">
        <v>47003</v>
      </c>
      <c r="M4" s="30">
        <f t="shared" ref="M4:M9" si="0">L4-K4</f>
        <v>4</v>
      </c>
      <c r="N4" s="19" t="s">
        <v>77</v>
      </c>
    </row>
    <row r="5" spans="2:15" ht="21.9" customHeight="1" x14ac:dyDescent="0.3">
      <c r="B5" s="27" t="s">
        <v>25</v>
      </c>
      <c r="C5" s="28" t="s">
        <v>19</v>
      </c>
      <c r="D5" s="28" t="s">
        <v>19</v>
      </c>
      <c r="E5" s="19"/>
      <c r="F5" s="19" t="s">
        <v>69</v>
      </c>
      <c r="G5" s="13" t="s">
        <v>20</v>
      </c>
      <c r="H5" s="27" t="s">
        <v>27</v>
      </c>
      <c r="I5" s="22">
        <v>0</v>
      </c>
      <c r="J5" s="21">
        <v>0</v>
      </c>
      <c r="K5" s="52">
        <v>46999</v>
      </c>
      <c r="L5" s="52">
        <v>47009</v>
      </c>
      <c r="M5" s="30">
        <f t="shared" si="0"/>
        <v>10</v>
      </c>
      <c r="N5" s="19" t="s">
        <v>78</v>
      </c>
    </row>
    <row r="6" spans="2:15" ht="21.9" customHeight="1" x14ac:dyDescent="0.3">
      <c r="B6" s="27" t="s">
        <v>25</v>
      </c>
      <c r="C6" s="28" t="s">
        <v>19</v>
      </c>
      <c r="D6" s="28" t="s">
        <v>19</v>
      </c>
      <c r="E6" s="19"/>
      <c r="F6" s="19" t="s">
        <v>70</v>
      </c>
      <c r="G6" s="13" t="s">
        <v>20</v>
      </c>
      <c r="H6" s="27" t="s">
        <v>24</v>
      </c>
      <c r="I6" s="22">
        <v>0</v>
      </c>
      <c r="J6" s="21">
        <v>0</v>
      </c>
      <c r="K6" s="52">
        <v>46999</v>
      </c>
      <c r="L6" s="52">
        <v>47009</v>
      </c>
      <c r="M6" s="30">
        <f t="shared" si="0"/>
        <v>10</v>
      </c>
      <c r="N6" s="19" t="s">
        <v>79</v>
      </c>
    </row>
    <row r="7" spans="2:15" ht="21.9" customHeight="1" x14ac:dyDescent="0.3">
      <c r="B7" s="27" t="s">
        <v>25</v>
      </c>
      <c r="C7" s="28" t="s">
        <v>19</v>
      </c>
      <c r="D7" s="28" t="s">
        <v>19</v>
      </c>
      <c r="E7" s="28"/>
      <c r="F7" s="19" t="s">
        <v>71</v>
      </c>
      <c r="G7" s="13" t="s">
        <v>20</v>
      </c>
      <c r="H7" s="27" t="s">
        <v>24</v>
      </c>
      <c r="I7" s="22">
        <v>0</v>
      </c>
      <c r="J7" s="21">
        <v>0</v>
      </c>
      <c r="K7" s="52">
        <v>46999</v>
      </c>
      <c r="L7" s="52">
        <v>47009</v>
      </c>
      <c r="M7" s="30">
        <f t="shared" si="0"/>
        <v>10</v>
      </c>
      <c r="N7" s="19" t="s">
        <v>80</v>
      </c>
    </row>
    <row r="8" spans="2:15" ht="21.9" customHeight="1" x14ac:dyDescent="0.3">
      <c r="B8" s="27" t="s">
        <v>25</v>
      </c>
      <c r="C8" s="28" t="s">
        <v>19</v>
      </c>
      <c r="D8" s="28" t="s">
        <v>19</v>
      </c>
      <c r="E8" s="28" t="s">
        <v>74</v>
      </c>
      <c r="F8" s="19"/>
      <c r="G8" s="13" t="s">
        <v>23</v>
      </c>
      <c r="H8" s="27" t="s">
        <v>21</v>
      </c>
      <c r="I8" s="22">
        <v>0</v>
      </c>
      <c r="J8" s="21">
        <v>0</v>
      </c>
      <c r="K8" s="52">
        <v>46999</v>
      </c>
      <c r="L8" s="52">
        <v>47009</v>
      </c>
      <c r="M8" s="30">
        <f t="shared" si="0"/>
        <v>10</v>
      </c>
      <c r="N8" s="19" t="s">
        <v>76</v>
      </c>
    </row>
    <row r="9" spans="2:15" ht="21.9" customHeight="1" x14ac:dyDescent="0.3">
      <c r="B9" s="27" t="s">
        <v>25</v>
      </c>
      <c r="C9" s="28" t="s">
        <v>19</v>
      </c>
      <c r="D9" s="28" t="s">
        <v>19</v>
      </c>
      <c r="E9" s="28" t="s">
        <v>72</v>
      </c>
      <c r="F9" s="19"/>
      <c r="G9" s="13" t="s">
        <v>31</v>
      </c>
      <c r="H9" s="27" t="s">
        <v>24</v>
      </c>
      <c r="I9" s="22">
        <v>0</v>
      </c>
      <c r="J9" s="21">
        <v>0</v>
      </c>
      <c r="K9" s="52">
        <v>46999</v>
      </c>
      <c r="L9" s="52">
        <v>47009</v>
      </c>
      <c r="M9" s="30">
        <f t="shared" si="0"/>
        <v>10</v>
      </c>
      <c r="N9" s="19" t="s">
        <v>76</v>
      </c>
    </row>
    <row r="10" spans="2:15" ht="21.9" customHeight="1" x14ac:dyDescent="0.3">
      <c r="B10" s="27"/>
      <c r="C10" s="27"/>
      <c r="D10" s="28"/>
      <c r="E10" s="28"/>
      <c r="F10" s="19"/>
      <c r="G10" s="13"/>
      <c r="H10" s="27"/>
      <c r="I10" s="22"/>
      <c r="J10" s="21"/>
      <c r="K10" s="53"/>
      <c r="L10" s="53"/>
      <c r="M10" s="30"/>
      <c r="N10" s="19"/>
    </row>
    <row r="11" spans="2:15" ht="21.9" customHeight="1" x14ac:dyDescent="0.3">
      <c r="B11" s="27"/>
      <c r="C11" s="28"/>
      <c r="D11" s="28"/>
      <c r="E11" s="28"/>
      <c r="F11" s="19"/>
      <c r="G11" s="13"/>
      <c r="H11" s="27"/>
      <c r="I11" s="22"/>
      <c r="J11" s="21"/>
      <c r="K11" s="53"/>
      <c r="L11" s="53"/>
      <c r="M11" s="30"/>
      <c r="N11" s="19"/>
    </row>
    <row r="12" spans="2:15" ht="21.9" customHeight="1" x14ac:dyDescent="0.3">
      <c r="B12" s="27"/>
      <c r="C12" s="28"/>
      <c r="D12" s="28"/>
      <c r="E12" s="28"/>
      <c r="F12" s="19"/>
      <c r="G12" s="13"/>
      <c r="H12" s="27"/>
      <c r="I12" s="22"/>
      <c r="J12" s="21"/>
      <c r="K12" s="53"/>
      <c r="L12" s="53"/>
      <c r="M12" s="30"/>
      <c r="N12" s="19"/>
    </row>
    <row r="13" spans="2:15" ht="21.9" customHeight="1" x14ac:dyDescent="0.3">
      <c r="B13" s="27"/>
      <c r="C13" s="28"/>
      <c r="D13" s="28"/>
      <c r="E13" s="28"/>
      <c r="F13" s="19"/>
      <c r="G13" s="13"/>
      <c r="H13" s="27"/>
      <c r="I13" s="22"/>
      <c r="J13" s="21"/>
      <c r="K13" s="53"/>
      <c r="L13" s="53"/>
      <c r="M13" s="30"/>
      <c r="N13" s="19"/>
    </row>
    <row r="14" spans="2:15" ht="21.9" customHeight="1" x14ac:dyDescent="0.3">
      <c r="B14" s="27"/>
      <c r="C14" s="28"/>
      <c r="D14" s="28"/>
      <c r="E14" s="28"/>
      <c r="F14" s="28"/>
      <c r="G14" s="13"/>
      <c r="H14" s="27"/>
      <c r="I14" s="22"/>
      <c r="J14" s="21"/>
      <c r="K14" s="53"/>
      <c r="L14" s="53"/>
      <c r="M14" s="30"/>
      <c r="N14" s="19"/>
    </row>
    <row r="15" spans="2:15" ht="21.9" customHeight="1" x14ac:dyDescent="0.3">
      <c r="B15" s="27"/>
      <c r="C15" s="28"/>
      <c r="D15" s="28"/>
      <c r="E15" s="28"/>
      <c r="F15" s="19"/>
      <c r="G15" s="13"/>
      <c r="H15" s="27"/>
      <c r="I15" s="22"/>
      <c r="J15" s="21"/>
      <c r="K15" s="54"/>
      <c r="L15" s="54"/>
      <c r="M15" s="30"/>
      <c r="N15" s="19"/>
    </row>
    <row r="16" spans="2:15" ht="21.9" customHeight="1" x14ac:dyDescent="0.3">
      <c r="B16" s="27"/>
      <c r="C16" s="28"/>
      <c r="D16" s="28"/>
      <c r="E16" s="28"/>
      <c r="F16" s="28"/>
      <c r="G16" s="13"/>
      <c r="H16" s="27"/>
      <c r="I16" s="22"/>
      <c r="J16" s="21"/>
      <c r="K16" s="54"/>
      <c r="L16" s="54"/>
      <c r="M16" s="30"/>
      <c r="N16" s="19"/>
    </row>
    <row r="17" spans="2:14" ht="21.9" customHeight="1" x14ac:dyDescent="0.3">
      <c r="B17" s="27"/>
      <c r="C17" s="28"/>
      <c r="D17" s="28"/>
      <c r="E17" s="28"/>
      <c r="F17" s="19"/>
      <c r="G17" s="13"/>
      <c r="H17" s="27"/>
      <c r="I17" s="22"/>
      <c r="J17" s="21"/>
      <c r="K17" s="54"/>
      <c r="L17" s="54"/>
      <c r="M17" s="30"/>
      <c r="N17" s="19"/>
    </row>
    <row r="18" spans="2:14" ht="21.9" customHeight="1" x14ac:dyDescent="0.3">
      <c r="B18" s="27"/>
      <c r="C18" s="28"/>
      <c r="D18" s="28"/>
      <c r="E18" s="28"/>
      <c r="F18" s="19"/>
      <c r="G18" s="13"/>
      <c r="H18" s="27"/>
      <c r="I18" s="22"/>
      <c r="J18" s="21"/>
      <c r="K18" s="54"/>
      <c r="L18" s="54"/>
      <c r="M18" s="30"/>
      <c r="N18" s="19"/>
    </row>
    <row r="19" spans="2:14" ht="21.9" customHeight="1" x14ac:dyDescent="0.3">
      <c r="B19" s="27"/>
      <c r="C19" s="28"/>
      <c r="D19" s="28"/>
      <c r="E19" s="28"/>
      <c r="F19" s="19"/>
      <c r="G19" s="13"/>
      <c r="H19" s="27"/>
      <c r="I19" s="22"/>
      <c r="J19" s="21"/>
      <c r="K19" s="54"/>
      <c r="L19" s="54"/>
      <c r="M19" s="30"/>
      <c r="N19" s="19"/>
    </row>
    <row r="20" spans="2:14" ht="21.9" customHeight="1" x14ac:dyDescent="0.3">
      <c r="B20" s="27"/>
      <c r="C20" s="28"/>
      <c r="D20" s="28"/>
      <c r="E20" s="28"/>
      <c r="F20" s="19"/>
      <c r="G20" s="13"/>
      <c r="H20" s="27"/>
      <c r="I20" s="22"/>
      <c r="J20" s="21"/>
      <c r="K20" s="54"/>
      <c r="L20" s="54"/>
      <c r="M20" s="30"/>
      <c r="N20" s="19"/>
    </row>
    <row r="21" spans="2:14" ht="21.9" customHeight="1" x14ac:dyDescent="0.3">
      <c r="B21" s="27"/>
      <c r="C21" s="28"/>
      <c r="D21" s="28"/>
      <c r="E21" s="28"/>
      <c r="F21" s="19"/>
      <c r="G21" s="13"/>
      <c r="H21" s="27"/>
      <c r="I21" s="22"/>
      <c r="J21" s="21"/>
      <c r="K21" s="54"/>
      <c r="L21" s="54"/>
      <c r="M21" s="30"/>
      <c r="N21" s="19"/>
    </row>
    <row r="22" spans="2:14" ht="21.9" customHeight="1" x14ac:dyDescent="0.3">
      <c r="B22" s="20"/>
      <c r="C22" s="20"/>
      <c r="D22" s="20"/>
      <c r="E22" s="20"/>
      <c r="F22" s="20"/>
      <c r="G22" s="20"/>
      <c r="H22" s="20"/>
      <c r="I22" s="25">
        <f>SUM(I3:I11)</f>
        <v>0</v>
      </c>
      <c r="J22" s="26">
        <f>SUM(J3:J11)</f>
        <v>0</v>
      </c>
      <c r="K22" s="33"/>
      <c r="L22" s="33"/>
      <c r="M22" s="34">
        <f>SUM(M3:M21)</f>
        <v>64</v>
      </c>
      <c r="N22" s="20"/>
    </row>
    <row r="23" spans="2:14" ht="21.9" customHeight="1" x14ac:dyDescent="0.3"/>
    <row r="24" spans="2:14" ht="21.9" customHeight="1" x14ac:dyDescent="0.3"/>
  </sheetData>
  <conditionalFormatting sqref="B3:B21 C10">
    <cfRule type="containsText" dxfId="38" priority="9" operator="containsText" text="Actualizar">
      <formula>NOT(ISERROR(SEARCH("Actualizar",B3)))</formula>
    </cfRule>
    <cfRule type="containsText" dxfId="37" priority="10" operator="containsText" text="Tarea">
      <formula>NOT(ISERROR(SEARCH("Tarea",B3)))</formula>
    </cfRule>
    <cfRule type="containsText" dxfId="36" priority="11" operator="containsText" text="Contenido">
      <formula>NOT(ISERROR(SEARCH("Contenido",B3)))</formula>
    </cfRule>
    <cfRule type="containsText" dxfId="35" priority="12" operator="containsText" text="Función">
      <formula>NOT(ISERROR(SEARCH("Función",B3)))</formula>
    </cfRule>
    <cfRule type="containsText" dxfId="34" priority="13" operator="containsText" text="Investigación">
      <formula>NOT(ISERROR(SEARCH("Investigación",B3)))</formula>
    </cfRule>
  </conditionalFormatting>
  <conditionalFormatting sqref="G3:G21">
    <cfRule type="containsText" dxfId="33" priority="1" operator="containsText" text="Pruebas">
      <formula>NOT(ISERROR(SEARCH("Pruebas",G3)))</formula>
    </cfRule>
    <cfRule type="containsText" dxfId="32" priority="2" operator="containsText" text="En espera">
      <formula>NOT(ISERROR(SEARCH("En espera",G3)))</formula>
    </cfRule>
    <cfRule type="containsText" dxfId="31" priority="3" operator="containsText" text="Completado">
      <formula>NOT(ISERROR(SEARCH("Completado",G3)))</formula>
    </cfRule>
    <cfRule type="containsText" dxfId="30" priority="4" operator="containsText" text="Listo para empezar">
      <formula>NOT(ISERROR(SEARCH("Listo para empezar",G3)))</formula>
    </cfRule>
    <cfRule type="containsText" dxfId="29" priority="5" operator="containsText" text="En curso">
      <formula>NOT(ISERROR(SEARCH("En curso",G3)))</formula>
    </cfRule>
  </conditionalFormatting>
  <conditionalFormatting sqref="H3:H21">
    <cfRule type="containsText" dxfId="28" priority="6" operator="containsText" text="Bajo">
      <formula>NOT(ISERROR(SEARCH("Bajo",H3)))</formula>
    </cfRule>
    <cfRule type="containsText" dxfId="27" priority="7" operator="containsText" text="Medio">
      <formula>NOT(ISERROR(SEARCH("Medio",H3)))</formula>
    </cfRule>
    <cfRule type="containsText" dxfId="26" priority="8" operator="containsText" text="Alta">
      <formula>NOT(ISERROR(SEARCH("Alto",H3)))</formula>
    </cfRule>
  </conditionalFormatting>
  <pageMargins left="0.7" right="0.7" top="0.75" bottom="0.75" header="0.3" footer="0.3"/>
  <pageSetup paperSize="3" scale="76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82F9392-5186-4EA6-9962-4DB21C589DED}">
          <x14:formula1>
            <xm:f>'Referencias desplegables  NO EL'!$F$4:$F$9</xm:f>
          </x14:formula1>
          <xm:sqref>G3:G21</xm:sqref>
        </x14:dataValidation>
        <x14:dataValidation type="list" allowBlank="1" showInputMessage="1" showErrorMessage="1" xr:uid="{DFE2EB9B-FFF4-4563-B81E-D427418D3C97}">
          <x14:formula1>
            <xm:f>'Referencias desplegables  NO EL'!$B$4:$B$9</xm:f>
          </x14:formula1>
          <xm:sqref>B3:B21 C10</xm:sqref>
        </x14:dataValidation>
        <x14:dataValidation type="list" allowBlank="1" showInputMessage="1" showErrorMessage="1" xr:uid="{74EAC944-27C4-4D00-AD33-3CE090E1DD3F}">
          <x14:formula1>
            <xm:f>'Referencias desplegables  NO EL'!$D$4:$D$7</xm:f>
          </x14:formula1>
          <xm:sqref>H3:H21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N24"/>
  <sheetViews>
    <sheetView showGridLines="0" tabSelected="1" zoomScale="85" zoomScaleNormal="85" workbookViewId="0">
      <selection activeCell="E17" sqref="E17"/>
    </sheetView>
  </sheetViews>
  <sheetFormatPr baseColWidth="10" defaultColWidth="8.88671875" defaultRowHeight="14.4" x14ac:dyDescent="0.3"/>
  <cols>
    <col min="1" max="1" width="3.33203125" customWidth="1"/>
    <col min="2" max="2" width="32.5546875" customWidth="1"/>
    <col min="3" max="3" width="15.6640625" customWidth="1"/>
    <col min="4" max="4" width="22.88671875" customWidth="1"/>
    <col min="5" max="5" width="40.6640625" customWidth="1"/>
    <col min="6" max="6" width="22.6640625" customWidth="1"/>
    <col min="7" max="7" width="15.6640625" customWidth="1"/>
    <col min="8" max="10" width="12.6640625" customWidth="1"/>
    <col min="11" max="11" width="18.6640625" customWidth="1"/>
    <col min="12" max="12" width="22.6640625" customWidth="1"/>
    <col min="13" max="13" width="38" customWidth="1"/>
    <col min="14" max="14" width="3.33203125" customWidth="1"/>
  </cols>
  <sheetData>
    <row r="1" spans="2:14" ht="50.1" customHeight="1" x14ac:dyDescent="0.45">
      <c r="B1" s="35" t="s">
        <v>81</v>
      </c>
      <c r="C1" s="37"/>
      <c r="D1" s="50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2:14" ht="27" customHeight="1" x14ac:dyDescent="0.3">
      <c r="B2" s="24" t="s">
        <v>5</v>
      </c>
      <c r="C2" s="24" t="s">
        <v>6</v>
      </c>
      <c r="D2" s="24" t="s">
        <v>7</v>
      </c>
      <c r="E2" s="10" t="s">
        <v>8</v>
      </c>
      <c r="F2" s="10" t="s">
        <v>10</v>
      </c>
      <c r="G2" s="10" t="s">
        <v>11</v>
      </c>
      <c r="H2" s="10" t="s">
        <v>12</v>
      </c>
      <c r="I2" s="10" t="s">
        <v>13</v>
      </c>
      <c r="J2" s="38" t="s">
        <v>14</v>
      </c>
      <c r="K2" s="38" t="s">
        <v>15</v>
      </c>
      <c r="L2" s="38" t="s">
        <v>16</v>
      </c>
      <c r="M2" s="10" t="s">
        <v>90</v>
      </c>
    </row>
    <row r="3" spans="2:14" ht="21.9" customHeight="1" x14ac:dyDescent="0.3">
      <c r="B3" s="28" t="s">
        <v>73</v>
      </c>
      <c r="C3" s="28" t="s">
        <v>19</v>
      </c>
      <c r="D3" s="28" t="s">
        <v>47</v>
      </c>
      <c r="E3" s="28" t="s">
        <v>83</v>
      </c>
      <c r="F3" s="13" t="s">
        <v>23</v>
      </c>
      <c r="G3" s="27" t="s">
        <v>21</v>
      </c>
      <c r="H3" s="22">
        <v>0</v>
      </c>
      <c r="I3" s="21">
        <v>0</v>
      </c>
      <c r="J3" s="31">
        <v>46999</v>
      </c>
      <c r="K3" s="31">
        <v>47009</v>
      </c>
      <c r="L3" s="30">
        <f>K3-J3</f>
        <v>10</v>
      </c>
      <c r="M3" s="19" t="s">
        <v>91</v>
      </c>
    </row>
    <row r="4" spans="2:14" ht="21.9" customHeight="1" x14ac:dyDescent="0.3">
      <c r="B4" s="28" t="s">
        <v>68</v>
      </c>
      <c r="C4" s="28" t="s">
        <v>19</v>
      </c>
      <c r="D4" s="28" t="s">
        <v>47</v>
      </c>
      <c r="E4" s="28" t="s">
        <v>84</v>
      </c>
      <c r="F4" s="13" t="s">
        <v>23</v>
      </c>
      <c r="G4" s="27" t="s">
        <v>24</v>
      </c>
      <c r="H4" s="22">
        <v>0</v>
      </c>
      <c r="I4" s="21">
        <v>0</v>
      </c>
      <c r="J4" s="31">
        <v>46999</v>
      </c>
      <c r="K4" s="31">
        <v>47003</v>
      </c>
      <c r="L4" s="30">
        <f t="shared" ref="L4:L9" si="0">K4-J4</f>
        <v>4</v>
      </c>
      <c r="M4" s="19" t="s">
        <v>92</v>
      </c>
    </row>
    <row r="5" spans="2:14" ht="21.9" customHeight="1" x14ac:dyDescent="0.3">
      <c r="B5" s="19" t="s">
        <v>69</v>
      </c>
      <c r="C5" s="28" t="s">
        <v>19</v>
      </c>
      <c r="D5" s="28" t="s">
        <v>47</v>
      </c>
      <c r="E5" s="28" t="s">
        <v>85</v>
      </c>
      <c r="F5" s="13" t="s">
        <v>20</v>
      </c>
      <c r="G5" s="27" t="s">
        <v>27</v>
      </c>
      <c r="H5" s="22">
        <v>0</v>
      </c>
      <c r="I5" s="21">
        <v>0</v>
      </c>
      <c r="J5" s="31"/>
      <c r="K5" s="31"/>
      <c r="L5" s="30">
        <f t="shared" si="0"/>
        <v>0</v>
      </c>
      <c r="M5" s="19" t="s">
        <v>93</v>
      </c>
    </row>
    <row r="6" spans="2:14" ht="21.9" customHeight="1" x14ac:dyDescent="0.3">
      <c r="B6" s="19" t="s">
        <v>70</v>
      </c>
      <c r="C6" s="28" t="s">
        <v>19</v>
      </c>
      <c r="D6" s="28" t="s">
        <v>47</v>
      </c>
      <c r="E6" s="28" t="s">
        <v>86</v>
      </c>
      <c r="F6" s="13" t="s">
        <v>20</v>
      </c>
      <c r="G6" s="27" t="s">
        <v>27</v>
      </c>
      <c r="H6" s="22">
        <v>0</v>
      </c>
      <c r="I6" s="21">
        <v>0</v>
      </c>
      <c r="J6" s="31"/>
      <c r="K6" s="31"/>
      <c r="L6" s="30">
        <f t="shared" si="0"/>
        <v>0</v>
      </c>
      <c r="M6" s="19" t="s">
        <v>94</v>
      </c>
    </row>
    <row r="7" spans="2:14" ht="21.9" customHeight="1" x14ac:dyDescent="0.3">
      <c r="B7" s="19" t="s">
        <v>71</v>
      </c>
      <c r="C7" s="28" t="s">
        <v>19</v>
      </c>
      <c r="D7" s="28" t="s">
        <v>47</v>
      </c>
      <c r="E7" s="28" t="s">
        <v>87</v>
      </c>
      <c r="F7" s="13" t="s">
        <v>20</v>
      </c>
      <c r="G7" s="27" t="s">
        <v>21</v>
      </c>
      <c r="H7" s="22">
        <v>0</v>
      </c>
      <c r="I7" s="21">
        <v>0</v>
      </c>
      <c r="J7" s="32"/>
      <c r="K7" s="32"/>
      <c r="L7" s="30">
        <f t="shared" si="0"/>
        <v>0</v>
      </c>
      <c r="M7" s="19" t="s">
        <v>94</v>
      </c>
    </row>
    <row r="8" spans="2:14" ht="21.9" customHeight="1" x14ac:dyDescent="0.3">
      <c r="B8" s="28" t="s">
        <v>74</v>
      </c>
      <c r="C8" s="28" t="s">
        <v>19</v>
      </c>
      <c r="D8" s="28" t="s">
        <v>47</v>
      </c>
      <c r="E8" s="28" t="s">
        <v>88</v>
      </c>
      <c r="F8" s="13" t="s">
        <v>23</v>
      </c>
      <c r="G8" s="27" t="s">
        <v>24</v>
      </c>
      <c r="H8" s="22">
        <v>0</v>
      </c>
      <c r="I8" s="21">
        <v>0</v>
      </c>
      <c r="J8" s="32"/>
      <c r="K8" s="32"/>
      <c r="L8" s="30">
        <f t="shared" si="0"/>
        <v>0</v>
      </c>
      <c r="M8" s="19" t="s">
        <v>95</v>
      </c>
    </row>
    <row r="9" spans="2:14" ht="21.9" customHeight="1" x14ac:dyDescent="0.3">
      <c r="B9" s="28" t="s">
        <v>72</v>
      </c>
      <c r="C9" s="28" t="s">
        <v>19</v>
      </c>
      <c r="D9" s="28" t="s">
        <v>47</v>
      </c>
      <c r="E9" s="28" t="s">
        <v>89</v>
      </c>
      <c r="F9" s="13" t="s">
        <v>31</v>
      </c>
      <c r="G9" s="27" t="s">
        <v>24</v>
      </c>
      <c r="H9" s="22">
        <v>0</v>
      </c>
      <c r="I9" s="21">
        <v>0</v>
      </c>
      <c r="J9" s="32"/>
      <c r="K9" s="32"/>
      <c r="L9" s="30">
        <f t="shared" si="0"/>
        <v>0</v>
      </c>
      <c r="M9" s="19" t="s">
        <v>95</v>
      </c>
    </row>
    <row r="10" spans="2:14" ht="21.9" customHeight="1" x14ac:dyDescent="0.3">
      <c r="B10" s="27"/>
      <c r="C10" s="28"/>
      <c r="D10" s="28"/>
      <c r="E10" s="28"/>
      <c r="F10" s="13"/>
      <c r="G10" s="27"/>
      <c r="H10" s="22"/>
      <c r="I10" s="21"/>
      <c r="J10" s="32"/>
      <c r="K10" s="32"/>
      <c r="L10" s="30"/>
      <c r="M10" s="19"/>
    </row>
    <row r="11" spans="2:14" ht="21.9" customHeight="1" x14ac:dyDescent="0.3">
      <c r="B11" s="27"/>
      <c r="C11" s="28"/>
      <c r="D11" s="28"/>
      <c r="E11" s="28"/>
      <c r="F11" s="13"/>
      <c r="G11" s="27"/>
      <c r="H11" s="22"/>
      <c r="I11" s="21"/>
      <c r="J11" s="32"/>
      <c r="K11" s="32"/>
      <c r="L11" s="30"/>
      <c r="M11" s="19"/>
    </row>
    <row r="12" spans="2:14" ht="21.9" customHeight="1" x14ac:dyDescent="0.3">
      <c r="B12" s="27"/>
      <c r="C12" s="28"/>
      <c r="D12" s="28"/>
      <c r="E12" s="28"/>
      <c r="F12" s="13"/>
      <c r="G12" s="27"/>
      <c r="H12" s="22"/>
      <c r="I12" s="21"/>
      <c r="J12" s="32"/>
      <c r="K12" s="32"/>
      <c r="L12" s="30"/>
      <c r="M12" s="19"/>
    </row>
    <row r="13" spans="2:14" ht="21.9" customHeight="1" x14ac:dyDescent="0.3">
      <c r="B13" s="27"/>
      <c r="C13" s="28"/>
      <c r="D13" s="28"/>
      <c r="E13" s="28"/>
      <c r="F13" s="13"/>
      <c r="G13" s="27"/>
      <c r="H13" s="22"/>
      <c r="I13" s="21"/>
      <c r="J13" s="32"/>
      <c r="K13" s="32"/>
      <c r="L13" s="30"/>
      <c r="M13" s="19"/>
    </row>
    <row r="14" spans="2:14" ht="21.9" customHeight="1" x14ac:dyDescent="0.3">
      <c r="B14" s="27"/>
      <c r="C14" s="28"/>
      <c r="D14" s="28"/>
      <c r="E14" s="28"/>
      <c r="F14" s="13"/>
      <c r="G14" s="27"/>
      <c r="H14" s="22"/>
      <c r="I14" s="21"/>
      <c r="J14" s="32"/>
      <c r="K14" s="32"/>
      <c r="L14" s="30"/>
      <c r="M14" s="19"/>
    </row>
    <row r="15" spans="2:14" ht="21.9" customHeight="1" x14ac:dyDescent="0.3">
      <c r="B15" s="27"/>
      <c r="C15" s="28"/>
      <c r="D15" s="28"/>
      <c r="E15" s="28"/>
      <c r="F15" s="13"/>
      <c r="G15" s="27"/>
      <c r="H15" s="22"/>
      <c r="I15" s="21"/>
      <c r="J15" s="36"/>
      <c r="K15" s="36"/>
      <c r="L15" s="30"/>
      <c r="M15" s="19"/>
    </row>
    <row r="16" spans="2:14" ht="21.9" customHeight="1" x14ac:dyDescent="0.3">
      <c r="B16" s="27"/>
      <c r="C16" s="28"/>
      <c r="D16" s="28"/>
      <c r="E16" s="28"/>
      <c r="F16" s="13"/>
      <c r="G16" s="27"/>
      <c r="H16" s="22"/>
      <c r="I16" s="21"/>
      <c r="J16" s="36"/>
      <c r="K16" s="36"/>
      <c r="L16" s="30"/>
      <c r="M16" s="19"/>
    </row>
    <row r="17" spans="2:13" ht="21.9" customHeight="1" x14ac:dyDescent="0.3">
      <c r="B17" s="27"/>
      <c r="C17" s="28"/>
      <c r="D17" s="28"/>
      <c r="E17" s="28"/>
      <c r="F17" s="13"/>
      <c r="G17" s="27"/>
      <c r="H17" s="22"/>
      <c r="I17" s="21"/>
      <c r="J17" s="36"/>
      <c r="K17" s="36"/>
      <c r="L17" s="30"/>
      <c r="M17" s="19"/>
    </row>
    <row r="18" spans="2:13" ht="21.9" customHeight="1" x14ac:dyDescent="0.3">
      <c r="B18" s="27"/>
      <c r="C18" s="28"/>
      <c r="D18" s="28"/>
      <c r="E18" s="28"/>
      <c r="F18" s="13"/>
      <c r="G18" s="27"/>
      <c r="H18" s="22"/>
      <c r="I18" s="21"/>
      <c r="J18" s="36"/>
      <c r="K18" s="36"/>
      <c r="L18" s="30"/>
      <c r="M18" s="19"/>
    </row>
    <row r="19" spans="2:13" ht="21.9" customHeight="1" x14ac:dyDescent="0.3">
      <c r="B19" s="27"/>
      <c r="C19" s="28"/>
      <c r="D19" s="28"/>
      <c r="E19" s="28"/>
      <c r="F19" s="13"/>
      <c r="G19" s="27"/>
      <c r="H19" s="22"/>
      <c r="I19" s="21"/>
      <c r="J19" s="36"/>
      <c r="K19" s="36"/>
      <c r="L19" s="30"/>
      <c r="M19" s="19"/>
    </row>
    <row r="20" spans="2:13" ht="21.9" customHeight="1" x14ac:dyDescent="0.3">
      <c r="B20" s="27"/>
      <c r="C20" s="28"/>
      <c r="D20" s="28"/>
      <c r="E20" s="28"/>
      <c r="F20" s="13"/>
      <c r="G20" s="27"/>
      <c r="H20" s="22"/>
      <c r="I20" s="21"/>
      <c r="J20" s="36"/>
      <c r="K20" s="36"/>
      <c r="L20" s="30"/>
      <c r="M20" s="19"/>
    </row>
    <row r="21" spans="2:13" ht="21.9" customHeight="1" x14ac:dyDescent="0.3">
      <c r="B21" s="27"/>
      <c r="C21" s="28"/>
      <c r="D21" s="28"/>
      <c r="E21" s="28"/>
      <c r="F21" s="13"/>
      <c r="G21" s="27"/>
      <c r="H21" s="22"/>
      <c r="I21" s="21"/>
      <c r="J21" s="36"/>
      <c r="K21" s="36"/>
      <c r="L21" s="30"/>
      <c r="M21" s="19"/>
    </row>
    <row r="22" spans="2:13" ht="21.9" customHeight="1" x14ac:dyDescent="0.3">
      <c r="B22" s="20"/>
      <c r="C22" s="20"/>
      <c r="D22" s="20"/>
      <c r="E22" s="20"/>
      <c r="F22" s="20"/>
      <c r="G22" s="20"/>
      <c r="H22" s="25">
        <f>SUM(H3:H11)</f>
        <v>0</v>
      </c>
      <c r="I22" s="26">
        <f>SUM(I3:I11)</f>
        <v>0</v>
      </c>
      <c r="J22" s="33"/>
      <c r="K22" s="33"/>
      <c r="L22" s="34">
        <f>SUM(L3:L21)</f>
        <v>14</v>
      </c>
      <c r="M22" s="20"/>
    </row>
    <row r="23" spans="2:13" ht="21.9" customHeight="1" x14ac:dyDescent="0.3"/>
    <row r="24" spans="2:13" ht="21.9" customHeight="1" x14ac:dyDescent="0.3"/>
  </sheetData>
  <conditionalFormatting sqref="B10:B21">
    <cfRule type="containsText" dxfId="25" priority="9" operator="containsText" text="Actualizar">
      <formula>NOT(ISERROR(SEARCH("Actualizar",B10)))</formula>
    </cfRule>
    <cfRule type="containsText" dxfId="24" priority="10" operator="containsText" text="Tarea">
      <formula>NOT(ISERROR(SEARCH("Tarea",B10)))</formula>
    </cfRule>
    <cfRule type="containsText" dxfId="23" priority="11" operator="containsText" text="Contenido">
      <formula>NOT(ISERROR(SEARCH("Contenido",B10)))</formula>
    </cfRule>
    <cfRule type="containsText" dxfId="22" priority="12" operator="containsText" text="Función">
      <formula>NOT(ISERROR(SEARCH("Función",B10)))</formula>
    </cfRule>
    <cfRule type="containsText" dxfId="21" priority="13" operator="containsText" text="Investigación">
      <formula>NOT(ISERROR(SEARCH("Investigación",B10)))</formula>
    </cfRule>
  </conditionalFormatting>
  <conditionalFormatting sqref="F3:F21">
    <cfRule type="containsText" dxfId="20" priority="1" operator="containsText" text="Pruebas">
      <formula>NOT(ISERROR(SEARCH("Pruebas",F3)))</formula>
    </cfRule>
    <cfRule type="containsText" dxfId="19" priority="2" operator="containsText" text="En espera">
      <formula>NOT(ISERROR(SEARCH("En espera",F3)))</formula>
    </cfRule>
    <cfRule type="containsText" dxfId="18" priority="3" operator="containsText" text="Completado">
      <formula>NOT(ISERROR(SEARCH("Completado",F3)))</formula>
    </cfRule>
    <cfRule type="containsText" dxfId="17" priority="4" operator="containsText" text="Listo para empezar">
      <formula>NOT(ISERROR(SEARCH("Listo para empezar",F3)))</formula>
    </cfRule>
    <cfRule type="containsText" dxfId="16" priority="5" operator="containsText" text="En curso">
      <formula>NOT(ISERROR(SEARCH("En curso",F3)))</formula>
    </cfRule>
  </conditionalFormatting>
  <conditionalFormatting sqref="G3:G21">
    <cfRule type="containsText" dxfId="15" priority="6" operator="containsText" text="Bajo">
      <formula>NOT(ISERROR(SEARCH("Bajo",G3)))</formula>
    </cfRule>
    <cfRule type="containsText" dxfId="14" priority="7" operator="containsText" text="Medio">
      <formula>NOT(ISERROR(SEARCH("Medio",G3)))</formula>
    </cfRule>
    <cfRule type="containsText" dxfId="13" priority="8" operator="containsText" text="Alto">
      <formula>NOT(ISERROR(SEARCH("Alto",G3)))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'Referencias desplegables  NO EL'!$D$4:$D$7</xm:f>
          </x14:formula1>
          <xm:sqref>G3:G21</xm:sqref>
        </x14:dataValidation>
        <x14:dataValidation type="list" allowBlank="1" showInputMessage="1" showErrorMessage="1" xr:uid="{5F0F8AA5-B689-4426-BA33-6C1D47615340}">
          <x14:formula1>
            <xm:f>'Referencias desplegables  NO EL'!$B$4:$B$9</xm:f>
          </x14:formula1>
          <xm:sqref>B10:B21</xm:sqref>
        </x14:dataValidation>
        <x14:dataValidation type="list" allowBlank="1" showInputMessage="1" showErrorMessage="1" xr:uid="{4B4C2DC5-C50B-4F79-B003-80EA0FBD9D80}">
          <x14:formula1>
            <xm:f>'Referencias desplegables  NO EL'!$F$4:$F$9</xm:f>
          </x14:formula1>
          <xm:sqref>F3:F21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H22"/>
  <sheetViews>
    <sheetView showGridLines="0" workbookViewId="0">
      <selection activeCell="L13" sqref="L13"/>
    </sheetView>
  </sheetViews>
  <sheetFormatPr baseColWidth="10" defaultColWidth="8.88671875" defaultRowHeight="14.4" x14ac:dyDescent="0.3"/>
  <cols>
    <col min="1" max="1" width="3.33203125" customWidth="1"/>
    <col min="2" max="2" width="22.6640625" customWidth="1"/>
    <col min="3" max="3" width="18.6640625" customWidth="1"/>
    <col min="4" max="4" width="22.88671875" customWidth="1"/>
    <col min="5" max="5" width="28.6640625" customWidth="1"/>
    <col min="6" max="6" width="25.6640625" customWidth="1"/>
    <col min="7" max="7" width="15.6640625" customWidth="1"/>
    <col min="8" max="8" width="42.6640625" customWidth="1"/>
    <col min="9" max="9" width="3.33203125" customWidth="1"/>
  </cols>
  <sheetData>
    <row r="1" spans="2:8" ht="50.1" customHeight="1" x14ac:dyDescent="0.45">
      <c r="B1" s="66" t="s">
        <v>32</v>
      </c>
      <c r="C1" s="66"/>
      <c r="D1" s="66"/>
      <c r="E1" s="66"/>
      <c r="F1" s="66"/>
      <c r="G1" s="66"/>
      <c r="H1" s="66"/>
    </row>
    <row r="2" spans="2:8" ht="27" customHeight="1" x14ac:dyDescent="0.3">
      <c r="B2" s="38" t="s">
        <v>33</v>
      </c>
      <c r="C2" s="38" t="s">
        <v>15</v>
      </c>
      <c r="D2" s="38" t="s">
        <v>34</v>
      </c>
      <c r="E2" s="10" t="s">
        <v>35</v>
      </c>
      <c r="F2" s="10" t="s">
        <v>36</v>
      </c>
      <c r="G2" s="38" t="s">
        <v>37</v>
      </c>
      <c r="H2" s="10" t="s">
        <v>17</v>
      </c>
    </row>
    <row r="3" spans="2:8" ht="21.9" customHeight="1" x14ac:dyDescent="0.3">
      <c r="B3" s="31">
        <v>46999</v>
      </c>
      <c r="C3" s="31">
        <v>47009</v>
      </c>
      <c r="D3" s="30">
        <f>C3-B3</f>
        <v>10</v>
      </c>
      <c r="E3" s="22">
        <v>0</v>
      </c>
      <c r="F3" s="22">
        <v>0</v>
      </c>
      <c r="G3" s="22">
        <v>0</v>
      </c>
      <c r="H3" s="19" t="s">
        <v>38</v>
      </c>
    </row>
    <row r="4" spans="2:8" ht="21.9" customHeight="1" x14ac:dyDescent="0.3">
      <c r="B4" s="31">
        <v>46999</v>
      </c>
      <c r="C4" s="31">
        <v>47003</v>
      </c>
      <c r="D4" s="30">
        <f t="shared" ref="D4:D21" si="0">C4-B4</f>
        <v>4</v>
      </c>
      <c r="E4" s="22">
        <v>0</v>
      </c>
      <c r="F4" s="22">
        <v>0</v>
      </c>
      <c r="G4" s="22">
        <v>0</v>
      </c>
      <c r="H4" s="19" t="s">
        <v>38</v>
      </c>
    </row>
    <row r="5" spans="2:8" ht="21.9" customHeight="1" x14ac:dyDescent="0.3">
      <c r="B5" s="31"/>
      <c r="C5" s="31"/>
      <c r="D5" s="30">
        <f t="shared" si="0"/>
        <v>0</v>
      </c>
      <c r="E5" s="22">
        <v>0</v>
      </c>
      <c r="F5" s="22">
        <v>0</v>
      </c>
      <c r="G5" s="22">
        <v>0</v>
      </c>
      <c r="H5" s="19"/>
    </row>
    <row r="6" spans="2:8" ht="21.9" customHeight="1" x14ac:dyDescent="0.3">
      <c r="B6" s="31"/>
      <c r="C6" s="31"/>
      <c r="D6" s="30">
        <f t="shared" si="0"/>
        <v>0</v>
      </c>
      <c r="E6" s="22">
        <v>0</v>
      </c>
      <c r="F6" s="22">
        <v>0</v>
      </c>
      <c r="G6" s="22">
        <v>0</v>
      </c>
      <c r="H6" s="19"/>
    </row>
    <row r="7" spans="2:8" ht="21.9" customHeight="1" x14ac:dyDescent="0.3">
      <c r="B7" s="32"/>
      <c r="C7" s="32"/>
      <c r="D7" s="30">
        <f t="shared" si="0"/>
        <v>0</v>
      </c>
      <c r="E7" s="22">
        <v>0</v>
      </c>
      <c r="F7" s="22">
        <v>0</v>
      </c>
      <c r="G7" s="22">
        <v>0</v>
      </c>
      <c r="H7" s="19"/>
    </row>
    <row r="8" spans="2:8" ht="21.9" customHeight="1" x14ac:dyDescent="0.3">
      <c r="B8" s="32"/>
      <c r="C8" s="32"/>
      <c r="D8" s="30">
        <f t="shared" si="0"/>
        <v>0</v>
      </c>
      <c r="E8" s="22">
        <v>0</v>
      </c>
      <c r="F8" s="22">
        <v>0</v>
      </c>
      <c r="G8" s="22">
        <v>0</v>
      </c>
      <c r="H8" s="19"/>
    </row>
    <row r="9" spans="2:8" ht="21.9" customHeight="1" x14ac:dyDescent="0.3">
      <c r="B9" s="32"/>
      <c r="C9" s="32"/>
      <c r="D9" s="30">
        <f t="shared" si="0"/>
        <v>0</v>
      </c>
      <c r="E9" s="22">
        <v>0</v>
      </c>
      <c r="F9" s="22">
        <v>0</v>
      </c>
      <c r="G9" s="22">
        <v>0</v>
      </c>
      <c r="H9" s="19"/>
    </row>
    <row r="10" spans="2:8" ht="21.9" customHeight="1" x14ac:dyDescent="0.3">
      <c r="B10" s="32"/>
      <c r="C10" s="32"/>
      <c r="D10" s="30">
        <f t="shared" si="0"/>
        <v>0</v>
      </c>
      <c r="E10" s="22">
        <v>0</v>
      </c>
      <c r="F10" s="22">
        <v>0</v>
      </c>
      <c r="G10" s="22">
        <v>0</v>
      </c>
      <c r="H10" s="19"/>
    </row>
    <row r="11" spans="2:8" ht="21.9" customHeight="1" x14ac:dyDescent="0.3">
      <c r="B11" s="32"/>
      <c r="C11" s="32"/>
      <c r="D11" s="30">
        <f t="shared" si="0"/>
        <v>0</v>
      </c>
      <c r="E11" s="22">
        <v>0</v>
      </c>
      <c r="F11" s="22">
        <v>0</v>
      </c>
      <c r="G11" s="22">
        <v>0</v>
      </c>
      <c r="H11" s="19"/>
    </row>
    <row r="12" spans="2:8" ht="21.9" customHeight="1" x14ac:dyDescent="0.3">
      <c r="B12" s="32"/>
      <c r="C12" s="32"/>
      <c r="D12" s="30">
        <f t="shared" si="0"/>
        <v>0</v>
      </c>
      <c r="E12" s="22"/>
      <c r="F12" s="22"/>
      <c r="G12" s="22"/>
      <c r="H12" s="19"/>
    </row>
    <row r="13" spans="2:8" ht="21.9" customHeight="1" x14ac:dyDescent="0.3">
      <c r="B13" s="32"/>
      <c r="C13" s="32"/>
      <c r="D13" s="30">
        <f t="shared" si="0"/>
        <v>0</v>
      </c>
      <c r="E13" s="22"/>
      <c r="F13" s="22"/>
      <c r="G13" s="22"/>
      <c r="H13" s="19"/>
    </row>
    <row r="14" spans="2:8" ht="21.9" customHeight="1" x14ac:dyDescent="0.3">
      <c r="B14" s="32"/>
      <c r="C14" s="32"/>
      <c r="D14" s="30">
        <f t="shared" si="0"/>
        <v>0</v>
      </c>
      <c r="E14" s="22"/>
      <c r="F14" s="22"/>
      <c r="G14" s="22"/>
      <c r="H14" s="19"/>
    </row>
    <row r="15" spans="2:8" ht="21.9" customHeight="1" x14ac:dyDescent="0.3">
      <c r="B15" s="36"/>
      <c r="C15" s="36"/>
      <c r="D15" s="30">
        <f t="shared" si="0"/>
        <v>0</v>
      </c>
      <c r="E15" s="22"/>
      <c r="F15" s="22"/>
      <c r="G15" s="22"/>
      <c r="H15" s="19"/>
    </row>
    <row r="16" spans="2:8" ht="21.9" customHeight="1" x14ac:dyDescent="0.3">
      <c r="B16" s="36"/>
      <c r="C16" s="36"/>
      <c r="D16" s="30">
        <f t="shared" si="0"/>
        <v>0</v>
      </c>
      <c r="E16" s="22"/>
      <c r="F16" s="22"/>
      <c r="G16" s="22"/>
      <c r="H16" s="19"/>
    </row>
    <row r="17" spans="2:8" ht="21.9" customHeight="1" x14ac:dyDescent="0.3">
      <c r="B17" s="36"/>
      <c r="C17" s="36"/>
      <c r="D17" s="30">
        <f t="shared" si="0"/>
        <v>0</v>
      </c>
      <c r="E17" s="22"/>
      <c r="F17" s="22"/>
      <c r="G17" s="22"/>
      <c r="H17" s="19"/>
    </row>
    <row r="18" spans="2:8" ht="21.9" customHeight="1" x14ac:dyDescent="0.3">
      <c r="B18" s="36"/>
      <c r="C18" s="36"/>
      <c r="D18" s="30">
        <f t="shared" si="0"/>
        <v>0</v>
      </c>
      <c r="E18" s="22"/>
      <c r="F18" s="22"/>
      <c r="G18" s="22"/>
      <c r="H18" s="19"/>
    </row>
    <row r="19" spans="2:8" ht="21.9" customHeight="1" x14ac:dyDescent="0.3">
      <c r="B19" s="36"/>
      <c r="C19" s="36"/>
      <c r="D19" s="30">
        <f t="shared" si="0"/>
        <v>0</v>
      </c>
      <c r="E19" s="22"/>
      <c r="F19" s="22"/>
      <c r="G19" s="22"/>
      <c r="H19" s="19"/>
    </row>
    <row r="20" spans="2:8" ht="21.9" customHeight="1" x14ac:dyDescent="0.3">
      <c r="B20" s="36"/>
      <c r="C20" s="36"/>
      <c r="D20" s="30">
        <f t="shared" si="0"/>
        <v>0</v>
      </c>
      <c r="E20" s="22"/>
      <c r="F20" s="22"/>
      <c r="G20" s="22"/>
      <c r="H20" s="19"/>
    </row>
    <row r="21" spans="2:8" ht="21.9" customHeight="1" x14ac:dyDescent="0.3">
      <c r="B21" s="36"/>
      <c r="C21" s="36"/>
      <c r="D21" s="30">
        <f t="shared" si="0"/>
        <v>0</v>
      </c>
      <c r="E21" s="22"/>
      <c r="F21" s="22"/>
      <c r="G21" s="22"/>
      <c r="H21" s="19"/>
    </row>
    <row r="22" spans="2:8" ht="21.9" customHeight="1" x14ac:dyDescent="0.3">
      <c r="B22" s="33"/>
      <c r="C22" s="33"/>
      <c r="D22" s="34">
        <f>SUM(D3:D21)</f>
        <v>14</v>
      </c>
      <c r="E22" s="25">
        <f>SUM(E3:E11)</f>
        <v>0</v>
      </c>
      <c r="F22" s="25">
        <f>SUM(F3:F11)</f>
        <v>0</v>
      </c>
      <c r="G22" s="25">
        <f>SUM(G3:G21)</f>
        <v>0</v>
      </c>
      <c r="H22" s="20"/>
    </row>
  </sheetData>
  <mergeCells count="1">
    <mergeCell ref="B1:H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M26"/>
  <sheetViews>
    <sheetView showGridLines="0" workbookViewId="0">
      <selection activeCell="M26" sqref="M26"/>
    </sheetView>
  </sheetViews>
  <sheetFormatPr baseColWidth="10" defaultColWidth="8.88671875" defaultRowHeight="14.4" x14ac:dyDescent="0.3"/>
  <cols>
    <col min="1" max="1" width="3.33203125" customWidth="1"/>
    <col min="2" max="2" width="30.5546875" customWidth="1"/>
    <col min="3" max="3" width="3.33203125" customWidth="1"/>
    <col min="4" max="4" width="28.33203125" customWidth="1"/>
    <col min="5" max="5" width="3.33203125" customWidth="1"/>
    <col min="6" max="6" width="25.88671875" customWidth="1"/>
  </cols>
  <sheetData>
    <row r="1" spans="2:7" ht="15" customHeight="1" x14ac:dyDescent="0.3">
      <c r="B1" s="67" t="s">
        <v>39</v>
      </c>
      <c r="C1" s="67"/>
      <c r="D1" s="67"/>
      <c r="E1" s="67"/>
      <c r="F1" s="67"/>
      <c r="G1" s="67"/>
    </row>
    <row r="2" spans="2:7" ht="27.75" customHeight="1" x14ac:dyDescent="0.3">
      <c r="B2" s="67"/>
      <c r="C2" s="67"/>
      <c r="D2" s="67"/>
      <c r="E2" s="67"/>
      <c r="F2" s="67"/>
      <c r="G2" s="67"/>
    </row>
    <row r="3" spans="2:7" ht="21.9" customHeight="1" x14ac:dyDescent="0.3">
      <c r="B3" s="12" t="s">
        <v>40</v>
      </c>
      <c r="C3" s="11"/>
      <c r="D3" s="12" t="s">
        <v>41</v>
      </c>
      <c r="F3" s="12" t="s">
        <v>42</v>
      </c>
    </row>
    <row r="4" spans="2:7" ht="21.9" customHeight="1" x14ac:dyDescent="0.3">
      <c r="B4" s="13" t="s">
        <v>25</v>
      </c>
      <c r="C4" s="14"/>
      <c r="D4" s="13" t="s">
        <v>21</v>
      </c>
      <c r="F4" s="13" t="s">
        <v>23</v>
      </c>
    </row>
    <row r="5" spans="2:7" ht="21.9" customHeight="1" x14ac:dyDescent="0.3">
      <c r="B5" s="15" t="s">
        <v>82</v>
      </c>
      <c r="C5" s="14"/>
      <c r="D5" s="15" t="s">
        <v>24</v>
      </c>
      <c r="F5" s="15" t="s">
        <v>26</v>
      </c>
    </row>
    <row r="6" spans="2:7" ht="21.9" customHeight="1" x14ac:dyDescent="0.3">
      <c r="B6" s="15" t="s">
        <v>22</v>
      </c>
      <c r="C6" s="14"/>
      <c r="D6" s="15" t="s">
        <v>27</v>
      </c>
      <c r="F6" s="15" t="s">
        <v>29</v>
      </c>
    </row>
    <row r="7" spans="2:7" ht="21.9" customHeight="1" x14ac:dyDescent="0.3">
      <c r="B7" s="16" t="s">
        <v>28</v>
      </c>
      <c r="C7" s="14"/>
      <c r="D7" s="16"/>
      <c r="F7" s="16" t="s">
        <v>31</v>
      </c>
    </row>
    <row r="8" spans="2:7" ht="21.9" customHeight="1" x14ac:dyDescent="0.3">
      <c r="B8" s="17" t="s">
        <v>50</v>
      </c>
      <c r="C8" s="14"/>
      <c r="D8" s="18"/>
      <c r="F8" s="17" t="s">
        <v>20</v>
      </c>
    </row>
    <row r="9" spans="2:7" ht="21.9" customHeight="1" x14ac:dyDescent="0.3">
      <c r="B9" s="16"/>
      <c r="C9" s="14"/>
      <c r="D9" s="18"/>
      <c r="F9" s="16"/>
    </row>
    <row r="10" spans="2:7" x14ac:dyDescent="0.3">
      <c r="B10" s="18"/>
      <c r="C10" s="14"/>
      <c r="D10" s="18"/>
      <c r="F10" s="18"/>
    </row>
    <row r="11" spans="2:7" x14ac:dyDescent="0.3">
      <c r="B11" s="18"/>
      <c r="C11" s="14"/>
      <c r="D11" s="18"/>
      <c r="F11" s="18"/>
    </row>
    <row r="12" spans="2:7" x14ac:dyDescent="0.3">
      <c r="B12" s="18"/>
      <c r="C12" s="14"/>
      <c r="D12" s="18"/>
      <c r="F12" s="18"/>
    </row>
    <row r="13" spans="2:7" x14ac:dyDescent="0.3">
      <c r="B13" s="18"/>
      <c r="C13" s="14"/>
      <c r="D13" s="18"/>
      <c r="F13" s="18"/>
    </row>
    <row r="14" spans="2:7" x14ac:dyDescent="0.3">
      <c r="B14" s="18"/>
      <c r="C14" s="14"/>
      <c r="D14" s="18"/>
      <c r="F14" s="18"/>
    </row>
    <row r="15" spans="2:7" x14ac:dyDescent="0.3">
      <c r="B15" s="18"/>
      <c r="C15" s="14"/>
      <c r="D15" s="18"/>
      <c r="F15" s="18"/>
    </row>
    <row r="16" spans="2:7" x14ac:dyDescent="0.3">
      <c r="B16" s="18"/>
      <c r="C16" s="14"/>
      <c r="D16" s="18"/>
      <c r="F16" s="18"/>
    </row>
    <row r="26" spans="13:13" x14ac:dyDescent="0.3">
      <c r="M26" s="57"/>
    </row>
  </sheetData>
  <mergeCells count="1">
    <mergeCell ref="B1:G2"/>
  </mergeCells>
  <conditionalFormatting sqref="B4:B9">
    <cfRule type="containsText" dxfId="12" priority="11" operator="containsText" text="Actualizar">
      <formula>NOT(ISERROR(SEARCH("Actualizar",B4)))</formula>
    </cfRule>
    <cfRule type="containsText" dxfId="11" priority="12" operator="containsText" text="Tarea">
      <formula>NOT(ISERROR(SEARCH("Tarea",B4)))</formula>
    </cfRule>
    <cfRule type="containsText" dxfId="10" priority="13" operator="containsText" text="Contenido">
      <formula>NOT(ISERROR(SEARCH("Contenido",B4)))</formula>
    </cfRule>
    <cfRule type="containsText" dxfId="9" priority="14" operator="containsText" text="Función">
      <formula>NOT(ISERROR(SEARCH("Función",B4)))</formula>
    </cfRule>
    <cfRule type="containsText" dxfId="8" priority="15" operator="containsText" text="Investigación">
      <formula>NOT(ISERROR(SEARCH("Investigación",B4)))</formula>
    </cfRule>
  </conditionalFormatting>
  <conditionalFormatting sqref="D4:D7">
    <cfRule type="containsText" dxfId="7" priority="6" operator="containsText" text="Bajo">
      <formula>NOT(ISERROR(SEARCH("Bajo",D4)))</formula>
    </cfRule>
    <cfRule type="containsText" dxfId="6" priority="7" operator="containsText" text="Medio">
      <formula>NOT(ISERROR(SEARCH("Medio",D4)))</formula>
    </cfRule>
    <cfRule type="containsText" dxfId="5" priority="8" operator="containsText" text="Alto">
      <formula>NOT(ISERROR(SEARCH("Alto",D4)))</formula>
    </cfRule>
  </conditionalFormatting>
  <conditionalFormatting sqref="F4:F9">
    <cfRule type="containsText" dxfId="4" priority="1" operator="containsText" text="Pruebas">
      <formula>NOT(ISERROR(SEARCH("Pruebas",F4)))</formula>
    </cfRule>
    <cfRule type="containsText" dxfId="3" priority="2" operator="containsText" text="En espera">
      <formula>NOT(ISERROR(SEARCH("En espera",F4)))</formula>
    </cfRule>
    <cfRule type="containsText" dxfId="2" priority="3" operator="containsText" text="Completado">
      <formula>NOT(ISERROR(SEARCH("Completado",F4)))</formula>
    </cfRule>
    <cfRule type="containsText" dxfId="1" priority="4" operator="containsText" text="Listo para empezar">
      <formula>NOT(ISERROR(SEARCH("Listo para empezar",F4)))</formula>
    </cfRule>
    <cfRule type="containsText" dxfId="0" priority="5" operator="containsText" text="En curso">
      <formula>NOT(ISERROR(SEARCH("En curso",F4)))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TAREAS de Sprint Agile con Kanb</vt:lpstr>
      <vt:lpstr>Levantamiento de información</vt:lpstr>
      <vt:lpstr>Investigación de metodologías</vt:lpstr>
      <vt:lpstr>LIBRO DE REGISTRO</vt:lpstr>
      <vt:lpstr>Referencias desplegables  NO EL</vt:lpstr>
      <vt:lpstr>'Investigación de metodologías'!Área_de_impresión</vt:lpstr>
      <vt:lpstr>'Levantamiento de información'!Área_de_impresión</vt:lpstr>
      <vt:lpstr>'LIBRO DE REGISTRO'!Área_de_impresión</vt:lpstr>
      <vt:lpstr>'TAREAS de Sprint Agile con Kanb'!Área_de_impresión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User</cp:lastModifiedBy>
  <cp:lastPrinted>2022-10-10T11:25:06Z</cp:lastPrinted>
  <dcterms:created xsi:type="dcterms:W3CDTF">2022-10-05T00:01:56Z</dcterms:created>
  <dcterms:modified xsi:type="dcterms:W3CDTF">2025-06-11T04:03:32Z</dcterms:modified>
</cp:coreProperties>
</file>