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"/>
    </mc:Choice>
  </mc:AlternateContent>
  <xr:revisionPtr revIDLastSave="0" documentId="8_{2BB6A18F-B4C9-4A49-8453-0D855588B0A7}" xr6:coauthVersionLast="47" xr6:coauthVersionMax="47" xr10:uidLastSave="{00000000-0000-0000-0000-000000000000}"/>
  <bookViews>
    <workbookView xWindow="-120" yWindow="-120" windowWidth="29040" windowHeight="15840" xr2:uid="{02B48426-A254-44F5-ACD0-050BB77BCE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<sst xmlns="http://schemas.openxmlformats.org/spreadsheetml/2006/main" count="6" uniqueCount="6">
  <si>
    <t>dL [mm]</t>
  </si>
  <si>
    <t>theta [deg]</t>
  </si>
  <si>
    <t>phi [deg]</t>
  </si>
  <si>
    <t>h0</t>
  </si>
  <si>
    <t>h1</t>
  </si>
  <si>
    <t>theta*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</si>
</sst>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theta 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Hoja1!$A$2:$A$26</c:f>
              <c:numCache>
                <c:formatCode>General</c:formatCode>
                <c:ptCount val="25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  <c:pt idx="13">
                  <c:v>-4</c:v>
                </c:pt>
                <c:pt idx="14">
                  <c:v>-6</c:v>
                </c:pt>
                <c:pt idx="15">
                  <c:v>-8</c:v>
                </c:pt>
                <c:pt idx="16">
                  <c:v>-10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-18</c:v>
                </c:pt>
                <c:pt idx="21">
                  <c:v>-20</c:v>
                </c:pt>
                <c:pt idx="22">
                  <c:v>-22</c:v>
                </c:pt>
                <c:pt idx="23">
                  <c:v>-24</c:v>
                </c:pt>
                <c:pt idx="24">
                  <c:v>-26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50.47</c:v>
                </c:pt>
                <c:pt idx="1">
                  <c:v>43.96</c:v>
                </c:pt>
                <c:pt idx="2">
                  <c:v>43.11</c:v>
                </c:pt>
                <c:pt idx="3">
                  <c:v>37.24</c:v>
                </c:pt>
                <c:pt idx="4">
                  <c:v>35.5</c:v>
                </c:pt>
                <c:pt idx="5">
                  <c:v>29.89</c:v>
                </c:pt>
                <c:pt idx="6">
                  <c:v>24.16</c:v>
                </c:pt>
                <c:pt idx="7">
                  <c:v>17.87</c:v>
                </c:pt>
                <c:pt idx="8">
                  <c:v>12.24</c:v>
                </c:pt>
                <c:pt idx="9">
                  <c:v>7.2</c:v>
                </c:pt>
                <c:pt idx="10">
                  <c:v>2.27</c:v>
                </c:pt>
                <c:pt idx="11" formatCode="0.00">
                  <c:v>2.44</c:v>
                </c:pt>
                <c:pt idx="12" formatCode="0.00">
                  <c:v>2.46</c:v>
                </c:pt>
                <c:pt idx="13" formatCode="0.00">
                  <c:v>4.72</c:v>
                </c:pt>
                <c:pt idx="14" formatCode="0.00">
                  <c:v>8.1</c:v>
                </c:pt>
                <c:pt idx="15" formatCode="0.00">
                  <c:v>11.17</c:v>
                </c:pt>
                <c:pt idx="16" formatCode="0.00">
                  <c:v>15.28</c:v>
                </c:pt>
                <c:pt idx="17" formatCode="0.00">
                  <c:v>19.88</c:v>
                </c:pt>
                <c:pt idx="18" formatCode="0.00">
                  <c:v>23.92</c:v>
                </c:pt>
                <c:pt idx="19" formatCode="0.00">
                  <c:v>27.8</c:v>
                </c:pt>
                <c:pt idx="20" formatCode="0.00">
                  <c:v>31.16</c:v>
                </c:pt>
                <c:pt idx="21" formatCode="0.00">
                  <c:v>34.56</c:v>
                </c:pt>
                <c:pt idx="22" formatCode="0.00">
                  <c:v>37.979999999999997</c:v>
                </c:pt>
                <c:pt idx="23" formatCode="0.00">
                  <c:v>42.03</c:v>
                </c:pt>
                <c:pt idx="24" formatCode="0.00">
                  <c:v>44.84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1-4985-A568-1E3CB6CC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5999"/>
        <c:axId val="1187879519"/>
      </c:scatterChart>
      <c:valAx>
        <c:axId val="11878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dL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879519"/>
        <c:crosses val="autoZero"/>
        <c:crossBetween val="midCat"/>
      </c:valAx>
      <c:valAx>
        <c:axId val="11878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 </a:t>
                </a:r>
                <a:r>
                  <a:rPr lang="es-ES" baseline="0"/>
                  <a:t> </a:t>
                </a:r>
                <a:r>
                  <a:rPr lang="es-ES"/>
                  <a:t>[degf]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85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Hoja1!$F$2:$F$26</c:f>
              <c:numCache>
                <c:formatCode>General</c:formatCode>
                <c:ptCount val="25"/>
                <c:pt idx="0">
                  <c:v>-50.351924235752534</c:v>
                </c:pt>
                <c:pt idx="1">
                  <c:v>-43.902532405596475</c:v>
                </c:pt>
                <c:pt idx="2">
                  <c:v>-43.0669760339863</c:v>
                </c:pt>
                <c:pt idx="3">
                  <c:v>-37.22619753103762</c:v>
                </c:pt>
                <c:pt idx="4">
                  <c:v>-35.494593178051893</c:v>
                </c:pt>
                <c:pt idx="5">
                  <c:v>-29.889799234651115</c:v>
                </c:pt>
                <c:pt idx="6">
                  <c:v>-24.159990800554507</c:v>
                </c:pt>
                <c:pt idx="7">
                  <c:v>-17.869647261499171</c:v>
                </c:pt>
                <c:pt idx="8">
                  <c:v>-12.234291151841367</c:v>
                </c:pt>
                <c:pt idx="9">
                  <c:v>-7.1884911607846202</c:v>
                </c:pt>
                <c:pt idx="10">
                  <c:v>-2.2692930313958675</c:v>
                </c:pt>
                <c:pt idx="11">
                  <c:v>-0.46599197770917877</c:v>
                </c:pt>
                <c:pt idx="12">
                  <c:v>-0.64622828336568017</c:v>
                </c:pt>
                <c:pt idx="13">
                  <c:v>3.8078793648173361</c:v>
                </c:pt>
                <c:pt idx="14">
                  <c:v>7.4627015525220131</c:v>
                </c:pt>
                <c:pt idx="15">
                  <c:v>10.5702968330883</c:v>
                </c:pt>
                <c:pt idx="16">
                  <c:v>14.775103069318885</c:v>
                </c:pt>
                <c:pt idx="17">
                  <c:v>19.394389241832588</c:v>
                </c:pt>
                <c:pt idx="18">
                  <c:v>23.471716419177824</c:v>
                </c:pt>
                <c:pt idx="19">
                  <c:v>27.355467593101686</c:v>
                </c:pt>
                <c:pt idx="20">
                  <c:v>30.739810203989077</c:v>
                </c:pt>
                <c:pt idx="21">
                  <c:v>34.157773801765813</c:v>
                </c:pt>
                <c:pt idx="22">
                  <c:v>37.596414200628786</c:v>
                </c:pt>
                <c:pt idx="23">
                  <c:v>41.696739562201685</c:v>
                </c:pt>
                <c:pt idx="24">
                  <c:v>44.538320326347943</c:v>
                </c:pt>
              </c:numCache>
            </c:numRef>
          </c:xVal>
          <c:yVal>
            <c:numRef>
              <c:f>Hoja1!$D$2:$D$26</c:f>
              <c:numCache>
                <c:formatCode>General</c:formatCode>
                <c:ptCount val="25"/>
                <c:pt idx="0">
                  <c:v>-0.19</c:v>
                </c:pt>
                <c:pt idx="1">
                  <c:v>-0.25</c:v>
                </c:pt>
                <c:pt idx="2">
                  <c:v>-0.26</c:v>
                </c:pt>
                <c:pt idx="3">
                  <c:v>-0.31</c:v>
                </c:pt>
                <c:pt idx="4">
                  <c:v>-0.32</c:v>
                </c:pt>
                <c:pt idx="5">
                  <c:v>-0.37</c:v>
                </c:pt>
                <c:pt idx="6">
                  <c:v>-0.41</c:v>
                </c:pt>
                <c:pt idx="7">
                  <c:v>-0.44</c:v>
                </c:pt>
                <c:pt idx="8">
                  <c:v>-0.47</c:v>
                </c:pt>
                <c:pt idx="9">
                  <c:v>-0.49</c:v>
                </c:pt>
                <c:pt idx="10">
                  <c:v>-0.51</c:v>
                </c:pt>
                <c:pt idx="11">
                  <c:v>-0.49</c:v>
                </c:pt>
                <c:pt idx="12">
                  <c:v>-0.49</c:v>
                </c:pt>
                <c:pt idx="13">
                  <c:v>-0.51</c:v>
                </c:pt>
                <c:pt idx="14">
                  <c:v>-0.52</c:v>
                </c:pt>
                <c:pt idx="15">
                  <c:v>-0.53</c:v>
                </c:pt>
                <c:pt idx="16">
                  <c:v>-0.56000000000000005</c:v>
                </c:pt>
                <c:pt idx="17">
                  <c:v>-0.59</c:v>
                </c:pt>
                <c:pt idx="18">
                  <c:v>-0.62</c:v>
                </c:pt>
                <c:pt idx="19">
                  <c:v>-0.64</c:v>
                </c:pt>
                <c:pt idx="20">
                  <c:v>-0.66</c:v>
                </c:pt>
                <c:pt idx="21">
                  <c:v>-0.67</c:v>
                </c:pt>
                <c:pt idx="22">
                  <c:v>-0.69</c:v>
                </c:pt>
                <c:pt idx="23">
                  <c:v>-0.7</c:v>
                </c:pt>
                <c:pt idx="24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F-47C7-B866-5CD0A2D3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5999"/>
        <c:axId val="1187879519"/>
      </c:scatterChart>
      <c:valAx>
        <c:axId val="11878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</a:t>
                </a:r>
                <a:r>
                  <a:rPr lang="es-ES" baseline="0"/>
                  <a:t> [deg]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879519"/>
        <c:crosses val="autoZero"/>
        <c:crossBetween val="midCat"/>
      </c:valAx>
      <c:valAx>
        <c:axId val="11878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85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4762</xdr:rowOff>
    </xdr:from>
    <xdr:to>
      <xdr:col>15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35B36-B905-736C-86A5-C8726F27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29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014E0-3DE2-4C7E-AF86-D16728843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2C3B-3EB9-40A8-BF95-0B4E8127790C}">
  <dimension ref="A1:F26"/>
  <sheetViews>
    <sheetView tabSelected="1" workbookViewId="0">
      <selection activeCell="S16" sqref="S16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22</v>
      </c>
      <c r="B2" s="3">
        <v>50.47</v>
      </c>
      <c r="C2" s="1">
        <v>273.92</v>
      </c>
      <c r="D2" s="1">
        <v>-0.19</v>
      </c>
      <c r="E2" s="1">
        <v>-0.06</v>
      </c>
      <c r="F2">
        <f>B2*COS((C2-90)*PI()/180)</f>
        <v>-50.351924235752534</v>
      </c>
    </row>
    <row r="3" spans="1:6">
      <c r="A3" s="1">
        <v>20</v>
      </c>
      <c r="B3" s="3">
        <v>43.96</v>
      </c>
      <c r="C3" s="1">
        <v>272.93</v>
      </c>
      <c r="D3" s="1">
        <v>-0.25</v>
      </c>
      <c r="E3" s="1">
        <v>-7.0000000000000007E-2</v>
      </c>
      <c r="F3">
        <f>B3*COS((C3-90)*PI()/180)</f>
        <v>-43.902532405596475</v>
      </c>
    </row>
    <row r="4" spans="1:6">
      <c r="A4" s="1">
        <v>18</v>
      </c>
      <c r="B4" s="3">
        <v>43.11</v>
      </c>
      <c r="C4" s="1">
        <v>272.56</v>
      </c>
      <c r="D4" s="1">
        <v>-0.26</v>
      </c>
      <c r="E4" s="1">
        <v>-7.0000000000000007E-2</v>
      </c>
      <c r="F4">
        <f>B4*COS((C4-90)*PI()/180)</f>
        <v>-43.0669760339863</v>
      </c>
    </row>
    <row r="5" spans="1:6">
      <c r="A5" s="1">
        <v>16</v>
      </c>
      <c r="B5" s="3">
        <v>37.24</v>
      </c>
      <c r="C5" s="1">
        <v>271.56</v>
      </c>
      <c r="D5" s="1">
        <v>-0.31</v>
      </c>
      <c r="E5" s="1">
        <v>-7.0000000000000007E-2</v>
      </c>
      <c r="F5">
        <f>B5*COS((C5-90)*PI()/180)</f>
        <v>-37.22619753103762</v>
      </c>
    </row>
    <row r="6" spans="1:6">
      <c r="A6" s="1">
        <v>14</v>
      </c>
      <c r="B6" s="3">
        <v>35.5</v>
      </c>
      <c r="C6" s="1">
        <v>271</v>
      </c>
      <c r="D6" s="1">
        <v>-0.32</v>
      </c>
      <c r="E6" s="1">
        <v>-7.0000000000000007E-2</v>
      </c>
      <c r="F6">
        <f>B6*COS((C6-90)*PI()/180)</f>
        <v>-35.494593178051893</v>
      </c>
    </row>
    <row r="7" spans="1:6">
      <c r="A7" s="1">
        <v>12</v>
      </c>
      <c r="B7" s="3">
        <v>29.89</v>
      </c>
      <c r="C7" s="1">
        <v>270.20999999999998</v>
      </c>
      <c r="D7" s="1">
        <v>-0.37</v>
      </c>
      <c r="E7" s="1">
        <v>-7.0000000000000007E-2</v>
      </c>
      <c r="F7">
        <f>B7*COS((C7-90)*PI()/180)</f>
        <v>-29.889799234651115</v>
      </c>
    </row>
    <row r="8" spans="1:6">
      <c r="A8" s="1">
        <v>10</v>
      </c>
      <c r="B8" s="3">
        <v>24.16</v>
      </c>
      <c r="C8" s="1">
        <v>269.95</v>
      </c>
      <c r="D8" s="1">
        <v>-0.41</v>
      </c>
      <c r="E8" s="1">
        <v>-0.08</v>
      </c>
      <c r="F8">
        <f>B8*COS((C8-90)*PI()/180)</f>
        <v>-24.159990800554507</v>
      </c>
    </row>
    <row r="9" spans="1:6">
      <c r="A9" s="1">
        <v>8</v>
      </c>
      <c r="B9" s="3">
        <v>17.87</v>
      </c>
      <c r="C9" s="1">
        <v>269.64</v>
      </c>
      <c r="D9" s="1">
        <v>-0.44</v>
      </c>
      <c r="E9" s="1">
        <v>-0.08</v>
      </c>
      <c r="F9">
        <f>B9*COS((C9-90)*PI()/180)</f>
        <v>-17.869647261499171</v>
      </c>
    </row>
    <row r="10" spans="1:6">
      <c r="A10" s="1">
        <v>6</v>
      </c>
      <c r="B10" s="3">
        <v>12.24</v>
      </c>
      <c r="C10" s="1">
        <v>271.75</v>
      </c>
      <c r="D10" s="1">
        <v>-0.47</v>
      </c>
      <c r="E10" s="1">
        <v>-0.08</v>
      </c>
      <c r="F10">
        <f>B10*COS((C10-90)*PI()/180)</f>
        <v>-12.234291151841367</v>
      </c>
    </row>
    <row r="11" spans="1:6">
      <c r="A11" s="1">
        <v>4</v>
      </c>
      <c r="B11" s="3">
        <v>7.2</v>
      </c>
      <c r="C11" s="1">
        <v>266.76</v>
      </c>
      <c r="D11" s="1">
        <v>-0.49</v>
      </c>
      <c r="E11" s="1">
        <v>-0.08</v>
      </c>
      <c r="F11">
        <f t="shared" ref="F11:F26" si="0">B11*COS((C11-90)*PI()/180)</f>
        <v>-7.1884911607846202</v>
      </c>
    </row>
    <row r="12" spans="1:6">
      <c r="A12" s="1">
        <v>2</v>
      </c>
      <c r="B12" s="3">
        <v>2.27</v>
      </c>
      <c r="C12" s="1">
        <v>271.43</v>
      </c>
      <c r="D12" s="1">
        <v>-0.51</v>
      </c>
      <c r="E12" s="1">
        <v>-0.08</v>
      </c>
      <c r="F12">
        <f t="shared" si="0"/>
        <v>-2.2692930313958675</v>
      </c>
    </row>
    <row r="13" spans="1:6">
      <c r="A13" s="2">
        <v>0</v>
      </c>
      <c r="B13" s="4">
        <v>2.44</v>
      </c>
      <c r="C13" s="2">
        <v>348.99</v>
      </c>
      <c r="D13" s="2">
        <v>-0.49</v>
      </c>
      <c r="E13" s="2">
        <v>-0.09</v>
      </c>
      <c r="F13">
        <f t="shared" si="0"/>
        <v>-0.46599197770917877</v>
      </c>
    </row>
    <row r="14" spans="1:6">
      <c r="A14" s="2">
        <v>-2</v>
      </c>
      <c r="B14" s="4">
        <v>2.46</v>
      </c>
      <c r="C14" s="2">
        <v>344.77</v>
      </c>
      <c r="D14" s="2">
        <v>-0.49</v>
      </c>
      <c r="E14" s="2">
        <v>-0.08</v>
      </c>
      <c r="F14">
        <f t="shared" si="0"/>
        <v>-0.64622828336568017</v>
      </c>
    </row>
    <row r="15" spans="1:6">
      <c r="A15" s="2">
        <v>-4</v>
      </c>
      <c r="B15" s="4">
        <v>4.72</v>
      </c>
      <c r="C15" s="2">
        <v>53.78</v>
      </c>
      <c r="D15" s="2">
        <v>-0.51</v>
      </c>
      <c r="E15" s="2">
        <v>-0.08</v>
      </c>
      <c r="F15">
        <f t="shared" si="0"/>
        <v>3.8078793648173361</v>
      </c>
    </row>
    <row r="16" spans="1:6">
      <c r="A16" s="2">
        <v>-6</v>
      </c>
      <c r="B16" s="4">
        <v>8.1</v>
      </c>
      <c r="C16" s="2">
        <v>67.12</v>
      </c>
      <c r="D16" s="2">
        <v>-0.52</v>
      </c>
      <c r="E16" s="2">
        <v>-0.08</v>
      </c>
      <c r="F16">
        <f t="shared" si="0"/>
        <v>7.4627015525220131</v>
      </c>
    </row>
    <row r="17" spans="1:6">
      <c r="A17" s="2">
        <v>-8</v>
      </c>
      <c r="B17" s="4">
        <v>11.17</v>
      </c>
      <c r="C17" s="2">
        <v>71.14</v>
      </c>
      <c r="D17" s="2">
        <v>-0.53</v>
      </c>
      <c r="E17" s="2">
        <v>-0.08</v>
      </c>
      <c r="F17">
        <f t="shared" si="0"/>
        <v>10.5702968330883</v>
      </c>
    </row>
    <row r="18" spans="1:6">
      <c r="A18" s="2">
        <v>-10</v>
      </c>
      <c r="B18" s="4">
        <v>15.28</v>
      </c>
      <c r="C18" s="2">
        <v>75.23</v>
      </c>
      <c r="D18" s="2">
        <v>-0.56000000000000005</v>
      </c>
      <c r="E18" s="2">
        <v>-0.08</v>
      </c>
      <c r="F18">
        <f t="shared" si="0"/>
        <v>14.775103069318885</v>
      </c>
    </row>
    <row r="19" spans="1:6">
      <c r="A19" s="2">
        <v>-12</v>
      </c>
      <c r="B19" s="4">
        <v>19.88</v>
      </c>
      <c r="C19" s="2">
        <v>77.31</v>
      </c>
      <c r="D19" s="2">
        <v>-0.59</v>
      </c>
      <c r="E19" s="2">
        <v>-0.08</v>
      </c>
      <c r="F19">
        <f t="shared" si="0"/>
        <v>19.394389241832588</v>
      </c>
    </row>
    <row r="20" spans="1:6">
      <c r="A20" s="2">
        <v>-14</v>
      </c>
      <c r="B20" s="4">
        <v>23.92</v>
      </c>
      <c r="C20" s="2">
        <v>78.89</v>
      </c>
      <c r="D20" s="2">
        <v>-0.62</v>
      </c>
      <c r="E20" s="2">
        <v>-0.08</v>
      </c>
      <c r="F20">
        <f t="shared" si="0"/>
        <v>23.471716419177824</v>
      </c>
    </row>
    <row r="21" spans="1:6">
      <c r="A21" s="2">
        <v>-16</v>
      </c>
      <c r="B21" s="4">
        <v>27.8</v>
      </c>
      <c r="C21" s="2">
        <v>79.739999999999995</v>
      </c>
      <c r="D21" s="2">
        <v>-0.64</v>
      </c>
      <c r="E21" s="2">
        <v>-0.08</v>
      </c>
      <c r="F21">
        <f t="shared" si="0"/>
        <v>27.355467593101686</v>
      </c>
    </row>
    <row r="22" spans="1:6">
      <c r="A22" s="2">
        <v>-18</v>
      </c>
      <c r="B22" s="4">
        <v>31.16</v>
      </c>
      <c r="C22" s="2">
        <v>80.58</v>
      </c>
      <c r="D22" s="2">
        <v>-0.66</v>
      </c>
      <c r="E22" s="2">
        <v>-0.08</v>
      </c>
      <c r="F22">
        <f t="shared" si="0"/>
        <v>30.739810203989077</v>
      </c>
    </row>
    <row r="23" spans="1:6">
      <c r="A23" s="2">
        <v>-20</v>
      </c>
      <c r="B23" s="4">
        <v>34.56</v>
      </c>
      <c r="C23" s="2">
        <v>81.25</v>
      </c>
      <c r="D23" s="2">
        <v>-0.67</v>
      </c>
      <c r="E23" s="2">
        <v>-0.08</v>
      </c>
      <c r="F23">
        <f t="shared" si="0"/>
        <v>34.157773801765813</v>
      </c>
    </row>
    <row r="24" spans="1:6">
      <c r="A24" s="2">
        <v>-22</v>
      </c>
      <c r="B24" s="4">
        <v>37.979999999999997</v>
      </c>
      <c r="C24" s="2">
        <v>81.849999999999994</v>
      </c>
      <c r="D24" s="2">
        <v>-0.69</v>
      </c>
      <c r="E24" s="2">
        <v>-0.08</v>
      </c>
      <c r="F24">
        <f t="shared" si="0"/>
        <v>37.596414200628786</v>
      </c>
    </row>
    <row r="25" spans="1:6">
      <c r="A25" s="2">
        <v>-24</v>
      </c>
      <c r="B25" s="4">
        <v>42.03</v>
      </c>
      <c r="C25" s="2">
        <v>82.78</v>
      </c>
      <c r="D25" s="2">
        <v>-0.7</v>
      </c>
      <c r="E25" s="2">
        <v>-0.08</v>
      </c>
      <c r="F25">
        <f t="shared" si="0"/>
        <v>41.696739562201685</v>
      </c>
    </row>
    <row r="26" spans="1:6">
      <c r="A26" s="2">
        <v>-26</v>
      </c>
      <c r="B26" s="4">
        <v>44.84</v>
      </c>
      <c r="C26" s="2">
        <v>83.35</v>
      </c>
      <c r="D26" s="2">
        <v>-0.71</v>
      </c>
      <c r="E26" s="2">
        <v>-0.08</v>
      </c>
      <c r="F26">
        <f t="shared" si="0"/>
        <v>44.538320326347943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Bravo Algaba</dc:creator>
  <cp:lastModifiedBy>Jaime Bravo Algaba</cp:lastModifiedBy>
  <dcterms:created xsi:type="dcterms:W3CDTF">2024-04-21T21:20:42Z</dcterms:created>
  <dcterms:modified xsi:type="dcterms:W3CDTF">2024-04-22T00:15:07Z</dcterms:modified>
</cp:coreProperties>
</file>