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on\OneDrive - Instituto Tecnológico Metropolitano\Documentos Post virus\ITM 2020-1\Lab de señales\Cuarta entrega\"/>
    </mc:Choice>
  </mc:AlternateContent>
  <xr:revisionPtr revIDLastSave="0" documentId="13_ncr:1_{F66A4AA6-31E3-4F30-8A27-F53D3EE0B84D}" xr6:coauthVersionLast="45" xr6:coauthVersionMax="45" xr10:uidLastSave="{00000000-0000-0000-0000-000000000000}"/>
  <bookViews>
    <workbookView xWindow="-120" yWindow="-120" windowWidth="20640" windowHeight="11760" activeTab="1" xr2:uid="{52906AAF-DBC4-4B93-B0BE-9C6B4CB87E1B}"/>
  </bookViews>
  <sheets>
    <sheet name="Hoja1" sheetId="1" r:id="rId1"/>
    <sheet name="Hoja3" sheetId="3" r:id="rId2"/>
    <sheet name="Hoja2" sheetId="4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D16" i="3"/>
  <c r="C17" i="3"/>
  <c r="D17" i="3" s="1"/>
  <c r="C18" i="3"/>
  <c r="D18" i="3" s="1"/>
  <c r="C19" i="3"/>
  <c r="D19" i="3"/>
  <c r="C20" i="3"/>
  <c r="D20" i="3" s="1"/>
  <c r="C21" i="3"/>
  <c r="D21" i="3"/>
  <c r="C22" i="3"/>
  <c r="D22" i="3"/>
  <c r="C23" i="3"/>
  <c r="D23" i="3"/>
  <c r="C24" i="3"/>
  <c r="D24" i="3" s="1"/>
  <c r="C25" i="3"/>
  <c r="D25" i="3"/>
  <c r="C26" i="3"/>
  <c r="D26" i="3"/>
  <c r="C29" i="3"/>
  <c r="D29" i="3"/>
  <c r="C30" i="3"/>
  <c r="D30" i="3"/>
  <c r="C31" i="3"/>
  <c r="D31" i="3" s="1"/>
  <c r="C32" i="3"/>
  <c r="D32" i="3"/>
  <c r="C33" i="3"/>
  <c r="D33" i="3"/>
  <c r="C34" i="3"/>
  <c r="D34" i="3"/>
  <c r="C35" i="3"/>
  <c r="D35" i="3"/>
  <c r="C36" i="3"/>
  <c r="D36" i="3"/>
  <c r="C37" i="3"/>
  <c r="D37" i="3" s="1"/>
  <c r="C38" i="3"/>
  <c r="D38" i="3"/>
  <c r="C39" i="3"/>
  <c r="D39" i="3"/>
  <c r="B256" i="1"/>
  <c r="C256" i="1" s="1"/>
  <c r="C255" i="1"/>
  <c r="B255" i="1"/>
  <c r="B254" i="1"/>
  <c r="C254" i="1" s="1"/>
  <c r="C253" i="1"/>
  <c r="B253" i="1"/>
  <c r="C252" i="1"/>
  <c r="B252" i="1"/>
  <c r="C251" i="1"/>
  <c r="B251" i="1"/>
  <c r="B250" i="1"/>
  <c r="C250" i="1" s="1"/>
  <c r="C249" i="1"/>
  <c r="B249" i="1"/>
  <c r="B248" i="1"/>
  <c r="C248" i="1" s="1"/>
  <c r="C247" i="1"/>
  <c r="B247" i="1"/>
  <c r="C246" i="1"/>
  <c r="B246" i="1"/>
  <c r="C245" i="1"/>
  <c r="B245" i="1"/>
  <c r="B244" i="1"/>
  <c r="C244" i="1" s="1"/>
  <c r="C243" i="1"/>
  <c r="B243" i="1"/>
  <c r="B242" i="1"/>
  <c r="C242" i="1" s="1"/>
  <c r="C241" i="1"/>
  <c r="B241" i="1"/>
  <c r="C240" i="1"/>
  <c r="B240" i="1"/>
  <c r="C239" i="1"/>
  <c r="B239" i="1"/>
  <c r="B238" i="1"/>
  <c r="C238" i="1" s="1"/>
  <c r="C237" i="1"/>
  <c r="B237" i="1"/>
  <c r="B236" i="1"/>
  <c r="C236" i="1" s="1"/>
  <c r="B235" i="1"/>
  <c r="C235" i="1" s="1"/>
  <c r="C234" i="1"/>
  <c r="B234" i="1"/>
  <c r="C233" i="1"/>
  <c r="B233" i="1"/>
  <c r="B232" i="1"/>
  <c r="C232" i="1" s="1"/>
  <c r="C231" i="1"/>
  <c r="B231" i="1"/>
  <c r="B230" i="1"/>
  <c r="C230" i="1" s="1"/>
  <c r="B229" i="1"/>
  <c r="C229" i="1" s="1"/>
  <c r="C228" i="1"/>
  <c r="B228" i="1"/>
  <c r="C227" i="1"/>
  <c r="B227" i="1"/>
  <c r="B226" i="1"/>
  <c r="C226" i="1" s="1"/>
  <c r="C225" i="1"/>
  <c r="B225" i="1"/>
  <c r="B224" i="1"/>
  <c r="C224" i="1" s="1"/>
  <c r="B223" i="1"/>
  <c r="C223" i="1" s="1"/>
  <c r="C222" i="1"/>
  <c r="B222" i="1"/>
  <c r="C221" i="1"/>
  <c r="B221" i="1"/>
  <c r="B220" i="1"/>
  <c r="C220" i="1" s="1"/>
  <c r="C219" i="1"/>
  <c r="B219" i="1"/>
  <c r="B218" i="1"/>
  <c r="C218" i="1" s="1"/>
  <c r="B217" i="1"/>
  <c r="C217" i="1" s="1"/>
  <c r="C216" i="1"/>
  <c r="B216" i="1"/>
  <c r="C215" i="1"/>
  <c r="B215" i="1"/>
  <c r="B214" i="1"/>
  <c r="C214" i="1" s="1"/>
  <c r="C213" i="1"/>
  <c r="B213" i="1"/>
  <c r="B212" i="1"/>
  <c r="C212" i="1" s="1"/>
  <c r="B211" i="1"/>
  <c r="C211" i="1" s="1"/>
  <c r="C210" i="1"/>
  <c r="B210" i="1"/>
  <c r="C209" i="1"/>
  <c r="B209" i="1"/>
  <c r="B208" i="1"/>
  <c r="C208" i="1" s="1"/>
  <c r="C207" i="1"/>
  <c r="B207" i="1"/>
  <c r="B206" i="1"/>
  <c r="C206" i="1" s="1"/>
  <c r="B205" i="1"/>
  <c r="C205" i="1" s="1"/>
  <c r="C204" i="1"/>
  <c r="B204" i="1"/>
  <c r="C203" i="1"/>
  <c r="B203" i="1"/>
  <c r="C202" i="1"/>
  <c r="B202" i="1"/>
  <c r="C201" i="1"/>
  <c r="B201" i="1"/>
  <c r="B200" i="1"/>
  <c r="C200" i="1" s="1"/>
  <c r="B199" i="1"/>
  <c r="C199" i="1" s="1"/>
  <c r="C198" i="1"/>
  <c r="B198" i="1"/>
  <c r="C197" i="1"/>
  <c r="B197" i="1"/>
  <c r="C196" i="1"/>
  <c r="B196" i="1"/>
  <c r="C195" i="1"/>
  <c r="B195" i="1"/>
  <c r="B194" i="1"/>
  <c r="C194" i="1" s="1"/>
  <c r="B193" i="1"/>
  <c r="C193" i="1" s="1"/>
  <c r="C192" i="1"/>
  <c r="B192" i="1"/>
  <c r="C191" i="1"/>
  <c r="B191" i="1"/>
  <c r="C190" i="1"/>
  <c r="B190" i="1"/>
  <c r="C189" i="1"/>
  <c r="B189" i="1"/>
  <c r="B188" i="1"/>
  <c r="C188" i="1" s="1"/>
  <c r="B187" i="1"/>
  <c r="C187" i="1" s="1"/>
  <c r="C186" i="1"/>
  <c r="B186" i="1"/>
  <c r="C185" i="1"/>
  <c r="B185" i="1"/>
  <c r="C184" i="1"/>
  <c r="B184" i="1"/>
  <c r="C183" i="1"/>
  <c r="B183" i="1"/>
  <c r="B182" i="1"/>
  <c r="C182" i="1" s="1"/>
  <c r="B181" i="1"/>
  <c r="C181" i="1" s="1"/>
  <c r="C180" i="1"/>
  <c r="B180" i="1"/>
  <c r="C179" i="1"/>
  <c r="B179" i="1"/>
  <c r="C178" i="1"/>
  <c r="B178" i="1"/>
  <c r="C177" i="1"/>
  <c r="B177" i="1"/>
  <c r="B176" i="1"/>
  <c r="C176" i="1" s="1"/>
  <c r="B175" i="1"/>
  <c r="C175" i="1" s="1"/>
  <c r="C174" i="1"/>
  <c r="B174" i="1"/>
  <c r="C173" i="1"/>
  <c r="B173" i="1"/>
  <c r="C172" i="1"/>
  <c r="B172" i="1"/>
  <c r="C171" i="1"/>
  <c r="B171" i="1"/>
  <c r="B170" i="1"/>
  <c r="C170" i="1" s="1"/>
  <c r="B169" i="1"/>
  <c r="C169" i="1" s="1"/>
  <c r="C168" i="1"/>
  <c r="B168" i="1"/>
  <c r="C167" i="1"/>
  <c r="B167" i="1"/>
  <c r="C166" i="1"/>
  <c r="B166" i="1"/>
  <c r="C165" i="1"/>
  <c r="B165" i="1"/>
  <c r="B164" i="1"/>
  <c r="C164" i="1" s="1"/>
  <c r="B163" i="1"/>
  <c r="C163" i="1" s="1"/>
  <c r="C162" i="1"/>
  <c r="B162" i="1"/>
  <c r="C161" i="1"/>
  <c r="B161" i="1"/>
  <c r="C160" i="1"/>
  <c r="B160" i="1"/>
  <c r="C159" i="1"/>
  <c r="B159" i="1"/>
  <c r="B158" i="1"/>
  <c r="C158" i="1" s="1"/>
  <c r="B157" i="1"/>
  <c r="C157" i="1" s="1"/>
  <c r="C156" i="1"/>
  <c r="B156" i="1"/>
  <c r="C155" i="1"/>
  <c r="B155" i="1"/>
  <c r="C154" i="1"/>
  <c r="B154" i="1"/>
  <c r="C153" i="1"/>
  <c r="B153" i="1"/>
  <c r="B152" i="1"/>
  <c r="C152" i="1" s="1"/>
  <c r="B151" i="1"/>
  <c r="C151" i="1" s="1"/>
  <c r="C150" i="1"/>
  <c r="B150" i="1"/>
  <c r="C149" i="1"/>
  <c r="B149" i="1"/>
  <c r="C148" i="1"/>
  <c r="B148" i="1"/>
  <c r="C147" i="1"/>
  <c r="B147" i="1"/>
  <c r="B146" i="1"/>
  <c r="C146" i="1" s="1"/>
  <c r="B145" i="1"/>
  <c r="C145" i="1" s="1"/>
  <c r="C144" i="1"/>
  <c r="B144" i="1"/>
  <c r="C143" i="1"/>
  <c r="B143" i="1"/>
  <c r="C142" i="1"/>
  <c r="B142" i="1"/>
  <c r="C141" i="1"/>
  <c r="B141" i="1"/>
  <c r="B140" i="1"/>
  <c r="C140" i="1" s="1"/>
  <c r="B139" i="1"/>
  <c r="C139" i="1" s="1"/>
  <c r="C138" i="1"/>
  <c r="B138" i="1"/>
  <c r="C137" i="1"/>
  <c r="B137" i="1"/>
  <c r="C136" i="1"/>
  <c r="B136" i="1"/>
  <c r="C135" i="1"/>
  <c r="B135" i="1"/>
  <c r="B134" i="1"/>
  <c r="C134" i="1" s="1"/>
  <c r="B133" i="1"/>
  <c r="C133" i="1" s="1"/>
  <c r="C132" i="1"/>
  <c r="B132" i="1"/>
  <c r="C131" i="1"/>
  <c r="B131" i="1"/>
  <c r="C130" i="1"/>
  <c r="B130" i="1"/>
  <c r="C129" i="1"/>
  <c r="B129" i="1"/>
  <c r="B128" i="1"/>
  <c r="C128" i="1" s="1"/>
  <c r="B127" i="1"/>
  <c r="C127" i="1" s="1"/>
  <c r="C126" i="1"/>
  <c r="B126" i="1"/>
  <c r="C125" i="1"/>
  <c r="B125" i="1"/>
  <c r="C124" i="1"/>
  <c r="B124" i="1"/>
  <c r="C123" i="1"/>
  <c r="B123" i="1"/>
  <c r="B122" i="1"/>
  <c r="C122" i="1" s="1"/>
  <c r="B121" i="1"/>
  <c r="C121" i="1" s="1"/>
  <c r="C120" i="1"/>
  <c r="B120" i="1"/>
  <c r="C119" i="1"/>
  <c r="B119" i="1"/>
  <c r="C118" i="1"/>
  <c r="B118" i="1"/>
  <c r="C117" i="1"/>
  <c r="B117" i="1"/>
  <c r="B116" i="1"/>
  <c r="C116" i="1" s="1"/>
  <c r="B115" i="1"/>
  <c r="C115" i="1" s="1"/>
  <c r="C114" i="1"/>
  <c r="B114" i="1"/>
  <c r="C113" i="1"/>
  <c r="B113" i="1"/>
  <c r="C112" i="1"/>
  <c r="B112" i="1"/>
  <c r="C111" i="1"/>
  <c r="B111" i="1"/>
  <c r="B110" i="1"/>
  <c r="C110" i="1" s="1"/>
  <c r="B109" i="1"/>
  <c r="C109" i="1" s="1"/>
  <c r="C108" i="1"/>
  <c r="B108" i="1"/>
  <c r="C107" i="1"/>
  <c r="B107" i="1"/>
  <c r="C106" i="1"/>
  <c r="B106" i="1"/>
  <c r="C105" i="1"/>
  <c r="B105" i="1"/>
  <c r="B104" i="1"/>
  <c r="C104" i="1" s="1"/>
  <c r="B103" i="1"/>
  <c r="C103" i="1" s="1"/>
  <c r="C102" i="1"/>
  <c r="B102" i="1"/>
  <c r="C101" i="1"/>
  <c r="B101" i="1"/>
  <c r="C100" i="1"/>
  <c r="B100" i="1"/>
  <c r="C99" i="1"/>
  <c r="B99" i="1"/>
  <c r="B98" i="1"/>
  <c r="C98" i="1" s="1"/>
  <c r="B97" i="1"/>
  <c r="C97" i="1" s="1"/>
  <c r="C96" i="1"/>
  <c r="B96" i="1"/>
  <c r="C95" i="1"/>
  <c r="B95" i="1"/>
  <c r="C94" i="1"/>
  <c r="B94" i="1"/>
  <c r="C93" i="1"/>
  <c r="B93" i="1"/>
  <c r="B92" i="1"/>
  <c r="C92" i="1" s="1"/>
  <c r="B91" i="1"/>
  <c r="C91" i="1" s="1"/>
  <c r="C90" i="1"/>
  <c r="B90" i="1"/>
  <c r="C89" i="1"/>
  <c r="B89" i="1"/>
  <c r="C88" i="1"/>
  <c r="B88" i="1"/>
  <c r="C87" i="1"/>
  <c r="B87" i="1"/>
  <c r="B86" i="1"/>
  <c r="C86" i="1" s="1"/>
  <c r="B85" i="1"/>
  <c r="C85" i="1" s="1"/>
  <c r="C84" i="1"/>
  <c r="B84" i="1"/>
  <c r="C83" i="1"/>
  <c r="B83" i="1"/>
  <c r="C82" i="1"/>
  <c r="B82" i="1"/>
  <c r="C81" i="1"/>
  <c r="B81" i="1"/>
  <c r="B80" i="1"/>
  <c r="C80" i="1" s="1"/>
  <c r="B79" i="1"/>
  <c r="C79" i="1" s="1"/>
  <c r="C78" i="1"/>
  <c r="B78" i="1"/>
  <c r="C77" i="1"/>
  <c r="B77" i="1"/>
  <c r="C76" i="1"/>
  <c r="B76" i="1"/>
  <c r="C75" i="1"/>
  <c r="B75" i="1"/>
  <c r="B74" i="1"/>
  <c r="C74" i="1" s="1"/>
  <c r="B73" i="1"/>
  <c r="C73" i="1" s="1"/>
  <c r="C72" i="1"/>
  <c r="B72" i="1"/>
  <c r="C71" i="1"/>
  <c r="B71" i="1"/>
  <c r="C70" i="1"/>
  <c r="B70" i="1"/>
  <c r="C69" i="1"/>
  <c r="B69" i="1"/>
  <c r="B68" i="1"/>
  <c r="C68" i="1" s="1"/>
  <c r="B67" i="1"/>
  <c r="C67" i="1" s="1"/>
  <c r="C66" i="1"/>
  <c r="B66" i="1"/>
  <c r="C65" i="1"/>
  <c r="B65" i="1"/>
  <c r="C64" i="1"/>
  <c r="B64" i="1"/>
  <c r="C63" i="1"/>
  <c r="B63" i="1"/>
  <c r="B62" i="1"/>
  <c r="C62" i="1" s="1"/>
  <c r="B61" i="1"/>
  <c r="C61" i="1" s="1"/>
  <c r="C60" i="1"/>
  <c r="B60" i="1"/>
  <c r="C59" i="1"/>
  <c r="B59" i="1"/>
  <c r="C58" i="1"/>
  <c r="B58" i="1"/>
  <c r="C57" i="1"/>
  <c r="B57" i="1"/>
  <c r="B56" i="1"/>
  <c r="C56" i="1" s="1"/>
  <c r="B55" i="1"/>
  <c r="C55" i="1" s="1"/>
  <c r="C54" i="1"/>
  <c r="B54" i="1"/>
  <c r="C53" i="1"/>
  <c r="B53" i="1"/>
  <c r="C52" i="1"/>
  <c r="B52" i="1"/>
  <c r="C51" i="1"/>
  <c r="B51" i="1"/>
  <c r="B50" i="1"/>
  <c r="C50" i="1" s="1"/>
  <c r="B49" i="1"/>
  <c r="C49" i="1" s="1"/>
  <c r="C48" i="1"/>
  <c r="B48" i="1"/>
  <c r="C47" i="1"/>
  <c r="B47" i="1"/>
  <c r="C46" i="1"/>
  <c r="B46" i="1"/>
  <c r="B45" i="1"/>
  <c r="C45" i="1" s="1"/>
  <c r="B44" i="1"/>
  <c r="C44" i="1" s="1"/>
  <c r="B43" i="1"/>
  <c r="C43" i="1" s="1"/>
  <c r="C42" i="1"/>
  <c r="B42" i="1"/>
  <c r="C41" i="1"/>
  <c r="B41" i="1"/>
  <c r="C40" i="1"/>
  <c r="B40" i="1"/>
  <c r="C39" i="1"/>
  <c r="B39" i="1"/>
  <c r="B38" i="1"/>
  <c r="C38" i="1" s="1"/>
  <c r="B37" i="1"/>
  <c r="C37" i="1" s="1"/>
  <c r="C36" i="1"/>
  <c r="B36" i="1"/>
  <c r="C35" i="1"/>
  <c r="B35" i="1"/>
  <c r="C34" i="1"/>
  <c r="B34" i="1"/>
  <c r="B33" i="1"/>
  <c r="C33" i="1" s="1"/>
  <c r="B32" i="1"/>
  <c r="C32" i="1" s="1"/>
  <c r="B31" i="1"/>
  <c r="C31" i="1" s="1"/>
  <c r="C30" i="1"/>
  <c r="B30" i="1"/>
  <c r="C29" i="1"/>
  <c r="B29" i="1"/>
  <c r="C28" i="1"/>
  <c r="B28" i="1"/>
  <c r="B27" i="1"/>
  <c r="C27" i="1" s="1"/>
  <c r="B26" i="1"/>
  <c r="C26" i="1" s="1"/>
  <c r="B25" i="1"/>
  <c r="C25" i="1" s="1"/>
  <c r="C24" i="1"/>
  <c r="B24" i="1"/>
  <c r="C23" i="1"/>
  <c r="B23" i="1"/>
  <c r="C22" i="1"/>
  <c r="B22" i="1"/>
  <c r="B21" i="1"/>
  <c r="C21" i="1" s="1"/>
  <c r="B20" i="1"/>
  <c r="C20" i="1" s="1"/>
  <c r="B19" i="1"/>
  <c r="C19" i="1" s="1"/>
  <c r="C18" i="1"/>
  <c r="B18" i="1"/>
  <c r="C17" i="1"/>
  <c r="B17" i="1"/>
  <c r="C16" i="1"/>
  <c r="B16" i="1"/>
  <c r="B15" i="1"/>
  <c r="C15" i="1" s="1"/>
  <c r="B14" i="1"/>
  <c r="C14" i="1" s="1"/>
  <c r="B13" i="1"/>
  <c r="C13" i="1" s="1"/>
  <c r="C12" i="1"/>
  <c r="B12" i="1"/>
  <c r="C11" i="1"/>
  <c r="B11" i="1"/>
  <c r="C10" i="1"/>
  <c r="B10" i="1"/>
  <c r="B9" i="1"/>
  <c r="C9" i="1" s="1"/>
  <c r="B8" i="1"/>
  <c r="C8" i="1" s="1"/>
  <c r="B7" i="1"/>
  <c r="C7" i="1" s="1"/>
  <c r="C6" i="1"/>
  <c r="B6" i="1"/>
  <c r="C5" i="1"/>
  <c r="B5" i="1"/>
  <c r="C4" i="1"/>
  <c r="B4" i="1"/>
  <c r="B3" i="1"/>
  <c r="C3" i="1" s="1"/>
  <c r="B2" i="1"/>
  <c r="C2" i="1" s="1"/>
  <c r="C20" i="4"/>
  <c r="C21" i="4"/>
  <c r="C22" i="4"/>
  <c r="C23" i="4"/>
  <c r="C24" i="4"/>
  <c r="C25" i="4"/>
  <c r="C26" i="4"/>
  <c r="C27" i="4"/>
  <c r="C28" i="4"/>
  <c r="C29" i="4"/>
  <c r="C19" i="4"/>
  <c r="D20" i="4"/>
  <c r="D21" i="4"/>
  <c r="D22" i="4"/>
  <c r="D23" i="4"/>
  <c r="D24" i="4"/>
  <c r="D25" i="4"/>
  <c r="D26" i="4"/>
  <c r="D27" i="4"/>
  <c r="D28" i="4"/>
  <c r="D29" i="4"/>
  <c r="D19" i="4"/>
  <c r="D14" i="4"/>
  <c r="D5" i="4"/>
  <c r="D6" i="4"/>
  <c r="D7" i="4"/>
  <c r="D8" i="4"/>
  <c r="D9" i="4"/>
  <c r="D10" i="4"/>
  <c r="D11" i="4"/>
  <c r="D12" i="4"/>
  <c r="D13" i="4"/>
  <c r="D4" i="4"/>
  <c r="C44" i="3"/>
  <c r="D44" i="3" s="1"/>
  <c r="C45" i="3"/>
  <c r="C46" i="3"/>
  <c r="C47" i="3"/>
  <c r="C48" i="3"/>
  <c r="C49" i="3"/>
  <c r="D49" i="3" s="1"/>
  <c r="C50" i="3"/>
  <c r="D50" i="3" s="1"/>
  <c r="C51" i="3"/>
  <c r="D51" i="3" s="1"/>
  <c r="C52" i="3"/>
  <c r="C53" i="3"/>
  <c r="D53" i="3" s="1"/>
  <c r="C43" i="3"/>
  <c r="D52" i="3"/>
  <c r="D48" i="3"/>
  <c r="D47" i="3"/>
  <c r="D46" i="3"/>
  <c r="D45" i="3"/>
  <c r="D43" i="3"/>
  <c r="C5" i="3" l="1"/>
  <c r="C6" i="3"/>
  <c r="C7" i="3"/>
  <c r="C8" i="3"/>
  <c r="C9" i="3"/>
  <c r="C10" i="3"/>
  <c r="C11" i="3"/>
  <c r="C12" i="3"/>
  <c r="C13" i="3"/>
  <c r="C4" i="3"/>
  <c r="D13" i="3" l="1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<sst xmlns="http://schemas.openxmlformats.org/spreadsheetml/2006/main" count="77" uniqueCount="56">
  <si>
    <t>ENTRADA ANALÓGICA</t>
  </si>
  <si>
    <t>VOLTAJE(v)
(Salida del sensor
medido)</t>
  </si>
  <si>
    <t>Temperatura
(ºc)
(Calculada)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</si>
  <si>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</si>
  <si>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</si>
  <si>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</si>
  <si>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</si>
  <si>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</si>
  <si>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</si>
  <si>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</si>
  <si>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</si>
  <si>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SALIDA DIGITAL (LED)</t>
  </si>
  <si>
    <t xml:space="preserve">Resolución </t>
  </si>
  <si>
    <t>Error desajuste total</t>
  </si>
  <si>
    <t>Compatibilidad (Lógica)</t>
  </si>
  <si>
    <t>Tiempo de Conversión</t>
  </si>
  <si>
    <t>Nro de Entradas análogicas</t>
  </si>
  <si>
    <t>Técnica de conversión</t>
  </si>
  <si>
    <t>Rango de alimentación</t>
  </si>
  <si>
    <t>Consumo</t>
  </si>
  <si>
    <t>LM35 (°C)</t>
  </si>
  <si>
    <t>Voltaje del Sensor (V)</t>
  </si>
  <si>
    <t>Numero Bit Calculado</t>
  </si>
  <si>
    <t>Bit simulador</t>
  </si>
  <si>
    <t>Amperios</t>
  </si>
  <si>
    <t>Bit 7(MSB)</t>
  </si>
  <si>
    <t>Bit 0 (LSB)</t>
  </si>
  <si>
    <t>0ºC</t>
  </si>
  <si>
    <t>10ºC</t>
  </si>
  <si>
    <t>20ºC</t>
  </si>
  <si>
    <t>30ºC</t>
  </si>
  <si>
    <t>40ºC</t>
  </si>
  <si>
    <t>50ºC</t>
  </si>
  <si>
    <t>60ºC</t>
  </si>
  <si>
    <t>70ºC</t>
  </si>
  <si>
    <t>80ºC</t>
  </si>
  <si>
    <t>90ºC</t>
  </si>
  <si>
    <t>100ºC</t>
  </si>
  <si>
    <t>Bit Calculado</t>
  </si>
  <si>
    <t>Bit
 calculado</t>
  </si>
  <si>
    <t>8 bits</t>
  </si>
  <si>
    <t>Aproximaciones
sucesivas</t>
  </si>
  <si>
    <t>0 - 5 V</t>
  </si>
  <si>
    <t>-½ LSB y +/-1 LSB</t>
  </si>
  <si>
    <t>todos los microprocesadores.</t>
  </si>
  <si>
    <t>100 μseg.</t>
  </si>
  <si>
    <t>15 mW.</t>
  </si>
  <si>
    <t>Corriente
(A)
(Calculada)</t>
  </si>
  <si>
    <t>Variable física</t>
  </si>
  <si>
    <t>Unidad de medida</t>
  </si>
  <si>
    <t>Valor mínimo</t>
  </si>
  <si>
    <t>Valor máximo</t>
  </si>
  <si>
    <t>Corriente</t>
  </si>
  <si>
    <t>Sensor</t>
  </si>
  <si>
    <t>ACS 712</t>
  </si>
  <si>
    <t xml:space="preserve">Tensión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</si>
</sst>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0" xfId="0" applyFill="1"/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Tension vs Corriente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[2]Hoja1!$C$1</c:f>
              <c:strCache>
                <c:ptCount val="1"/>
                <c:pt idx="0">
                  <c:v>Corriente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573437212465764E-2"/>
                  <c:y val="0.201889528011514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(x - 2,5)/0,1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[2]Hoja1!$B$2:$B$257</c:f>
              <c:numCache>
                <c:formatCode>General</c:formatCode>
                <c:ptCount val="256"/>
                <c:pt idx="0">
                  <c:v>1.9607843137254902E-2</c:v>
                </c:pt>
                <c:pt idx="1">
                  <c:v>3.9215686274509803E-2</c:v>
                </c:pt>
                <c:pt idx="2">
                  <c:v>5.8823529411764705E-2</c:v>
                </c:pt>
                <c:pt idx="3">
                  <c:v>7.8431372549019607E-2</c:v>
                </c:pt>
                <c:pt idx="4">
                  <c:v>9.8039215686274508E-2</c:v>
                </c:pt>
                <c:pt idx="5">
                  <c:v>0.11764705882352941</c:v>
                </c:pt>
                <c:pt idx="6">
                  <c:v>0.13725490196078433</c:v>
                </c:pt>
                <c:pt idx="7">
                  <c:v>0.15686274509803921</c:v>
                </c:pt>
                <c:pt idx="8">
                  <c:v>0.17647058823529413</c:v>
                </c:pt>
                <c:pt idx="9">
                  <c:v>0.19607843137254902</c:v>
                </c:pt>
                <c:pt idx="10">
                  <c:v>0.21568627450980393</c:v>
                </c:pt>
                <c:pt idx="11">
                  <c:v>0.23529411764705882</c:v>
                </c:pt>
                <c:pt idx="12">
                  <c:v>0.25490196078431371</c:v>
                </c:pt>
                <c:pt idx="13">
                  <c:v>0.27450980392156865</c:v>
                </c:pt>
                <c:pt idx="14">
                  <c:v>0.29411764705882354</c:v>
                </c:pt>
                <c:pt idx="15">
                  <c:v>0.31372549019607843</c:v>
                </c:pt>
                <c:pt idx="16">
                  <c:v>0.33333333333333331</c:v>
                </c:pt>
                <c:pt idx="17">
                  <c:v>0.35294117647058826</c:v>
                </c:pt>
                <c:pt idx="18">
                  <c:v>0.37254901960784315</c:v>
                </c:pt>
                <c:pt idx="19">
                  <c:v>0.39215686274509803</c:v>
                </c:pt>
                <c:pt idx="20">
                  <c:v>0.41176470588235292</c:v>
                </c:pt>
                <c:pt idx="21">
                  <c:v>0.43137254901960786</c:v>
                </c:pt>
                <c:pt idx="22">
                  <c:v>0.45098039215686275</c:v>
                </c:pt>
                <c:pt idx="23">
                  <c:v>0.47058823529411764</c:v>
                </c:pt>
                <c:pt idx="24">
                  <c:v>0.49019607843137253</c:v>
                </c:pt>
                <c:pt idx="25">
                  <c:v>0.50980392156862742</c:v>
                </c:pt>
                <c:pt idx="26">
                  <c:v>0.52941176470588236</c:v>
                </c:pt>
                <c:pt idx="27">
                  <c:v>0.5490196078431373</c:v>
                </c:pt>
                <c:pt idx="28">
                  <c:v>0.56862745098039214</c:v>
                </c:pt>
                <c:pt idx="29">
                  <c:v>0.58823529411764708</c:v>
                </c:pt>
                <c:pt idx="30">
                  <c:v>0.60784313725490191</c:v>
                </c:pt>
                <c:pt idx="31">
                  <c:v>0.62745098039215685</c:v>
                </c:pt>
                <c:pt idx="32">
                  <c:v>0.6470588235294118</c:v>
                </c:pt>
                <c:pt idx="33">
                  <c:v>0.66666666666666663</c:v>
                </c:pt>
                <c:pt idx="34">
                  <c:v>0.68627450980392157</c:v>
                </c:pt>
                <c:pt idx="35">
                  <c:v>0.70588235294117652</c:v>
                </c:pt>
                <c:pt idx="36">
                  <c:v>0.72549019607843135</c:v>
                </c:pt>
                <c:pt idx="37">
                  <c:v>0.74509803921568629</c:v>
                </c:pt>
                <c:pt idx="38">
                  <c:v>0.76470588235294112</c:v>
                </c:pt>
                <c:pt idx="39">
                  <c:v>0.78431372549019607</c:v>
                </c:pt>
                <c:pt idx="40">
                  <c:v>0.80392156862745101</c:v>
                </c:pt>
                <c:pt idx="41">
                  <c:v>0.82352941176470584</c:v>
                </c:pt>
                <c:pt idx="42">
                  <c:v>0.84313725490196079</c:v>
                </c:pt>
                <c:pt idx="43">
                  <c:v>0.86274509803921573</c:v>
                </c:pt>
                <c:pt idx="44">
                  <c:v>0.88235294117647056</c:v>
                </c:pt>
                <c:pt idx="45">
                  <c:v>0.90196078431372551</c:v>
                </c:pt>
                <c:pt idx="46">
                  <c:v>0.92156862745098034</c:v>
                </c:pt>
                <c:pt idx="47">
                  <c:v>0.94117647058823528</c:v>
                </c:pt>
                <c:pt idx="48">
                  <c:v>0.96078431372549022</c:v>
                </c:pt>
                <c:pt idx="49">
                  <c:v>0.98039215686274506</c:v>
                </c:pt>
                <c:pt idx="50">
                  <c:v>1</c:v>
                </c:pt>
                <c:pt idx="51">
                  <c:v>1.0196078431372548</c:v>
                </c:pt>
                <c:pt idx="52">
                  <c:v>1.0392156862745099</c:v>
                </c:pt>
                <c:pt idx="53">
                  <c:v>1.0588235294117647</c:v>
                </c:pt>
                <c:pt idx="54">
                  <c:v>1.0784313725490196</c:v>
                </c:pt>
                <c:pt idx="55">
                  <c:v>1.0980392156862746</c:v>
                </c:pt>
                <c:pt idx="56">
                  <c:v>1.1176470588235294</c:v>
                </c:pt>
                <c:pt idx="57">
                  <c:v>1.1372549019607843</c:v>
                </c:pt>
                <c:pt idx="58">
                  <c:v>1.1568627450980393</c:v>
                </c:pt>
                <c:pt idx="59">
                  <c:v>1.1764705882352942</c:v>
                </c:pt>
                <c:pt idx="60">
                  <c:v>1.196078431372549</c:v>
                </c:pt>
                <c:pt idx="61">
                  <c:v>1.2156862745098038</c:v>
                </c:pt>
                <c:pt idx="62">
                  <c:v>1.2352941176470589</c:v>
                </c:pt>
                <c:pt idx="63">
                  <c:v>1.2549019607843137</c:v>
                </c:pt>
                <c:pt idx="64">
                  <c:v>1.2745098039215685</c:v>
                </c:pt>
                <c:pt idx="65">
                  <c:v>1.2941176470588236</c:v>
                </c:pt>
                <c:pt idx="66">
                  <c:v>1.3137254901960784</c:v>
                </c:pt>
                <c:pt idx="67">
                  <c:v>1.3333333333333333</c:v>
                </c:pt>
                <c:pt idx="68">
                  <c:v>1.3529411764705883</c:v>
                </c:pt>
                <c:pt idx="69">
                  <c:v>1.3725490196078431</c:v>
                </c:pt>
                <c:pt idx="70">
                  <c:v>1.392156862745098</c:v>
                </c:pt>
                <c:pt idx="71">
                  <c:v>1.411764705882353</c:v>
                </c:pt>
                <c:pt idx="72">
                  <c:v>1.4313725490196079</c:v>
                </c:pt>
                <c:pt idx="73">
                  <c:v>1.4509803921568627</c:v>
                </c:pt>
                <c:pt idx="74">
                  <c:v>1.4705882352941178</c:v>
                </c:pt>
                <c:pt idx="75">
                  <c:v>1.4901960784313726</c:v>
                </c:pt>
                <c:pt idx="76">
                  <c:v>1.5098039215686274</c:v>
                </c:pt>
                <c:pt idx="77">
                  <c:v>1.5294117647058822</c:v>
                </c:pt>
                <c:pt idx="78">
                  <c:v>1.5490196078431373</c:v>
                </c:pt>
                <c:pt idx="79">
                  <c:v>1.5686274509803921</c:v>
                </c:pt>
                <c:pt idx="80">
                  <c:v>1.588235294117647</c:v>
                </c:pt>
                <c:pt idx="81">
                  <c:v>1.607843137254902</c:v>
                </c:pt>
                <c:pt idx="82">
                  <c:v>1.6274509803921569</c:v>
                </c:pt>
                <c:pt idx="83">
                  <c:v>1.6470588235294117</c:v>
                </c:pt>
                <c:pt idx="84">
                  <c:v>1.6666666666666667</c:v>
                </c:pt>
                <c:pt idx="85">
                  <c:v>1.6862745098039216</c:v>
                </c:pt>
                <c:pt idx="86">
                  <c:v>1.7058823529411764</c:v>
                </c:pt>
                <c:pt idx="87">
                  <c:v>1.7254901960784315</c:v>
                </c:pt>
                <c:pt idx="88">
                  <c:v>1.7450980392156863</c:v>
                </c:pt>
                <c:pt idx="89">
                  <c:v>1.7647058823529411</c:v>
                </c:pt>
                <c:pt idx="90">
                  <c:v>1.7843137254901962</c:v>
                </c:pt>
                <c:pt idx="91">
                  <c:v>1.803921568627451</c:v>
                </c:pt>
                <c:pt idx="92">
                  <c:v>1.8235294117647058</c:v>
                </c:pt>
                <c:pt idx="93">
                  <c:v>1.8431372549019607</c:v>
                </c:pt>
                <c:pt idx="94">
                  <c:v>1.8627450980392157</c:v>
                </c:pt>
                <c:pt idx="95">
                  <c:v>1.8823529411764706</c:v>
                </c:pt>
                <c:pt idx="96">
                  <c:v>1.9019607843137254</c:v>
                </c:pt>
                <c:pt idx="97">
                  <c:v>1.9215686274509804</c:v>
                </c:pt>
                <c:pt idx="98">
                  <c:v>1.9411764705882353</c:v>
                </c:pt>
                <c:pt idx="99">
                  <c:v>1.9607843137254901</c:v>
                </c:pt>
                <c:pt idx="100">
                  <c:v>1.9803921568627452</c:v>
                </c:pt>
                <c:pt idx="101">
                  <c:v>2</c:v>
                </c:pt>
                <c:pt idx="102">
                  <c:v>2.0196078431372548</c:v>
                </c:pt>
                <c:pt idx="103">
                  <c:v>2.0392156862745097</c:v>
                </c:pt>
                <c:pt idx="104">
                  <c:v>2.0588235294117645</c:v>
                </c:pt>
                <c:pt idx="105">
                  <c:v>2.0784313725490198</c:v>
                </c:pt>
                <c:pt idx="106">
                  <c:v>2.0980392156862746</c:v>
                </c:pt>
                <c:pt idx="107">
                  <c:v>2.1176470588235294</c:v>
                </c:pt>
                <c:pt idx="108">
                  <c:v>2.1372549019607843</c:v>
                </c:pt>
                <c:pt idx="109">
                  <c:v>2.1568627450980391</c:v>
                </c:pt>
                <c:pt idx="110">
                  <c:v>2.1764705882352939</c:v>
                </c:pt>
                <c:pt idx="111">
                  <c:v>2.1960784313725492</c:v>
                </c:pt>
                <c:pt idx="112">
                  <c:v>2.215686274509804</c:v>
                </c:pt>
                <c:pt idx="113">
                  <c:v>2.2352941176470589</c:v>
                </c:pt>
                <c:pt idx="114">
                  <c:v>2.2549019607843137</c:v>
                </c:pt>
                <c:pt idx="115">
                  <c:v>2.2745098039215685</c:v>
                </c:pt>
                <c:pt idx="116">
                  <c:v>2.2941176470588234</c:v>
                </c:pt>
                <c:pt idx="117">
                  <c:v>2.3137254901960786</c:v>
                </c:pt>
                <c:pt idx="118">
                  <c:v>2.3333333333333335</c:v>
                </c:pt>
                <c:pt idx="119">
                  <c:v>2.3529411764705883</c:v>
                </c:pt>
                <c:pt idx="120">
                  <c:v>2.3725490196078431</c:v>
                </c:pt>
                <c:pt idx="121">
                  <c:v>2.392156862745098</c:v>
                </c:pt>
                <c:pt idx="122">
                  <c:v>2.4117647058823528</c:v>
                </c:pt>
                <c:pt idx="123">
                  <c:v>2.4313725490196076</c:v>
                </c:pt>
                <c:pt idx="124">
                  <c:v>2.4509803921568629</c:v>
                </c:pt>
                <c:pt idx="125">
                  <c:v>2.4705882352941178</c:v>
                </c:pt>
                <c:pt idx="126">
                  <c:v>2.4901960784313726</c:v>
                </c:pt>
                <c:pt idx="127">
                  <c:v>2.5098039215686274</c:v>
                </c:pt>
                <c:pt idx="128">
                  <c:v>2.5294117647058822</c:v>
                </c:pt>
                <c:pt idx="129">
                  <c:v>2.5490196078431371</c:v>
                </c:pt>
                <c:pt idx="130">
                  <c:v>2.5686274509803924</c:v>
                </c:pt>
                <c:pt idx="131">
                  <c:v>2.5882352941176472</c:v>
                </c:pt>
                <c:pt idx="132">
                  <c:v>2.607843137254902</c:v>
                </c:pt>
                <c:pt idx="133">
                  <c:v>2.6274509803921569</c:v>
                </c:pt>
                <c:pt idx="134">
                  <c:v>2.6470588235294117</c:v>
                </c:pt>
                <c:pt idx="135">
                  <c:v>2.6666666666666665</c:v>
                </c:pt>
                <c:pt idx="136">
                  <c:v>2.6862745098039214</c:v>
                </c:pt>
                <c:pt idx="137">
                  <c:v>2.7058823529411766</c:v>
                </c:pt>
                <c:pt idx="138">
                  <c:v>2.7254901960784315</c:v>
                </c:pt>
                <c:pt idx="139">
                  <c:v>2.7450980392156863</c:v>
                </c:pt>
                <c:pt idx="140">
                  <c:v>2.7647058823529411</c:v>
                </c:pt>
                <c:pt idx="141">
                  <c:v>2.784313725490196</c:v>
                </c:pt>
                <c:pt idx="142">
                  <c:v>2.8039215686274508</c:v>
                </c:pt>
                <c:pt idx="143">
                  <c:v>2.8235294117647061</c:v>
                </c:pt>
                <c:pt idx="144">
                  <c:v>2.8431372549019609</c:v>
                </c:pt>
                <c:pt idx="145">
                  <c:v>2.8627450980392157</c:v>
                </c:pt>
                <c:pt idx="146">
                  <c:v>2.8823529411764706</c:v>
                </c:pt>
                <c:pt idx="147">
                  <c:v>2.9019607843137254</c:v>
                </c:pt>
                <c:pt idx="148">
                  <c:v>2.9215686274509802</c:v>
                </c:pt>
                <c:pt idx="149">
                  <c:v>2.9411764705882355</c:v>
                </c:pt>
                <c:pt idx="150">
                  <c:v>2.9607843137254903</c:v>
                </c:pt>
                <c:pt idx="151">
                  <c:v>2.9803921568627452</c:v>
                </c:pt>
                <c:pt idx="152">
                  <c:v>3</c:v>
                </c:pt>
                <c:pt idx="153">
                  <c:v>3.0196078431372548</c:v>
                </c:pt>
                <c:pt idx="154">
                  <c:v>3.0392156862745097</c:v>
                </c:pt>
                <c:pt idx="155">
                  <c:v>3.0588235294117645</c:v>
                </c:pt>
                <c:pt idx="156">
                  <c:v>3.0784313725490198</c:v>
                </c:pt>
                <c:pt idx="157">
                  <c:v>3.0980392156862746</c:v>
                </c:pt>
                <c:pt idx="158">
                  <c:v>3.1176470588235294</c:v>
                </c:pt>
                <c:pt idx="159">
                  <c:v>3.1372549019607843</c:v>
                </c:pt>
                <c:pt idx="160">
                  <c:v>3.1568627450980391</c:v>
                </c:pt>
                <c:pt idx="161">
                  <c:v>3.1764705882352939</c:v>
                </c:pt>
                <c:pt idx="162">
                  <c:v>3.1960784313725492</c:v>
                </c:pt>
                <c:pt idx="163">
                  <c:v>3.215686274509804</c:v>
                </c:pt>
                <c:pt idx="164">
                  <c:v>3.2352941176470589</c:v>
                </c:pt>
                <c:pt idx="165">
                  <c:v>3.2549019607843137</c:v>
                </c:pt>
                <c:pt idx="166">
                  <c:v>3.2745098039215685</c:v>
                </c:pt>
                <c:pt idx="167">
                  <c:v>3.2941176470588234</c:v>
                </c:pt>
                <c:pt idx="168">
                  <c:v>3.3137254901960786</c:v>
                </c:pt>
                <c:pt idx="169">
                  <c:v>3.3333333333333335</c:v>
                </c:pt>
                <c:pt idx="170">
                  <c:v>3.3529411764705883</c:v>
                </c:pt>
                <c:pt idx="171">
                  <c:v>3.3725490196078431</c:v>
                </c:pt>
                <c:pt idx="172">
                  <c:v>3.392156862745098</c:v>
                </c:pt>
                <c:pt idx="173">
                  <c:v>3.4117647058823528</c:v>
                </c:pt>
                <c:pt idx="174">
                  <c:v>3.4313725490196076</c:v>
                </c:pt>
                <c:pt idx="175">
                  <c:v>3.4509803921568629</c:v>
                </c:pt>
                <c:pt idx="176">
                  <c:v>3.4705882352941178</c:v>
                </c:pt>
                <c:pt idx="177">
                  <c:v>3.4901960784313726</c:v>
                </c:pt>
                <c:pt idx="178">
                  <c:v>3.5098039215686274</c:v>
                </c:pt>
                <c:pt idx="179">
                  <c:v>3.5294117647058822</c:v>
                </c:pt>
                <c:pt idx="180">
                  <c:v>3.5490196078431371</c:v>
                </c:pt>
                <c:pt idx="181">
                  <c:v>3.5686274509803924</c:v>
                </c:pt>
                <c:pt idx="182">
                  <c:v>3.5882352941176472</c:v>
                </c:pt>
                <c:pt idx="183">
                  <c:v>3.607843137254902</c:v>
                </c:pt>
                <c:pt idx="184">
                  <c:v>3.6274509803921569</c:v>
                </c:pt>
                <c:pt idx="185">
                  <c:v>3.6470588235294117</c:v>
                </c:pt>
                <c:pt idx="186">
                  <c:v>3.6666666666666665</c:v>
                </c:pt>
                <c:pt idx="187">
                  <c:v>3.6862745098039214</c:v>
                </c:pt>
                <c:pt idx="188">
                  <c:v>3.7058823529411766</c:v>
                </c:pt>
                <c:pt idx="189">
                  <c:v>3.7254901960784315</c:v>
                </c:pt>
                <c:pt idx="190">
                  <c:v>3.7450980392156863</c:v>
                </c:pt>
                <c:pt idx="191">
                  <c:v>3.7647058823529411</c:v>
                </c:pt>
                <c:pt idx="192">
                  <c:v>3.784313725490196</c:v>
                </c:pt>
                <c:pt idx="193">
                  <c:v>3.8039215686274508</c:v>
                </c:pt>
                <c:pt idx="194">
                  <c:v>3.8235294117647061</c:v>
                </c:pt>
                <c:pt idx="195">
                  <c:v>3.8431372549019609</c:v>
                </c:pt>
                <c:pt idx="196">
                  <c:v>3.8627450980392157</c:v>
                </c:pt>
                <c:pt idx="197">
                  <c:v>3.8823529411764706</c:v>
                </c:pt>
                <c:pt idx="198">
                  <c:v>3.9019607843137254</c:v>
                </c:pt>
                <c:pt idx="199">
                  <c:v>3.9215686274509802</c:v>
                </c:pt>
                <c:pt idx="200">
                  <c:v>3.9411764705882355</c:v>
                </c:pt>
                <c:pt idx="201">
                  <c:v>3.9607843137254903</c:v>
                </c:pt>
                <c:pt idx="202">
                  <c:v>3.9803921568627452</c:v>
                </c:pt>
                <c:pt idx="203">
                  <c:v>4</c:v>
                </c:pt>
                <c:pt idx="204">
                  <c:v>4.0196078431372548</c:v>
                </c:pt>
                <c:pt idx="205">
                  <c:v>4.0392156862745097</c:v>
                </c:pt>
                <c:pt idx="206">
                  <c:v>4.0588235294117645</c:v>
                </c:pt>
                <c:pt idx="207">
                  <c:v>4.0784313725490193</c:v>
                </c:pt>
                <c:pt idx="208">
                  <c:v>4.0980392156862742</c:v>
                </c:pt>
                <c:pt idx="209">
                  <c:v>4.117647058823529</c:v>
                </c:pt>
                <c:pt idx="210">
                  <c:v>4.1372549019607847</c:v>
                </c:pt>
                <c:pt idx="211">
                  <c:v>4.1568627450980395</c:v>
                </c:pt>
                <c:pt idx="212">
                  <c:v>4.1764705882352944</c:v>
                </c:pt>
                <c:pt idx="213">
                  <c:v>4.1960784313725492</c:v>
                </c:pt>
                <c:pt idx="214">
                  <c:v>4.215686274509804</c:v>
                </c:pt>
                <c:pt idx="215">
                  <c:v>4.2352941176470589</c:v>
                </c:pt>
                <c:pt idx="216">
                  <c:v>4.2549019607843137</c:v>
                </c:pt>
                <c:pt idx="217">
                  <c:v>4.2745098039215685</c:v>
                </c:pt>
                <c:pt idx="218">
                  <c:v>4.2941176470588234</c:v>
                </c:pt>
                <c:pt idx="219">
                  <c:v>4.3137254901960782</c:v>
                </c:pt>
                <c:pt idx="220">
                  <c:v>4.333333333333333</c:v>
                </c:pt>
                <c:pt idx="221">
                  <c:v>4.3529411764705879</c:v>
                </c:pt>
                <c:pt idx="222">
                  <c:v>4.3725490196078427</c:v>
                </c:pt>
                <c:pt idx="223">
                  <c:v>4.3921568627450984</c:v>
                </c:pt>
                <c:pt idx="224">
                  <c:v>4.4117647058823533</c:v>
                </c:pt>
                <c:pt idx="225">
                  <c:v>4.4313725490196081</c:v>
                </c:pt>
                <c:pt idx="226">
                  <c:v>4.4509803921568629</c:v>
                </c:pt>
                <c:pt idx="227">
                  <c:v>4.4705882352941178</c:v>
                </c:pt>
                <c:pt idx="228">
                  <c:v>4.4901960784313726</c:v>
                </c:pt>
                <c:pt idx="229">
                  <c:v>4.5098039215686274</c:v>
                </c:pt>
                <c:pt idx="230">
                  <c:v>4.5294117647058822</c:v>
                </c:pt>
                <c:pt idx="231">
                  <c:v>4.5490196078431371</c:v>
                </c:pt>
                <c:pt idx="232">
                  <c:v>4.5686274509803919</c:v>
                </c:pt>
                <c:pt idx="233">
                  <c:v>4.5882352941176467</c:v>
                </c:pt>
                <c:pt idx="234">
                  <c:v>4.6078431372549016</c:v>
                </c:pt>
                <c:pt idx="235">
                  <c:v>4.6274509803921573</c:v>
                </c:pt>
                <c:pt idx="236">
                  <c:v>4.6470588235294121</c:v>
                </c:pt>
                <c:pt idx="237">
                  <c:v>4.666666666666667</c:v>
                </c:pt>
                <c:pt idx="238">
                  <c:v>4.6862745098039218</c:v>
                </c:pt>
                <c:pt idx="239">
                  <c:v>4.7058823529411766</c:v>
                </c:pt>
                <c:pt idx="240">
                  <c:v>4.7254901960784315</c:v>
                </c:pt>
                <c:pt idx="241">
                  <c:v>4.7450980392156863</c:v>
                </c:pt>
                <c:pt idx="242">
                  <c:v>4.7647058823529411</c:v>
                </c:pt>
                <c:pt idx="243">
                  <c:v>4.784313725490196</c:v>
                </c:pt>
                <c:pt idx="244">
                  <c:v>4.8039215686274508</c:v>
                </c:pt>
                <c:pt idx="245">
                  <c:v>4.8235294117647056</c:v>
                </c:pt>
                <c:pt idx="246">
                  <c:v>4.8431372549019605</c:v>
                </c:pt>
                <c:pt idx="247">
                  <c:v>4.8627450980392153</c:v>
                </c:pt>
                <c:pt idx="248">
                  <c:v>4.882352941176471</c:v>
                </c:pt>
                <c:pt idx="249">
                  <c:v>4.9019607843137258</c:v>
                </c:pt>
                <c:pt idx="250">
                  <c:v>4.9215686274509807</c:v>
                </c:pt>
                <c:pt idx="251">
                  <c:v>4.9411764705882355</c:v>
                </c:pt>
                <c:pt idx="252">
                  <c:v>4.9607843137254903</c:v>
                </c:pt>
                <c:pt idx="253">
                  <c:v>4.9803921568627452</c:v>
                </c:pt>
                <c:pt idx="254">
                  <c:v>5</c:v>
                </c:pt>
              </c:numCache>
            </c:numRef>
          </c:xVal>
          <c:yVal>
            <c:numRef>
              <c:f>[2]Hoja1!$C$2:$C$257</c:f>
              <c:numCache>
                <c:formatCode>General</c:formatCode>
                <c:ptCount val="256"/>
                <c:pt idx="0">
                  <c:v>-24.803921568627452</c:v>
                </c:pt>
                <c:pt idx="1">
                  <c:v>-24.607843137254903</c:v>
                </c:pt>
                <c:pt idx="2">
                  <c:v>-24.411764705882355</c:v>
                </c:pt>
                <c:pt idx="3">
                  <c:v>-24.2156862745098</c:v>
                </c:pt>
                <c:pt idx="4">
                  <c:v>-24.019607843137251</c:v>
                </c:pt>
                <c:pt idx="5">
                  <c:v>-23.823529411764703</c:v>
                </c:pt>
                <c:pt idx="6">
                  <c:v>-23.627450980392155</c:v>
                </c:pt>
                <c:pt idx="7">
                  <c:v>-23.431372549019606</c:v>
                </c:pt>
                <c:pt idx="8">
                  <c:v>-23.235294117647058</c:v>
                </c:pt>
                <c:pt idx="9">
                  <c:v>-23.039215686274506</c:v>
                </c:pt>
                <c:pt idx="10">
                  <c:v>-22.843137254901958</c:v>
                </c:pt>
                <c:pt idx="11">
                  <c:v>-22.647058823529409</c:v>
                </c:pt>
                <c:pt idx="12">
                  <c:v>-22.450980392156861</c:v>
                </c:pt>
                <c:pt idx="13">
                  <c:v>-22.254901960784313</c:v>
                </c:pt>
                <c:pt idx="14">
                  <c:v>-22.058823529411764</c:v>
                </c:pt>
                <c:pt idx="15">
                  <c:v>-21.862745098039216</c:v>
                </c:pt>
                <c:pt idx="16">
                  <c:v>-21.666666666666664</c:v>
                </c:pt>
                <c:pt idx="17">
                  <c:v>-21.470588235294116</c:v>
                </c:pt>
                <c:pt idx="18">
                  <c:v>-21.274509803921568</c:v>
                </c:pt>
                <c:pt idx="19">
                  <c:v>-21.078431372549019</c:v>
                </c:pt>
                <c:pt idx="20">
                  <c:v>-20.882352941176471</c:v>
                </c:pt>
                <c:pt idx="21">
                  <c:v>-20.686274509803919</c:v>
                </c:pt>
                <c:pt idx="22">
                  <c:v>-20.490196078431371</c:v>
                </c:pt>
                <c:pt idx="23">
                  <c:v>-20.294117647058822</c:v>
                </c:pt>
                <c:pt idx="24">
                  <c:v>-20.098039215686274</c:v>
                </c:pt>
                <c:pt idx="25">
                  <c:v>-19.901960784313726</c:v>
                </c:pt>
                <c:pt idx="26">
                  <c:v>-19.705882352941178</c:v>
                </c:pt>
                <c:pt idx="27">
                  <c:v>-19.509803921568626</c:v>
                </c:pt>
                <c:pt idx="28">
                  <c:v>-19.313725490196077</c:v>
                </c:pt>
                <c:pt idx="29">
                  <c:v>-19.117647058823525</c:v>
                </c:pt>
                <c:pt idx="30">
                  <c:v>-18.921568627450977</c:v>
                </c:pt>
                <c:pt idx="31">
                  <c:v>-18.725490196078429</c:v>
                </c:pt>
                <c:pt idx="32">
                  <c:v>-18.52941176470588</c:v>
                </c:pt>
                <c:pt idx="33">
                  <c:v>-18.333333333333332</c:v>
                </c:pt>
                <c:pt idx="34">
                  <c:v>-18.137254901960784</c:v>
                </c:pt>
                <c:pt idx="35">
                  <c:v>-17.941176470588232</c:v>
                </c:pt>
                <c:pt idx="36">
                  <c:v>-17.745098039215684</c:v>
                </c:pt>
                <c:pt idx="37">
                  <c:v>-17.549019607843135</c:v>
                </c:pt>
                <c:pt idx="38">
                  <c:v>-17.352941176470587</c:v>
                </c:pt>
                <c:pt idx="39">
                  <c:v>-17.156862745098039</c:v>
                </c:pt>
                <c:pt idx="40">
                  <c:v>-16.96078431372549</c:v>
                </c:pt>
                <c:pt idx="41">
                  <c:v>-16.764705882352942</c:v>
                </c:pt>
                <c:pt idx="42">
                  <c:v>-16.56862745098039</c:v>
                </c:pt>
                <c:pt idx="43">
                  <c:v>-16.372549019607842</c:v>
                </c:pt>
                <c:pt idx="44">
                  <c:v>-16.176470588235293</c:v>
                </c:pt>
                <c:pt idx="45">
                  <c:v>-15.980392156862745</c:v>
                </c:pt>
                <c:pt idx="46">
                  <c:v>-15.784313725490197</c:v>
                </c:pt>
                <c:pt idx="47">
                  <c:v>-15.588235294117647</c:v>
                </c:pt>
                <c:pt idx="48">
                  <c:v>-15.392156862745097</c:v>
                </c:pt>
                <c:pt idx="49">
                  <c:v>-15.196078431372548</c:v>
                </c:pt>
                <c:pt idx="50">
                  <c:v>-15</c:v>
                </c:pt>
                <c:pt idx="51">
                  <c:v>-14.803921568627452</c:v>
                </c:pt>
                <c:pt idx="52">
                  <c:v>-14.6078431372549</c:v>
                </c:pt>
                <c:pt idx="53">
                  <c:v>-14.411764705882351</c:v>
                </c:pt>
                <c:pt idx="54">
                  <c:v>-14.215686274509803</c:v>
                </c:pt>
                <c:pt idx="55">
                  <c:v>-14.019607843137253</c:v>
                </c:pt>
                <c:pt idx="56">
                  <c:v>-13.823529411764705</c:v>
                </c:pt>
                <c:pt idx="57">
                  <c:v>-13.627450980392156</c:v>
                </c:pt>
                <c:pt idx="58">
                  <c:v>-13.431372549019606</c:v>
                </c:pt>
                <c:pt idx="59">
                  <c:v>-13.235294117647058</c:v>
                </c:pt>
                <c:pt idx="60">
                  <c:v>-13.03921568627451</c:v>
                </c:pt>
                <c:pt idx="61">
                  <c:v>-12.843137254901961</c:v>
                </c:pt>
                <c:pt idx="62">
                  <c:v>-12.647058823529411</c:v>
                </c:pt>
                <c:pt idx="63">
                  <c:v>-12.450980392156863</c:v>
                </c:pt>
                <c:pt idx="64">
                  <c:v>-12.254901960784315</c:v>
                </c:pt>
                <c:pt idx="65">
                  <c:v>-12.058823529411763</c:v>
                </c:pt>
                <c:pt idx="66">
                  <c:v>-11.862745098039214</c:v>
                </c:pt>
                <c:pt idx="67">
                  <c:v>-11.666666666666666</c:v>
                </c:pt>
                <c:pt idx="68">
                  <c:v>-11.470588235294116</c:v>
                </c:pt>
                <c:pt idx="69">
                  <c:v>-11.274509803921568</c:v>
                </c:pt>
                <c:pt idx="70">
                  <c:v>-11.078431372549019</c:v>
                </c:pt>
                <c:pt idx="71">
                  <c:v>-10.882352941176469</c:v>
                </c:pt>
                <c:pt idx="72">
                  <c:v>-10.686274509803921</c:v>
                </c:pt>
                <c:pt idx="73">
                  <c:v>-10.490196078431373</c:v>
                </c:pt>
                <c:pt idx="74">
                  <c:v>-10.294117647058822</c:v>
                </c:pt>
                <c:pt idx="75">
                  <c:v>-10.098039215686274</c:v>
                </c:pt>
                <c:pt idx="76">
                  <c:v>-9.9019607843137258</c:v>
                </c:pt>
                <c:pt idx="77">
                  <c:v>-9.7058823529411775</c:v>
                </c:pt>
                <c:pt idx="78">
                  <c:v>-9.5098039215686256</c:v>
                </c:pt>
                <c:pt idx="79">
                  <c:v>-9.3137254901960773</c:v>
                </c:pt>
                <c:pt idx="80">
                  <c:v>-9.117647058823529</c:v>
                </c:pt>
                <c:pt idx="81">
                  <c:v>-8.9215686274509789</c:v>
                </c:pt>
                <c:pt idx="82">
                  <c:v>-8.7254901960784306</c:v>
                </c:pt>
                <c:pt idx="83">
                  <c:v>-8.5294117647058822</c:v>
                </c:pt>
                <c:pt idx="84">
                  <c:v>-8.3333333333333321</c:v>
                </c:pt>
                <c:pt idx="85">
                  <c:v>-8.1372549019607838</c:v>
                </c:pt>
                <c:pt idx="86">
                  <c:v>-7.9411764705882355</c:v>
                </c:pt>
                <c:pt idx="87">
                  <c:v>-7.7450980392156854</c:v>
                </c:pt>
                <c:pt idx="88">
                  <c:v>-7.5490196078431371</c:v>
                </c:pt>
                <c:pt idx="89">
                  <c:v>-7.3529411764705888</c:v>
                </c:pt>
                <c:pt idx="90">
                  <c:v>-7.1568627450980378</c:v>
                </c:pt>
                <c:pt idx="91">
                  <c:v>-6.9607843137254894</c:v>
                </c:pt>
                <c:pt idx="92">
                  <c:v>-6.7647058823529411</c:v>
                </c:pt>
                <c:pt idx="93">
                  <c:v>-6.5686274509803928</c:v>
                </c:pt>
                <c:pt idx="94">
                  <c:v>-6.3725490196078427</c:v>
                </c:pt>
                <c:pt idx="95">
                  <c:v>-6.1764705882352944</c:v>
                </c:pt>
                <c:pt idx="96">
                  <c:v>-5.9803921568627461</c:v>
                </c:pt>
                <c:pt idx="97">
                  <c:v>-5.7843137254901951</c:v>
                </c:pt>
                <c:pt idx="98">
                  <c:v>-5.5882352941176467</c:v>
                </c:pt>
                <c:pt idx="99">
                  <c:v>-5.3921568627450984</c:v>
                </c:pt>
                <c:pt idx="100">
                  <c:v>-5.1960784313725483</c:v>
                </c:pt>
                <c:pt idx="101">
                  <c:v>-5</c:v>
                </c:pt>
                <c:pt idx="102">
                  <c:v>-4.8039215686274517</c:v>
                </c:pt>
                <c:pt idx="103">
                  <c:v>-4.6078431372549034</c:v>
                </c:pt>
                <c:pt idx="104">
                  <c:v>-4.411764705882355</c:v>
                </c:pt>
                <c:pt idx="105">
                  <c:v>-4.2156862745098023</c:v>
                </c:pt>
                <c:pt idx="106">
                  <c:v>-4.0196078431372539</c:v>
                </c:pt>
                <c:pt idx="107">
                  <c:v>-3.8235294117647056</c:v>
                </c:pt>
                <c:pt idx="108">
                  <c:v>-3.6274509803921573</c:v>
                </c:pt>
                <c:pt idx="109">
                  <c:v>-3.431372549019609</c:v>
                </c:pt>
                <c:pt idx="110">
                  <c:v>-3.2352941176470607</c:v>
                </c:pt>
                <c:pt idx="111">
                  <c:v>-3.0392156862745079</c:v>
                </c:pt>
                <c:pt idx="112">
                  <c:v>-2.8431372549019596</c:v>
                </c:pt>
                <c:pt idx="113">
                  <c:v>-2.6470588235294112</c:v>
                </c:pt>
                <c:pt idx="114">
                  <c:v>-2.4509803921568629</c:v>
                </c:pt>
                <c:pt idx="115">
                  <c:v>-2.2549019607843146</c:v>
                </c:pt>
                <c:pt idx="116">
                  <c:v>-2.0588235294117663</c:v>
                </c:pt>
                <c:pt idx="117">
                  <c:v>-1.8627450980392135</c:v>
                </c:pt>
                <c:pt idx="118">
                  <c:v>-1.6666666666666652</c:v>
                </c:pt>
                <c:pt idx="119">
                  <c:v>-1.4705882352941169</c:v>
                </c:pt>
                <c:pt idx="120">
                  <c:v>-1.2745098039215685</c:v>
                </c:pt>
                <c:pt idx="121">
                  <c:v>-1.0784313725490202</c:v>
                </c:pt>
                <c:pt idx="122">
                  <c:v>-0.88235294117647189</c:v>
                </c:pt>
                <c:pt idx="123">
                  <c:v>-0.68627450980392357</c:v>
                </c:pt>
                <c:pt idx="124">
                  <c:v>-0.49019607843137081</c:v>
                </c:pt>
                <c:pt idx="125">
                  <c:v>-0.29411764705882248</c:v>
                </c:pt>
                <c:pt idx="126">
                  <c:v>-9.8039215686274161E-2</c:v>
                </c:pt>
                <c:pt idx="127">
                  <c:v>9.8039215686274161E-2</c:v>
                </c:pt>
                <c:pt idx="128">
                  <c:v>0.29411764705882248</c:v>
                </c:pt>
                <c:pt idx="129">
                  <c:v>0.49019607843137081</c:v>
                </c:pt>
                <c:pt idx="130">
                  <c:v>0.68627450980392357</c:v>
                </c:pt>
                <c:pt idx="131">
                  <c:v>0.88235294117647189</c:v>
                </c:pt>
                <c:pt idx="132">
                  <c:v>1.0784313725490202</c:v>
                </c:pt>
                <c:pt idx="133">
                  <c:v>1.2745098039215685</c:v>
                </c:pt>
                <c:pt idx="134">
                  <c:v>1.4705882352941169</c:v>
                </c:pt>
                <c:pt idx="135">
                  <c:v>1.6666666666666652</c:v>
                </c:pt>
                <c:pt idx="136">
                  <c:v>1.8627450980392135</c:v>
                </c:pt>
                <c:pt idx="137">
                  <c:v>2.0588235294117663</c:v>
                </c:pt>
                <c:pt idx="138">
                  <c:v>2.2549019607843146</c:v>
                </c:pt>
                <c:pt idx="139">
                  <c:v>2.4509803921568629</c:v>
                </c:pt>
                <c:pt idx="140">
                  <c:v>2.6470588235294112</c:v>
                </c:pt>
                <c:pt idx="141">
                  <c:v>2.8431372549019596</c:v>
                </c:pt>
                <c:pt idx="142">
                  <c:v>3.0392156862745079</c:v>
                </c:pt>
                <c:pt idx="143">
                  <c:v>3.2352941176470607</c:v>
                </c:pt>
                <c:pt idx="144">
                  <c:v>3.431372549019609</c:v>
                </c:pt>
                <c:pt idx="145">
                  <c:v>3.6274509803921573</c:v>
                </c:pt>
                <c:pt idx="146">
                  <c:v>3.8235294117647056</c:v>
                </c:pt>
                <c:pt idx="147">
                  <c:v>4.0196078431372539</c:v>
                </c:pt>
                <c:pt idx="148">
                  <c:v>4.2156862745098023</c:v>
                </c:pt>
                <c:pt idx="149">
                  <c:v>4.411764705882355</c:v>
                </c:pt>
                <c:pt idx="150">
                  <c:v>4.6078431372549034</c:v>
                </c:pt>
                <c:pt idx="151">
                  <c:v>4.8039215686274517</c:v>
                </c:pt>
                <c:pt idx="152">
                  <c:v>5</c:v>
                </c:pt>
                <c:pt idx="153">
                  <c:v>5.1960784313725483</c:v>
                </c:pt>
                <c:pt idx="154">
                  <c:v>5.3921568627450966</c:v>
                </c:pt>
                <c:pt idx="155">
                  <c:v>5.588235294117645</c:v>
                </c:pt>
                <c:pt idx="156">
                  <c:v>5.7843137254901977</c:v>
                </c:pt>
                <c:pt idx="157">
                  <c:v>5.9803921568627461</c:v>
                </c:pt>
                <c:pt idx="158">
                  <c:v>6.1764705882352944</c:v>
                </c:pt>
                <c:pt idx="159">
                  <c:v>6.3725490196078427</c:v>
                </c:pt>
                <c:pt idx="160">
                  <c:v>6.568627450980391</c:v>
                </c:pt>
                <c:pt idx="161">
                  <c:v>6.7647058823529393</c:v>
                </c:pt>
                <c:pt idx="162">
                  <c:v>6.9607843137254921</c:v>
                </c:pt>
                <c:pt idx="163">
                  <c:v>7.1568627450980404</c:v>
                </c:pt>
                <c:pt idx="164">
                  <c:v>7.3529411764705888</c:v>
                </c:pt>
                <c:pt idx="165">
                  <c:v>7.5490196078431371</c:v>
                </c:pt>
                <c:pt idx="166">
                  <c:v>7.7450980392156854</c:v>
                </c:pt>
                <c:pt idx="167">
                  <c:v>7.9411764705882337</c:v>
                </c:pt>
                <c:pt idx="168">
                  <c:v>8.1372549019607856</c:v>
                </c:pt>
                <c:pt idx="169">
                  <c:v>8.3333333333333339</c:v>
                </c:pt>
                <c:pt idx="170">
                  <c:v>8.5294117647058822</c:v>
                </c:pt>
                <c:pt idx="171">
                  <c:v>8.7254901960784306</c:v>
                </c:pt>
                <c:pt idx="172">
                  <c:v>8.9215686274509789</c:v>
                </c:pt>
                <c:pt idx="173">
                  <c:v>9.1176470588235272</c:v>
                </c:pt>
                <c:pt idx="174">
                  <c:v>9.3137254901960755</c:v>
                </c:pt>
                <c:pt idx="175">
                  <c:v>9.5098039215686292</c:v>
                </c:pt>
                <c:pt idx="176">
                  <c:v>9.7058823529411775</c:v>
                </c:pt>
                <c:pt idx="177">
                  <c:v>9.9019607843137258</c:v>
                </c:pt>
                <c:pt idx="178">
                  <c:v>10.098039215686274</c:v>
                </c:pt>
                <c:pt idx="179">
                  <c:v>10.294117647058822</c:v>
                </c:pt>
                <c:pt idx="180">
                  <c:v>10.490196078431371</c:v>
                </c:pt>
                <c:pt idx="181">
                  <c:v>10.686274509803923</c:v>
                </c:pt>
                <c:pt idx="182">
                  <c:v>10.882352941176471</c:v>
                </c:pt>
                <c:pt idx="183">
                  <c:v>11.078431372549019</c:v>
                </c:pt>
                <c:pt idx="184">
                  <c:v>11.274509803921568</c:v>
                </c:pt>
                <c:pt idx="185">
                  <c:v>11.470588235294116</c:v>
                </c:pt>
                <c:pt idx="186">
                  <c:v>11.666666666666664</c:v>
                </c:pt>
                <c:pt idx="187">
                  <c:v>11.862745098039213</c:v>
                </c:pt>
                <c:pt idx="188">
                  <c:v>12.058823529411766</c:v>
                </c:pt>
                <c:pt idx="189">
                  <c:v>12.254901960784315</c:v>
                </c:pt>
                <c:pt idx="190">
                  <c:v>12.450980392156863</c:v>
                </c:pt>
                <c:pt idx="191">
                  <c:v>12.647058823529411</c:v>
                </c:pt>
                <c:pt idx="192">
                  <c:v>12.84313725490196</c:v>
                </c:pt>
                <c:pt idx="193">
                  <c:v>13.039215686274508</c:v>
                </c:pt>
                <c:pt idx="194">
                  <c:v>13.23529411764706</c:v>
                </c:pt>
                <c:pt idx="195">
                  <c:v>13.431372549019608</c:v>
                </c:pt>
                <c:pt idx="196">
                  <c:v>13.627450980392156</c:v>
                </c:pt>
                <c:pt idx="197">
                  <c:v>13.823529411764705</c:v>
                </c:pt>
                <c:pt idx="198">
                  <c:v>14.019607843137253</c:v>
                </c:pt>
                <c:pt idx="199">
                  <c:v>14.215686274509801</c:v>
                </c:pt>
                <c:pt idx="200">
                  <c:v>14.411764705882355</c:v>
                </c:pt>
                <c:pt idx="201">
                  <c:v>14.607843137254903</c:v>
                </c:pt>
                <c:pt idx="202">
                  <c:v>14.803921568627452</c:v>
                </c:pt>
                <c:pt idx="203">
                  <c:v>15</c:v>
                </c:pt>
                <c:pt idx="204">
                  <c:v>15.196078431372548</c:v>
                </c:pt>
                <c:pt idx="205">
                  <c:v>15.392156862745097</c:v>
                </c:pt>
                <c:pt idx="206">
                  <c:v>15.588235294117645</c:v>
                </c:pt>
                <c:pt idx="207">
                  <c:v>15.784313725490193</c:v>
                </c:pt>
                <c:pt idx="208">
                  <c:v>15.980392156862742</c:v>
                </c:pt>
                <c:pt idx="209">
                  <c:v>16.17647058823529</c:v>
                </c:pt>
                <c:pt idx="210">
                  <c:v>16.372549019607845</c:v>
                </c:pt>
                <c:pt idx="211">
                  <c:v>16.568627450980394</c:v>
                </c:pt>
                <c:pt idx="212">
                  <c:v>16.764705882352942</c:v>
                </c:pt>
                <c:pt idx="213">
                  <c:v>16.96078431372549</c:v>
                </c:pt>
                <c:pt idx="214">
                  <c:v>17.156862745098039</c:v>
                </c:pt>
                <c:pt idx="215">
                  <c:v>17.352941176470587</c:v>
                </c:pt>
                <c:pt idx="216">
                  <c:v>17.549019607843135</c:v>
                </c:pt>
                <c:pt idx="217">
                  <c:v>17.745098039215684</c:v>
                </c:pt>
                <c:pt idx="218">
                  <c:v>17.941176470588232</c:v>
                </c:pt>
                <c:pt idx="219">
                  <c:v>18.13725490196078</c:v>
                </c:pt>
                <c:pt idx="220">
                  <c:v>18.333333333333329</c:v>
                </c:pt>
                <c:pt idx="221">
                  <c:v>18.529411764705877</c:v>
                </c:pt>
                <c:pt idx="222">
                  <c:v>18.725490196078425</c:v>
                </c:pt>
                <c:pt idx="223">
                  <c:v>18.921568627450984</c:v>
                </c:pt>
                <c:pt idx="224">
                  <c:v>19.117647058823533</c:v>
                </c:pt>
                <c:pt idx="225">
                  <c:v>19.313725490196081</c:v>
                </c:pt>
                <c:pt idx="226">
                  <c:v>19.509803921568629</c:v>
                </c:pt>
                <c:pt idx="227">
                  <c:v>19.705882352941178</c:v>
                </c:pt>
                <c:pt idx="228">
                  <c:v>19.901960784313726</c:v>
                </c:pt>
                <c:pt idx="229">
                  <c:v>20.098039215686274</c:v>
                </c:pt>
                <c:pt idx="230">
                  <c:v>20.294117647058822</c:v>
                </c:pt>
                <c:pt idx="231">
                  <c:v>20.490196078431371</c:v>
                </c:pt>
                <c:pt idx="232">
                  <c:v>20.686274509803919</c:v>
                </c:pt>
                <c:pt idx="233">
                  <c:v>20.882352941176467</c:v>
                </c:pt>
                <c:pt idx="234">
                  <c:v>21.078431372549016</c:v>
                </c:pt>
                <c:pt idx="235">
                  <c:v>21.274509803921571</c:v>
                </c:pt>
                <c:pt idx="236">
                  <c:v>21.47058823529412</c:v>
                </c:pt>
                <c:pt idx="237">
                  <c:v>21.666666666666668</c:v>
                </c:pt>
                <c:pt idx="238">
                  <c:v>21.862745098039216</c:v>
                </c:pt>
                <c:pt idx="239">
                  <c:v>22.058823529411764</c:v>
                </c:pt>
                <c:pt idx="240">
                  <c:v>22.254901960784313</c:v>
                </c:pt>
                <c:pt idx="241">
                  <c:v>22.450980392156861</c:v>
                </c:pt>
                <c:pt idx="242">
                  <c:v>22.647058823529409</c:v>
                </c:pt>
                <c:pt idx="243">
                  <c:v>22.843137254901958</c:v>
                </c:pt>
                <c:pt idx="244">
                  <c:v>23.039215686274506</c:v>
                </c:pt>
                <c:pt idx="245">
                  <c:v>23.235294117647054</c:v>
                </c:pt>
                <c:pt idx="246">
                  <c:v>23.431372549019603</c:v>
                </c:pt>
                <c:pt idx="247">
                  <c:v>23.627450980392151</c:v>
                </c:pt>
                <c:pt idx="248">
                  <c:v>23.82352941176471</c:v>
                </c:pt>
                <c:pt idx="249">
                  <c:v>24.019607843137258</c:v>
                </c:pt>
                <c:pt idx="250">
                  <c:v>24.215686274509807</c:v>
                </c:pt>
                <c:pt idx="251">
                  <c:v>24.411764705882355</c:v>
                </c:pt>
                <c:pt idx="252">
                  <c:v>24.607843137254903</c:v>
                </c:pt>
                <c:pt idx="253">
                  <c:v>24.803921568627452</c:v>
                </c:pt>
                <c:pt idx="25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53-4986-9BE6-93411CE6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31680"/>
        <c:axId val="240417616"/>
      </c:scatterChart>
      <c:valAx>
        <c:axId val="2430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Tensión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0417616"/>
        <c:crosses val="autoZero"/>
        <c:crossBetween val="midCat"/>
      </c:valAx>
      <c:valAx>
        <c:axId val="2404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30316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LM35</a:t>
            </a:r>
          </a:p>
        </c:rich>
      </c:tx>
      <c:layout>
        <c:manualLayout>
          <c:xMode val="edge"/>
          <c:yMode val="edge"/>
          <c:x val="0.44689334924576768"/>
          <c:y val="5.6741602317321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042418810768708"/>
                  <c:y val="-3.6532966016323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[1]LM35!$E$3:$E$13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</c:numCache>
            </c:numRef>
          </c:xVal>
          <c:yVal>
            <c:numRef>
              <c:f>[1]LM35!$B$3:$B$13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6-4F51-A622-BAD54F08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15320"/>
        <c:axId val="525316280"/>
      </c:scatterChart>
      <c:valAx>
        <c:axId val="52531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Binario ADC0808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316280"/>
        <c:crosses val="autoZero"/>
        <c:crossBetween val="midCat"/>
      </c:valAx>
      <c:valAx>
        <c:axId val="5253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31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[1]LM35!$D$16:$D$26</c:f>
              <c:numCache>
                <c:formatCode>General</c:formatCode>
                <c:ptCount val="11"/>
                <c:pt idx="0">
                  <c:v>0</c:v>
                </c:pt>
                <c:pt idx="1">
                  <c:v>0.92499999999999993</c:v>
                </c:pt>
                <c:pt idx="2">
                  <c:v>1.8499999999999999</c:v>
                </c:pt>
                <c:pt idx="3">
                  <c:v>2.7749999999999999</c:v>
                </c:pt>
                <c:pt idx="4">
                  <c:v>3.6999999999999997</c:v>
                </c:pt>
                <c:pt idx="5">
                  <c:v>4.625</c:v>
                </c:pt>
                <c:pt idx="6">
                  <c:v>5.55</c:v>
                </c:pt>
                <c:pt idx="7">
                  <c:v>6.4749999999999996</c:v>
                </c:pt>
                <c:pt idx="8">
                  <c:v>7.3999999999999995</c:v>
                </c:pt>
                <c:pt idx="9">
                  <c:v>8.3250000000000011</c:v>
                </c:pt>
                <c:pt idx="10">
                  <c:v>9.25</c:v>
                </c:pt>
              </c:numCache>
            </c:numRef>
          </c:xVal>
          <c:yVal>
            <c:numRef>
              <c:f>[1]LM35!$B$16:$B$26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6-4586-A993-B230AD3E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61999"/>
        <c:axId val="1383062911"/>
      </c:scatterChart>
      <c:valAx>
        <c:axId val="14687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062911"/>
        <c:crosses val="autoZero"/>
        <c:crossBetween val="midCat"/>
      </c:valAx>
      <c:valAx>
        <c:axId val="13830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87619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Hoja3!$D$29:$D$39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Hoja3!$B$29:$B$39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1-4D87-9CD0-A8494A25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42256"/>
        <c:axId val="752380208"/>
      </c:scatterChart>
      <c:valAx>
        <c:axId val="7704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380208"/>
        <c:crosses val="autoZero"/>
        <c:crossBetween val="midCat"/>
      </c:valAx>
      <c:valAx>
        <c:axId val="752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04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Hoja3!$D$43:$D$53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30</c:v>
                </c:pt>
                <c:pt idx="10">
                  <c:v>33</c:v>
                </c:pt>
              </c:numCache>
            </c:numRef>
          </c:xVal>
          <c:yVal>
            <c:numRef>
              <c:f>Hoja3!$B$43:$B$53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D-456A-8093-D2FC95E9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94240"/>
        <c:axId val="752395184"/>
      </c:scatterChart>
      <c:valAx>
        <c:axId val="7817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395184"/>
        <c:crosses val="autoZero"/>
        <c:crossBetween val="midCat"/>
      </c:valAx>
      <c:valAx>
        <c:axId val="7523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17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98962</xdr:colOff>
      <xdr:row>1</xdr:row>
      <xdr:rowOff>24741</xdr:rowOff>
    </xdr:from>
    <xdr:to>
      <xdr:col>11</xdr:col>
      <xdr:colOff>664401</xdr:colOff>
      <xdr:row>19</xdr:row>
      <xdr:rowOff>89995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EA4116-D613-4868-A7B8-564E7CD2A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264630</xdr:colOff>
      <xdr:row>0</xdr:row>
      <xdr:rowOff>137161</xdr:rowOff>
    </xdr:from>
    <xdr:to>
      <xdr:col>10</xdr:col>
      <xdr:colOff>436245</xdr:colOff>
      <xdr:row>13</xdr:row>
      <xdr:rowOff>129541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3F5567-40FB-4125-B508-3F4B5B6C9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14</xdr:row>
      <xdr:rowOff>95250</xdr:rowOff>
    </xdr:from>
    <xdr:to>
      <xdr:col>10</xdr:col>
      <xdr:colOff>571500</xdr:colOff>
      <xdr:row>25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D04CE-690C-4055-9627-8CAE3DE1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26</xdr:row>
      <xdr:rowOff>133350</xdr:rowOff>
    </xdr:from>
    <xdr:to>
      <xdr:col>11</xdr:col>
      <xdr:colOff>447675</xdr:colOff>
      <xdr:row>40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28F09D-6231-4079-862F-7C267062D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395287</xdr:colOff>
      <xdr:row>41</xdr:row>
      <xdr:rowOff>76200</xdr:rowOff>
    </xdr:from>
    <xdr:to>
      <xdr:col>11</xdr:col>
      <xdr:colOff>395287</xdr:colOff>
      <xdr:row>54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D2065C-253D-4E8A-A93C-0A556672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rquina/LAB-4_T_EQU-6%20Ecuac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rquina/CORRIENTE/LAB-4_S_EQU-4/Ecuacion%20del%20sensor%20ACS7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R Sensor "/>
      <sheetName val="LM35"/>
      <sheetName val="Hoja1"/>
    </sheetNames>
    <sheetDataSet>
      <sheetData sheetId="0"/>
      <sheetData sheetId="1">
        <row r="3">
          <cell r="B3">
            <v>0</v>
          </cell>
          <cell r="E3">
            <v>0</v>
          </cell>
        </row>
        <row r="4">
          <cell r="B4">
            <v>10</v>
          </cell>
          <cell r="E4">
            <v>5</v>
          </cell>
        </row>
        <row r="5">
          <cell r="B5">
            <v>20</v>
          </cell>
          <cell r="E5">
            <v>10</v>
          </cell>
        </row>
        <row r="6">
          <cell r="B6">
            <v>30</v>
          </cell>
          <cell r="E6">
            <v>15</v>
          </cell>
        </row>
        <row r="7">
          <cell r="B7">
            <v>40</v>
          </cell>
          <cell r="E7">
            <v>21</v>
          </cell>
        </row>
        <row r="8">
          <cell r="B8">
            <v>50</v>
          </cell>
          <cell r="E8">
            <v>26</v>
          </cell>
        </row>
        <row r="9">
          <cell r="B9">
            <v>60</v>
          </cell>
          <cell r="E9">
            <v>31</v>
          </cell>
        </row>
        <row r="10">
          <cell r="B10">
            <v>70</v>
          </cell>
          <cell r="E10">
            <v>36</v>
          </cell>
        </row>
        <row r="11">
          <cell r="B11">
            <v>80</v>
          </cell>
          <cell r="E11">
            <v>41</v>
          </cell>
        </row>
        <row r="12">
          <cell r="B12">
            <v>90</v>
          </cell>
          <cell r="E12">
            <v>46</v>
          </cell>
        </row>
        <row r="13">
          <cell r="B13">
            <v>100</v>
          </cell>
          <cell r="E13">
            <v>51</v>
          </cell>
        </row>
        <row r="16">
          <cell r="B16">
            <v>0</v>
          </cell>
          <cell r="D16">
            <v>0</v>
          </cell>
        </row>
        <row r="17">
          <cell r="B17">
            <v>0.1</v>
          </cell>
          <cell r="D17">
            <v>0.92499999999999993</v>
          </cell>
        </row>
        <row r="18">
          <cell r="B18">
            <v>0.2</v>
          </cell>
          <cell r="D18">
            <v>1.8499999999999999</v>
          </cell>
        </row>
        <row r="19">
          <cell r="B19">
            <v>0.3</v>
          </cell>
          <cell r="D19">
            <v>2.7749999999999999</v>
          </cell>
        </row>
        <row r="20">
          <cell r="B20">
            <v>0.4</v>
          </cell>
          <cell r="D20">
            <v>3.6999999999999997</v>
          </cell>
        </row>
        <row r="21">
          <cell r="B21">
            <v>0.5</v>
          </cell>
          <cell r="D21">
            <v>4.625</v>
          </cell>
        </row>
        <row r="22">
          <cell r="B22">
            <v>0.6</v>
          </cell>
          <cell r="D22">
            <v>5.55</v>
          </cell>
        </row>
        <row r="23">
          <cell r="B23">
            <v>0.7</v>
          </cell>
          <cell r="D23">
            <v>6.4749999999999996</v>
          </cell>
        </row>
        <row r="24">
          <cell r="B24">
            <v>0.8</v>
          </cell>
          <cell r="D24">
            <v>7.3999999999999995</v>
          </cell>
        </row>
        <row r="25">
          <cell r="B25">
            <v>0.9</v>
          </cell>
          <cell r="D25">
            <v>8.3250000000000011</v>
          </cell>
        </row>
        <row r="26">
          <cell r="B26">
            <v>1</v>
          </cell>
          <cell r="D26">
            <v>9.25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C1" t="str">
            <v>Corriente</v>
          </cell>
        </row>
        <row r="2">
          <cell r="B2">
            <v>1.9607843137254902E-2</v>
          </cell>
          <cell r="C2">
            <v>-24.803921568627452</v>
          </cell>
        </row>
        <row r="3">
          <cell r="B3">
            <v>3.9215686274509803E-2</v>
          </cell>
          <cell r="C3">
            <v>-24.607843137254903</v>
          </cell>
        </row>
        <row r="4">
          <cell r="B4">
            <v>5.8823529411764705E-2</v>
          </cell>
          <cell r="C4">
            <v>-24.411764705882355</v>
          </cell>
        </row>
        <row r="5">
          <cell r="B5">
            <v>7.8431372549019607E-2</v>
          </cell>
          <cell r="C5">
            <v>-24.2156862745098</v>
          </cell>
        </row>
        <row r="6">
          <cell r="B6">
            <v>9.8039215686274508E-2</v>
          </cell>
          <cell r="C6">
            <v>-24.019607843137251</v>
          </cell>
        </row>
        <row r="7">
          <cell r="B7">
            <v>0.11764705882352941</v>
          </cell>
          <cell r="C7">
            <v>-23.823529411764703</v>
          </cell>
        </row>
        <row r="8">
          <cell r="B8">
            <v>0.13725490196078433</v>
          </cell>
          <cell r="C8">
            <v>-23.627450980392155</v>
          </cell>
        </row>
        <row r="9">
          <cell r="B9">
            <v>0.15686274509803921</v>
          </cell>
          <cell r="C9">
            <v>-23.431372549019606</v>
          </cell>
        </row>
        <row r="10">
          <cell r="B10">
            <v>0.17647058823529413</v>
          </cell>
          <cell r="C10">
            <v>-23.235294117647058</v>
          </cell>
        </row>
        <row r="11">
          <cell r="B11">
            <v>0.19607843137254902</v>
          </cell>
          <cell r="C11">
            <v>-23.039215686274506</v>
          </cell>
        </row>
        <row r="12">
          <cell r="B12">
            <v>0.21568627450980393</v>
          </cell>
          <cell r="C12">
            <v>-22.843137254901958</v>
          </cell>
        </row>
        <row r="13">
          <cell r="B13">
            <v>0.23529411764705882</v>
          </cell>
          <cell r="C13">
            <v>-22.647058823529409</v>
          </cell>
        </row>
        <row r="14">
          <cell r="B14">
            <v>0.25490196078431371</v>
          </cell>
          <cell r="C14">
            <v>-22.450980392156861</v>
          </cell>
        </row>
        <row r="15">
          <cell r="B15">
            <v>0.27450980392156865</v>
          </cell>
          <cell r="C15">
            <v>-22.254901960784313</v>
          </cell>
        </row>
        <row r="16">
          <cell r="B16">
            <v>0.29411764705882354</v>
          </cell>
          <cell r="C16">
            <v>-22.058823529411764</v>
          </cell>
        </row>
        <row r="17">
          <cell r="B17">
            <v>0.31372549019607843</v>
          </cell>
          <cell r="C17">
            <v>-21.862745098039216</v>
          </cell>
        </row>
        <row r="18">
          <cell r="B18">
            <v>0.33333333333333331</v>
          </cell>
          <cell r="C18">
            <v>-21.666666666666664</v>
          </cell>
        </row>
        <row r="19">
          <cell r="B19">
            <v>0.35294117647058826</v>
          </cell>
          <cell r="C19">
            <v>-21.470588235294116</v>
          </cell>
        </row>
        <row r="20">
          <cell r="B20">
            <v>0.37254901960784315</v>
          </cell>
          <cell r="C20">
            <v>-21.274509803921568</v>
          </cell>
        </row>
        <row r="21">
          <cell r="B21">
            <v>0.39215686274509803</v>
          </cell>
          <cell r="C21">
            <v>-21.078431372549019</v>
          </cell>
        </row>
        <row r="22">
          <cell r="B22">
            <v>0.41176470588235292</v>
          </cell>
          <cell r="C22">
            <v>-20.882352941176471</v>
          </cell>
        </row>
        <row r="23">
          <cell r="B23">
            <v>0.43137254901960786</v>
          </cell>
          <cell r="C23">
            <v>-20.686274509803919</v>
          </cell>
        </row>
        <row r="24">
          <cell r="B24">
            <v>0.45098039215686275</v>
          </cell>
          <cell r="C24">
            <v>-20.490196078431371</v>
          </cell>
        </row>
        <row r="25">
          <cell r="B25">
            <v>0.47058823529411764</v>
          </cell>
          <cell r="C25">
            <v>-20.294117647058822</v>
          </cell>
        </row>
        <row r="26">
          <cell r="B26">
            <v>0.49019607843137253</v>
          </cell>
          <cell r="C26">
            <v>-20.098039215686274</v>
          </cell>
        </row>
        <row r="27">
          <cell r="B27">
            <v>0.50980392156862742</v>
          </cell>
          <cell r="C27">
            <v>-19.901960784313726</v>
          </cell>
        </row>
        <row r="28">
          <cell r="B28">
            <v>0.52941176470588236</v>
          </cell>
          <cell r="C28">
            <v>-19.705882352941178</v>
          </cell>
        </row>
        <row r="29">
          <cell r="B29">
            <v>0.5490196078431373</v>
          </cell>
          <cell r="C29">
            <v>-19.509803921568626</v>
          </cell>
        </row>
        <row r="30">
          <cell r="B30">
            <v>0.56862745098039214</v>
          </cell>
          <cell r="C30">
            <v>-19.313725490196077</v>
          </cell>
        </row>
        <row r="31">
          <cell r="B31">
            <v>0.58823529411764708</v>
          </cell>
          <cell r="C31">
            <v>-19.117647058823525</v>
          </cell>
        </row>
        <row r="32">
          <cell r="B32">
            <v>0.60784313725490191</v>
          </cell>
          <cell r="C32">
            <v>-18.921568627450977</v>
          </cell>
        </row>
        <row r="33">
          <cell r="B33">
            <v>0.62745098039215685</v>
          </cell>
          <cell r="C33">
            <v>-18.725490196078429</v>
          </cell>
        </row>
        <row r="34">
          <cell r="B34">
            <v>0.6470588235294118</v>
          </cell>
          <cell r="C34">
            <v>-18.52941176470588</v>
          </cell>
        </row>
        <row r="35">
          <cell r="B35">
            <v>0.66666666666666663</v>
          </cell>
          <cell r="C35">
            <v>-18.333333333333332</v>
          </cell>
        </row>
        <row r="36">
          <cell r="B36">
            <v>0.68627450980392157</v>
          </cell>
          <cell r="C36">
            <v>-18.137254901960784</v>
          </cell>
        </row>
        <row r="37">
          <cell r="B37">
            <v>0.70588235294117652</v>
          </cell>
          <cell r="C37">
            <v>-17.941176470588232</v>
          </cell>
        </row>
        <row r="38">
          <cell r="B38">
            <v>0.72549019607843135</v>
          </cell>
          <cell r="C38">
            <v>-17.745098039215684</v>
          </cell>
        </row>
        <row r="39">
          <cell r="B39">
            <v>0.74509803921568629</v>
          </cell>
          <cell r="C39">
            <v>-17.549019607843135</v>
          </cell>
        </row>
        <row r="40">
          <cell r="B40">
            <v>0.76470588235294112</v>
          </cell>
          <cell r="C40">
            <v>-17.352941176470587</v>
          </cell>
        </row>
        <row r="41">
          <cell r="B41">
            <v>0.78431372549019607</v>
          </cell>
          <cell r="C41">
            <v>-17.156862745098039</v>
          </cell>
        </row>
        <row r="42">
          <cell r="B42">
            <v>0.80392156862745101</v>
          </cell>
          <cell r="C42">
            <v>-16.96078431372549</v>
          </cell>
        </row>
        <row r="43">
          <cell r="B43">
            <v>0.82352941176470584</v>
          </cell>
          <cell r="C43">
            <v>-16.764705882352942</v>
          </cell>
        </row>
        <row r="44">
          <cell r="B44">
            <v>0.84313725490196079</v>
          </cell>
          <cell r="C44">
            <v>-16.56862745098039</v>
          </cell>
        </row>
        <row r="45">
          <cell r="B45">
            <v>0.86274509803921573</v>
          </cell>
          <cell r="C45">
            <v>-16.372549019607842</v>
          </cell>
        </row>
        <row r="46">
          <cell r="B46">
            <v>0.88235294117647056</v>
          </cell>
          <cell r="C46">
            <v>-16.176470588235293</v>
          </cell>
        </row>
        <row r="47">
          <cell r="B47">
            <v>0.90196078431372551</v>
          </cell>
          <cell r="C47">
            <v>-15.980392156862745</v>
          </cell>
        </row>
        <row r="48">
          <cell r="B48">
            <v>0.92156862745098034</v>
          </cell>
          <cell r="C48">
            <v>-15.784313725490197</v>
          </cell>
        </row>
        <row r="49">
          <cell r="B49">
            <v>0.94117647058823528</v>
          </cell>
          <cell r="C49">
            <v>-15.588235294117647</v>
          </cell>
        </row>
        <row r="50">
          <cell r="B50">
            <v>0.96078431372549022</v>
          </cell>
          <cell r="C50">
            <v>-15.392156862745097</v>
          </cell>
        </row>
        <row r="51">
          <cell r="B51">
            <v>0.98039215686274506</v>
          </cell>
          <cell r="C51">
            <v>-15.196078431372548</v>
          </cell>
        </row>
        <row r="52">
          <cell r="B52">
            <v>1</v>
          </cell>
          <cell r="C52">
            <v>-15</v>
          </cell>
        </row>
        <row r="53">
          <cell r="B53">
            <v>1.0196078431372548</v>
          </cell>
          <cell r="C53">
            <v>-14.803921568627452</v>
          </cell>
        </row>
        <row r="54">
          <cell r="B54">
            <v>1.0392156862745099</v>
          </cell>
          <cell r="C54">
            <v>-14.6078431372549</v>
          </cell>
        </row>
        <row r="55">
          <cell r="B55">
            <v>1.0588235294117647</v>
          </cell>
          <cell r="C55">
            <v>-14.411764705882351</v>
          </cell>
        </row>
        <row r="56">
          <cell r="B56">
            <v>1.0784313725490196</v>
          </cell>
          <cell r="C56">
            <v>-14.215686274509803</v>
          </cell>
        </row>
        <row r="57">
          <cell r="B57">
            <v>1.0980392156862746</v>
          </cell>
          <cell r="C57">
            <v>-14.019607843137253</v>
          </cell>
        </row>
        <row r="58">
          <cell r="B58">
            <v>1.1176470588235294</v>
          </cell>
          <cell r="C58">
            <v>-13.823529411764705</v>
          </cell>
        </row>
        <row r="59">
          <cell r="B59">
            <v>1.1372549019607843</v>
          </cell>
          <cell r="C59">
            <v>-13.627450980392156</v>
          </cell>
        </row>
        <row r="60">
          <cell r="B60">
            <v>1.1568627450980393</v>
          </cell>
          <cell r="C60">
            <v>-13.431372549019606</v>
          </cell>
        </row>
        <row r="61">
          <cell r="B61">
            <v>1.1764705882352942</v>
          </cell>
          <cell r="C61">
            <v>-13.235294117647058</v>
          </cell>
        </row>
        <row r="62">
          <cell r="B62">
            <v>1.196078431372549</v>
          </cell>
          <cell r="C62">
            <v>-13.03921568627451</v>
          </cell>
        </row>
        <row r="63">
          <cell r="B63">
            <v>1.2156862745098038</v>
          </cell>
          <cell r="C63">
            <v>-12.843137254901961</v>
          </cell>
        </row>
        <row r="64">
          <cell r="B64">
            <v>1.2352941176470589</v>
          </cell>
          <cell r="C64">
            <v>-12.647058823529411</v>
          </cell>
        </row>
        <row r="65">
          <cell r="B65">
            <v>1.2549019607843137</v>
          </cell>
          <cell r="C65">
            <v>-12.450980392156863</v>
          </cell>
        </row>
        <row r="66">
          <cell r="B66">
            <v>1.2745098039215685</v>
          </cell>
          <cell r="C66">
            <v>-12.254901960784315</v>
          </cell>
        </row>
        <row r="67">
          <cell r="B67">
            <v>1.2941176470588236</v>
          </cell>
          <cell r="C67">
            <v>-12.058823529411763</v>
          </cell>
        </row>
        <row r="68">
          <cell r="B68">
            <v>1.3137254901960784</v>
          </cell>
          <cell r="C68">
            <v>-11.862745098039214</v>
          </cell>
        </row>
        <row r="69">
          <cell r="B69">
            <v>1.3333333333333333</v>
          </cell>
          <cell r="C69">
            <v>-11.666666666666666</v>
          </cell>
        </row>
        <row r="70">
          <cell r="B70">
            <v>1.3529411764705883</v>
          </cell>
          <cell r="C70">
            <v>-11.470588235294116</v>
          </cell>
        </row>
        <row r="71">
          <cell r="B71">
            <v>1.3725490196078431</v>
          </cell>
          <cell r="C71">
            <v>-11.274509803921568</v>
          </cell>
        </row>
        <row r="72">
          <cell r="B72">
            <v>1.392156862745098</v>
          </cell>
          <cell r="C72">
            <v>-11.078431372549019</v>
          </cell>
        </row>
        <row r="73">
          <cell r="B73">
            <v>1.411764705882353</v>
          </cell>
          <cell r="C73">
            <v>-10.882352941176469</v>
          </cell>
        </row>
        <row r="74">
          <cell r="B74">
            <v>1.4313725490196079</v>
          </cell>
          <cell r="C74">
            <v>-10.686274509803921</v>
          </cell>
        </row>
        <row r="75">
          <cell r="B75">
            <v>1.4509803921568627</v>
          </cell>
          <cell r="C75">
            <v>-10.490196078431373</v>
          </cell>
        </row>
        <row r="76">
          <cell r="B76">
            <v>1.4705882352941178</v>
          </cell>
          <cell r="C76">
            <v>-10.294117647058822</v>
          </cell>
        </row>
        <row r="77">
          <cell r="B77">
            <v>1.4901960784313726</v>
          </cell>
          <cell r="C77">
            <v>-10.098039215686274</v>
          </cell>
        </row>
        <row r="78">
          <cell r="B78">
            <v>1.5098039215686274</v>
          </cell>
          <cell r="C78">
            <v>-9.9019607843137258</v>
          </cell>
        </row>
        <row r="79">
          <cell r="B79">
            <v>1.5294117647058822</v>
          </cell>
          <cell r="C79">
            <v>-9.7058823529411775</v>
          </cell>
        </row>
        <row r="80">
          <cell r="B80">
            <v>1.5490196078431373</v>
          </cell>
          <cell r="C80">
            <v>-9.5098039215686256</v>
          </cell>
        </row>
        <row r="81">
          <cell r="B81">
            <v>1.5686274509803921</v>
          </cell>
          <cell r="C81">
            <v>-9.3137254901960773</v>
          </cell>
        </row>
        <row r="82">
          <cell r="B82">
            <v>1.588235294117647</v>
          </cell>
          <cell r="C82">
            <v>-9.117647058823529</v>
          </cell>
        </row>
        <row r="83">
          <cell r="B83">
            <v>1.607843137254902</v>
          </cell>
          <cell r="C83">
            <v>-8.9215686274509789</v>
          </cell>
        </row>
        <row r="84">
          <cell r="B84">
            <v>1.6274509803921569</v>
          </cell>
          <cell r="C84">
            <v>-8.7254901960784306</v>
          </cell>
        </row>
        <row r="85">
          <cell r="B85">
            <v>1.6470588235294117</v>
          </cell>
          <cell r="C85">
            <v>-8.5294117647058822</v>
          </cell>
        </row>
        <row r="86">
          <cell r="B86">
            <v>1.6666666666666667</v>
          </cell>
          <cell r="C86">
            <v>-8.3333333333333321</v>
          </cell>
        </row>
        <row r="87">
          <cell r="B87">
            <v>1.6862745098039216</v>
          </cell>
          <cell r="C87">
            <v>-8.1372549019607838</v>
          </cell>
        </row>
        <row r="88">
          <cell r="B88">
            <v>1.7058823529411764</v>
          </cell>
          <cell r="C88">
            <v>-7.9411764705882355</v>
          </cell>
        </row>
        <row r="89">
          <cell r="B89">
            <v>1.7254901960784315</v>
          </cell>
          <cell r="C89">
            <v>-7.7450980392156854</v>
          </cell>
        </row>
        <row r="90">
          <cell r="B90">
            <v>1.7450980392156863</v>
          </cell>
          <cell r="C90">
            <v>-7.5490196078431371</v>
          </cell>
        </row>
        <row r="91">
          <cell r="B91">
            <v>1.7647058823529411</v>
          </cell>
          <cell r="C91">
            <v>-7.3529411764705888</v>
          </cell>
        </row>
        <row r="92">
          <cell r="B92">
            <v>1.7843137254901962</v>
          </cell>
          <cell r="C92">
            <v>-7.1568627450980378</v>
          </cell>
        </row>
        <row r="93">
          <cell r="B93">
            <v>1.803921568627451</v>
          </cell>
          <cell r="C93">
            <v>-6.9607843137254894</v>
          </cell>
        </row>
        <row r="94">
          <cell r="B94">
            <v>1.8235294117647058</v>
          </cell>
          <cell r="C94">
            <v>-6.7647058823529411</v>
          </cell>
        </row>
        <row r="95">
          <cell r="B95">
            <v>1.8431372549019607</v>
          </cell>
          <cell r="C95">
            <v>-6.5686274509803928</v>
          </cell>
        </row>
        <row r="96">
          <cell r="B96">
            <v>1.8627450980392157</v>
          </cell>
          <cell r="C96">
            <v>-6.3725490196078427</v>
          </cell>
        </row>
        <row r="97">
          <cell r="B97">
            <v>1.8823529411764706</v>
          </cell>
          <cell r="C97">
            <v>-6.1764705882352944</v>
          </cell>
        </row>
        <row r="98">
          <cell r="B98">
            <v>1.9019607843137254</v>
          </cell>
          <cell r="C98">
            <v>-5.9803921568627461</v>
          </cell>
        </row>
        <row r="99">
          <cell r="B99">
            <v>1.9215686274509804</v>
          </cell>
          <cell r="C99">
            <v>-5.7843137254901951</v>
          </cell>
        </row>
        <row r="100">
          <cell r="B100">
            <v>1.9411764705882353</v>
          </cell>
          <cell r="C100">
            <v>-5.5882352941176467</v>
          </cell>
        </row>
        <row r="101">
          <cell r="B101">
            <v>1.9607843137254901</v>
          </cell>
          <cell r="C101">
            <v>-5.3921568627450984</v>
          </cell>
        </row>
        <row r="102">
          <cell r="B102">
            <v>1.9803921568627452</v>
          </cell>
          <cell r="C102">
            <v>-5.1960784313725483</v>
          </cell>
        </row>
        <row r="103">
          <cell r="B103">
            <v>2</v>
          </cell>
          <cell r="C103">
            <v>-5</v>
          </cell>
        </row>
        <row r="104">
          <cell r="B104">
            <v>2.0196078431372548</v>
          </cell>
          <cell r="C104">
            <v>-4.8039215686274517</v>
          </cell>
        </row>
        <row r="105">
          <cell r="B105">
            <v>2.0392156862745097</v>
          </cell>
          <cell r="C105">
            <v>-4.6078431372549034</v>
          </cell>
        </row>
        <row r="106">
          <cell r="B106">
            <v>2.0588235294117645</v>
          </cell>
          <cell r="C106">
            <v>-4.411764705882355</v>
          </cell>
        </row>
        <row r="107">
          <cell r="B107">
            <v>2.0784313725490198</v>
          </cell>
          <cell r="C107">
            <v>-4.2156862745098023</v>
          </cell>
        </row>
        <row r="108">
          <cell r="B108">
            <v>2.0980392156862746</v>
          </cell>
          <cell r="C108">
            <v>-4.0196078431372539</v>
          </cell>
        </row>
        <row r="109">
          <cell r="B109">
            <v>2.1176470588235294</v>
          </cell>
          <cell r="C109">
            <v>-3.8235294117647056</v>
          </cell>
        </row>
        <row r="110">
          <cell r="B110">
            <v>2.1372549019607843</v>
          </cell>
          <cell r="C110">
            <v>-3.6274509803921573</v>
          </cell>
        </row>
        <row r="111">
          <cell r="B111">
            <v>2.1568627450980391</v>
          </cell>
          <cell r="C111">
            <v>-3.431372549019609</v>
          </cell>
        </row>
        <row r="112">
          <cell r="B112">
            <v>2.1764705882352939</v>
          </cell>
          <cell r="C112">
            <v>-3.2352941176470607</v>
          </cell>
        </row>
        <row r="113">
          <cell r="B113">
            <v>2.1960784313725492</v>
          </cell>
          <cell r="C113">
            <v>-3.0392156862745079</v>
          </cell>
        </row>
        <row r="114">
          <cell r="B114">
            <v>2.215686274509804</v>
          </cell>
          <cell r="C114">
            <v>-2.8431372549019596</v>
          </cell>
        </row>
        <row r="115">
          <cell r="B115">
            <v>2.2352941176470589</v>
          </cell>
          <cell r="C115">
            <v>-2.6470588235294112</v>
          </cell>
        </row>
        <row r="116">
          <cell r="B116">
            <v>2.2549019607843137</v>
          </cell>
          <cell r="C116">
            <v>-2.4509803921568629</v>
          </cell>
        </row>
        <row r="117">
          <cell r="B117">
            <v>2.2745098039215685</v>
          </cell>
          <cell r="C117">
            <v>-2.2549019607843146</v>
          </cell>
        </row>
        <row r="118">
          <cell r="B118">
            <v>2.2941176470588234</v>
          </cell>
          <cell r="C118">
            <v>-2.0588235294117663</v>
          </cell>
        </row>
        <row r="119">
          <cell r="B119">
            <v>2.3137254901960786</v>
          </cell>
          <cell r="C119">
            <v>-1.8627450980392135</v>
          </cell>
        </row>
        <row r="120">
          <cell r="B120">
            <v>2.3333333333333335</v>
          </cell>
          <cell r="C120">
            <v>-1.6666666666666652</v>
          </cell>
        </row>
        <row r="121">
          <cell r="B121">
            <v>2.3529411764705883</v>
          </cell>
          <cell r="C121">
            <v>-1.4705882352941169</v>
          </cell>
        </row>
        <row r="122">
          <cell r="B122">
            <v>2.3725490196078431</v>
          </cell>
          <cell r="C122">
            <v>-1.2745098039215685</v>
          </cell>
        </row>
        <row r="123">
          <cell r="B123">
            <v>2.392156862745098</v>
          </cell>
          <cell r="C123">
            <v>-1.0784313725490202</v>
          </cell>
        </row>
        <row r="124">
          <cell r="B124">
            <v>2.4117647058823528</v>
          </cell>
          <cell r="C124">
            <v>-0.88235294117647189</v>
          </cell>
        </row>
        <row r="125">
          <cell r="B125">
            <v>2.4313725490196076</v>
          </cell>
          <cell r="C125">
            <v>-0.68627450980392357</v>
          </cell>
        </row>
        <row r="126">
          <cell r="B126">
            <v>2.4509803921568629</v>
          </cell>
          <cell r="C126">
            <v>-0.49019607843137081</v>
          </cell>
        </row>
        <row r="127">
          <cell r="B127">
            <v>2.4705882352941178</v>
          </cell>
          <cell r="C127">
            <v>-0.29411764705882248</v>
          </cell>
        </row>
        <row r="128">
          <cell r="B128">
            <v>2.4901960784313726</v>
          </cell>
          <cell r="C128">
            <v>-9.8039215686274161E-2</v>
          </cell>
        </row>
        <row r="129">
          <cell r="B129">
            <v>2.5098039215686274</v>
          </cell>
          <cell r="C129">
            <v>9.8039215686274161E-2</v>
          </cell>
        </row>
        <row r="130">
          <cell r="B130">
            <v>2.5294117647058822</v>
          </cell>
          <cell r="C130">
            <v>0.29411764705882248</v>
          </cell>
        </row>
        <row r="131">
          <cell r="B131">
            <v>2.5490196078431371</v>
          </cell>
          <cell r="C131">
            <v>0.49019607843137081</v>
          </cell>
        </row>
        <row r="132">
          <cell r="B132">
            <v>2.5686274509803924</v>
          </cell>
          <cell r="C132">
            <v>0.68627450980392357</v>
          </cell>
        </row>
        <row r="133">
          <cell r="B133">
            <v>2.5882352941176472</v>
          </cell>
          <cell r="C133">
            <v>0.88235294117647189</v>
          </cell>
        </row>
        <row r="134">
          <cell r="B134">
            <v>2.607843137254902</v>
          </cell>
          <cell r="C134">
            <v>1.0784313725490202</v>
          </cell>
        </row>
        <row r="135">
          <cell r="B135">
            <v>2.6274509803921569</v>
          </cell>
          <cell r="C135">
            <v>1.2745098039215685</v>
          </cell>
        </row>
        <row r="136">
          <cell r="B136">
            <v>2.6470588235294117</v>
          </cell>
          <cell r="C136">
            <v>1.4705882352941169</v>
          </cell>
        </row>
        <row r="137">
          <cell r="B137">
            <v>2.6666666666666665</v>
          </cell>
          <cell r="C137">
            <v>1.6666666666666652</v>
          </cell>
        </row>
        <row r="138">
          <cell r="B138">
            <v>2.6862745098039214</v>
          </cell>
          <cell r="C138">
            <v>1.8627450980392135</v>
          </cell>
        </row>
        <row r="139">
          <cell r="B139">
            <v>2.7058823529411766</v>
          </cell>
          <cell r="C139">
            <v>2.0588235294117663</v>
          </cell>
        </row>
        <row r="140">
          <cell r="B140">
            <v>2.7254901960784315</v>
          </cell>
          <cell r="C140">
            <v>2.2549019607843146</v>
          </cell>
        </row>
        <row r="141">
          <cell r="B141">
            <v>2.7450980392156863</v>
          </cell>
          <cell r="C141">
            <v>2.4509803921568629</v>
          </cell>
        </row>
        <row r="142">
          <cell r="B142">
            <v>2.7647058823529411</v>
          </cell>
          <cell r="C142">
            <v>2.6470588235294112</v>
          </cell>
        </row>
        <row r="143">
          <cell r="B143">
            <v>2.784313725490196</v>
          </cell>
          <cell r="C143">
            <v>2.8431372549019596</v>
          </cell>
        </row>
        <row r="144">
          <cell r="B144">
            <v>2.8039215686274508</v>
          </cell>
          <cell r="C144">
            <v>3.0392156862745079</v>
          </cell>
        </row>
        <row r="145">
          <cell r="B145">
            <v>2.8235294117647061</v>
          </cell>
          <cell r="C145">
            <v>3.2352941176470607</v>
          </cell>
        </row>
        <row r="146">
          <cell r="B146">
            <v>2.8431372549019609</v>
          </cell>
          <cell r="C146">
            <v>3.431372549019609</v>
          </cell>
        </row>
        <row r="147">
          <cell r="B147">
            <v>2.8627450980392157</v>
          </cell>
          <cell r="C147">
            <v>3.6274509803921573</v>
          </cell>
        </row>
        <row r="148">
          <cell r="B148">
            <v>2.8823529411764706</v>
          </cell>
          <cell r="C148">
            <v>3.8235294117647056</v>
          </cell>
        </row>
        <row r="149">
          <cell r="B149">
            <v>2.9019607843137254</v>
          </cell>
          <cell r="C149">
            <v>4.0196078431372539</v>
          </cell>
        </row>
        <row r="150">
          <cell r="B150">
            <v>2.9215686274509802</v>
          </cell>
          <cell r="C150">
            <v>4.2156862745098023</v>
          </cell>
        </row>
        <row r="151">
          <cell r="B151">
            <v>2.9411764705882355</v>
          </cell>
          <cell r="C151">
            <v>4.411764705882355</v>
          </cell>
        </row>
        <row r="152">
          <cell r="B152">
            <v>2.9607843137254903</v>
          </cell>
          <cell r="C152">
            <v>4.6078431372549034</v>
          </cell>
        </row>
        <row r="153">
          <cell r="B153">
            <v>2.9803921568627452</v>
          </cell>
          <cell r="C153">
            <v>4.8039215686274517</v>
          </cell>
        </row>
        <row r="154">
          <cell r="B154">
            <v>3</v>
          </cell>
          <cell r="C154">
            <v>5</v>
          </cell>
        </row>
        <row r="155">
          <cell r="B155">
            <v>3.0196078431372548</v>
          </cell>
          <cell r="C155">
            <v>5.1960784313725483</v>
          </cell>
        </row>
        <row r="156">
          <cell r="B156">
            <v>3.0392156862745097</v>
          </cell>
          <cell r="C156">
            <v>5.3921568627450966</v>
          </cell>
        </row>
        <row r="157">
          <cell r="B157">
            <v>3.0588235294117645</v>
          </cell>
          <cell r="C157">
            <v>5.588235294117645</v>
          </cell>
        </row>
        <row r="158">
          <cell r="B158">
            <v>3.0784313725490198</v>
          </cell>
          <cell r="C158">
            <v>5.7843137254901977</v>
          </cell>
        </row>
        <row r="159">
          <cell r="B159">
            <v>3.0980392156862746</v>
          </cell>
          <cell r="C159">
            <v>5.9803921568627461</v>
          </cell>
        </row>
        <row r="160">
          <cell r="B160">
            <v>3.1176470588235294</v>
          </cell>
          <cell r="C160">
            <v>6.1764705882352944</v>
          </cell>
        </row>
        <row r="161">
          <cell r="B161">
            <v>3.1372549019607843</v>
          </cell>
          <cell r="C161">
            <v>6.3725490196078427</v>
          </cell>
        </row>
        <row r="162">
          <cell r="B162">
            <v>3.1568627450980391</v>
          </cell>
          <cell r="C162">
            <v>6.568627450980391</v>
          </cell>
        </row>
        <row r="163">
          <cell r="B163">
            <v>3.1764705882352939</v>
          </cell>
          <cell r="C163">
            <v>6.7647058823529393</v>
          </cell>
        </row>
        <row r="164">
          <cell r="B164">
            <v>3.1960784313725492</v>
          </cell>
          <cell r="C164">
            <v>6.9607843137254921</v>
          </cell>
        </row>
        <row r="165">
          <cell r="B165">
            <v>3.215686274509804</v>
          </cell>
          <cell r="C165">
            <v>7.1568627450980404</v>
          </cell>
        </row>
        <row r="166">
          <cell r="B166">
            <v>3.2352941176470589</v>
          </cell>
          <cell r="C166">
            <v>7.3529411764705888</v>
          </cell>
        </row>
        <row r="167">
          <cell r="B167">
            <v>3.2549019607843137</v>
          </cell>
          <cell r="C167">
            <v>7.5490196078431371</v>
          </cell>
        </row>
        <row r="168">
          <cell r="B168">
            <v>3.2745098039215685</v>
          </cell>
          <cell r="C168">
            <v>7.7450980392156854</v>
          </cell>
        </row>
        <row r="169">
          <cell r="B169">
            <v>3.2941176470588234</v>
          </cell>
          <cell r="C169">
            <v>7.9411764705882337</v>
          </cell>
        </row>
        <row r="170">
          <cell r="B170">
            <v>3.3137254901960786</v>
          </cell>
          <cell r="C170">
            <v>8.1372549019607856</v>
          </cell>
        </row>
        <row r="171">
          <cell r="B171">
            <v>3.3333333333333335</v>
          </cell>
          <cell r="C171">
            <v>8.3333333333333339</v>
          </cell>
        </row>
        <row r="172">
          <cell r="B172">
            <v>3.3529411764705883</v>
          </cell>
          <cell r="C172">
            <v>8.5294117647058822</v>
          </cell>
        </row>
        <row r="173">
          <cell r="B173">
            <v>3.3725490196078431</v>
          </cell>
          <cell r="C173">
            <v>8.7254901960784306</v>
          </cell>
        </row>
        <row r="174">
          <cell r="B174">
            <v>3.392156862745098</v>
          </cell>
          <cell r="C174">
            <v>8.9215686274509789</v>
          </cell>
        </row>
        <row r="175">
          <cell r="B175">
            <v>3.4117647058823528</v>
          </cell>
          <cell r="C175">
            <v>9.1176470588235272</v>
          </cell>
        </row>
        <row r="176">
          <cell r="B176">
            <v>3.4313725490196076</v>
          </cell>
          <cell r="C176">
            <v>9.3137254901960755</v>
          </cell>
        </row>
        <row r="177">
          <cell r="B177">
            <v>3.4509803921568629</v>
          </cell>
          <cell r="C177">
            <v>9.5098039215686292</v>
          </cell>
        </row>
        <row r="178">
          <cell r="B178">
            <v>3.4705882352941178</v>
          </cell>
          <cell r="C178">
            <v>9.7058823529411775</v>
          </cell>
        </row>
        <row r="179">
          <cell r="B179">
            <v>3.4901960784313726</v>
          </cell>
          <cell r="C179">
            <v>9.9019607843137258</v>
          </cell>
        </row>
        <row r="180">
          <cell r="B180">
            <v>3.5098039215686274</v>
          </cell>
          <cell r="C180">
            <v>10.098039215686274</v>
          </cell>
        </row>
        <row r="181">
          <cell r="B181">
            <v>3.5294117647058822</v>
          </cell>
          <cell r="C181">
            <v>10.294117647058822</v>
          </cell>
        </row>
        <row r="182">
          <cell r="B182">
            <v>3.5490196078431371</v>
          </cell>
          <cell r="C182">
            <v>10.490196078431371</v>
          </cell>
        </row>
        <row r="183">
          <cell r="B183">
            <v>3.5686274509803924</v>
          </cell>
          <cell r="C183">
            <v>10.686274509803923</v>
          </cell>
        </row>
        <row r="184">
          <cell r="B184">
            <v>3.5882352941176472</v>
          </cell>
          <cell r="C184">
            <v>10.882352941176471</v>
          </cell>
        </row>
        <row r="185">
          <cell r="B185">
            <v>3.607843137254902</v>
          </cell>
          <cell r="C185">
            <v>11.078431372549019</v>
          </cell>
        </row>
        <row r="186">
          <cell r="B186">
            <v>3.6274509803921569</v>
          </cell>
          <cell r="C186">
            <v>11.274509803921568</v>
          </cell>
        </row>
        <row r="187">
          <cell r="B187">
            <v>3.6470588235294117</v>
          </cell>
          <cell r="C187">
            <v>11.470588235294116</v>
          </cell>
        </row>
        <row r="188">
          <cell r="B188">
            <v>3.6666666666666665</v>
          </cell>
          <cell r="C188">
            <v>11.666666666666664</v>
          </cell>
        </row>
        <row r="189">
          <cell r="B189">
            <v>3.6862745098039214</v>
          </cell>
          <cell r="C189">
            <v>11.862745098039213</v>
          </cell>
        </row>
        <row r="190">
          <cell r="B190">
            <v>3.7058823529411766</v>
          </cell>
          <cell r="C190">
            <v>12.058823529411766</v>
          </cell>
        </row>
        <row r="191">
          <cell r="B191">
            <v>3.7254901960784315</v>
          </cell>
          <cell r="C191">
            <v>12.254901960784315</v>
          </cell>
        </row>
        <row r="192">
          <cell r="B192">
            <v>3.7450980392156863</v>
          </cell>
          <cell r="C192">
            <v>12.450980392156863</v>
          </cell>
        </row>
        <row r="193">
          <cell r="B193">
            <v>3.7647058823529411</v>
          </cell>
          <cell r="C193">
            <v>12.647058823529411</v>
          </cell>
        </row>
        <row r="194">
          <cell r="B194">
            <v>3.784313725490196</v>
          </cell>
          <cell r="C194">
            <v>12.84313725490196</v>
          </cell>
        </row>
        <row r="195">
          <cell r="B195">
            <v>3.8039215686274508</v>
          </cell>
          <cell r="C195">
            <v>13.039215686274508</v>
          </cell>
        </row>
        <row r="196">
          <cell r="B196">
            <v>3.8235294117647061</v>
          </cell>
          <cell r="C196">
            <v>13.23529411764706</v>
          </cell>
        </row>
        <row r="197">
          <cell r="B197">
            <v>3.8431372549019609</v>
          </cell>
          <cell r="C197">
            <v>13.431372549019608</v>
          </cell>
        </row>
        <row r="198">
          <cell r="B198">
            <v>3.8627450980392157</v>
          </cell>
          <cell r="C198">
            <v>13.627450980392156</v>
          </cell>
        </row>
        <row r="199">
          <cell r="B199">
            <v>3.8823529411764706</v>
          </cell>
          <cell r="C199">
            <v>13.823529411764705</v>
          </cell>
        </row>
        <row r="200">
          <cell r="B200">
            <v>3.9019607843137254</v>
          </cell>
          <cell r="C200">
            <v>14.019607843137253</v>
          </cell>
        </row>
        <row r="201">
          <cell r="B201">
            <v>3.9215686274509802</v>
          </cell>
          <cell r="C201">
            <v>14.215686274509801</v>
          </cell>
        </row>
        <row r="202">
          <cell r="B202">
            <v>3.9411764705882355</v>
          </cell>
          <cell r="C202">
            <v>14.411764705882355</v>
          </cell>
        </row>
        <row r="203">
          <cell r="B203">
            <v>3.9607843137254903</v>
          </cell>
          <cell r="C203">
            <v>14.607843137254903</v>
          </cell>
        </row>
        <row r="204">
          <cell r="B204">
            <v>3.9803921568627452</v>
          </cell>
          <cell r="C204">
            <v>14.803921568627452</v>
          </cell>
        </row>
        <row r="205">
          <cell r="B205">
            <v>4</v>
          </cell>
          <cell r="C205">
            <v>15</v>
          </cell>
        </row>
        <row r="206">
          <cell r="B206">
            <v>4.0196078431372548</v>
          </cell>
          <cell r="C206">
            <v>15.196078431372548</v>
          </cell>
        </row>
        <row r="207">
          <cell r="B207">
            <v>4.0392156862745097</v>
          </cell>
          <cell r="C207">
            <v>15.392156862745097</v>
          </cell>
        </row>
        <row r="208">
          <cell r="B208">
            <v>4.0588235294117645</v>
          </cell>
          <cell r="C208">
            <v>15.588235294117645</v>
          </cell>
        </row>
        <row r="209">
          <cell r="B209">
            <v>4.0784313725490193</v>
          </cell>
          <cell r="C209">
            <v>15.784313725490193</v>
          </cell>
        </row>
        <row r="210">
          <cell r="B210">
            <v>4.0980392156862742</v>
          </cell>
          <cell r="C210">
            <v>15.980392156862742</v>
          </cell>
        </row>
        <row r="211">
          <cell r="B211">
            <v>4.117647058823529</v>
          </cell>
          <cell r="C211">
            <v>16.17647058823529</v>
          </cell>
        </row>
        <row r="212">
          <cell r="B212">
            <v>4.1372549019607847</v>
          </cell>
          <cell r="C212">
            <v>16.372549019607845</v>
          </cell>
        </row>
        <row r="213">
          <cell r="B213">
            <v>4.1568627450980395</v>
          </cell>
          <cell r="C213">
            <v>16.568627450980394</v>
          </cell>
        </row>
        <row r="214">
          <cell r="B214">
            <v>4.1764705882352944</v>
          </cell>
          <cell r="C214">
            <v>16.764705882352942</v>
          </cell>
        </row>
        <row r="215">
          <cell r="B215">
            <v>4.1960784313725492</v>
          </cell>
          <cell r="C215">
            <v>16.96078431372549</v>
          </cell>
        </row>
        <row r="216">
          <cell r="B216">
            <v>4.215686274509804</v>
          </cell>
          <cell r="C216">
            <v>17.156862745098039</v>
          </cell>
        </row>
        <row r="217">
          <cell r="B217">
            <v>4.2352941176470589</v>
          </cell>
          <cell r="C217">
            <v>17.352941176470587</v>
          </cell>
        </row>
        <row r="218">
          <cell r="B218">
            <v>4.2549019607843137</v>
          </cell>
          <cell r="C218">
            <v>17.549019607843135</v>
          </cell>
        </row>
        <row r="219">
          <cell r="B219">
            <v>4.2745098039215685</v>
          </cell>
          <cell r="C219">
            <v>17.745098039215684</v>
          </cell>
        </row>
        <row r="220">
          <cell r="B220">
            <v>4.2941176470588234</v>
          </cell>
          <cell r="C220">
            <v>17.941176470588232</v>
          </cell>
        </row>
        <row r="221">
          <cell r="B221">
            <v>4.3137254901960782</v>
          </cell>
          <cell r="C221">
            <v>18.13725490196078</v>
          </cell>
        </row>
        <row r="222">
          <cell r="B222">
            <v>4.333333333333333</v>
          </cell>
          <cell r="C222">
            <v>18.333333333333329</v>
          </cell>
        </row>
        <row r="223">
          <cell r="B223">
            <v>4.3529411764705879</v>
          </cell>
          <cell r="C223">
            <v>18.529411764705877</v>
          </cell>
        </row>
        <row r="224">
          <cell r="B224">
            <v>4.3725490196078427</v>
          </cell>
          <cell r="C224">
            <v>18.725490196078425</v>
          </cell>
        </row>
        <row r="225">
          <cell r="B225">
            <v>4.3921568627450984</v>
          </cell>
          <cell r="C225">
            <v>18.921568627450984</v>
          </cell>
        </row>
        <row r="226">
          <cell r="B226">
            <v>4.4117647058823533</v>
          </cell>
          <cell r="C226">
            <v>19.117647058823533</v>
          </cell>
        </row>
        <row r="227">
          <cell r="B227">
            <v>4.4313725490196081</v>
          </cell>
          <cell r="C227">
            <v>19.313725490196081</v>
          </cell>
        </row>
        <row r="228">
          <cell r="B228">
            <v>4.4509803921568629</v>
          </cell>
          <cell r="C228">
            <v>19.509803921568629</v>
          </cell>
        </row>
        <row r="229">
          <cell r="B229">
            <v>4.4705882352941178</v>
          </cell>
          <cell r="C229">
            <v>19.705882352941178</v>
          </cell>
        </row>
        <row r="230">
          <cell r="B230">
            <v>4.4901960784313726</v>
          </cell>
          <cell r="C230">
            <v>19.901960784313726</v>
          </cell>
        </row>
        <row r="231">
          <cell r="B231">
            <v>4.5098039215686274</v>
          </cell>
          <cell r="C231">
            <v>20.098039215686274</v>
          </cell>
        </row>
        <row r="232">
          <cell r="B232">
            <v>4.5294117647058822</v>
          </cell>
          <cell r="C232">
            <v>20.294117647058822</v>
          </cell>
        </row>
        <row r="233">
          <cell r="B233">
            <v>4.5490196078431371</v>
          </cell>
          <cell r="C233">
            <v>20.490196078431371</v>
          </cell>
        </row>
        <row r="234">
          <cell r="B234">
            <v>4.5686274509803919</v>
          </cell>
          <cell r="C234">
            <v>20.686274509803919</v>
          </cell>
        </row>
        <row r="235">
          <cell r="B235">
            <v>4.5882352941176467</v>
          </cell>
          <cell r="C235">
            <v>20.882352941176467</v>
          </cell>
        </row>
        <row r="236">
          <cell r="B236">
            <v>4.6078431372549016</v>
          </cell>
          <cell r="C236">
            <v>21.078431372549016</v>
          </cell>
        </row>
        <row r="237">
          <cell r="B237">
            <v>4.6274509803921573</v>
          </cell>
          <cell r="C237">
            <v>21.274509803921571</v>
          </cell>
        </row>
        <row r="238">
          <cell r="B238">
            <v>4.6470588235294121</v>
          </cell>
          <cell r="C238">
            <v>21.47058823529412</v>
          </cell>
        </row>
        <row r="239">
          <cell r="B239">
            <v>4.666666666666667</v>
          </cell>
          <cell r="C239">
            <v>21.666666666666668</v>
          </cell>
        </row>
        <row r="240">
          <cell r="B240">
            <v>4.6862745098039218</v>
          </cell>
          <cell r="C240">
            <v>21.862745098039216</v>
          </cell>
        </row>
        <row r="241">
          <cell r="B241">
            <v>4.7058823529411766</v>
          </cell>
          <cell r="C241">
            <v>22.058823529411764</v>
          </cell>
        </row>
        <row r="242">
          <cell r="B242">
            <v>4.7254901960784315</v>
          </cell>
          <cell r="C242">
            <v>22.254901960784313</v>
          </cell>
        </row>
        <row r="243">
          <cell r="B243">
            <v>4.7450980392156863</v>
          </cell>
          <cell r="C243">
            <v>22.450980392156861</v>
          </cell>
        </row>
        <row r="244">
          <cell r="B244">
            <v>4.7647058823529411</v>
          </cell>
          <cell r="C244">
            <v>22.647058823529409</v>
          </cell>
        </row>
        <row r="245">
          <cell r="B245">
            <v>4.784313725490196</v>
          </cell>
          <cell r="C245">
            <v>22.843137254901958</v>
          </cell>
        </row>
        <row r="246">
          <cell r="B246">
            <v>4.8039215686274508</v>
          </cell>
          <cell r="C246">
            <v>23.039215686274506</v>
          </cell>
        </row>
        <row r="247">
          <cell r="B247">
            <v>4.8235294117647056</v>
          </cell>
          <cell r="C247">
            <v>23.235294117647054</v>
          </cell>
        </row>
        <row r="248">
          <cell r="B248">
            <v>4.8431372549019605</v>
          </cell>
          <cell r="C248">
            <v>23.431372549019603</v>
          </cell>
        </row>
        <row r="249">
          <cell r="B249">
            <v>4.8627450980392153</v>
          </cell>
          <cell r="C249">
            <v>23.627450980392151</v>
          </cell>
        </row>
        <row r="250">
          <cell r="B250">
            <v>4.882352941176471</v>
          </cell>
          <cell r="C250">
            <v>23.82352941176471</v>
          </cell>
        </row>
        <row r="251">
          <cell r="B251">
            <v>4.9019607843137258</v>
          </cell>
          <cell r="C251">
            <v>24.019607843137258</v>
          </cell>
        </row>
        <row r="252">
          <cell r="B252">
            <v>4.9215686274509807</v>
          </cell>
          <cell r="C252">
            <v>24.215686274509807</v>
          </cell>
        </row>
        <row r="253">
          <cell r="B253">
            <v>4.9411764705882355</v>
          </cell>
          <cell r="C253">
            <v>24.411764705882355</v>
          </cell>
        </row>
        <row r="254">
          <cell r="B254">
            <v>4.9607843137254903</v>
          </cell>
          <cell r="C254">
            <v>24.607843137254903</v>
          </cell>
        </row>
        <row r="255">
          <cell r="B255">
            <v>4.9803921568627452</v>
          </cell>
          <cell r="C255">
            <v>24.803921568627452</v>
          </cell>
        </row>
        <row r="256">
          <cell r="B256">
            <v>5</v>
          </cell>
          <cell r="C256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FE6D-9A08-40A8-AE67-A25CD6C5E00D}">
  <dimension ref="A1:L256"/>
  <sheetViews>
    <sheetView zoomScale="77" zoomScaleNormal="77" workbookViewId="0">
      <selection activeCell="N10" sqref="N10"/>
    </sheetView>
  </sheetViews>
  <sheetFormatPr baseColWidth="10" defaultRowHeight="15" x14ac:dyDescent="0.25"/>
  <cols>
    <col min="2" max="2" width="12.85546875" customWidth="1"/>
    <col min="3" max="3" width="13.28515625" customWidth="1"/>
  </cols>
  <sheetData>
    <row r="1" spans="1:12" ht="39" customHeight="1" x14ac:dyDescent="0.25">
      <c r="A1" s="1"/>
      <c r="B1" s="36" t="s">
        <v>55</v>
      </c>
      <c r="C1" s="36" t="s">
        <v>52</v>
      </c>
      <c r="D1" s="4"/>
      <c r="E1" s="4"/>
      <c r="F1" s="4"/>
      <c r="G1" s="4"/>
      <c r="H1" s="4"/>
      <c r="I1" s="4"/>
      <c r="J1" s="4"/>
      <c r="K1" s="4"/>
    </row>
    <row r="2" spans="1:12" ht="15" customHeight="1" x14ac:dyDescent="0.25">
      <c r="A2" s="1">
        <v>1</v>
      </c>
      <c r="B2" s="1">
        <f t="shared" ref="B2:B65" si="0">A2*5/255</f>
        <v>1.9607843137254902E-2</v>
      </c>
      <c r="C2" s="1">
        <f>((B2-2.5)/0.1)</f>
        <v>-24.803921568627452</v>
      </c>
      <c r="D2" s="28"/>
      <c r="E2" s="28"/>
      <c r="F2" s="28"/>
      <c r="G2" s="28"/>
      <c r="H2" s="28"/>
      <c r="I2" s="28"/>
      <c r="J2" s="28"/>
      <c r="K2" s="28"/>
      <c r="L2" s="4"/>
    </row>
    <row r="3" spans="1:12" x14ac:dyDescent="0.25">
      <c r="A3" s="1">
        <v>2</v>
      </c>
      <c r="B3" s="1">
        <f t="shared" si="0"/>
        <v>3.9215686274509803E-2</v>
      </c>
      <c r="C3" s="1">
        <f t="shared" ref="C3:C66" si="1">((B3-2.5)/0.1)</f>
        <v>-24.607843137254903</v>
      </c>
      <c r="D3" s="32"/>
      <c r="E3" s="34"/>
      <c r="F3" s="34"/>
      <c r="G3" s="34"/>
      <c r="H3" s="34"/>
      <c r="I3" s="34"/>
      <c r="J3" s="34"/>
      <c r="K3" s="34"/>
      <c r="L3" s="34"/>
    </row>
    <row r="4" spans="1:12" x14ac:dyDescent="0.25">
      <c r="A4" s="1">
        <v>3</v>
      </c>
      <c r="B4" s="1">
        <f t="shared" si="0"/>
        <v>5.8823529411764705E-2</v>
      </c>
      <c r="C4" s="1">
        <f t="shared" si="1"/>
        <v>-24.411764705882355</v>
      </c>
      <c r="D4" s="33"/>
      <c r="E4" s="33"/>
      <c r="F4" s="33"/>
      <c r="G4" s="33"/>
      <c r="H4" s="33"/>
      <c r="I4" s="33"/>
      <c r="J4" s="33"/>
      <c r="K4" s="33"/>
      <c r="L4" s="33"/>
    </row>
    <row r="5" spans="1:12" x14ac:dyDescent="0.25">
      <c r="A5" s="1">
        <v>4</v>
      </c>
      <c r="B5" s="1">
        <f t="shared" si="0"/>
        <v>7.8431372549019607E-2</v>
      </c>
      <c r="C5" s="1">
        <f t="shared" si="1"/>
        <v>-24.2156862745098</v>
      </c>
      <c r="D5" s="29"/>
      <c r="E5" s="11"/>
      <c r="F5" s="11"/>
      <c r="G5" s="11"/>
      <c r="H5" s="11"/>
      <c r="I5" s="11"/>
      <c r="J5" s="11"/>
      <c r="K5" s="11"/>
      <c r="L5" s="11"/>
    </row>
    <row r="6" spans="1:12" x14ac:dyDescent="0.25">
      <c r="A6" s="1">
        <v>5</v>
      </c>
      <c r="B6" s="1">
        <f t="shared" si="0"/>
        <v>9.8039215686274508E-2</v>
      </c>
      <c r="C6" s="1">
        <f t="shared" si="1"/>
        <v>-24.019607843137251</v>
      </c>
      <c r="D6" s="29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">
        <v>6</v>
      </c>
      <c r="B7" s="1">
        <f t="shared" si="0"/>
        <v>0.11764705882352941</v>
      </c>
      <c r="C7" s="1">
        <f t="shared" si="1"/>
        <v>-23.823529411764703</v>
      </c>
      <c r="D7" s="29"/>
      <c r="E7" s="11"/>
      <c r="F7" s="11"/>
      <c r="G7" s="11"/>
      <c r="H7" s="11"/>
      <c r="I7" s="11"/>
      <c r="J7" s="11"/>
      <c r="K7" s="11"/>
      <c r="L7" s="11"/>
    </row>
    <row r="8" spans="1:12" x14ac:dyDescent="0.25">
      <c r="A8" s="1">
        <v>7</v>
      </c>
      <c r="B8" s="1">
        <f t="shared" si="0"/>
        <v>0.13725490196078433</v>
      </c>
      <c r="C8" s="1">
        <f t="shared" si="1"/>
        <v>-23.627450980392155</v>
      </c>
      <c r="D8" s="29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">
        <v>8</v>
      </c>
      <c r="B9" s="1">
        <f t="shared" si="0"/>
        <v>0.15686274509803921</v>
      </c>
      <c r="C9" s="1">
        <f t="shared" si="1"/>
        <v>-23.431372549019606</v>
      </c>
      <c r="D9" s="29"/>
      <c r="E9" s="11"/>
      <c r="F9" s="11"/>
      <c r="G9" s="11"/>
      <c r="H9" s="11"/>
      <c r="I9" s="11"/>
      <c r="J9" s="11"/>
      <c r="K9" s="11"/>
      <c r="L9" s="11"/>
    </row>
    <row r="10" spans="1:12" x14ac:dyDescent="0.25">
      <c r="A10" s="1">
        <v>9</v>
      </c>
      <c r="B10" s="1">
        <f t="shared" si="0"/>
        <v>0.17647058823529413</v>
      </c>
      <c r="C10" s="1">
        <f t="shared" si="1"/>
        <v>-23.235294117647058</v>
      </c>
      <c r="D10" s="29"/>
      <c r="E10" s="11"/>
      <c r="F10" s="11"/>
      <c r="G10" s="11"/>
      <c r="H10" s="11"/>
      <c r="I10" s="11"/>
      <c r="J10" s="11"/>
      <c r="K10" s="11"/>
      <c r="L10" s="11"/>
    </row>
    <row r="11" spans="1:12" x14ac:dyDescent="0.25">
      <c r="A11" s="1">
        <v>10</v>
      </c>
      <c r="B11" s="1">
        <f t="shared" si="0"/>
        <v>0.19607843137254902</v>
      </c>
      <c r="C11" s="1">
        <f t="shared" si="1"/>
        <v>-23.039215686274506</v>
      </c>
      <c r="D11" s="29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A12" s="1">
        <v>11</v>
      </c>
      <c r="B12" s="1">
        <f t="shared" si="0"/>
        <v>0.21568627450980393</v>
      </c>
      <c r="C12" s="1">
        <f t="shared" si="1"/>
        <v>-22.843137254901958</v>
      </c>
      <c r="D12" s="29"/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s="1">
        <v>12</v>
      </c>
      <c r="B13" s="1">
        <f t="shared" si="0"/>
        <v>0.23529411764705882</v>
      </c>
      <c r="C13" s="1">
        <f t="shared" si="1"/>
        <v>-22.647058823529409</v>
      </c>
      <c r="D13" s="29"/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1">
        <v>13</v>
      </c>
      <c r="B14" s="1">
        <f t="shared" si="0"/>
        <v>0.25490196078431371</v>
      </c>
      <c r="C14" s="1">
        <f t="shared" si="1"/>
        <v>-22.450980392156861</v>
      </c>
      <c r="D14" s="29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">
        <v>14</v>
      </c>
      <c r="B15" s="1">
        <f t="shared" si="0"/>
        <v>0.27450980392156865</v>
      </c>
      <c r="C15" s="1">
        <f t="shared" si="1"/>
        <v>-22.254901960784313</v>
      </c>
      <c r="D15" s="29"/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">
        <v>15</v>
      </c>
      <c r="B16" s="1">
        <f t="shared" si="0"/>
        <v>0.29411764705882354</v>
      </c>
      <c r="C16" s="1">
        <f t="shared" si="1"/>
        <v>-22.058823529411764</v>
      </c>
      <c r="D16" s="28"/>
      <c r="E16" s="28"/>
      <c r="F16" s="28"/>
      <c r="G16" s="28"/>
      <c r="H16" s="28"/>
      <c r="I16" s="28"/>
      <c r="J16" s="28"/>
      <c r="K16" s="28"/>
      <c r="L16" s="4"/>
    </row>
    <row r="17" spans="1:12" x14ac:dyDescent="0.25">
      <c r="A17" s="1">
        <v>16</v>
      </c>
      <c r="B17" s="1">
        <f t="shared" si="0"/>
        <v>0.31372549019607843</v>
      </c>
      <c r="C17" s="1">
        <f t="shared" si="1"/>
        <v>-21.862745098039216</v>
      </c>
      <c r="D17" s="12"/>
      <c r="E17" s="12"/>
      <c r="F17" s="12"/>
      <c r="G17" s="12"/>
      <c r="H17" s="12"/>
      <c r="I17" s="12"/>
      <c r="J17" s="12"/>
      <c r="K17" s="12"/>
      <c r="L17" s="4"/>
    </row>
    <row r="18" spans="1:12" ht="15" customHeight="1" x14ac:dyDescent="0.25">
      <c r="A18" s="1">
        <v>17</v>
      </c>
      <c r="B18" s="1">
        <f t="shared" si="0"/>
        <v>0.33333333333333331</v>
      </c>
      <c r="C18" s="1">
        <f t="shared" si="1"/>
        <v>-21.666666666666664</v>
      </c>
      <c r="D18" s="12"/>
      <c r="E18" s="12"/>
      <c r="F18" s="12"/>
      <c r="G18" s="12"/>
      <c r="H18" s="12"/>
      <c r="I18" s="12"/>
      <c r="J18" s="12"/>
      <c r="K18" s="12"/>
      <c r="L18" s="4"/>
    </row>
    <row r="19" spans="1:12" x14ac:dyDescent="0.25">
      <c r="A19" s="1">
        <v>18</v>
      </c>
      <c r="B19" s="1">
        <f t="shared" si="0"/>
        <v>0.35294117647058826</v>
      </c>
      <c r="C19" s="1">
        <f t="shared" si="1"/>
        <v>-21.470588235294116</v>
      </c>
      <c r="D19" s="12"/>
      <c r="E19" s="12"/>
      <c r="F19" s="12"/>
      <c r="G19" s="12"/>
      <c r="H19" s="12"/>
      <c r="I19" s="12"/>
      <c r="J19" s="12"/>
      <c r="K19" s="12"/>
    </row>
    <row r="20" spans="1:12" x14ac:dyDescent="0.25">
      <c r="A20" s="1">
        <v>19</v>
      </c>
      <c r="B20" s="1">
        <f t="shared" si="0"/>
        <v>0.37254901960784315</v>
      </c>
      <c r="C20" s="1">
        <f t="shared" si="1"/>
        <v>-21.274509803921568</v>
      </c>
      <c r="D20" s="12"/>
      <c r="E20" s="12"/>
      <c r="F20" s="12"/>
      <c r="G20" s="12"/>
      <c r="H20" s="12"/>
      <c r="I20" s="12"/>
      <c r="J20" s="12"/>
      <c r="K20" s="12"/>
    </row>
    <row r="21" spans="1:12" x14ac:dyDescent="0.25">
      <c r="A21" s="1">
        <v>20</v>
      </c>
      <c r="B21" s="1">
        <f t="shared" si="0"/>
        <v>0.39215686274509803</v>
      </c>
      <c r="C21" s="1">
        <f t="shared" si="1"/>
        <v>-21.078431372549019</v>
      </c>
      <c r="D21" s="12"/>
      <c r="E21" s="12"/>
      <c r="F21" s="12"/>
      <c r="G21" s="12"/>
      <c r="H21" s="12"/>
      <c r="I21" s="12"/>
      <c r="J21" s="12"/>
      <c r="K21" s="12"/>
    </row>
    <row r="22" spans="1:12" x14ac:dyDescent="0.25">
      <c r="A22" s="1">
        <v>21</v>
      </c>
      <c r="B22" s="1">
        <f t="shared" si="0"/>
        <v>0.41176470588235292</v>
      </c>
      <c r="C22" s="1">
        <f t="shared" si="1"/>
        <v>-20.882352941176471</v>
      </c>
      <c r="D22" s="12"/>
      <c r="E22" s="12"/>
      <c r="F22" s="12"/>
      <c r="G22" s="12"/>
      <c r="H22" s="12"/>
      <c r="I22" s="12"/>
      <c r="J22" s="12"/>
      <c r="K22" s="12"/>
    </row>
    <row r="23" spans="1:12" x14ac:dyDescent="0.25">
      <c r="A23" s="1">
        <v>22</v>
      </c>
      <c r="B23" s="1">
        <f t="shared" si="0"/>
        <v>0.43137254901960786</v>
      </c>
      <c r="C23" s="1">
        <f t="shared" si="1"/>
        <v>-20.686274509803919</v>
      </c>
      <c r="D23" s="12"/>
      <c r="E23" s="12"/>
      <c r="F23" s="12"/>
      <c r="G23" s="12"/>
      <c r="H23" s="12"/>
      <c r="I23" s="12"/>
      <c r="J23" s="12"/>
      <c r="K23" s="12"/>
    </row>
    <row r="24" spans="1:12" x14ac:dyDescent="0.25">
      <c r="A24" s="1">
        <v>23</v>
      </c>
      <c r="B24" s="1">
        <f t="shared" si="0"/>
        <v>0.45098039215686275</v>
      </c>
      <c r="C24" s="1">
        <f t="shared" si="1"/>
        <v>-20.490196078431371</v>
      </c>
      <c r="D24" s="12"/>
      <c r="E24" s="12"/>
      <c r="F24" s="12"/>
      <c r="G24" s="12"/>
      <c r="H24" s="12"/>
      <c r="I24" s="12"/>
      <c r="J24" s="12"/>
      <c r="K24" s="12"/>
    </row>
    <row r="25" spans="1:12" x14ac:dyDescent="0.25">
      <c r="A25" s="1">
        <v>24</v>
      </c>
      <c r="B25" s="1">
        <f t="shared" si="0"/>
        <v>0.47058823529411764</v>
      </c>
      <c r="C25" s="1">
        <f t="shared" si="1"/>
        <v>-20.294117647058822</v>
      </c>
      <c r="D25" s="12"/>
      <c r="E25" s="12"/>
      <c r="F25" s="12"/>
      <c r="G25" s="12"/>
      <c r="H25" s="12"/>
      <c r="I25" s="12"/>
      <c r="J25" s="12"/>
      <c r="K25" s="12"/>
    </row>
    <row r="26" spans="1:12" x14ac:dyDescent="0.25">
      <c r="A26" s="1">
        <v>25</v>
      </c>
      <c r="B26" s="1">
        <f t="shared" si="0"/>
        <v>0.49019607843137253</v>
      </c>
      <c r="C26" s="1">
        <f t="shared" si="1"/>
        <v>-20.098039215686274</v>
      </c>
      <c r="D26" s="12"/>
      <c r="E26" s="12"/>
      <c r="F26" s="12"/>
      <c r="G26" s="12"/>
      <c r="H26" s="12"/>
      <c r="I26" s="12"/>
      <c r="J26" s="12"/>
      <c r="K26" s="12"/>
    </row>
    <row r="27" spans="1:12" x14ac:dyDescent="0.25">
      <c r="A27" s="1">
        <v>26</v>
      </c>
      <c r="B27" s="1">
        <f t="shared" si="0"/>
        <v>0.50980392156862742</v>
      </c>
      <c r="C27" s="1">
        <f t="shared" si="1"/>
        <v>-19.901960784313726</v>
      </c>
      <c r="D27" s="12"/>
      <c r="E27" s="12"/>
      <c r="F27" s="12"/>
      <c r="G27" s="12"/>
      <c r="H27" s="12"/>
      <c r="I27" s="12"/>
      <c r="J27" s="12"/>
      <c r="K27" s="12"/>
    </row>
    <row r="28" spans="1:12" x14ac:dyDescent="0.25">
      <c r="A28" s="1">
        <v>27</v>
      </c>
      <c r="B28" s="1">
        <f t="shared" si="0"/>
        <v>0.52941176470588236</v>
      </c>
      <c r="C28" s="1">
        <f t="shared" si="1"/>
        <v>-19.705882352941178</v>
      </c>
      <c r="D28" s="12"/>
      <c r="E28" s="12"/>
      <c r="F28" s="12"/>
      <c r="G28" s="12"/>
      <c r="H28" s="12"/>
      <c r="I28" s="12"/>
      <c r="J28" s="12"/>
      <c r="K28" s="12"/>
    </row>
    <row r="29" spans="1:12" x14ac:dyDescent="0.25">
      <c r="A29" s="1">
        <v>28</v>
      </c>
      <c r="B29" s="1">
        <f t="shared" si="0"/>
        <v>0.5490196078431373</v>
      </c>
      <c r="C29" s="1">
        <f t="shared" si="1"/>
        <v>-19.509803921568626</v>
      </c>
      <c r="D29" s="4"/>
      <c r="E29" s="4"/>
      <c r="F29" s="4"/>
      <c r="G29" s="4"/>
      <c r="H29" s="4"/>
      <c r="I29" s="4"/>
      <c r="J29" s="4"/>
      <c r="K29" s="4"/>
    </row>
    <row r="30" spans="1:12" x14ac:dyDescent="0.25">
      <c r="A30" s="1">
        <v>29</v>
      </c>
      <c r="B30" s="1">
        <f t="shared" si="0"/>
        <v>0.56862745098039214</v>
      </c>
      <c r="C30" s="1">
        <f t="shared" si="1"/>
        <v>-19.313725490196077</v>
      </c>
      <c r="D30" s="26"/>
      <c r="E30" s="35"/>
      <c r="F30" s="35"/>
      <c r="G30" s="27"/>
      <c r="H30" s="4"/>
      <c r="I30" s="4"/>
      <c r="J30" s="4"/>
      <c r="K30" s="4"/>
    </row>
    <row r="31" spans="1:12" x14ac:dyDescent="0.25">
      <c r="A31" s="1">
        <v>30</v>
      </c>
      <c r="B31" s="1">
        <f t="shared" si="0"/>
        <v>0.58823529411764708</v>
      </c>
      <c r="C31" s="1">
        <f t="shared" si="1"/>
        <v>-19.117647058823525</v>
      </c>
      <c r="D31" s="26"/>
      <c r="E31" s="35"/>
      <c r="F31" s="35"/>
      <c r="G31" s="27"/>
      <c r="H31" s="4"/>
      <c r="I31" s="4"/>
      <c r="J31" s="4"/>
      <c r="K31" s="4"/>
    </row>
    <row r="32" spans="1:12" x14ac:dyDescent="0.25">
      <c r="A32" s="1">
        <v>31</v>
      </c>
      <c r="B32" s="1">
        <f t="shared" si="0"/>
        <v>0.60784313725490191</v>
      </c>
      <c r="C32" s="1">
        <f t="shared" si="1"/>
        <v>-18.921568627450977</v>
      </c>
      <c r="D32" s="26"/>
      <c r="E32" s="35"/>
      <c r="F32" s="35"/>
      <c r="G32" s="27"/>
      <c r="H32" s="4"/>
      <c r="I32" s="4"/>
      <c r="J32" s="4"/>
      <c r="K32" s="4"/>
    </row>
    <row r="33" spans="1:11" x14ac:dyDescent="0.25">
      <c r="A33" s="1">
        <v>32</v>
      </c>
      <c r="B33" s="1">
        <f t="shared" si="0"/>
        <v>0.62745098039215685</v>
      </c>
      <c r="C33" s="1">
        <f t="shared" si="1"/>
        <v>-18.725490196078429</v>
      </c>
      <c r="D33" s="26"/>
      <c r="E33" s="35"/>
      <c r="F33" s="35"/>
      <c r="G33" s="27"/>
      <c r="H33" s="4"/>
      <c r="I33" s="4"/>
      <c r="J33" s="4"/>
      <c r="K33" s="4"/>
    </row>
    <row r="34" spans="1:11" x14ac:dyDescent="0.25">
      <c r="A34" s="1">
        <v>33</v>
      </c>
      <c r="B34" s="1">
        <f t="shared" si="0"/>
        <v>0.6470588235294118</v>
      </c>
      <c r="C34" s="1">
        <f t="shared" si="1"/>
        <v>-18.52941176470588</v>
      </c>
    </row>
    <row r="35" spans="1:11" x14ac:dyDescent="0.25">
      <c r="A35" s="1">
        <v>34</v>
      </c>
      <c r="B35" s="1">
        <f t="shared" si="0"/>
        <v>0.66666666666666663</v>
      </c>
      <c r="C35" s="1">
        <f t="shared" si="1"/>
        <v>-18.333333333333332</v>
      </c>
    </row>
    <row r="36" spans="1:11" x14ac:dyDescent="0.25">
      <c r="A36" s="1">
        <v>35</v>
      </c>
      <c r="B36" s="1">
        <f t="shared" si="0"/>
        <v>0.68627450980392157</v>
      </c>
      <c r="C36" s="1">
        <f t="shared" si="1"/>
        <v>-18.137254901960784</v>
      </c>
    </row>
    <row r="37" spans="1:11" x14ac:dyDescent="0.25">
      <c r="A37" s="1">
        <v>36</v>
      </c>
      <c r="B37" s="1">
        <f t="shared" si="0"/>
        <v>0.70588235294117652</v>
      </c>
      <c r="C37" s="1">
        <f t="shared" si="1"/>
        <v>-17.941176470588232</v>
      </c>
    </row>
    <row r="38" spans="1:11" x14ac:dyDescent="0.25">
      <c r="A38" s="1">
        <v>37</v>
      </c>
      <c r="B38" s="1">
        <f t="shared" si="0"/>
        <v>0.72549019607843135</v>
      </c>
      <c r="C38" s="1">
        <f t="shared" si="1"/>
        <v>-17.745098039215684</v>
      </c>
    </row>
    <row r="39" spans="1:11" x14ac:dyDescent="0.25">
      <c r="A39" s="1">
        <v>38</v>
      </c>
      <c r="B39" s="1">
        <f t="shared" si="0"/>
        <v>0.74509803921568629</v>
      </c>
      <c r="C39" s="1">
        <f t="shared" si="1"/>
        <v>-17.549019607843135</v>
      </c>
    </row>
    <row r="40" spans="1:11" x14ac:dyDescent="0.25">
      <c r="A40" s="1">
        <v>39</v>
      </c>
      <c r="B40" s="1">
        <f t="shared" si="0"/>
        <v>0.76470588235294112</v>
      </c>
      <c r="C40" s="1">
        <f t="shared" si="1"/>
        <v>-17.352941176470587</v>
      </c>
    </row>
    <row r="41" spans="1:11" x14ac:dyDescent="0.25">
      <c r="A41" s="1">
        <v>40</v>
      </c>
      <c r="B41" s="1">
        <f t="shared" si="0"/>
        <v>0.78431372549019607</v>
      </c>
      <c r="C41" s="1">
        <f t="shared" si="1"/>
        <v>-17.156862745098039</v>
      </c>
    </row>
    <row r="42" spans="1:11" x14ac:dyDescent="0.25">
      <c r="A42" s="1">
        <v>41</v>
      </c>
      <c r="B42" s="1">
        <f t="shared" si="0"/>
        <v>0.80392156862745101</v>
      </c>
      <c r="C42" s="1">
        <f t="shared" si="1"/>
        <v>-16.96078431372549</v>
      </c>
    </row>
    <row r="43" spans="1:11" x14ac:dyDescent="0.25">
      <c r="A43" s="1">
        <v>42</v>
      </c>
      <c r="B43" s="1">
        <f t="shared" si="0"/>
        <v>0.82352941176470584</v>
      </c>
      <c r="C43" s="1">
        <f t="shared" si="1"/>
        <v>-16.764705882352942</v>
      </c>
    </row>
    <row r="44" spans="1:11" x14ac:dyDescent="0.25">
      <c r="A44" s="1">
        <v>43</v>
      </c>
      <c r="B44" s="1">
        <f t="shared" si="0"/>
        <v>0.84313725490196079</v>
      </c>
      <c r="C44" s="1">
        <f t="shared" si="1"/>
        <v>-16.56862745098039</v>
      </c>
    </row>
    <row r="45" spans="1:11" x14ac:dyDescent="0.25">
      <c r="A45" s="1">
        <v>44</v>
      </c>
      <c r="B45" s="1">
        <f t="shared" si="0"/>
        <v>0.86274509803921573</v>
      </c>
      <c r="C45" s="1">
        <f t="shared" si="1"/>
        <v>-16.372549019607842</v>
      </c>
    </row>
    <row r="46" spans="1:11" x14ac:dyDescent="0.25">
      <c r="A46" s="1">
        <v>45</v>
      </c>
      <c r="B46" s="1">
        <f t="shared" si="0"/>
        <v>0.88235294117647056</v>
      </c>
      <c r="C46" s="1">
        <f t="shared" si="1"/>
        <v>-16.176470588235293</v>
      </c>
    </row>
    <row r="47" spans="1:11" x14ac:dyDescent="0.25">
      <c r="A47" s="1">
        <v>46</v>
      </c>
      <c r="B47" s="1">
        <f t="shared" si="0"/>
        <v>0.90196078431372551</v>
      </c>
      <c r="C47" s="1">
        <f t="shared" si="1"/>
        <v>-15.980392156862745</v>
      </c>
    </row>
    <row r="48" spans="1:11" x14ac:dyDescent="0.25">
      <c r="A48" s="1">
        <v>47</v>
      </c>
      <c r="B48" s="1">
        <f t="shared" si="0"/>
        <v>0.92156862745098034</v>
      </c>
      <c r="C48" s="1">
        <f t="shared" si="1"/>
        <v>-15.784313725490197</v>
      </c>
    </row>
    <row r="49" spans="1:3" x14ac:dyDescent="0.25">
      <c r="A49" s="1">
        <v>48</v>
      </c>
      <c r="B49" s="1">
        <f t="shared" si="0"/>
        <v>0.94117647058823528</v>
      </c>
      <c r="C49" s="1">
        <f t="shared" si="1"/>
        <v>-15.588235294117647</v>
      </c>
    </row>
    <row r="50" spans="1:3" x14ac:dyDescent="0.25">
      <c r="A50" s="1">
        <v>49</v>
      </c>
      <c r="B50" s="1">
        <f t="shared" si="0"/>
        <v>0.96078431372549022</v>
      </c>
      <c r="C50" s="1">
        <f t="shared" si="1"/>
        <v>-15.392156862745097</v>
      </c>
    </row>
    <row r="51" spans="1:3" x14ac:dyDescent="0.25">
      <c r="A51" s="1">
        <v>50</v>
      </c>
      <c r="B51" s="1">
        <f t="shared" si="0"/>
        <v>0.98039215686274506</v>
      </c>
      <c r="C51" s="1">
        <f t="shared" si="1"/>
        <v>-15.196078431372548</v>
      </c>
    </row>
    <row r="52" spans="1:3" x14ac:dyDescent="0.25">
      <c r="A52" s="1">
        <v>51</v>
      </c>
      <c r="B52" s="1">
        <f t="shared" si="0"/>
        <v>1</v>
      </c>
      <c r="C52" s="1">
        <f t="shared" si="1"/>
        <v>-15</v>
      </c>
    </row>
    <row r="53" spans="1:3" x14ac:dyDescent="0.25">
      <c r="A53" s="1">
        <v>52</v>
      </c>
      <c r="B53" s="1">
        <f t="shared" si="0"/>
        <v>1.0196078431372548</v>
      </c>
      <c r="C53" s="1">
        <f t="shared" si="1"/>
        <v>-14.803921568627452</v>
      </c>
    </row>
    <row r="54" spans="1:3" x14ac:dyDescent="0.25">
      <c r="A54" s="1">
        <v>53</v>
      </c>
      <c r="B54" s="1">
        <f t="shared" si="0"/>
        <v>1.0392156862745099</v>
      </c>
      <c r="C54" s="1">
        <f t="shared" si="1"/>
        <v>-14.6078431372549</v>
      </c>
    </row>
    <row r="55" spans="1:3" x14ac:dyDescent="0.25">
      <c r="A55" s="1">
        <v>54</v>
      </c>
      <c r="B55" s="1">
        <f t="shared" si="0"/>
        <v>1.0588235294117647</v>
      </c>
      <c r="C55" s="1">
        <f t="shared" si="1"/>
        <v>-14.411764705882351</v>
      </c>
    </row>
    <row r="56" spans="1:3" x14ac:dyDescent="0.25">
      <c r="A56" s="1">
        <v>55</v>
      </c>
      <c r="B56" s="1">
        <f t="shared" si="0"/>
        <v>1.0784313725490196</v>
      </c>
      <c r="C56" s="1">
        <f t="shared" si="1"/>
        <v>-14.215686274509803</v>
      </c>
    </row>
    <row r="57" spans="1:3" x14ac:dyDescent="0.25">
      <c r="A57" s="1">
        <v>56</v>
      </c>
      <c r="B57" s="1">
        <f t="shared" si="0"/>
        <v>1.0980392156862746</v>
      </c>
      <c r="C57" s="1">
        <f t="shared" si="1"/>
        <v>-14.019607843137253</v>
      </c>
    </row>
    <row r="58" spans="1:3" x14ac:dyDescent="0.25">
      <c r="A58" s="1">
        <v>57</v>
      </c>
      <c r="B58" s="1">
        <f t="shared" si="0"/>
        <v>1.1176470588235294</v>
      </c>
      <c r="C58" s="1">
        <f t="shared" si="1"/>
        <v>-13.823529411764705</v>
      </c>
    </row>
    <row r="59" spans="1:3" x14ac:dyDescent="0.25">
      <c r="A59" s="1">
        <v>58</v>
      </c>
      <c r="B59" s="1">
        <f t="shared" si="0"/>
        <v>1.1372549019607843</v>
      </c>
      <c r="C59" s="1">
        <f t="shared" si="1"/>
        <v>-13.627450980392156</v>
      </c>
    </row>
    <row r="60" spans="1:3" x14ac:dyDescent="0.25">
      <c r="A60" s="1">
        <v>59</v>
      </c>
      <c r="B60" s="1">
        <f t="shared" si="0"/>
        <v>1.1568627450980393</v>
      </c>
      <c r="C60" s="1">
        <f t="shared" si="1"/>
        <v>-13.431372549019606</v>
      </c>
    </row>
    <row r="61" spans="1:3" x14ac:dyDescent="0.25">
      <c r="A61" s="1">
        <v>60</v>
      </c>
      <c r="B61" s="1">
        <f t="shared" si="0"/>
        <v>1.1764705882352942</v>
      </c>
      <c r="C61" s="1">
        <f t="shared" si="1"/>
        <v>-13.235294117647058</v>
      </c>
    </row>
    <row r="62" spans="1:3" x14ac:dyDescent="0.25">
      <c r="A62" s="1">
        <v>61</v>
      </c>
      <c r="B62" s="1">
        <f t="shared" si="0"/>
        <v>1.196078431372549</v>
      </c>
      <c r="C62" s="1">
        <f t="shared" si="1"/>
        <v>-13.03921568627451</v>
      </c>
    </row>
    <row r="63" spans="1:3" x14ac:dyDescent="0.25">
      <c r="A63" s="1">
        <v>62</v>
      </c>
      <c r="B63" s="1">
        <f t="shared" si="0"/>
        <v>1.2156862745098038</v>
      </c>
      <c r="C63" s="1">
        <f t="shared" si="1"/>
        <v>-12.843137254901961</v>
      </c>
    </row>
    <row r="64" spans="1:3" x14ac:dyDescent="0.25">
      <c r="A64" s="1">
        <v>63</v>
      </c>
      <c r="B64" s="1">
        <f t="shared" si="0"/>
        <v>1.2352941176470589</v>
      </c>
      <c r="C64" s="1">
        <f t="shared" si="1"/>
        <v>-12.647058823529411</v>
      </c>
    </row>
    <row r="65" spans="1:3" x14ac:dyDescent="0.25">
      <c r="A65" s="1">
        <v>64</v>
      </c>
      <c r="B65" s="1">
        <f t="shared" si="0"/>
        <v>1.2549019607843137</v>
      </c>
      <c r="C65" s="1">
        <f t="shared" si="1"/>
        <v>-12.450980392156863</v>
      </c>
    </row>
    <row r="66" spans="1:3" x14ac:dyDescent="0.25">
      <c r="A66" s="1">
        <v>65</v>
      </c>
      <c r="B66" s="1">
        <f t="shared" ref="B66:B129" si="2">A66*5/255</f>
        <v>1.2745098039215685</v>
      </c>
      <c r="C66" s="1">
        <f t="shared" si="1"/>
        <v>-12.254901960784315</v>
      </c>
    </row>
    <row r="67" spans="1:3" x14ac:dyDescent="0.25">
      <c r="A67" s="1">
        <v>66</v>
      </c>
      <c r="B67" s="1">
        <f t="shared" si="2"/>
        <v>1.2941176470588236</v>
      </c>
      <c r="C67" s="1">
        <f t="shared" ref="C67:C130" si="3">((B67-2.5)/0.1)</f>
        <v>-12.058823529411763</v>
      </c>
    </row>
    <row r="68" spans="1:3" x14ac:dyDescent="0.25">
      <c r="A68" s="1">
        <v>67</v>
      </c>
      <c r="B68" s="1">
        <f t="shared" si="2"/>
        <v>1.3137254901960784</v>
      </c>
      <c r="C68" s="1">
        <f t="shared" si="3"/>
        <v>-11.862745098039214</v>
      </c>
    </row>
    <row r="69" spans="1:3" x14ac:dyDescent="0.25">
      <c r="A69" s="1">
        <v>68</v>
      </c>
      <c r="B69" s="1">
        <f t="shared" si="2"/>
        <v>1.3333333333333333</v>
      </c>
      <c r="C69" s="1">
        <f t="shared" si="3"/>
        <v>-11.666666666666666</v>
      </c>
    </row>
    <row r="70" spans="1:3" x14ac:dyDescent="0.25">
      <c r="A70" s="1">
        <v>69</v>
      </c>
      <c r="B70" s="1">
        <f t="shared" si="2"/>
        <v>1.3529411764705883</v>
      </c>
      <c r="C70" s="1">
        <f t="shared" si="3"/>
        <v>-11.470588235294116</v>
      </c>
    </row>
    <row r="71" spans="1:3" x14ac:dyDescent="0.25">
      <c r="A71" s="1">
        <v>70</v>
      </c>
      <c r="B71" s="1">
        <f t="shared" si="2"/>
        <v>1.3725490196078431</v>
      </c>
      <c r="C71" s="1">
        <f t="shared" si="3"/>
        <v>-11.274509803921568</v>
      </c>
    </row>
    <row r="72" spans="1:3" x14ac:dyDescent="0.25">
      <c r="A72" s="1">
        <v>71</v>
      </c>
      <c r="B72" s="1">
        <f t="shared" si="2"/>
        <v>1.392156862745098</v>
      </c>
      <c r="C72" s="1">
        <f t="shared" si="3"/>
        <v>-11.078431372549019</v>
      </c>
    </row>
    <row r="73" spans="1:3" x14ac:dyDescent="0.25">
      <c r="A73" s="1">
        <v>72</v>
      </c>
      <c r="B73" s="1">
        <f t="shared" si="2"/>
        <v>1.411764705882353</v>
      </c>
      <c r="C73" s="1">
        <f t="shared" si="3"/>
        <v>-10.882352941176469</v>
      </c>
    </row>
    <row r="74" spans="1:3" x14ac:dyDescent="0.25">
      <c r="A74" s="1">
        <v>73</v>
      </c>
      <c r="B74" s="1">
        <f t="shared" si="2"/>
        <v>1.4313725490196079</v>
      </c>
      <c r="C74" s="1">
        <f t="shared" si="3"/>
        <v>-10.686274509803921</v>
      </c>
    </row>
    <row r="75" spans="1:3" x14ac:dyDescent="0.25">
      <c r="A75" s="1">
        <v>74</v>
      </c>
      <c r="B75" s="1">
        <f t="shared" si="2"/>
        <v>1.4509803921568627</v>
      </c>
      <c r="C75" s="1">
        <f t="shared" si="3"/>
        <v>-10.490196078431373</v>
      </c>
    </row>
    <row r="76" spans="1:3" x14ac:dyDescent="0.25">
      <c r="A76" s="1">
        <v>75</v>
      </c>
      <c r="B76" s="1">
        <f t="shared" si="2"/>
        <v>1.4705882352941178</v>
      </c>
      <c r="C76" s="1">
        <f t="shared" si="3"/>
        <v>-10.294117647058822</v>
      </c>
    </row>
    <row r="77" spans="1:3" x14ac:dyDescent="0.25">
      <c r="A77" s="1">
        <v>76</v>
      </c>
      <c r="B77" s="1">
        <f t="shared" si="2"/>
        <v>1.4901960784313726</v>
      </c>
      <c r="C77" s="1">
        <f t="shared" si="3"/>
        <v>-10.098039215686274</v>
      </c>
    </row>
    <row r="78" spans="1:3" x14ac:dyDescent="0.25">
      <c r="A78" s="1">
        <v>77</v>
      </c>
      <c r="B78" s="1">
        <f t="shared" si="2"/>
        <v>1.5098039215686274</v>
      </c>
      <c r="C78" s="1">
        <f t="shared" si="3"/>
        <v>-9.9019607843137258</v>
      </c>
    </row>
    <row r="79" spans="1:3" x14ac:dyDescent="0.25">
      <c r="A79" s="1">
        <v>78</v>
      </c>
      <c r="B79" s="1">
        <f t="shared" si="2"/>
        <v>1.5294117647058822</v>
      </c>
      <c r="C79" s="1">
        <f t="shared" si="3"/>
        <v>-9.7058823529411775</v>
      </c>
    </row>
    <row r="80" spans="1:3" x14ac:dyDescent="0.25">
      <c r="A80" s="1">
        <v>79</v>
      </c>
      <c r="B80" s="1">
        <f t="shared" si="2"/>
        <v>1.5490196078431373</v>
      </c>
      <c r="C80" s="1">
        <f t="shared" si="3"/>
        <v>-9.5098039215686256</v>
      </c>
    </row>
    <row r="81" spans="1:3" x14ac:dyDescent="0.25">
      <c r="A81" s="1">
        <v>80</v>
      </c>
      <c r="B81" s="1">
        <f t="shared" si="2"/>
        <v>1.5686274509803921</v>
      </c>
      <c r="C81" s="1">
        <f t="shared" si="3"/>
        <v>-9.3137254901960773</v>
      </c>
    </row>
    <row r="82" spans="1:3" x14ac:dyDescent="0.25">
      <c r="A82" s="1">
        <v>81</v>
      </c>
      <c r="B82" s="1">
        <f t="shared" si="2"/>
        <v>1.588235294117647</v>
      </c>
      <c r="C82" s="1">
        <f t="shared" si="3"/>
        <v>-9.117647058823529</v>
      </c>
    </row>
    <row r="83" spans="1:3" x14ac:dyDescent="0.25">
      <c r="A83" s="1">
        <v>82</v>
      </c>
      <c r="B83" s="1">
        <f t="shared" si="2"/>
        <v>1.607843137254902</v>
      </c>
      <c r="C83" s="1">
        <f t="shared" si="3"/>
        <v>-8.9215686274509789</v>
      </c>
    </row>
    <row r="84" spans="1:3" x14ac:dyDescent="0.25">
      <c r="A84" s="1">
        <v>83</v>
      </c>
      <c r="B84" s="1">
        <f t="shared" si="2"/>
        <v>1.6274509803921569</v>
      </c>
      <c r="C84" s="1">
        <f t="shared" si="3"/>
        <v>-8.7254901960784306</v>
      </c>
    </row>
    <row r="85" spans="1:3" x14ac:dyDescent="0.25">
      <c r="A85" s="1">
        <v>84</v>
      </c>
      <c r="B85" s="1">
        <f t="shared" si="2"/>
        <v>1.6470588235294117</v>
      </c>
      <c r="C85" s="1">
        <f t="shared" si="3"/>
        <v>-8.5294117647058822</v>
      </c>
    </row>
    <row r="86" spans="1:3" x14ac:dyDescent="0.25">
      <c r="A86" s="1">
        <v>85</v>
      </c>
      <c r="B86" s="1">
        <f t="shared" si="2"/>
        <v>1.6666666666666667</v>
      </c>
      <c r="C86" s="1">
        <f t="shared" si="3"/>
        <v>-8.3333333333333321</v>
      </c>
    </row>
    <row r="87" spans="1:3" x14ac:dyDescent="0.25">
      <c r="A87" s="1">
        <v>86</v>
      </c>
      <c r="B87" s="1">
        <f t="shared" si="2"/>
        <v>1.6862745098039216</v>
      </c>
      <c r="C87" s="1">
        <f t="shared" si="3"/>
        <v>-8.1372549019607838</v>
      </c>
    </row>
    <row r="88" spans="1:3" x14ac:dyDescent="0.25">
      <c r="A88" s="1">
        <v>87</v>
      </c>
      <c r="B88" s="1">
        <f t="shared" si="2"/>
        <v>1.7058823529411764</v>
      </c>
      <c r="C88" s="1">
        <f t="shared" si="3"/>
        <v>-7.9411764705882355</v>
      </c>
    </row>
    <row r="89" spans="1:3" x14ac:dyDescent="0.25">
      <c r="A89" s="1">
        <v>88</v>
      </c>
      <c r="B89" s="1">
        <f t="shared" si="2"/>
        <v>1.7254901960784315</v>
      </c>
      <c r="C89" s="1">
        <f t="shared" si="3"/>
        <v>-7.7450980392156854</v>
      </c>
    </row>
    <row r="90" spans="1:3" x14ac:dyDescent="0.25">
      <c r="A90" s="1">
        <v>89</v>
      </c>
      <c r="B90" s="1">
        <f t="shared" si="2"/>
        <v>1.7450980392156863</v>
      </c>
      <c r="C90" s="1">
        <f t="shared" si="3"/>
        <v>-7.5490196078431371</v>
      </c>
    </row>
    <row r="91" spans="1:3" x14ac:dyDescent="0.25">
      <c r="A91" s="1">
        <v>90</v>
      </c>
      <c r="B91" s="1">
        <f t="shared" si="2"/>
        <v>1.7647058823529411</v>
      </c>
      <c r="C91" s="1">
        <f t="shared" si="3"/>
        <v>-7.3529411764705888</v>
      </c>
    </row>
    <row r="92" spans="1:3" x14ac:dyDescent="0.25">
      <c r="A92" s="1">
        <v>91</v>
      </c>
      <c r="B92" s="1">
        <f t="shared" si="2"/>
        <v>1.7843137254901962</v>
      </c>
      <c r="C92" s="1">
        <f t="shared" si="3"/>
        <v>-7.1568627450980378</v>
      </c>
    </row>
    <row r="93" spans="1:3" x14ac:dyDescent="0.25">
      <c r="A93" s="1">
        <v>92</v>
      </c>
      <c r="B93" s="1">
        <f t="shared" si="2"/>
        <v>1.803921568627451</v>
      </c>
      <c r="C93" s="1">
        <f t="shared" si="3"/>
        <v>-6.9607843137254894</v>
      </c>
    </row>
    <row r="94" spans="1:3" x14ac:dyDescent="0.25">
      <c r="A94" s="1">
        <v>93</v>
      </c>
      <c r="B94" s="1">
        <f t="shared" si="2"/>
        <v>1.8235294117647058</v>
      </c>
      <c r="C94" s="1">
        <f t="shared" si="3"/>
        <v>-6.7647058823529411</v>
      </c>
    </row>
    <row r="95" spans="1:3" x14ac:dyDescent="0.25">
      <c r="A95" s="1">
        <v>94</v>
      </c>
      <c r="B95" s="1">
        <f t="shared" si="2"/>
        <v>1.8431372549019607</v>
      </c>
      <c r="C95" s="1">
        <f t="shared" si="3"/>
        <v>-6.5686274509803928</v>
      </c>
    </row>
    <row r="96" spans="1:3" x14ac:dyDescent="0.25">
      <c r="A96" s="1">
        <v>95</v>
      </c>
      <c r="B96" s="1">
        <f t="shared" si="2"/>
        <v>1.8627450980392157</v>
      </c>
      <c r="C96" s="1">
        <f t="shared" si="3"/>
        <v>-6.3725490196078427</v>
      </c>
    </row>
    <row r="97" spans="1:3" x14ac:dyDescent="0.25">
      <c r="A97" s="1">
        <v>96</v>
      </c>
      <c r="B97" s="1">
        <f t="shared" si="2"/>
        <v>1.8823529411764706</v>
      </c>
      <c r="C97" s="1">
        <f t="shared" si="3"/>
        <v>-6.1764705882352944</v>
      </c>
    </row>
    <row r="98" spans="1:3" x14ac:dyDescent="0.25">
      <c r="A98" s="1">
        <v>97</v>
      </c>
      <c r="B98" s="1">
        <f t="shared" si="2"/>
        <v>1.9019607843137254</v>
      </c>
      <c r="C98" s="1">
        <f t="shared" si="3"/>
        <v>-5.9803921568627461</v>
      </c>
    </row>
    <row r="99" spans="1:3" x14ac:dyDescent="0.25">
      <c r="A99" s="1">
        <v>98</v>
      </c>
      <c r="B99" s="1">
        <f t="shared" si="2"/>
        <v>1.9215686274509804</v>
      </c>
      <c r="C99" s="1">
        <f t="shared" si="3"/>
        <v>-5.7843137254901951</v>
      </c>
    </row>
    <row r="100" spans="1:3" x14ac:dyDescent="0.25">
      <c r="A100" s="1">
        <v>99</v>
      </c>
      <c r="B100" s="1">
        <f t="shared" si="2"/>
        <v>1.9411764705882353</v>
      </c>
      <c r="C100" s="1">
        <f t="shared" si="3"/>
        <v>-5.5882352941176467</v>
      </c>
    </row>
    <row r="101" spans="1:3" x14ac:dyDescent="0.25">
      <c r="A101" s="1">
        <v>100</v>
      </c>
      <c r="B101" s="1">
        <f t="shared" si="2"/>
        <v>1.9607843137254901</v>
      </c>
      <c r="C101" s="1">
        <f t="shared" si="3"/>
        <v>-5.3921568627450984</v>
      </c>
    </row>
    <row r="102" spans="1:3" x14ac:dyDescent="0.25">
      <c r="A102" s="1">
        <v>101</v>
      </c>
      <c r="B102" s="1">
        <f t="shared" si="2"/>
        <v>1.9803921568627452</v>
      </c>
      <c r="C102" s="1">
        <f t="shared" si="3"/>
        <v>-5.1960784313725483</v>
      </c>
    </row>
    <row r="103" spans="1:3" x14ac:dyDescent="0.25">
      <c r="A103" s="1">
        <v>102</v>
      </c>
      <c r="B103" s="1">
        <f t="shared" si="2"/>
        <v>2</v>
      </c>
      <c r="C103" s="1">
        <f t="shared" si="3"/>
        <v>-5</v>
      </c>
    </row>
    <row r="104" spans="1:3" x14ac:dyDescent="0.25">
      <c r="A104" s="1">
        <v>103</v>
      </c>
      <c r="B104" s="1">
        <f t="shared" si="2"/>
        <v>2.0196078431372548</v>
      </c>
      <c r="C104" s="1">
        <f t="shared" si="3"/>
        <v>-4.8039215686274517</v>
      </c>
    </row>
    <row r="105" spans="1:3" x14ac:dyDescent="0.25">
      <c r="A105" s="1">
        <v>104</v>
      </c>
      <c r="B105" s="1">
        <f t="shared" si="2"/>
        <v>2.0392156862745097</v>
      </c>
      <c r="C105" s="1">
        <f t="shared" si="3"/>
        <v>-4.6078431372549034</v>
      </c>
    </row>
    <row r="106" spans="1:3" x14ac:dyDescent="0.25">
      <c r="A106" s="1">
        <v>105</v>
      </c>
      <c r="B106" s="1">
        <f t="shared" si="2"/>
        <v>2.0588235294117645</v>
      </c>
      <c r="C106" s="1">
        <f t="shared" si="3"/>
        <v>-4.411764705882355</v>
      </c>
    </row>
    <row r="107" spans="1:3" x14ac:dyDescent="0.25">
      <c r="A107" s="1">
        <v>106</v>
      </c>
      <c r="B107" s="1">
        <f t="shared" si="2"/>
        <v>2.0784313725490198</v>
      </c>
      <c r="C107" s="1">
        <f t="shared" si="3"/>
        <v>-4.2156862745098023</v>
      </c>
    </row>
    <row r="108" spans="1:3" x14ac:dyDescent="0.25">
      <c r="A108" s="1">
        <v>107</v>
      </c>
      <c r="B108" s="1">
        <f t="shared" si="2"/>
        <v>2.0980392156862746</v>
      </c>
      <c r="C108" s="1">
        <f t="shared" si="3"/>
        <v>-4.0196078431372539</v>
      </c>
    </row>
    <row r="109" spans="1:3" x14ac:dyDescent="0.25">
      <c r="A109" s="1">
        <v>108</v>
      </c>
      <c r="B109" s="1">
        <f t="shared" si="2"/>
        <v>2.1176470588235294</v>
      </c>
      <c r="C109" s="1">
        <f t="shared" si="3"/>
        <v>-3.8235294117647056</v>
      </c>
    </row>
    <row r="110" spans="1:3" x14ac:dyDescent="0.25">
      <c r="A110" s="1">
        <v>109</v>
      </c>
      <c r="B110" s="1">
        <f t="shared" si="2"/>
        <v>2.1372549019607843</v>
      </c>
      <c r="C110" s="1">
        <f t="shared" si="3"/>
        <v>-3.6274509803921573</v>
      </c>
    </row>
    <row r="111" spans="1:3" x14ac:dyDescent="0.25">
      <c r="A111" s="1">
        <v>110</v>
      </c>
      <c r="B111" s="1">
        <f t="shared" si="2"/>
        <v>2.1568627450980391</v>
      </c>
      <c r="C111" s="1">
        <f t="shared" si="3"/>
        <v>-3.431372549019609</v>
      </c>
    </row>
    <row r="112" spans="1:3" x14ac:dyDescent="0.25">
      <c r="A112" s="1">
        <v>111</v>
      </c>
      <c r="B112" s="1">
        <f t="shared" si="2"/>
        <v>2.1764705882352939</v>
      </c>
      <c r="C112" s="1">
        <f t="shared" si="3"/>
        <v>-3.2352941176470607</v>
      </c>
    </row>
    <row r="113" spans="1:3" x14ac:dyDescent="0.25">
      <c r="A113" s="1">
        <v>112</v>
      </c>
      <c r="B113" s="1">
        <f t="shared" si="2"/>
        <v>2.1960784313725492</v>
      </c>
      <c r="C113" s="1">
        <f t="shared" si="3"/>
        <v>-3.0392156862745079</v>
      </c>
    </row>
    <row r="114" spans="1:3" x14ac:dyDescent="0.25">
      <c r="A114" s="1">
        <v>113</v>
      </c>
      <c r="B114" s="1">
        <f t="shared" si="2"/>
        <v>2.215686274509804</v>
      </c>
      <c r="C114" s="1">
        <f t="shared" si="3"/>
        <v>-2.8431372549019596</v>
      </c>
    </row>
    <row r="115" spans="1:3" x14ac:dyDescent="0.25">
      <c r="A115" s="1">
        <v>114</v>
      </c>
      <c r="B115" s="1">
        <f t="shared" si="2"/>
        <v>2.2352941176470589</v>
      </c>
      <c r="C115" s="1">
        <f t="shared" si="3"/>
        <v>-2.6470588235294112</v>
      </c>
    </row>
    <row r="116" spans="1:3" x14ac:dyDescent="0.25">
      <c r="A116" s="1">
        <v>115</v>
      </c>
      <c r="B116" s="1">
        <f t="shared" si="2"/>
        <v>2.2549019607843137</v>
      </c>
      <c r="C116" s="1">
        <f t="shared" si="3"/>
        <v>-2.4509803921568629</v>
      </c>
    </row>
    <row r="117" spans="1:3" x14ac:dyDescent="0.25">
      <c r="A117" s="1">
        <v>116</v>
      </c>
      <c r="B117" s="1">
        <f t="shared" si="2"/>
        <v>2.2745098039215685</v>
      </c>
      <c r="C117" s="1">
        <f t="shared" si="3"/>
        <v>-2.2549019607843146</v>
      </c>
    </row>
    <row r="118" spans="1:3" x14ac:dyDescent="0.25">
      <c r="A118" s="1">
        <v>117</v>
      </c>
      <c r="B118" s="1">
        <f t="shared" si="2"/>
        <v>2.2941176470588234</v>
      </c>
      <c r="C118" s="1">
        <f t="shared" si="3"/>
        <v>-2.0588235294117663</v>
      </c>
    </row>
    <row r="119" spans="1:3" x14ac:dyDescent="0.25">
      <c r="A119" s="1">
        <v>118</v>
      </c>
      <c r="B119" s="1">
        <f t="shared" si="2"/>
        <v>2.3137254901960786</v>
      </c>
      <c r="C119" s="1">
        <f t="shared" si="3"/>
        <v>-1.8627450980392135</v>
      </c>
    </row>
    <row r="120" spans="1:3" x14ac:dyDescent="0.25">
      <c r="A120" s="1">
        <v>119</v>
      </c>
      <c r="B120" s="1">
        <f t="shared" si="2"/>
        <v>2.3333333333333335</v>
      </c>
      <c r="C120" s="1">
        <f t="shared" si="3"/>
        <v>-1.6666666666666652</v>
      </c>
    </row>
    <row r="121" spans="1:3" x14ac:dyDescent="0.25">
      <c r="A121" s="1">
        <v>120</v>
      </c>
      <c r="B121" s="1">
        <f t="shared" si="2"/>
        <v>2.3529411764705883</v>
      </c>
      <c r="C121" s="1">
        <f t="shared" si="3"/>
        <v>-1.4705882352941169</v>
      </c>
    </row>
    <row r="122" spans="1:3" x14ac:dyDescent="0.25">
      <c r="A122" s="1">
        <v>121</v>
      </c>
      <c r="B122" s="1">
        <f t="shared" si="2"/>
        <v>2.3725490196078431</v>
      </c>
      <c r="C122" s="1">
        <f t="shared" si="3"/>
        <v>-1.2745098039215685</v>
      </c>
    </row>
    <row r="123" spans="1:3" x14ac:dyDescent="0.25">
      <c r="A123" s="1">
        <v>122</v>
      </c>
      <c r="B123" s="1">
        <f t="shared" si="2"/>
        <v>2.392156862745098</v>
      </c>
      <c r="C123" s="1">
        <f t="shared" si="3"/>
        <v>-1.0784313725490202</v>
      </c>
    </row>
    <row r="124" spans="1:3" x14ac:dyDescent="0.25">
      <c r="A124" s="1">
        <v>123</v>
      </c>
      <c r="B124" s="1">
        <f t="shared" si="2"/>
        <v>2.4117647058823528</v>
      </c>
      <c r="C124" s="1">
        <f t="shared" si="3"/>
        <v>-0.88235294117647189</v>
      </c>
    </row>
    <row r="125" spans="1:3" x14ac:dyDescent="0.25">
      <c r="A125" s="1">
        <v>124</v>
      </c>
      <c r="B125" s="1">
        <f t="shared" si="2"/>
        <v>2.4313725490196076</v>
      </c>
      <c r="C125" s="1">
        <f t="shared" si="3"/>
        <v>-0.68627450980392357</v>
      </c>
    </row>
    <row r="126" spans="1:3" x14ac:dyDescent="0.25">
      <c r="A126" s="1">
        <v>125</v>
      </c>
      <c r="B126" s="1">
        <f t="shared" si="2"/>
        <v>2.4509803921568629</v>
      </c>
      <c r="C126" s="1">
        <f t="shared" si="3"/>
        <v>-0.49019607843137081</v>
      </c>
    </row>
    <row r="127" spans="1:3" x14ac:dyDescent="0.25">
      <c r="A127" s="1">
        <v>126</v>
      </c>
      <c r="B127" s="1">
        <f t="shared" si="2"/>
        <v>2.4705882352941178</v>
      </c>
      <c r="C127" s="1">
        <f t="shared" si="3"/>
        <v>-0.29411764705882248</v>
      </c>
    </row>
    <row r="128" spans="1:3" x14ac:dyDescent="0.25">
      <c r="A128" s="1">
        <v>127</v>
      </c>
      <c r="B128" s="1">
        <f t="shared" si="2"/>
        <v>2.4901960784313726</v>
      </c>
      <c r="C128" s="1">
        <f t="shared" si="3"/>
        <v>-9.8039215686274161E-2</v>
      </c>
    </row>
    <row r="129" spans="1:3" x14ac:dyDescent="0.25">
      <c r="A129" s="1">
        <v>128</v>
      </c>
      <c r="B129" s="1">
        <f t="shared" si="2"/>
        <v>2.5098039215686274</v>
      </c>
      <c r="C129" s="1">
        <f t="shared" si="3"/>
        <v>9.8039215686274161E-2</v>
      </c>
    </row>
    <row r="130" spans="1:3" x14ac:dyDescent="0.25">
      <c r="A130" s="1">
        <v>129</v>
      </c>
      <c r="B130" s="1">
        <f t="shared" ref="B130:B193" si="4">A130*5/255</f>
        <v>2.5294117647058822</v>
      </c>
      <c r="C130" s="1">
        <f t="shared" si="3"/>
        <v>0.29411764705882248</v>
      </c>
    </row>
    <row r="131" spans="1:3" x14ac:dyDescent="0.25">
      <c r="A131" s="1">
        <v>130</v>
      </c>
      <c r="B131" s="1">
        <f t="shared" si="4"/>
        <v>2.5490196078431371</v>
      </c>
      <c r="C131" s="1">
        <f t="shared" ref="C131:C194" si="5">((B131-2.5)/0.1)</f>
        <v>0.49019607843137081</v>
      </c>
    </row>
    <row r="132" spans="1:3" x14ac:dyDescent="0.25">
      <c r="A132" s="1">
        <v>131</v>
      </c>
      <c r="B132" s="1">
        <f t="shared" si="4"/>
        <v>2.5686274509803924</v>
      </c>
      <c r="C132" s="1">
        <f t="shared" si="5"/>
        <v>0.68627450980392357</v>
      </c>
    </row>
    <row r="133" spans="1:3" x14ac:dyDescent="0.25">
      <c r="A133" s="1">
        <v>132</v>
      </c>
      <c r="B133" s="1">
        <f t="shared" si="4"/>
        <v>2.5882352941176472</v>
      </c>
      <c r="C133" s="1">
        <f t="shared" si="5"/>
        <v>0.88235294117647189</v>
      </c>
    </row>
    <row r="134" spans="1:3" x14ac:dyDescent="0.25">
      <c r="A134" s="1">
        <v>133</v>
      </c>
      <c r="B134" s="1">
        <f t="shared" si="4"/>
        <v>2.607843137254902</v>
      </c>
      <c r="C134" s="1">
        <f t="shared" si="5"/>
        <v>1.0784313725490202</v>
      </c>
    </row>
    <row r="135" spans="1:3" x14ac:dyDescent="0.25">
      <c r="A135" s="1">
        <v>134</v>
      </c>
      <c r="B135" s="1">
        <f t="shared" si="4"/>
        <v>2.6274509803921569</v>
      </c>
      <c r="C135" s="1">
        <f t="shared" si="5"/>
        <v>1.2745098039215685</v>
      </c>
    </row>
    <row r="136" spans="1:3" x14ac:dyDescent="0.25">
      <c r="A136" s="1">
        <v>135</v>
      </c>
      <c r="B136" s="1">
        <f t="shared" si="4"/>
        <v>2.6470588235294117</v>
      </c>
      <c r="C136" s="1">
        <f t="shared" si="5"/>
        <v>1.4705882352941169</v>
      </c>
    </row>
    <row r="137" spans="1:3" x14ac:dyDescent="0.25">
      <c r="A137" s="1">
        <v>136</v>
      </c>
      <c r="B137" s="1">
        <f t="shared" si="4"/>
        <v>2.6666666666666665</v>
      </c>
      <c r="C137" s="1">
        <f t="shared" si="5"/>
        <v>1.6666666666666652</v>
      </c>
    </row>
    <row r="138" spans="1:3" x14ac:dyDescent="0.25">
      <c r="A138" s="1">
        <v>137</v>
      </c>
      <c r="B138" s="1">
        <f t="shared" si="4"/>
        <v>2.6862745098039214</v>
      </c>
      <c r="C138" s="1">
        <f t="shared" si="5"/>
        <v>1.8627450980392135</v>
      </c>
    </row>
    <row r="139" spans="1:3" x14ac:dyDescent="0.25">
      <c r="A139" s="1">
        <v>138</v>
      </c>
      <c r="B139" s="1">
        <f t="shared" si="4"/>
        <v>2.7058823529411766</v>
      </c>
      <c r="C139" s="1">
        <f t="shared" si="5"/>
        <v>2.0588235294117663</v>
      </c>
    </row>
    <row r="140" spans="1:3" x14ac:dyDescent="0.25">
      <c r="A140" s="1">
        <v>139</v>
      </c>
      <c r="B140" s="1">
        <f t="shared" si="4"/>
        <v>2.7254901960784315</v>
      </c>
      <c r="C140" s="1">
        <f t="shared" si="5"/>
        <v>2.2549019607843146</v>
      </c>
    </row>
    <row r="141" spans="1:3" x14ac:dyDescent="0.25">
      <c r="A141" s="1">
        <v>140</v>
      </c>
      <c r="B141" s="1">
        <f t="shared" si="4"/>
        <v>2.7450980392156863</v>
      </c>
      <c r="C141" s="1">
        <f t="shared" si="5"/>
        <v>2.4509803921568629</v>
      </c>
    </row>
    <row r="142" spans="1:3" x14ac:dyDescent="0.25">
      <c r="A142" s="1">
        <v>141</v>
      </c>
      <c r="B142" s="1">
        <f t="shared" si="4"/>
        <v>2.7647058823529411</v>
      </c>
      <c r="C142" s="1">
        <f t="shared" si="5"/>
        <v>2.6470588235294112</v>
      </c>
    </row>
    <row r="143" spans="1:3" x14ac:dyDescent="0.25">
      <c r="A143" s="1">
        <v>142</v>
      </c>
      <c r="B143" s="1">
        <f t="shared" si="4"/>
        <v>2.784313725490196</v>
      </c>
      <c r="C143" s="1">
        <f t="shared" si="5"/>
        <v>2.8431372549019596</v>
      </c>
    </row>
    <row r="144" spans="1:3" x14ac:dyDescent="0.25">
      <c r="A144" s="1">
        <v>143</v>
      </c>
      <c r="B144" s="1">
        <f t="shared" si="4"/>
        <v>2.8039215686274508</v>
      </c>
      <c r="C144" s="1">
        <f t="shared" si="5"/>
        <v>3.0392156862745079</v>
      </c>
    </row>
    <row r="145" spans="1:3" x14ac:dyDescent="0.25">
      <c r="A145" s="1">
        <v>144</v>
      </c>
      <c r="B145" s="1">
        <f t="shared" si="4"/>
        <v>2.8235294117647061</v>
      </c>
      <c r="C145" s="1">
        <f t="shared" si="5"/>
        <v>3.2352941176470607</v>
      </c>
    </row>
    <row r="146" spans="1:3" x14ac:dyDescent="0.25">
      <c r="A146" s="1">
        <v>145</v>
      </c>
      <c r="B146" s="1">
        <f t="shared" si="4"/>
        <v>2.8431372549019609</v>
      </c>
      <c r="C146" s="1">
        <f t="shared" si="5"/>
        <v>3.431372549019609</v>
      </c>
    </row>
    <row r="147" spans="1:3" x14ac:dyDescent="0.25">
      <c r="A147" s="1">
        <v>146</v>
      </c>
      <c r="B147" s="1">
        <f t="shared" si="4"/>
        <v>2.8627450980392157</v>
      </c>
      <c r="C147" s="1">
        <f t="shared" si="5"/>
        <v>3.6274509803921573</v>
      </c>
    </row>
    <row r="148" spans="1:3" x14ac:dyDescent="0.25">
      <c r="A148" s="1">
        <v>147</v>
      </c>
      <c r="B148" s="1">
        <f t="shared" si="4"/>
        <v>2.8823529411764706</v>
      </c>
      <c r="C148" s="1">
        <f t="shared" si="5"/>
        <v>3.8235294117647056</v>
      </c>
    </row>
    <row r="149" spans="1:3" x14ac:dyDescent="0.25">
      <c r="A149" s="1">
        <v>148</v>
      </c>
      <c r="B149" s="1">
        <f t="shared" si="4"/>
        <v>2.9019607843137254</v>
      </c>
      <c r="C149" s="1">
        <f t="shared" si="5"/>
        <v>4.0196078431372539</v>
      </c>
    </row>
    <row r="150" spans="1:3" x14ac:dyDescent="0.25">
      <c r="A150" s="1">
        <v>149</v>
      </c>
      <c r="B150" s="1">
        <f t="shared" si="4"/>
        <v>2.9215686274509802</v>
      </c>
      <c r="C150" s="1">
        <f t="shared" si="5"/>
        <v>4.2156862745098023</v>
      </c>
    </row>
    <row r="151" spans="1:3" x14ac:dyDescent="0.25">
      <c r="A151" s="1">
        <v>150</v>
      </c>
      <c r="B151" s="1">
        <f t="shared" si="4"/>
        <v>2.9411764705882355</v>
      </c>
      <c r="C151" s="1">
        <f t="shared" si="5"/>
        <v>4.411764705882355</v>
      </c>
    </row>
    <row r="152" spans="1:3" x14ac:dyDescent="0.25">
      <c r="A152" s="1">
        <v>151</v>
      </c>
      <c r="B152" s="1">
        <f t="shared" si="4"/>
        <v>2.9607843137254903</v>
      </c>
      <c r="C152" s="1">
        <f t="shared" si="5"/>
        <v>4.6078431372549034</v>
      </c>
    </row>
    <row r="153" spans="1:3" x14ac:dyDescent="0.25">
      <c r="A153" s="1">
        <v>152</v>
      </c>
      <c r="B153" s="1">
        <f t="shared" si="4"/>
        <v>2.9803921568627452</v>
      </c>
      <c r="C153" s="1">
        <f t="shared" si="5"/>
        <v>4.8039215686274517</v>
      </c>
    </row>
    <row r="154" spans="1:3" x14ac:dyDescent="0.25">
      <c r="A154" s="1">
        <v>153</v>
      </c>
      <c r="B154" s="1">
        <f t="shared" si="4"/>
        <v>3</v>
      </c>
      <c r="C154" s="1">
        <f t="shared" si="5"/>
        <v>5</v>
      </c>
    </row>
    <row r="155" spans="1:3" x14ac:dyDescent="0.25">
      <c r="A155" s="1">
        <v>154</v>
      </c>
      <c r="B155" s="1">
        <f t="shared" si="4"/>
        <v>3.0196078431372548</v>
      </c>
      <c r="C155" s="1">
        <f t="shared" si="5"/>
        <v>5.1960784313725483</v>
      </c>
    </row>
    <row r="156" spans="1:3" x14ac:dyDescent="0.25">
      <c r="A156" s="1">
        <v>155</v>
      </c>
      <c r="B156" s="1">
        <f t="shared" si="4"/>
        <v>3.0392156862745097</v>
      </c>
      <c r="C156" s="1">
        <f t="shared" si="5"/>
        <v>5.3921568627450966</v>
      </c>
    </row>
    <row r="157" spans="1:3" x14ac:dyDescent="0.25">
      <c r="A157" s="1">
        <v>156</v>
      </c>
      <c r="B157" s="1">
        <f t="shared" si="4"/>
        <v>3.0588235294117645</v>
      </c>
      <c r="C157" s="1">
        <f t="shared" si="5"/>
        <v>5.588235294117645</v>
      </c>
    </row>
    <row r="158" spans="1:3" x14ac:dyDescent="0.25">
      <c r="A158" s="1">
        <v>157</v>
      </c>
      <c r="B158" s="1">
        <f t="shared" si="4"/>
        <v>3.0784313725490198</v>
      </c>
      <c r="C158" s="1">
        <f t="shared" si="5"/>
        <v>5.7843137254901977</v>
      </c>
    </row>
    <row r="159" spans="1:3" x14ac:dyDescent="0.25">
      <c r="A159" s="1">
        <v>158</v>
      </c>
      <c r="B159" s="1">
        <f t="shared" si="4"/>
        <v>3.0980392156862746</v>
      </c>
      <c r="C159" s="1">
        <f t="shared" si="5"/>
        <v>5.9803921568627461</v>
      </c>
    </row>
    <row r="160" spans="1:3" x14ac:dyDescent="0.25">
      <c r="A160" s="1">
        <v>159</v>
      </c>
      <c r="B160" s="1">
        <f t="shared" si="4"/>
        <v>3.1176470588235294</v>
      </c>
      <c r="C160" s="1">
        <f t="shared" si="5"/>
        <v>6.1764705882352944</v>
      </c>
    </row>
    <row r="161" spans="1:3" x14ac:dyDescent="0.25">
      <c r="A161" s="1">
        <v>160</v>
      </c>
      <c r="B161" s="1">
        <f t="shared" si="4"/>
        <v>3.1372549019607843</v>
      </c>
      <c r="C161" s="1">
        <f t="shared" si="5"/>
        <v>6.3725490196078427</v>
      </c>
    </row>
    <row r="162" spans="1:3" x14ac:dyDescent="0.25">
      <c r="A162" s="1">
        <v>161</v>
      </c>
      <c r="B162" s="1">
        <f t="shared" si="4"/>
        <v>3.1568627450980391</v>
      </c>
      <c r="C162" s="1">
        <f t="shared" si="5"/>
        <v>6.568627450980391</v>
      </c>
    </row>
    <row r="163" spans="1:3" x14ac:dyDescent="0.25">
      <c r="A163" s="1">
        <v>162</v>
      </c>
      <c r="B163" s="1">
        <f t="shared" si="4"/>
        <v>3.1764705882352939</v>
      </c>
      <c r="C163" s="1">
        <f t="shared" si="5"/>
        <v>6.7647058823529393</v>
      </c>
    </row>
    <row r="164" spans="1:3" x14ac:dyDescent="0.25">
      <c r="A164" s="1">
        <v>163</v>
      </c>
      <c r="B164" s="1">
        <f t="shared" si="4"/>
        <v>3.1960784313725492</v>
      </c>
      <c r="C164" s="1">
        <f t="shared" si="5"/>
        <v>6.9607843137254921</v>
      </c>
    </row>
    <row r="165" spans="1:3" x14ac:dyDescent="0.25">
      <c r="A165" s="1">
        <v>164</v>
      </c>
      <c r="B165" s="1">
        <f t="shared" si="4"/>
        <v>3.215686274509804</v>
      </c>
      <c r="C165" s="1">
        <f t="shared" si="5"/>
        <v>7.1568627450980404</v>
      </c>
    </row>
    <row r="166" spans="1:3" x14ac:dyDescent="0.25">
      <c r="A166" s="1">
        <v>165</v>
      </c>
      <c r="B166" s="1">
        <f t="shared" si="4"/>
        <v>3.2352941176470589</v>
      </c>
      <c r="C166" s="1">
        <f t="shared" si="5"/>
        <v>7.3529411764705888</v>
      </c>
    </row>
    <row r="167" spans="1:3" x14ac:dyDescent="0.25">
      <c r="A167" s="1">
        <v>166</v>
      </c>
      <c r="B167" s="1">
        <f t="shared" si="4"/>
        <v>3.2549019607843137</v>
      </c>
      <c r="C167" s="1">
        <f t="shared" si="5"/>
        <v>7.5490196078431371</v>
      </c>
    </row>
    <row r="168" spans="1:3" x14ac:dyDescent="0.25">
      <c r="A168" s="1">
        <v>167</v>
      </c>
      <c r="B168" s="1">
        <f t="shared" si="4"/>
        <v>3.2745098039215685</v>
      </c>
      <c r="C168" s="1">
        <f t="shared" si="5"/>
        <v>7.7450980392156854</v>
      </c>
    </row>
    <row r="169" spans="1:3" x14ac:dyDescent="0.25">
      <c r="A169" s="1">
        <v>168</v>
      </c>
      <c r="B169" s="1">
        <f t="shared" si="4"/>
        <v>3.2941176470588234</v>
      </c>
      <c r="C169" s="1">
        <f t="shared" si="5"/>
        <v>7.9411764705882337</v>
      </c>
    </row>
    <row r="170" spans="1:3" x14ac:dyDescent="0.25">
      <c r="A170" s="1">
        <v>169</v>
      </c>
      <c r="B170" s="1">
        <f t="shared" si="4"/>
        <v>3.3137254901960786</v>
      </c>
      <c r="C170" s="1">
        <f t="shared" si="5"/>
        <v>8.1372549019607856</v>
      </c>
    </row>
    <row r="171" spans="1:3" x14ac:dyDescent="0.25">
      <c r="A171" s="1">
        <v>170</v>
      </c>
      <c r="B171" s="1">
        <f t="shared" si="4"/>
        <v>3.3333333333333335</v>
      </c>
      <c r="C171" s="1">
        <f t="shared" si="5"/>
        <v>8.3333333333333339</v>
      </c>
    </row>
    <row r="172" spans="1:3" x14ac:dyDescent="0.25">
      <c r="A172" s="1">
        <v>171</v>
      </c>
      <c r="B172" s="1">
        <f t="shared" si="4"/>
        <v>3.3529411764705883</v>
      </c>
      <c r="C172" s="1">
        <f t="shared" si="5"/>
        <v>8.5294117647058822</v>
      </c>
    </row>
    <row r="173" spans="1:3" x14ac:dyDescent="0.25">
      <c r="A173" s="1">
        <v>172</v>
      </c>
      <c r="B173" s="1">
        <f t="shared" si="4"/>
        <v>3.3725490196078431</v>
      </c>
      <c r="C173" s="1">
        <f t="shared" si="5"/>
        <v>8.7254901960784306</v>
      </c>
    </row>
    <row r="174" spans="1:3" x14ac:dyDescent="0.25">
      <c r="A174" s="1">
        <v>173</v>
      </c>
      <c r="B174" s="1">
        <f t="shared" si="4"/>
        <v>3.392156862745098</v>
      </c>
      <c r="C174" s="1">
        <f t="shared" si="5"/>
        <v>8.9215686274509789</v>
      </c>
    </row>
    <row r="175" spans="1:3" x14ac:dyDescent="0.25">
      <c r="A175" s="1">
        <v>174</v>
      </c>
      <c r="B175" s="1">
        <f t="shared" si="4"/>
        <v>3.4117647058823528</v>
      </c>
      <c r="C175" s="1">
        <f t="shared" si="5"/>
        <v>9.1176470588235272</v>
      </c>
    </row>
    <row r="176" spans="1:3" x14ac:dyDescent="0.25">
      <c r="A176" s="1">
        <v>175</v>
      </c>
      <c r="B176" s="1">
        <f t="shared" si="4"/>
        <v>3.4313725490196076</v>
      </c>
      <c r="C176" s="1">
        <f t="shared" si="5"/>
        <v>9.3137254901960755</v>
      </c>
    </row>
    <row r="177" spans="1:3" x14ac:dyDescent="0.25">
      <c r="A177" s="1">
        <v>176</v>
      </c>
      <c r="B177" s="1">
        <f t="shared" si="4"/>
        <v>3.4509803921568629</v>
      </c>
      <c r="C177" s="1">
        <f t="shared" si="5"/>
        <v>9.5098039215686292</v>
      </c>
    </row>
    <row r="178" spans="1:3" x14ac:dyDescent="0.25">
      <c r="A178" s="1">
        <v>177</v>
      </c>
      <c r="B178" s="1">
        <f t="shared" si="4"/>
        <v>3.4705882352941178</v>
      </c>
      <c r="C178" s="1">
        <f t="shared" si="5"/>
        <v>9.7058823529411775</v>
      </c>
    </row>
    <row r="179" spans="1:3" x14ac:dyDescent="0.25">
      <c r="A179" s="1">
        <v>178</v>
      </c>
      <c r="B179" s="1">
        <f t="shared" si="4"/>
        <v>3.4901960784313726</v>
      </c>
      <c r="C179" s="1">
        <f t="shared" si="5"/>
        <v>9.9019607843137258</v>
      </c>
    </row>
    <row r="180" spans="1:3" x14ac:dyDescent="0.25">
      <c r="A180" s="1">
        <v>179</v>
      </c>
      <c r="B180" s="1">
        <f t="shared" si="4"/>
        <v>3.5098039215686274</v>
      </c>
      <c r="C180" s="1">
        <f t="shared" si="5"/>
        <v>10.098039215686274</v>
      </c>
    </row>
    <row r="181" spans="1:3" x14ac:dyDescent="0.25">
      <c r="A181" s="1">
        <v>180</v>
      </c>
      <c r="B181" s="1">
        <f t="shared" si="4"/>
        <v>3.5294117647058822</v>
      </c>
      <c r="C181" s="1">
        <f t="shared" si="5"/>
        <v>10.294117647058822</v>
      </c>
    </row>
    <row r="182" spans="1:3" x14ac:dyDescent="0.25">
      <c r="A182" s="1">
        <v>181</v>
      </c>
      <c r="B182" s="1">
        <f t="shared" si="4"/>
        <v>3.5490196078431371</v>
      </c>
      <c r="C182" s="1">
        <f t="shared" si="5"/>
        <v>10.490196078431371</v>
      </c>
    </row>
    <row r="183" spans="1:3" x14ac:dyDescent="0.25">
      <c r="A183" s="1">
        <v>182</v>
      </c>
      <c r="B183" s="1">
        <f t="shared" si="4"/>
        <v>3.5686274509803924</v>
      </c>
      <c r="C183" s="1">
        <f t="shared" si="5"/>
        <v>10.686274509803923</v>
      </c>
    </row>
    <row r="184" spans="1:3" x14ac:dyDescent="0.25">
      <c r="A184" s="1">
        <v>183</v>
      </c>
      <c r="B184" s="1">
        <f t="shared" si="4"/>
        <v>3.5882352941176472</v>
      </c>
      <c r="C184" s="1">
        <f t="shared" si="5"/>
        <v>10.882352941176471</v>
      </c>
    </row>
    <row r="185" spans="1:3" x14ac:dyDescent="0.25">
      <c r="A185" s="1">
        <v>184</v>
      </c>
      <c r="B185" s="1">
        <f t="shared" si="4"/>
        <v>3.607843137254902</v>
      </c>
      <c r="C185" s="1">
        <f t="shared" si="5"/>
        <v>11.078431372549019</v>
      </c>
    </row>
    <row r="186" spans="1:3" x14ac:dyDescent="0.25">
      <c r="A186" s="1">
        <v>185</v>
      </c>
      <c r="B186" s="1">
        <f t="shared" si="4"/>
        <v>3.6274509803921569</v>
      </c>
      <c r="C186" s="1">
        <f t="shared" si="5"/>
        <v>11.274509803921568</v>
      </c>
    </row>
    <row r="187" spans="1:3" x14ac:dyDescent="0.25">
      <c r="A187" s="1">
        <v>186</v>
      </c>
      <c r="B187" s="1">
        <f t="shared" si="4"/>
        <v>3.6470588235294117</v>
      </c>
      <c r="C187" s="1">
        <f t="shared" si="5"/>
        <v>11.470588235294116</v>
      </c>
    </row>
    <row r="188" spans="1:3" x14ac:dyDescent="0.25">
      <c r="A188" s="1">
        <v>187</v>
      </c>
      <c r="B188" s="1">
        <f t="shared" si="4"/>
        <v>3.6666666666666665</v>
      </c>
      <c r="C188" s="1">
        <f t="shared" si="5"/>
        <v>11.666666666666664</v>
      </c>
    </row>
    <row r="189" spans="1:3" x14ac:dyDescent="0.25">
      <c r="A189" s="1">
        <v>188</v>
      </c>
      <c r="B189" s="1">
        <f t="shared" si="4"/>
        <v>3.6862745098039214</v>
      </c>
      <c r="C189" s="1">
        <f t="shared" si="5"/>
        <v>11.862745098039213</v>
      </c>
    </row>
    <row r="190" spans="1:3" x14ac:dyDescent="0.25">
      <c r="A190" s="1">
        <v>189</v>
      </c>
      <c r="B190" s="1">
        <f t="shared" si="4"/>
        <v>3.7058823529411766</v>
      </c>
      <c r="C190" s="1">
        <f t="shared" si="5"/>
        <v>12.058823529411766</v>
      </c>
    </row>
    <row r="191" spans="1:3" x14ac:dyDescent="0.25">
      <c r="A191" s="1">
        <v>190</v>
      </c>
      <c r="B191" s="1">
        <f t="shared" si="4"/>
        <v>3.7254901960784315</v>
      </c>
      <c r="C191" s="1">
        <f t="shared" si="5"/>
        <v>12.254901960784315</v>
      </c>
    </row>
    <row r="192" spans="1:3" x14ac:dyDescent="0.25">
      <c r="A192" s="1">
        <v>191</v>
      </c>
      <c r="B192" s="1">
        <f t="shared" si="4"/>
        <v>3.7450980392156863</v>
      </c>
      <c r="C192" s="1">
        <f t="shared" si="5"/>
        <v>12.450980392156863</v>
      </c>
    </row>
    <row r="193" spans="1:3" x14ac:dyDescent="0.25">
      <c r="A193" s="1">
        <v>192</v>
      </c>
      <c r="B193" s="1">
        <f t="shared" si="4"/>
        <v>3.7647058823529411</v>
      </c>
      <c r="C193" s="1">
        <f t="shared" si="5"/>
        <v>12.647058823529411</v>
      </c>
    </row>
    <row r="194" spans="1:3" x14ac:dyDescent="0.25">
      <c r="A194" s="1">
        <v>193</v>
      </c>
      <c r="B194" s="1">
        <f t="shared" ref="B194:B256" si="6">A194*5/255</f>
        <v>3.784313725490196</v>
      </c>
      <c r="C194" s="1">
        <f t="shared" si="5"/>
        <v>12.84313725490196</v>
      </c>
    </row>
    <row r="195" spans="1:3" x14ac:dyDescent="0.25">
      <c r="A195" s="1">
        <v>194</v>
      </c>
      <c r="B195" s="1">
        <f t="shared" si="6"/>
        <v>3.8039215686274508</v>
      </c>
      <c r="C195" s="1">
        <f t="shared" ref="C195:C257" si="7">((B195-2.5)/0.1)</f>
        <v>13.039215686274508</v>
      </c>
    </row>
    <row r="196" spans="1:3" x14ac:dyDescent="0.25">
      <c r="A196" s="1">
        <v>195</v>
      </c>
      <c r="B196" s="1">
        <f t="shared" si="6"/>
        <v>3.8235294117647061</v>
      </c>
      <c r="C196" s="1">
        <f t="shared" si="7"/>
        <v>13.23529411764706</v>
      </c>
    </row>
    <row r="197" spans="1:3" x14ac:dyDescent="0.25">
      <c r="A197" s="1">
        <v>196</v>
      </c>
      <c r="B197" s="1">
        <f t="shared" si="6"/>
        <v>3.8431372549019609</v>
      </c>
      <c r="C197" s="1">
        <f t="shared" si="7"/>
        <v>13.431372549019608</v>
      </c>
    </row>
    <row r="198" spans="1:3" x14ac:dyDescent="0.25">
      <c r="A198" s="1">
        <v>197</v>
      </c>
      <c r="B198" s="1">
        <f t="shared" si="6"/>
        <v>3.8627450980392157</v>
      </c>
      <c r="C198" s="1">
        <f t="shared" si="7"/>
        <v>13.627450980392156</v>
      </c>
    </row>
    <row r="199" spans="1:3" x14ac:dyDescent="0.25">
      <c r="A199" s="1">
        <v>198</v>
      </c>
      <c r="B199" s="1">
        <f t="shared" si="6"/>
        <v>3.8823529411764706</v>
      </c>
      <c r="C199" s="1">
        <f t="shared" si="7"/>
        <v>13.823529411764705</v>
      </c>
    </row>
    <row r="200" spans="1:3" x14ac:dyDescent="0.25">
      <c r="A200" s="1">
        <v>199</v>
      </c>
      <c r="B200" s="1">
        <f t="shared" si="6"/>
        <v>3.9019607843137254</v>
      </c>
      <c r="C200" s="1">
        <f t="shared" si="7"/>
        <v>14.019607843137253</v>
      </c>
    </row>
    <row r="201" spans="1:3" x14ac:dyDescent="0.25">
      <c r="A201" s="1">
        <v>200</v>
      </c>
      <c r="B201" s="1">
        <f t="shared" si="6"/>
        <v>3.9215686274509802</v>
      </c>
      <c r="C201" s="1">
        <f t="shared" si="7"/>
        <v>14.215686274509801</v>
      </c>
    </row>
    <row r="202" spans="1:3" x14ac:dyDescent="0.25">
      <c r="A202" s="1">
        <v>201</v>
      </c>
      <c r="B202" s="1">
        <f t="shared" si="6"/>
        <v>3.9411764705882355</v>
      </c>
      <c r="C202" s="1">
        <f t="shared" si="7"/>
        <v>14.411764705882355</v>
      </c>
    </row>
    <row r="203" spans="1:3" x14ac:dyDescent="0.25">
      <c r="A203" s="1">
        <v>202</v>
      </c>
      <c r="B203" s="1">
        <f t="shared" si="6"/>
        <v>3.9607843137254903</v>
      </c>
      <c r="C203" s="1">
        <f t="shared" si="7"/>
        <v>14.607843137254903</v>
      </c>
    </row>
    <row r="204" spans="1:3" x14ac:dyDescent="0.25">
      <c r="A204" s="1">
        <v>203</v>
      </c>
      <c r="B204" s="1">
        <f t="shared" si="6"/>
        <v>3.9803921568627452</v>
      </c>
      <c r="C204" s="1">
        <f t="shared" si="7"/>
        <v>14.803921568627452</v>
      </c>
    </row>
    <row r="205" spans="1:3" x14ac:dyDescent="0.25">
      <c r="A205" s="1">
        <v>204</v>
      </c>
      <c r="B205" s="1">
        <f t="shared" si="6"/>
        <v>4</v>
      </c>
      <c r="C205" s="1">
        <f t="shared" si="7"/>
        <v>15</v>
      </c>
    </row>
    <row r="206" spans="1:3" x14ac:dyDescent="0.25">
      <c r="A206" s="1">
        <v>205</v>
      </c>
      <c r="B206" s="1">
        <f t="shared" si="6"/>
        <v>4.0196078431372548</v>
      </c>
      <c r="C206" s="1">
        <f t="shared" si="7"/>
        <v>15.196078431372548</v>
      </c>
    </row>
    <row r="207" spans="1:3" x14ac:dyDescent="0.25">
      <c r="A207" s="1">
        <v>206</v>
      </c>
      <c r="B207" s="1">
        <f t="shared" si="6"/>
        <v>4.0392156862745097</v>
      </c>
      <c r="C207" s="1">
        <f t="shared" si="7"/>
        <v>15.392156862745097</v>
      </c>
    </row>
    <row r="208" spans="1:3" x14ac:dyDescent="0.25">
      <c r="A208" s="1">
        <v>207</v>
      </c>
      <c r="B208" s="1">
        <f t="shared" si="6"/>
        <v>4.0588235294117645</v>
      </c>
      <c r="C208" s="1">
        <f t="shared" si="7"/>
        <v>15.588235294117645</v>
      </c>
    </row>
    <row r="209" spans="1:3" x14ac:dyDescent="0.25">
      <c r="A209" s="1">
        <v>208</v>
      </c>
      <c r="B209" s="1">
        <f t="shared" si="6"/>
        <v>4.0784313725490193</v>
      </c>
      <c r="C209" s="1">
        <f t="shared" si="7"/>
        <v>15.784313725490193</v>
      </c>
    </row>
    <row r="210" spans="1:3" x14ac:dyDescent="0.25">
      <c r="A210" s="1">
        <v>209</v>
      </c>
      <c r="B210" s="1">
        <f t="shared" si="6"/>
        <v>4.0980392156862742</v>
      </c>
      <c r="C210" s="1">
        <f t="shared" si="7"/>
        <v>15.980392156862742</v>
      </c>
    </row>
    <row r="211" spans="1:3" x14ac:dyDescent="0.25">
      <c r="A211" s="1">
        <v>210</v>
      </c>
      <c r="B211" s="1">
        <f t="shared" si="6"/>
        <v>4.117647058823529</v>
      </c>
      <c r="C211" s="1">
        <f t="shared" si="7"/>
        <v>16.17647058823529</v>
      </c>
    </row>
    <row r="212" spans="1:3" x14ac:dyDescent="0.25">
      <c r="A212" s="1">
        <v>211</v>
      </c>
      <c r="B212" s="1">
        <f t="shared" si="6"/>
        <v>4.1372549019607847</v>
      </c>
      <c r="C212" s="1">
        <f t="shared" si="7"/>
        <v>16.372549019607845</v>
      </c>
    </row>
    <row r="213" spans="1:3" x14ac:dyDescent="0.25">
      <c r="A213" s="1">
        <v>212</v>
      </c>
      <c r="B213" s="1">
        <f t="shared" si="6"/>
        <v>4.1568627450980395</v>
      </c>
      <c r="C213" s="1">
        <f t="shared" si="7"/>
        <v>16.568627450980394</v>
      </c>
    </row>
    <row r="214" spans="1:3" x14ac:dyDescent="0.25">
      <c r="A214" s="1">
        <v>213</v>
      </c>
      <c r="B214" s="1">
        <f t="shared" si="6"/>
        <v>4.1764705882352944</v>
      </c>
      <c r="C214" s="1">
        <f t="shared" si="7"/>
        <v>16.764705882352942</v>
      </c>
    </row>
    <row r="215" spans="1:3" x14ac:dyDescent="0.25">
      <c r="A215" s="1">
        <v>214</v>
      </c>
      <c r="B215" s="1">
        <f t="shared" si="6"/>
        <v>4.1960784313725492</v>
      </c>
      <c r="C215" s="1">
        <f t="shared" si="7"/>
        <v>16.96078431372549</v>
      </c>
    </row>
    <row r="216" spans="1:3" x14ac:dyDescent="0.25">
      <c r="A216" s="1">
        <v>215</v>
      </c>
      <c r="B216" s="1">
        <f t="shared" si="6"/>
        <v>4.215686274509804</v>
      </c>
      <c r="C216" s="1">
        <f t="shared" si="7"/>
        <v>17.156862745098039</v>
      </c>
    </row>
    <row r="217" spans="1:3" x14ac:dyDescent="0.25">
      <c r="A217" s="1">
        <v>216</v>
      </c>
      <c r="B217" s="1">
        <f t="shared" si="6"/>
        <v>4.2352941176470589</v>
      </c>
      <c r="C217" s="1">
        <f t="shared" si="7"/>
        <v>17.352941176470587</v>
      </c>
    </row>
    <row r="218" spans="1:3" x14ac:dyDescent="0.25">
      <c r="A218" s="1">
        <v>217</v>
      </c>
      <c r="B218" s="1">
        <f t="shared" si="6"/>
        <v>4.2549019607843137</v>
      </c>
      <c r="C218" s="1">
        <f t="shared" si="7"/>
        <v>17.549019607843135</v>
      </c>
    </row>
    <row r="219" spans="1:3" x14ac:dyDescent="0.25">
      <c r="A219" s="1">
        <v>218</v>
      </c>
      <c r="B219" s="1">
        <f t="shared" si="6"/>
        <v>4.2745098039215685</v>
      </c>
      <c r="C219" s="1">
        <f t="shared" si="7"/>
        <v>17.745098039215684</v>
      </c>
    </row>
    <row r="220" spans="1:3" x14ac:dyDescent="0.25">
      <c r="A220" s="1">
        <v>219</v>
      </c>
      <c r="B220" s="1">
        <f t="shared" si="6"/>
        <v>4.2941176470588234</v>
      </c>
      <c r="C220" s="1">
        <f t="shared" si="7"/>
        <v>17.941176470588232</v>
      </c>
    </row>
    <row r="221" spans="1:3" x14ac:dyDescent="0.25">
      <c r="A221" s="1">
        <v>220</v>
      </c>
      <c r="B221" s="1">
        <f t="shared" si="6"/>
        <v>4.3137254901960782</v>
      </c>
      <c r="C221" s="1">
        <f t="shared" si="7"/>
        <v>18.13725490196078</v>
      </c>
    </row>
    <row r="222" spans="1:3" x14ac:dyDescent="0.25">
      <c r="A222" s="1">
        <v>221</v>
      </c>
      <c r="B222" s="1">
        <f t="shared" si="6"/>
        <v>4.333333333333333</v>
      </c>
      <c r="C222" s="1">
        <f t="shared" si="7"/>
        <v>18.333333333333329</v>
      </c>
    </row>
    <row r="223" spans="1:3" x14ac:dyDescent="0.25">
      <c r="A223" s="1">
        <v>222</v>
      </c>
      <c r="B223" s="1">
        <f t="shared" si="6"/>
        <v>4.3529411764705879</v>
      </c>
      <c r="C223" s="1">
        <f t="shared" si="7"/>
        <v>18.529411764705877</v>
      </c>
    </row>
    <row r="224" spans="1:3" x14ac:dyDescent="0.25">
      <c r="A224" s="1">
        <v>223</v>
      </c>
      <c r="B224" s="1">
        <f t="shared" si="6"/>
        <v>4.3725490196078427</v>
      </c>
      <c r="C224" s="1">
        <f t="shared" si="7"/>
        <v>18.725490196078425</v>
      </c>
    </row>
    <row r="225" spans="1:3" x14ac:dyDescent="0.25">
      <c r="A225" s="1">
        <v>224</v>
      </c>
      <c r="B225" s="1">
        <f t="shared" si="6"/>
        <v>4.3921568627450984</v>
      </c>
      <c r="C225" s="1">
        <f t="shared" si="7"/>
        <v>18.921568627450984</v>
      </c>
    </row>
    <row r="226" spans="1:3" x14ac:dyDescent="0.25">
      <c r="A226" s="1">
        <v>225</v>
      </c>
      <c r="B226" s="1">
        <f t="shared" si="6"/>
        <v>4.4117647058823533</v>
      </c>
      <c r="C226" s="1">
        <f t="shared" si="7"/>
        <v>19.117647058823533</v>
      </c>
    </row>
    <row r="227" spans="1:3" x14ac:dyDescent="0.25">
      <c r="A227" s="1">
        <v>226</v>
      </c>
      <c r="B227" s="1">
        <f t="shared" si="6"/>
        <v>4.4313725490196081</v>
      </c>
      <c r="C227" s="1">
        <f t="shared" si="7"/>
        <v>19.313725490196081</v>
      </c>
    </row>
    <row r="228" spans="1:3" x14ac:dyDescent="0.25">
      <c r="A228" s="1">
        <v>227</v>
      </c>
      <c r="B228" s="1">
        <f t="shared" si="6"/>
        <v>4.4509803921568629</v>
      </c>
      <c r="C228" s="1">
        <f t="shared" si="7"/>
        <v>19.509803921568629</v>
      </c>
    </row>
    <row r="229" spans="1:3" x14ac:dyDescent="0.25">
      <c r="A229" s="1">
        <v>228</v>
      </c>
      <c r="B229" s="1">
        <f t="shared" si="6"/>
        <v>4.4705882352941178</v>
      </c>
      <c r="C229" s="1">
        <f t="shared" si="7"/>
        <v>19.705882352941178</v>
      </c>
    </row>
    <row r="230" spans="1:3" x14ac:dyDescent="0.25">
      <c r="A230" s="1">
        <v>229</v>
      </c>
      <c r="B230" s="1">
        <f t="shared" si="6"/>
        <v>4.4901960784313726</v>
      </c>
      <c r="C230" s="1">
        <f t="shared" si="7"/>
        <v>19.901960784313726</v>
      </c>
    </row>
    <row r="231" spans="1:3" x14ac:dyDescent="0.25">
      <c r="A231" s="1">
        <v>230</v>
      </c>
      <c r="B231" s="1">
        <f t="shared" si="6"/>
        <v>4.5098039215686274</v>
      </c>
      <c r="C231" s="1">
        <f t="shared" si="7"/>
        <v>20.098039215686274</v>
      </c>
    </row>
    <row r="232" spans="1:3" x14ac:dyDescent="0.25">
      <c r="A232" s="1">
        <v>231</v>
      </c>
      <c r="B232" s="1">
        <f t="shared" si="6"/>
        <v>4.5294117647058822</v>
      </c>
      <c r="C232" s="1">
        <f t="shared" si="7"/>
        <v>20.294117647058822</v>
      </c>
    </row>
    <row r="233" spans="1:3" x14ac:dyDescent="0.25">
      <c r="A233" s="1">
        <v>232</v>
      </c>
      <c r="B233" s="1">
        <f t="shared" si="6"/>
        <v>4.5490196078431371</v>
      </c>
      <c r="C233" s="1">
        <f t="shared" si="7"/>
        <v>20.490196078431371</v>
      </c>
    </row>
    <row r="234" spans="1:3" x14ac:dyDescent="0.25">
      <c r="A234" s="1">
        <v>233</v>
      </c>
      <c r="B234" s="1">
        <f t="shared" si="6"/>
        <v>4.5686274509803919</v>
      </c>
      <c r="C234" s="1">
        <f t="shared" si="7"/>
        <v>20.686274509803919</v>
      </c>
    </row>
    <row r="235" spans="1:3" x14ac:dyDescent="0.25">
      <c r="A235" s="1">
        <v>234</v>
      </c>
      <c r="B235" s="1">
        <f t="shared" si="6"/>
        <v>4.5882352941176467</v>
      </c>
      <c r="C235" s="1">
        <f t="shared" si="7"/>
        <v>20.882352941176467</v>
      </c>
    </row>
    <row r="236" spans="1:3" x14ac:dyDescent="0.25">
      <c r="A236" s="1">
        <v>235</v>
      </c>
      <c r="B236" s="1">
        <f t="shared" si="6"/>
        <v>4.6078431372549016</v>
      </c>
      <c r="C236" s="1">
        <f t="shared" si="7"/>
        <v>21.078431372549016</v>
      </c>
    </row>
    <row r="237" spans="1:3" x14ac:dyDescent="0.25">
      <c r="A237" s="1">
        <v>236</v>
      </c>
      <c r="B237" s="1">
        <f t="shared" si="6"/>
        <v>4.6274509803921573</v>
      </c>
      <c r="C237" s="1">
        <f t="shared" si="7"/>
        <v>21.274509803921571</v>
      </c>
    </row>
    <row r="238" spans="1:3" x14ac:dyDescent="0.25">
      <c r="A238" s="1">
        <v>237</v>
      </c>
      <c r="B238" s="1">
        <f t="shared" si="6"/>
        <v>4.6470588235294121</v>
      </c>
      <c r="C238" s="1">
        <f t="shared" si="7"/>
        <v>21.47058823529412</v>
      </c>
    </row>
    <row r="239" spans="1:3" x14ac:dyDescent="0.25">
      <c r="A239" s="1">
        <v>238</v>
      </c>
      <c r="B239" s="1">
        <f t="shared" si="6"/>
        <v>4.666666666666667</v>
      </c>
      <c r="C239" s="1">
        <f t="shared" si="7"/>
        <v>21.666666666666668</v>
      </c>
    </row>
    <row r="240" spans="1:3" x14ac:dyDescent="0.25">
      <c r="A240" s="1">
        <v>239</v>
      </c>
      <c r="B240" s="1">
        <f t="shared" si="6"/>
        <v>4.6862745098039218</v>
      </c>
      <c r="C240" s="1">
        <f t="shared" si="7"/>
        <v>21.862745098039216</v>
      </c>
    </row>
    <row r="241" spans="1:3" x14ac:dyDescent="0.25">
      <c r="A241" s="1">
        <v>240</v>
      </c>
      <c r="B241" s="1">
        <f t="shared" si="6"/>
        <v>4.7058823529411766</v>
      </c>
      <c r="C241" s="1">
        <f t="shared" si="7"/>
        <v>22.058823529411764</v>
      </c>
    </row>
    <row r="242" spans="1:3" x14ac:dyDescent="0.25">
      <c r="A242" s="1">
        <v>241</v>
      </c>
      <c r="B242" s="1">
        <f t="shared" si="6"/>
        <v>4.7254901960784315</v>
      </c>
      <c r="C242" s="1">
        <f t="shared" si="7"/>
        <v>22.254901960784313</v>
      </c>
    </row>
    <row r="243" spans="1:3" x14ac:dyDescent="0.25">
      <c r="A243" s="1">
        <v>242</v>
      </c>
      <c r="B243" s="1">
        <f t="shared" si="6"/>
        <v>4.7450980392156863</v>
      </c>
      <c r="C243" s="1">
        <f t="shared" si="7"/>
        <v>22.450980392156861</v>
      </c>
    </row>
    <row r="244" spans="1:3" x14ac:dyDescent="0.25">
      <c r="A244" s="1">
        <v>243</v>
      </c>
      <c r="B244" s="1">
        <f t="shared" si="6"/>
        <v>4.7647058823529411</v>
      </c>
      <c r="C244" s="1">
        <f t="shared" si="7"/>
        <v>22.647058823529409</v>
      </c>
    </row>
    <row r="245" spans="1:3" x14ac:dyDescent="0.25">
      <c r="A245" s="1">
        <v>244</v>
      </c>
      <c r="B245" s="1">
        <f t="shared" si="6"/>
        <v>4.784313725490196</v>
      </c>
      <c r="C245" s="1">
        <f t="shared" si="7"/>
        <v>22.843137254901958</v>
      </c>
    </row>
    <row r="246" spans="1:3" x14ac:dyDescent="0.25">
      <c r="A246" s="1">
        <v>245</v>
      </c>
      <c r="B246" s="1">
        <f t="shared" si="6"/>
        <v>4.8039215686274508</v>
      </c>
      <c r="C246" s="1">
        <f t="shared" si="7"/>
        <v>23.039215686274506</v>
      </c>
    </row>
    <row r="247" spans="1:3" x14ac:dyDescent="0.25">
      <c r="A247" s="1">
        <v>246</v>
      </c>
      <c r="B247" s="1">
        <f t="shared" si="6"/>
        <v>4.8235294117647056</v>
      </c>
      <c r="C247" s="1">
        <f t="shared" si="7"/>
        <v>23.235294117647054</v>
      </c>
    </row>
    <row r="248" spans="1:3" x14ac:dyDescent="0.25">
      <c r="A248" s="1">
        <v>247</v>
      </c>
      <c r="B248" s="1">
        <f t="shared" si="6"/>
        <v>4.8431372549019605</v>
      </c>
      <c r="C248" s="1">
        <f t="shared" si="7"/>
        <v>23.431372549019603</v>
      </c>
    </row>
    <row r="249" spans="1:3" x14ac:dyDescent="0.25">
      <c r="A249" s="1">
        <v>248</v>
      </c>
      <c r="B249" s="1">
        <f t="shared" si="6"/>
        <v>4.8627450980392153</v>
      </c>
      <c r="C249" s="1">
        <f t="shared" si="7"/>
        <v>23.627450980392151</v>
      </c>
    </row>
    <row r="250" spans="1:3" x14ac:dyDescent="0.25">
      <c r="A250" s="1">
        <v>249</v>
      </c>
      <c r="B250" s="1">
        <f t="shared" si="6"/>
        <v>4.882352941176471</v>
      </c>
      <c r="C250" s="1">
        <f t="shared" si="7"/>
        <v>23.82352941176471</v>
      </c>
    </row>
    <row r="251" spans="1:3" x14ac:dyDescent="0.25">
      <c r="A251" s="1">
        <v>250</v>
      </c>
      <c r="B251" s="1">
        <f t="shared" si="6"/>
        <v>4.9019607843137258</v>
      </c>
      <c r="C251" s="1">
        <f t="shared" si="7"/>
        <v>24.019607843137258</v>
      </c>
    </row>
    <row r="252" spans="1:3" x14ac:dyDescent="0.25">
      <c r="A252" s="1">
        <v>251</v>
      </c>
      <c r="B252" s="1">
        <f t="shared" si="6"/>
        <v>4.9215686274509807</v>
      </c>
      <c r="C252" s="1">
        <f t="shared" si="7"/>
        <v>24.215686274509807</v>
      </c>
    </row>
    <row r="253" spans="1:3" x14ac:dyDescent="0.25">
      <c r="A253" s="1">
        <v>252</v>
      </c>
      <c r="B253" s="1">
        <f t="shared" si="6"/>
        <v>4.9411764705882355</v>
      </c>
      <c r="C253" s="1">
        <f t="shared" si="7"/>
        <v>24.411764705882355</v>
      </c>
    </row>
    <row r="254" spans="1:3" x14ac:dyDescent="0.25">
      <c r="A254" s="1">
        <v>253</v>
      </c>
      <c r="B254" s="1">
        <f t="shared" si="6"/>
        <v>4.9607843137254903</v>
      </c>
      <c r="C254" s="1">
        <f t="shared" si="7"/>
        <v>24.607843137254903</v>
      </c>
    </row>
    <row r="255" spans="1:3" x14ac:dyDescent="0.25">
      <c r="A255" s="1">
        <v>254</v>
      </c>
      <c r="B255" s="1">
        <f t="shared" si="6"/>
        <v>4.9803921568627452</v>
      </c>
      <c r="C255" s="1">
        <f t="shared" si="7"/>
        <v>24.803921568627452</v>
      </c>
    </row>
    <row r="256" spans="1:3" x14ac:dyDescent="0.25">
      <c r="A256" s="1">
        <v>255</v>
      </c>
      <c r="B256" s="1">
        <f t="shared" si="6"/>
        <v>5</v>
      </c>
      <c r="C256" s="1">
        <f t="shared" si="7"/>
        <v>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7B5B-E791-453B-8225-019D61E9E6D1}">
  <dimension ref="B2:E53"/>
  <sheetViews>
    <sheetView tabSelected="1" zoomScale="85" zoomScaleNormal="85" workbookViewId="0">
      <selection activeCell="L12" sqref="L12"/>
    </sheetView>
  </sheetViews>
  <sheetFormatPr baseColWidth="10" defaultRowHeight="15" x14ac:dyDescent="0.25"/>
  <sheetData>
    <row r="2" spans="2:5" ht="30" x14ac:dyDescent="0.25">
      <c r="B2" s="2" t="s">
        <v>20</v>
      </c>
      <c r="C2" s="2" t="s">
        <v>21</v>
      </c>
      <c r="D2" s="2" t="s">
        <v>22</v>
      </c>
      <c r="E2" s="2"/>
    </row>
    <row r="3" spans="2:5" x14ac:dyDescent="0.25">
      <c r="B3" s="1">
        <v>0</v>
      </c>
      <c r="C3" s="1">
        <v>0</v>
      </c>
      <c r="D3" s="1">
        <v>0</v>
      </c>
      <c r="E3" s="1"/>
    </row>
    <row r="4" spans="2:5" x14ac:dyDescent="0.25">
      <c r="B4" s="1">
        <v>10</v>
      </c>
      <c r="C4" s="1">
        <f>B4*0.01</f>
        <v>0.1</v>
      </c>
      <c r="D4" s="1">
        <f>C4/0.02</f>
        <v>5</v>
      </c>
      <c r="E4" s="1"/>
    </row>
    <row r="5" spans="2:5" x14ac:dyDescent="0.25">
      <c r="B5" s="1">
        <v>20</v>
      </c>
      <c r="C5" s="1">
        <f t="shared" ref="C5:C13" si="0">B5*0.01</f>
        <v>0.2</v>
      </c>
      <c r="D5" s="1">
        <f t="shared" ref="D5:D13" si="1">C5/0.02</f>
        <v>10</v>
      </c>
      <c r="E5" s="1"/>
    </row>
    <row r="6" spans="2:5" x14ac:dyDescent="0.25">
      <c r="B6" s="1">
        <v>30</v>
      </c>
      <c r="C6" s="1">
        <f t="shared" si="0"/>
        <v>0.3</v>
      </c>
      <c r="D6" s="1">
        <f t="shared" si="1"/>
        <v>15</v>
      </c>
      <c r="E6" s="1"/>
    </row>
    <row r="7" spans="2:5" x14ac:dyDescent="0.25">
      <c r="B7" s="1">
        <v>40</v>
      </c>
      <c r="C7" s="1">
        <f t="shared" si="0"/>
        <v>0.4</v>
      </c>
      <c r="D7" s="1">
        <f t="shared" si="1"/>
        <v>20</v>
      </c>
      <c r="E7" s="1"/>
    </row>
    <row r="8" spans="2:5" x14ac:dyDescent="0.25">
      <c r="B8" s="1">
        <v>50</v>
      </c>
      <c r="C8" s="1">
        <f t="shared" si="0"/>
        <v>0.5</v>
      </c>
      <c r="D8" s="1">
        <f t="shared" si="1"/>
        <v>25</v>
      </c>
      <c r="E8" s="1"/>
    </row>
    <row r="9" spans="2:5" x14ac:dyDescent="0.25">
      <c r="B9" s="1">
        <v>60</v>
      </c>
      <c r="C9" s="1">
        <f t="shared" si="0"/>
        <v>0.6</v>
      </c>
      <c r="D9" s="1">
        <f t="shared" si="1"/>
        <v>30</v>
      </c>
      <c r="E9" s="1"/>
    </row>
    <row r="10" spans="2:5" x14ac:dyDescent="0.25">
      <c r="B10" s="1">
        <v>70</v>
      </c>
      <c r="C10" s="1">
        <f t="shared" si="0"/>
        <v>0.70000000000000007</v>
      </c>
      <c r="D10" s="1">
        <f t="shared" si="1"/>
        <v>35</v>
      </c>
      <c r="E10" s="1"/>
    </row>
    <row r="11" spans="2:5" x14ac:dyDescent="0.25">
      <c r="B11" s="1">
        <v>80</v>
      </c>
      <c r="C11" s="1">
        <f t="shared" si="0"/>
        <v>0.8</v>
      </c>
      <c r="D11" s="1">
        <f t="shared" si="1"/>
        <v>40</v>
      </c>
      <c r="E11" s="1"/>
    </row>
    <row r="12" spans="2:5" x14ac:dyDescent="0.25">
      <c r="B12" s="1">
        <v>90</v>
      </c>
      <c r="C12" s="1">
        <f t="shared" si="0"/>
        <v>0.9</v>
      </c>
      <c r="D12" s="1">
        <f t="shared" si="1"/>
        <v>45</v>
      </c>
      <c r="E12" s="1"/>
    </row>
    <row r="13" spans="2:5" x14ac:dyDescent="0.25">
      <c r="B13" s="1">
        <v>100</v>
      </c>
      <c r="C13" s="1">
        <f t="shared" si="0"/>
        <v>1</v>
      </c>
      <c r="D13" s="1">
        <f t="shared" si="1"/>
        <v>50</v>
      </c>
      <c r="E13" s="1"/>
    </row>
    <row r="14" spans="2:5" x14ac:dyDescent="0.25">
      <c r="B14" s="3"/>
      <c r="C14" s="3"/>
      <c r="D14" s="3"/>
      <c r="E14" s="3"/>
    </row>
    <row r="15" spans="2:5" ht="30" x14ac:dyDescent="0.25">
      <c r="B15" s="2" t="s">
        <v>24</v>
      </c>
      <c r="C15" s="2" t="s">
        <v>21</v>
      </c>
      <c r="D15" s="2" t="s">
        <v>22</v>
      </c>
      <c r="E15" s="2" t="s">
        <v>23</v>
      </c>
    </row>
    <row r="16" spans="2:5" x14ac:dyDescent="0.25">
      <c r="B16" s="1">
        <v>0</v>
      </c>
      <c r="C16" s="1">
        <f>B16*0.185</f>
        <v>0</v>
      </c>
      <c r="D16" s="1">
        <f>ROUND((C16/0.02),0)</f>
        <v>0</v>
      </c>
      <c r="E16" s="1"/>
    </row>
    <row r="17" spans="2:5" x14ac:dyDescent="0.25">
      <c r="B17" s="1">
        <v>10</v>
      </c>
      <c r="C17" s="1">
        <f t="shared" ref="C17:C26" si="2">B17*0.185</f>
        <v>1.85</v>
      </c>
      <c r="D17" s="1">
        <f t="shared" ref="D17:D26" si="3">ROUND((C17/0.02),0)</f>
        <v>93</v>
      </c>
      <c r="E17" s="1"/>
    </row>
    <row r="18" spans="2:5" x14ac:dyDescent="0.25">
      <c r="B18" s="1">
        <v>20</v>
      </c>
      <c r="C18" s="1">
        <f t="shared" si="2"/>
        <v>3.7</v>
      </c>
      <c r="D18" s="1">
        <f t="shared" si="3"/>
        <v>185</v>
      </c>
      <c r="E18" s="1"/>
    </row>
    <row r="19" spans="2:5" x14ac:dyDescent="0.25">
      <c r="B19" s="1">
        <v>30</v>
      </c>
      <c r="C19" s="1">
        <f t="shared" si="2"/>
        <v>5.55</v>
      </c>
      <c r="D19" s="1">
        <f t="shared" si="3"/>
        <v>278</v>
      </c>
      <c r="E19" s="1"/>
    </row>
    <row r="20" spans="2:5" x14ac:dyDescent="0.25">
      <c r="B20" s="1">
        <v>40</v>
      </c>
      <c r="C20" s="1">
        <f t="shared" si="2"/>
        <v>7.4</v>
      </c>
      <c r="D20" s="1">
        <f t="shared" si="3"/>
        <v>370</v>
      </c>
      <c r="E20" s="1"/>
    </row>
    <row r="21" spans="2:5" x14ac:dyDescent="0.25">
      <c r="B21" s="1">
        <v>50</v>
      </c>
      <c r="C21" s="1">
        <f t="shared" si="2"/>
        <v>9.25</v>
      </c>
      <c r="D21" s="1">
        <f t="shared" si="3"/>
        <v>463</v>
      </c>
      <c r="E21" s="1"/>
    </row>
    <row r="22" spans="2:5" x14ac:dyDescent="0.25">
      <c r="B22" s="1">
        <v>60</v>
      </c>
      <c r="C22" s="1">
        <f t="shared" si="2"/>
        <v>11.1</v>
      </c>
      <c r="D22" s="1">
        <f t="shared" si="3"/>
        <v>555</v>
      </c>
      <c r="E22" s="1"/>
    </row>
    <row r="23" spans="2:5" x14ac:dyDescent="0.25">
      <c r="B23" s="1">
        <v>70</v>
      </c>
      <c r="C23" s="1">
        <f t="shared" si="2"/>
        <v>12.95</v>
      </c>
      <c r="D23" s="1">
        <f t="shared" si="3"/>
        <v>648</v>
      </c>
      <c r="E23" s="1"/>
    </row>
    <row r="24" spans="2:5" x14ac:dyDescent="0.25">
      <c r="B24" s="1">
        <v>80</v>
      </c>
      <c r="C24" s="1">
        <f t="shared" si="2"/>
        <v>14.8</v>
      </c>
      <c r="D24" s="1">
        <f t="shared" si="3"/>
        <v>740</v>
      </c>
      <c r="E24" s="1"/>
    </row>
    <row r="25" spans="2:5" x14ac:dyDescent="0.25">
      <c r="B25" s="1">
        <v>90</v>
      </c>
      <c r="C25" s="1">
        <f t="shared" si="2"/>
        <v>16.649999999999999</v>
      </c>
      <c r="D25" s="1">
        <f t="shared" si="3"/>
        <v>833</v>
      </c>
      <c r="E25" s="1"/>
    </row>
    <row r="26" spans="2:5" x14ac:dyDescent="0.25">
      <c r="B26" s="1">
        <v>100</v>
      </c>
      <c r="C26" s="1">
        <f t="shared" si="2"/>
        <v>18.5</v>
      </c>
      <c r="D26" s="1">
        <f t="shared" si="3"/>
        <v>925</v>
      </c>
      <c r="E26" s="1"/>
    </row>
    <row r="28" spans="2:5" ht="30" x14ac:dyDescent="0.25">
      <c r="B28" s="2" t="s">
        <v>24</v>
      </c>
      <c r="C28" s="2" t="s">
        <v>21</v>
      </c>
      <c r="D28" s="2" t="s">
        <v>22</v>
      </c>
      <c r="E28" s="2" t="s">
        <v>23</v>
      </c>
    </row>
    <row r="29" spans="2:5" x14ac:dyDescent="0.25">
      <c r="B29" s="1">
        <v>0</v>
      </c>
      <c r="C29" s="1">
        <f>B29*0.1</f>
        <v>0</v>
      </c>
      <c r="D29" s="1">
        <f>ROUND((C29/0.02),0)</f>
        <v>0</v>
      </c>
      <c r="E29" s="1"/>
    </row>
    <row r="30" spans="2:5" x14ac:dyDescent="0.25">
      <c r="B30" s="1">
        <v>1</v>
      </c>
      <c r="C30" s="1">
        <f t="shared" ref="C30:C39" si="4">B30*0.1</f>
        <v>0.1</v>
      </c>
      <c r="D30" s="1">
        <f t="shared" ref="D30:D39" si="5">ROUND((C30/0.02),0)</f>
        <v>5</v>
      </c>
      <c r="E30" s="1"/>
    </row>
    <row r="31" spans="2:5" x14ac:dyDescent="0.25">
      <c r="B31" s="1">
        <v>2</v>
      </c>
      <c r="C31" s="1">
        <f t="shared" si="4"/>
        <v>0.2</v>
      </c>
      <c r="D31" s="1">
        <f t="shared" si="5"/>
        <v>10</v>
      </c>
      <c r="E31" s="1"/>
    </row>
    <row r="32" spans="2:5" x14ac:dyDescent="0.25">
      <c r="B32" s="1">
        <v>3</v>
      </c>
      <c r="C32" s="1">
        <f t="shared" si="4"/>
        <v>0.30000000000000004</v>
      </c>
      <c r="D32" s="1">
        <f t="shared" si="5"/>
        <v>15</v>
      </c>
      <c r="E32" s="1"/>
    </row>
    <row r="33" spans="2:5" x14ac:dyDescent="0.25">
      <c r="B33" s="1">
        <v>4</v>
      </c>
      <c r="C33" s="1">
        <f t="shared" si="4"/>
        <v>0.4</v>
      </c>
      <c r="D33" s="1">
        <f t="shared" si="5"/>
        <v>20</v>
      </c>
      <c r="E33" s="1"/>
    </row>
    <row r="34" spans="2:5" x14ac:dyDescent="0.25">
      <c r="B34" s="1">
        <v>5</v>
      </c>
      <c r="C34" s="1">
        <f t="shared" si="4"/>
        <v>0.5</v>
      </c>
      <c r="D34" s="1">
        <f t="shared" si="5"/>
        <v>25</v>
      </c>
      <c r="E34" s="1"/>
    </row>
    <row r="35" spans="2:5" x14ac:dyDescent="0.25">
      <c r="B35" s="1">
        <v>7</v>
      </c>
      <c r="C35" s="1">
        <f t="shared" si="4"/>
        <v>0.70000000000000007</v>
      </c>
      <c r="D35" s="1">
        <f t="shared" si="5"/>
        <v>35</v>
      </c>
      <c r="E35" s="1"/>
    </row>
    <row r="36" spans="2:5" x14ac:dyDescent="0.25">
      <c r="B36" s="1">
        <v>7</v>
      </c>
      <c r="C36" s="1">
        <f t="shared" si="4"/>
        <v>0.70000000000000007</v>
      </c>
      <c r="D36" s="1">
        <f t="shared" si="5"/>
        <v>35</v>
      </c>
      <c r="E36" s="1"/>
    </row>
    <row r="37" spans="2:5" x14ac:dyDescent="0.25">
      <c r="B37" s="1">
        <v>8</v>
      </c>
      <c r="C37" s="1">
        <f t="shared" si="4"/>
        <v>0.8</v>
      </c>
      <c r="D37" s="1">
        <f t="shared" si="5"/>
        <v>40</v>
      </c>
      <c r="E37" s="1"/>
    </row>
    <row r="38" spans="2:5" x14ac:dyDescent="0.25">
      <c r="B38" s="1">
        <v>9</v>
      </c>
      <c r="C38" s="1">
        <f t="shared" si="4"/>
        <v>0.9</v>
      </c>
      <c r="D38" s="1">
        <f t="shared" si="5"/>
        <v>45</v>
      </c>
      <c r="E38" s="1"/>
    </row>
    <row r="39" spans="2:5" x14ac:dyDescent="0.25">
      <c r="B39" s="1">
        <v>10</v>
      </c>
      <c r="C39" s="1">
        <f t="shared" si="4"/>
        <v>1</v>
      </c>
      <c r="D39" s="1">
        <f t="shared" si="5"/>
        <v>50</v>
      </c>
      <c r="E39" s="1"/>
    </row>
    <row r="42" spans="2:5" ht="30" x14ac:dyDescent="0.25">
      <c r="B42" s="2" t="s">
        <v>24</v>
      </c>
      <c r="C42" s="2" t="s">
        <v>21</v>
      </c>
      <c r="D42" s="2" t="s">
        <v>22</v>
      </c>
      <c r="E42" s="2" t="s">
        <v>23</v>
      </c>
    </row>
    <row r="43" spans="2:5" x14ac:dyDescent="0.25">
      <c r="B43" s="1">
        <v>0</v>
      </c>
      <c r="C43" s="1">
        <f>B43*0.066</f>
        <v>0</v>
      </c>
      <c r="D43" s="1">
        <f>ROUND((C43/0.02),0)</f>
        <v>0</v>
      </c>
      <c r="E43" s="1"/>
    </row>
    <row r="44" spans="2:5" x14ac:dyDescent="0.25">
      <c r="B44" s="1">
        <v>1</v>
      </c>
      <c r="C44" s="1">
        <f t="shared" ref="C44:C53" si="6">B44*0.066</f>
        <v>6.6000000000000003E-2</v>
      </c>
      <c r="D44" s="1">
        <f t="shared" ref="D44:D53" si="7">ROUND((C44/0.02),0)</f>
        <v>3</v>
      </c>
      <c r="E44" s="1"/>
    </row>
    <row r="45" spans="2:5" x14ac:dyDescent="0.25">
      <c r="B45" s="1">
        <v>2</v>
      </c>
      <c r="C45" s="1">
        <f t="shared" si="6"/>
        <v>0.13200000000000001</v>
      </c>
      <c r="D45" s="1">
        <f t="shared" si="7"/>
        <v>7</v>
      </c>
      <c r="E45" s="1"/>
    </row>
    <row r="46" spans="2:5" x14ac:dyDescent="0.25">
      <c r="B46" s="1">
        <v>3</v>
      </c>
      <c r="C46" s="1">
        <f t="shared" si="6"/>
        <v>0.19800000000000001</v>
      </c>
      <c r="D46" s="1">
        <f t="shared" si="7"/>
        <v>10</v>
      </c>
      <c r="E46" s="1"/>
    </row>
    <row r="47" spans="2:5" x14ac:dyDescent="0.25">
      <c r="B47" s="1">
        <v>4</v>
      </c>
      <c r="C47" s="1">
        <f t="shared" si="6"/>
        <v>0.26400000000000001</v>
      </c>
      <c r="D47" s="1">
        <f t="shared" si="7"/>
        <v>13</v>
      </c>
      <c r="E47" s="1"/>
    </row>
    <row r="48" spans="2:5" x14ac:dyDescent="0.25">
      <c r="B48" s="1">
        <v>5</v>
      </c>
      <c r="C48" s="1">
        <f t="shared" si="6"/>
        <v>0.33</v>
      </c>
      <c r="D48" s="1">
        <f t="shared" si="7"/>
        <v>17</v>
      </c>
      <c r="E48" s="1"/>
    </row>
    <row r="49" spans="2:5" x14ac:dyDescent="0.25">
      <c r="B49" s="1">
        <v>6</v>
      </c>
      <c r="C49" s="1">
        <f t="shared" si="6"/>
        <v>0.39600000000000002</v>
      </c>
      <c r="D49" s="1">
        <f t="shared" si="7"/>
        <v>20</v>
      </c>
      <c r="E49" s="1"/>
    </row>
    <row r="50" spans="2:5" x14ac:dyDescent="0.25">
      <c r="B50" s="1">
        <v>7</v>
      </c>
      <c r="C50" s="1">
        <f t="shared" si="6"/>
        <v>0.46200000000000002</v>
      </c>
      <c r="D50" s="1">
        <f t="shared" si="7"/>
        <v>23</v>
      </c>
      <c r="E50" s="1"/>
    </row>
    <row r="51" spans="2:5" x14ac:dyDescent="0.25">
      <c r="B51" s="1">
        <v>8</v>
      </c>
      <c r="C51" s="1">
        <f t="shared" si="6"/>
        <v>0.52800000000000002</v>
      </c>
      <c r="D51" s="1">
        <f t="shared" si="7"/>
        <v>26</v>
      </c>
      <c r="E51" s="1"/>
    </row>
    <row r="52" spans="2:5" x14ac:dyDescent="0.25">
      <c r="B52" s="1">
        <v>9</v>
      </c>
      <c r="C52" s="1">
        <f t="shared" si="6"/>
        <v>0.59400000000000008</v>
      </c>
      <c r="D52" s="1">
        <f t="shared" si="7"/>
        <v>30</v>
      </c>
      <c r="E52" s="1"/>
    </row>
    <row r="53" spans="2:5" x14ac:dyDescent="0.25">
      <c r="B53" s="1">
        <v>10</v>
      </c>
      <c r="C53" s="1">
        <f t="shared" si="6"/>
        <v>0.66</v>
      </c>
      <c r="D53" s="1">
        <f t="shared" si="7"/>
        <v>33</v>
      </c>
      <c r="E53" s="1"/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F8BC-39E8-46E8-BE27-413DE17C6B93}">
  <dimension ref="A1:AE33"/>
  <sheetViews>
    <sheetView showGridLines="0" zoomScale="77" zoomScaleNormal="77" workbookViewId="0">
      <selection activeCell="V17" sqref="V17:W17"/>
    </sheetView>
  </sheetViews>
  <sheetFormatPr baseColWidth="10" defaultRowHeight="15" x14ac:dyDescent="0.25"/>
  <cols>
    <col min="3" max="3" width="11.42578125" customWidth="1"/>
    <col min="13" max="13" width="6" customWidth="1"/>
    <col min="14" max="14" width="11.42578125" customWidth="1"/>
    <col min="15" max="15" width="12.7109375" customWidth="1"/>
  </cols>
  <sheetData>
    <row r="1" spans="1:3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2.5" customHeight="1" x14ac:dyDescent="0.25">
      <c r="A2" s="5"/>
      <c r="B2" s="6" t="s">
        <v>0</v>
      </c>
      <c r="C2" s="6"/>
      <c r="D2" s="7"/>
      <c r="E2" s="6" t="s">
        <v>11</v>
      </c>
      <c r="F2" s="6"/>
      <c r="G2" s="6"/>
      <c r="H2" s="6"/>
      <c r="I2" s="6"/>
      <c r="J2" s="6"/>
      <c r="K2" s="6"/>
      <c r="L2" s="6"/>
      <c r="M2" s="5"/>
      <c r="N2" s="20" t="s">
        <v>12</v>
      </c>
      <c r="O2" s="20"/>
      <c r="P2" s="24" t="s">
        <v>40</v>
      </c>
      <c r="Q2" s="24"/>
      <c r="R2" s="21" t="s">
        <v>13</v>
      </c>
      <c r="S2" s="21"/>
      <c r="T2" s="25" t="s">
        <v>43</v>
      </c>
      <c r="U2" s="25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60" x14ac:dyDescent="0.25">
      <c r="A3" s="5"/>
      <c r="B3" s="7" t="s">
        <v>1</v>
      </c>
      <c r="C3" s="7" t="s">
        <v>2</v>
      </c>
      <c r="D3" s="7" t="s">
        <v>38</v>
      </c>
      <c r="E3" s="7" t="s">
        <v>25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26</v>
      </c>
      <c r="M3" s="5"/>
      <c r="N3" s="20" t="s">
        <v>16</v>
      </c>
      <c r="O3" s="20"/>
      <c r="P3" s="24">
        <v>8</v>
      </c>
      <c r="Q3" s="24"/>
      <c r="R3" s="21" t="s">
        <v>14</v>
      </c>
      <c r="S3" s="21"/>
      <c r="T3" s="25" t="s">
        <v>44</v>
      </c>
      <c r="U3" s="25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5"/>
      <c r="B4" s="7">
        <v>0</v>
      </c>
      <c r="C4" s="8" t="s">
        <v>27</v>
      </c>
      <c r="D4" s="8">
        <f>B4/0.02</f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22"/>
      <c r="N4" s="21" t="s">
        <v>17</v>
      </c>
      <c r="O4" s="21"/>
      <c r="P4" s="24" t="s">
        <v>41</v>
      </c>
      <c r="Q4" s="24"/>
      <c r="R4" s="21" t="s">
        <v>15</v>
      </c>
      <c r="S4" s="21"/>
      <c r="T4" s="25" t="s">
        <v>45</v>
      </c>
      <c r="U4" s="25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A5" s="5"/>
      <c r="B5" s="7">
        <v>0.1</v>
      </c>
      <c r="C5" s="8" t="s">
        <v>28</v>
      </c>
      <c r="D5" s="8">
        <f t="shared" ref="D5:D13" si="0">B5/0.02</f>
        <v>5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8">
        <v>0</v>
      </c>
      <c r="L5" s="8">
        <v>1</v>
      </c>
      <c r="M5" s="22"/>
      <c r="N5" s="21" t="s">
        <v>18</v>
      </c>
      <c r="O5" s="21"/>
      <c r="P5" s="24" t="s">
        <v>42</v>
      </c>
      <c r="Q5" s="24"/>
      <c r="R5" s="21" t="s">
        <v>19</v>
      </c>
      <c r="S5" s="21"/>
      <c r="T5" s="15" t="s">
        <v>46</v>
      </c>
      <c r="U5" s="15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A6" s="5"/>
      <c r="B6" s="7">
        <v>0.2</v>
      </c>
      <c r="C6" s="8" t="s">
        <v>29</v>
      </c>
      <c r="D6" s="8">
        <f t="shared" si="0"/>
        <v>10</v>
      </c>
      <c r="E6" s="8">
        <v>0</v>
      </c>
      <c r="F6" s="8">
        <v>0</v>
      </c>
      <c r="G6" s="8">
        <v>0</v>
      </c>
      <c r="H6" s="8">
        <v>0</v>
      </c>
      <c r="I6" s="8">
        <v>1</v>
      </c>
      <c r="J6" s="8">
        <v>0</v>
      </c>
      <c r="K6" s="8">
        <v>1</v>
      </c>
      <c r="L6" s="8">
        <v>0</v>
      </c>
      <c r="M6" s="22"/>
      <c r="N6" s="22"/>
      <c r="O6" s="23"/>
      <c r="P6" s="23"/>
      <c r="Q6" s="23"/>
      <c r="R6" s="23"/>
      <c r="S6" s="23"/>
      <c r="T6" s="23"/>
      <c r="U6" s="5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5">
      <c r="A7" s="5"/>
      <c r="B7" s="7">
        <v>0.3</v>
      </c>
      <c r="C7" s="8" t="s">
        <v>30</v>
      </c>
      <c r="D7" s="8">
        <f t="shared" si="0"/>
        <v>15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1</v>
      </c>
      <c r="K7" s="8">
        <v>1</v>
      </c>
      <c r="L7" s="8">
        <v>1</v>
      </c>
      <c r="M7" s="22"/>
      <c r="N7" s="22"/>
      <c r="O7" s="23"/>
      <c r="P7" s="23"/>
      <c r="Q7" s="23"/>
      <c r="R7" s="23"/>
      <c r="S7" s="23"/>
      <c r="T7" s="23"/>
      <c r="U7" s="5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5">
      <c r="A8" s="5"/>
      <c r="B8" s="7">
        <v>0.4</v>
      </c>
      <c r="C8" s="8" t="s">
        <v>31</v>
      </c>
      <c r="D8" s="8">
        <f t="shared" si="0"/>
        <v>20</v>
      </c>
      <c r="E8" s="8">
        <v>0</v>
      </c>
      <c r="F8" s="8">
        <v>0</v>
      </c>
      <c r="G8" s="8">
        <v>0</v>
      </c>
      <c r="H8" s="8">
        <v>1</v>
      </c>
      <c r="I8" s="8">
        <v>0</v>
      </c>
      <c r="J8" s="8">
        <v>1</v>
      </c>
      <c r="K8" s="8">
        <v>0</v>
      </c>
      <c r="L8" s="8">
        <v>0</v>
      </c>
      <c r="M8" s="22"/>
      <c r="N8" s="22"/>
      <c r="O8" s="23"/>
      <c r="P8" s="23"/>
      <c r="Q8" s="23"/>
      <c r="R8" s="23"/>
      <c r="S8" s="23"/>
      <c r="T8" s="23"/>
      <c r="U8" s="5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5">
      <c r="A9" s="5"/>
      <c r="B9" s="7">
        <v>0.5</v>
      </c>
      <c r="C9" s="8" t="s">
        <v>32</v>
      </c>
      <c r="D9" s="8">
        <f t="shared" si="0"/>
        <v>25</v>
      </c>
      <c r="E9" s="8">
        <v>0</v>
      </c>
      <c r="F9" s="8">
        <v>0</v>
      </c>
      <c r="G9" s="8">
        <v>0</v>
      </c>
      <c r="H9" s="8">
        <v>1</v>
      </c>
      <c r="I9" s="8">
        <v>1</v>
      </c>
      <c r="J9" s="8">
        <v>0</v>
      </c>
      <c r="K9" s="8">
        <v>0</v>
      </c>
      <c r="L9" s="8">
        <v>1</v>
      </c>
      <c r="M9" s="22"/>
      <c r="N9" s="22"/>
      <c r="O9" s="23"/>
      <c r="P9" s="23"/>
      <c r="Q9" s="23"/>
      <c r="R9" s="23"/>
      <c r="S9" s="23"/>
      <c r="T9" s="23"/>
      <c r="U9" s="5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A10" s="5"/>
      <c r="B10" s="7">
        <v>0.6</v>
      </c>
      <c r="C10" s="8" t="s">
        <v>33</v>
      </c>
      <c r="D10" s="8">
        <f t="shared" si="0"/>
        <v>30</v>
      </c>
      <c r="E10" s="8">
        <v>0</v>
      </c>
      <c r="F10" s="8">
        <v>0</v>
      </c>
      <c r="G10" s="8">
        <v>0</v>
      </c>
      <c r="H10" s="8">
        <v>1</v>
      </c>
      <c r="I10" s="8">
        <v>1</v>
      </c>
      <c r="J10" s="8">
        <v>1</v>
      </c>
      <c r="K10" s="8">
        <v>1</v>
      </c>
      <c r="L10" s="8">
        <v>0</v>
      </c>
      <c r="M10" s="22"/>
      <c r="N10" s="22"/>
      <c r="O10" s="23"/>
      <c r="P10" s="23"/>
      <c r="Q10" s="23"/>
      <c r="R10" s="23"/>
      <c r="S10" s="23"/>
      <c r="T10" s="23"/>
      <c r="U10" s="5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A11" s="5"/>
      <c r="B11" s="7">
        <v>0.7</v>
      </c>
      <c r="C11" s="8" t="s">
        <v>34</v>
      </c>
      <c r="D11" s="8">
        <f t="shared" si="0"/>
        <v>35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1</v>
      </c>
      <c r="L11" s="8">
        <v>1</v>
      </c>
      <c r="M11" s="22"/>
      <c r="N11" s="22"/>
      <c r="O11" s="23"/>
      <c r="P11" s="23"/>
      <c r="Q11" s="23"/>
      <c r="R11" s="23"/>
      <c r="S11" s="23"/>
      <c r="T11" s="23"/>
      <c r="U11" s="5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A12" s="5"/>
      <c r="B12" s="7">
        <v>0.8</v>
      </c>
      <c r="C12" s="8" t="s">
        <v>35</v>
      </c>
      <c r="D12" s="8">
        <f t="shared" si="0"/>
        <v>40</v>
      </c>
      <c r="E12" s="8">
        <v>0</v>
      </c>
      <c r="F12" s="8">
        <v>0</v>
      </c>
      <c r="G12" s="8">
        <v>1</v>
      </c>
      <c r="H12" s="8">
        <v>0</v>
      </c>
      <c r="I12" s="8">
        <v>1</v>
      </c>
      <c r="J12" s="8">
        <v>0</v>
      </c>
      <c r="K12" s="8">
        <v>0</v>
      </c>
      <c r="L12" s="8">
        <v>0</v>
      </c>
      <c r="M12" s="22"/>
      <c r="N12" s="22"/>
      <c r="O12" s="23"/>
      <c r="P12" s="23"/>
      <c r="Q12" s="23"/>
      <c r="R12" s="23"/>
      <c r="S12" s="23"/>
      <c r="T12" s="23"/>
      <c r="U12" s="5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A13" s="5"/>
      <c r="B13" s="7">
        <v>0.9</v>
      </c>
      <c r="C13" s="8" t="s">
        <v>36</v>
      </c>
      <c r="D13" s="8">
        <f t="shared" si="0"/>
        <v>45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J13" s="8">
        <v>1</v>
      </c>
      <c r="K13" s="8">
        <v>0</v>
      </c>
      <c r="L13" s="8">
        <v>1</v>
      </c>
      <c r="M13" s="22"/>
      <c r="N13" s="22"/>
      <c r="O13" s="23"/>
      <c r="P13" s="23"/>
      <c r="Q13" s="23"/>
      <c r="R13" s="23"/>
      <c r="S13" s="23"/>
      <c r="T13" s="23"/>
      <c r="U13" s="5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A14" s="5"/>
      <c r="B14" s="7">
        <v>1</v>
      </c>
      <c r="C14" s="8" t="s">
        <v>37</v>
      </c>
      <c r="D14" s="8">
        <f>B14/0.02</f>
        <v>50</v>
      </c>
      <c r="E14" s="8">
        <v>0</v>
      </c>
      <c r="F14" s="8">
        <v>0</v>
      </c>
      <c r="G14" s="8">
        <v>1</v>
      </c>
      <c r="H14" s="8">
        <v>1</v>
      </c>
      <c r="I14" s="8">
        <v>0</v>
      </c>
      <c r="J14" s="8">
        <v>0</v>
      </c>
      <c r="K14" s="8">
        <v>1</v>
      </c>
      <c r="L14" s="8">
        <v>0</v>
      </c>
      <c r="M14" s="22"/>
      <c r="N14" s="22"/>
      <c r="O14" s="23"/>
      <c r="P14" s="23"/>
      <c r="Q14" s="23"/>
      <c r="R14" s="23"/>
      <c r="S14" s="23"/>
      <c r="T14" s="23"/>
      <c r="U14" s="5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5"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1.75" customHeight="1" x14ac:dyDescent="0.25">
      <c r="B17" s="16" t="s">
        <v>0</v>
      </c>
      <c r="C17" s="16"/>
      <c r="D17" s="17"/>
      <c r="E17" s="16" t="s">
        <v>11</v>
      </c>
      <c r="F17" s="16"/>
      <c r="G17" s="16"/>
      <c r="H17" s="16"/>
      <c r="I17" s="16"/>
      <c r="J17" s="16"/>
      <c r="K17" s="16"/>
      <c r="L17" s="16"/>
      <c r="M17" s="4"/>
      <c r="N17" s="30" t="s">
        <v>48</v>
      </c>
      <c r="O17" s="30"/>
      <c r="P17" s="30" t="s">
        <v>49</v>
      </c>
      <c r="Q17" s="30"/>
      <c r="R17" s="30" t="s">
        <v>50</v>
      </c>
      <c r="S17" s="30"/>
      <c r="T17" s="30" t="s">
        <v>51</v>
      </c>
      <c r="U17" s="30"/>
      <c r="V17" s="30" t="s">
        <v>53</v>
      </c>
      <c r="W17" s="30"/>
      <c r="X17" s="4"/>
      <c r="Y17" s="4"/>
      <c r="Z17" s="4"/>
      <c r="AA17" s="4"/>
      <c r="AB17" s="4"/>
      <c r="AC17" s="4"/>
      <c r="AD17" s="4"/>
      <c r="AE17" s="4"/>
    </row>
    <row r="18" spans="2:31" ht="60" x14ac:dyDescent="0.25">
      <c r="B18" s="18" t="s">
        <v>1</v>
      </c>
      <c r="C18" s="18" t="s">
        <v>47</v>
      </c>
      <c r="D18" s="18" t="s">
        <v>39</v>
      </c>
      <c r="E18" s="18" t="s">
        <v>3</v>
      </c>
      <c r="F18" s="18" t="s">
        <v>4</v>
      </c>
      <c r="G18" s="18" t="s">
        <v>5</v>
      </c>
      <c r="H18" s="18" t="s">
        <v>6</v>
      </c>
      <c r="I18" s="18" t="s">
        <v>7</v>
      </c>
      <c r="J18" s="18" t="s">
        <v>8</v>
      </c>
      <c r="K18" s="18" t="s">
        <v>9</v>
      </c>
      <c r="L18" s="18" t="s">
        <v>10</v>
      </c>
      <c r="M18" s="4"/>
      <c r="N18" s="31" t="s">
        <v>52</v>
      </c>
      <c r="O18" s="31"/>
      <c r="P18" s="31" t="s">
        <v>24</v>
      </c>
      <c r="Q18" s="31"/>
      <c r="R18" s="31">
        <v>0</v>
      </c>
      <c r="S18" s="31"/>
      <c r="T18" s="31">
        <v>0.6</v>
      </c>
      <c r="U18" s="31"/>
      <c r="V18" s="31" t="s">
        <v>54</v>
      </c>
      <c r="W18" s="31"/>
      <c r="X18" s="4"/>
      <c r="Y18" s="4"/>
      <c r="Z18" s="4"/>
      <c r="AA18" s="4"/>
      <c r="AB18" s="4"/>
      <c r="AC18" s="4"/>
      <c r="AD18" s="4"/>
      <c r="AE18" s="4"/>
    </row>
    <row r="19" spans="2:31" x14ac:dyDescent="0.25">
      <c r="B19" s="19">
        <v>0</v>
      </c>
      <c r="C19" s="13">
        <f>((B19-2.5)/0.2)</f>
        <v>-12.5</v>
      </c>
      <c r="D19" s="14">
        <f>B19/0.02</f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4"/>
    </row>
    <row r="20" spans="2:31" x14ac:dyDescent="0.25">
      <c r="B20" s="19">
        <v>0.1</v>
      </c>
      <c r="C20" s="13">
        <f t="shared" ref="C20:C29" si="1">((B20-2.5)/0.2)</f>
        <v>-11.999999999999998</v>
      </c>
      <c r="D20" s="14">
        <f t="shared" ref="D20:D29" si="2">B20/0.02</f>
        <v>5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1</v>
      </c>
      <c r="M20" s="4"/>
    </row>
    <row r="21" spans="2:31" x14ac:dyDescent="0.25">
      <c r="B21" s="19">
        <v>0.2</v>
      </c>
      <c r="C21" s="13">
        <f t="shared" si="1"/>
        <v>-11.499999999999998</v>
      </c>
      <c r="D21" s="14">
        <f t="shared" si="2"/>
        <v>10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0</v>
      </c>
      <c r="K21" s="8">
        <v>1</v>
      </c>
      <c r="L21" s="8">
        <v>0</v>
      </c>
      <c r="M21" s="4"/>
    </row>
    <row r="22" spans="2:31" x14ac:dyDescent="0.25">
      <c r="B22" s="19">
        <v>0.3</v>
      </c>
      <c r="C22" s="13">
        <f t="shared" si="1"/>
        <v>-11</v>
      </c>
      <c r="D22" s="14">
        <f t="shared" si="2"/>
        <v>15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8">
        <v>1</v>
      </c>
      <c r="K22" s="8">
        <v>1</v>
      </c>
      <c r="L22" s="8">
        <v>1</v>
      </c>
      <c r="M22" s="4"/>
    </row>
    <row r="23" spans="2:31" x14ac:dyDescent="0.25">
      <c r="B23" s="19">
        <v>0.4</v>
      </c>
      <c r="C23" s="13">
        <f t="shared" si="1"/>
        <v>-10.5</v>
      </c>
      <c r="D23" s="14">
        <f t="shared" si="2"/>
        <v>20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8">
        <v>1</v>
      </c>
      <c r="K23" s="8">
        <v>0</v>
      </c>
      <c r="L23" s="8">
        <v>0</v>
      </c>
      <c r="M23" s="4"/>
    </row>
    <row r="24" spans="2:31" x14ac:dyDescent="0.25">
      <c r="B24" s="19">
        <v>0.5</v>
      </c>
      <c r="C24" s="13">
        <f t="shared" si="1"/>
        <v>-10</v>
      </c>
      <c r="D24" s="14">
        <f t="shared" si="2"/>
        <v>25</v>
      </c>
      <c r="E24" s="8">
        <v>0</v>
      </c>
      <c r="F24" s="8">
        <v>0</v>
      </c>
      <c r="G24" s="8">
        <v>0</v>
      </c>
      <c r="H24" s="8">
        <v>1</v>
      </c>
      <c r="I24" s="8">
        <v>1</v>
      </c>
      <c r="J24" s="8">
        <v>0</v>
      </c>
      <c r="K24" s="8">
        <v>0</v>
      </c>
      <c r="L24" s="8">
        <v>1</v>
      </c>
      <c r="M24" s="4"/>
    </row>
    <row r="25" spans="2:31" x14ac:dyDescent="0.25">
      <c r="B25" s="19">
        <v>0.6</v>
      </c>
      <c r="C25" s="13">
        <f t="shared" si="1"/>
        <v>-9.4999999999999982</v>
      </c>
      <c r="D25" s="14">
        <f t="shared" si="2"/>
        <v>30</v>
      </c>
      <c r="E25" s="8">
        <v>0</v>
      </c>
      <c r="F25" s="8">
        <v>0</v>
      </c>
      <c r="G25" s="8">
        <v>0</v>
      </c>
      <c r="H25" s="8">
        <v>1</v>
      </c>
      <c r="I25" s="8">
        <v>1</v>
      </c>
      <c r="J25" s="8">
        <v>1</v>
      </c>
      <c r="K25" s="8">
        <v>1</v>
      </c>
      <c r="L25" s="8">
        <v>0</v>
      </c>
      <c r="M25" s="4"/>
    </row>
    <row r="26" spans="2:31" x14ac:dyDescent="0.25">
      <c r="B26" s="19">
        <v>0.7</v>
      </c>
      <c r="C26" s="13">
        <f t="shared" si="1"/>
        <v>-9</v>
      </c>
      <c r="D26" s="14">
        <f t="shared" si="2"/>
        <v>35</v>
      </c>
      <c r="E26" s="8">
        <v>0</v>
      </c>
      <c r="F26" s="8">
        <v>0</v>
      </c>
      <c r="G26" s="8">
        <v>1</v>
      </c>
      <c r="H26" s="8">
        <v>0</v>
      </c>
      <c r="I26" s="8">
        <v>0</v>
      </c>
      <c r="J26" s="8">
        <v>0</v>
      </c>
      <c r="K26" s="8">
        <v>1</v>
      </c>
      <c r="L26" s="8">
        <v>1</v>
      </c>
      <c r="M26" s="4"/>
    </row>
    <row r="27" spans="2:31" x14ac:dyDescent="0.25">
      <c r="B27" s="19">
        <v>0.8</v>
      </c>
      <c r="C27" s="13">
        <f t="shared" si="1"/>
        <v>-8.5</v>
      </c>
      <c r="D27" s="14">
        <f t="shared" si="2"/>
        <v>40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0</v>
      </c>
      <c r="M27" s="4"/>
    </row>
    <row r="28" spans="2:31" x14ac:dyDescent="0.25">
      <c r="B28" s="19">
        <v>0.9</v>
      </c>
      <c r="C28" s="13">
        <f t="shared" si="1"/>
        <v>-8</v>
      </c>
      <c r="D28" s="14">
        <f t="shared" si="2"/>
        <v>45</v>
      </c>
      <c r="E28" s="8">
        <v>0</v>
      </c>
      <c r="F28" s="8">
        <v>0</v>
      </c>
      <c r="G28" s="8">
        <v>1</v>
      </c>
      <c r="H28" s="8">
        <v>0</v>
      </c>
      <c r="I28" s="8">
        <v>1</v>
      </c>
      <c r="J28" s="8">
        <v>1</v>
      </c>
      <c r="K28" s="8">
        <v>0</v>
      </c>
      <c r="L28" s="8">
        <v>1</v>
      </c>
      <c r="M28" s="4"/>
    </row>
    <row r="29" spans="2:31" x14ac:dyDescent="0.25">
      <c r="B29" s="19">
        <v>1</v>
      </c>
      <c r="C29" s="13">
        <f t="shared" si="1"/>
        <v>-7.5</v>
      </c>
      <c r="D29" s="14">
        <f t="shared" si="2"/>
        <v>50</v>
      </c>
      <c r="E29" s="8">
        <v>0</v>
      </c>
      <c r="F29" s="8">
        <v>0</v>
      </c>
      <c r="G29" s="8">
        <v>1</v>
      </c>
      <c r="H29" s="8">
        <v>1</v>
      </c>
      <c r="I29" s="8">
        <v>0</v>
      </c>
      <c r="J29" s="8">
        <v>0</v>
      </c>
      <c r="K29" s="8">
        <v>1</v>
      </c>
      <c r="L29" s="8">
        <v>0</v>
      </c>
      <c r="M29" s="4"/>
    </row>
    <row r="30" spans="2:3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2" spans="2:31" ht="30" customHeight="1" x14ac:dyDescent="0.25"/>
    <row r="33" ht="45.75" customHeight="1" x14ac:dyDescent="0.25"/>
  </sheetData>
  <mergeCells count="32">
    <mergeCell ref="V17:W17"/>
    <mergeCell ref="V18:W18"/>
    <mergeCell ref="N17:O17"/>
    <mergeCell ref="P17:Q17"/>
    <mergeCell ref="R17:S17"/>
    <mergeCell ref="T17:U17"/>
    <mergeCell ref="N18:O18"/>
    <mergeCell ref="P18:Q18"/>
    <mergeCell ref="R18:S18"/>
    <mergeCell ref="T18:U18"/>
    <mergeCell ref="N5:O5"/>
    <mergeCell ref="R5:S5"/>
    <mergeCell ref="T2:U2"/>
    <mergeCell ref="T3:U3"/>
    <mergeCell ref="T4:U4"/>
    <mergeCell ref="T5:U5"/>
    <mergeCell ref="P2:Q2"/>
    <mergeCell ref="P3:Q3"/>
    <mergeCell ref="P4:Q4"/>
    <mergeCell ref="P5:Q5"/>
    <mergeCell ref="N2:O2"/>
    <mergeCell ref="R2:S2"/>
    <mergeCell ref="N3:O3"/>
    <mergeCell ref="R3:S3"/>
    <mergeCell ref="N4:O4"/>
    <mergeCell ref="R4:S4"/>
    <mergeCell ref="B2:C2"/>
    <mergeCell ref="E2:L2"/>
    <mergeCell ref="B16:C16"/>
    <mergeCell ref="E16:L16"/>
    <mergeCell ref="B17:C17"/>
    <mergeCell ref="E17:L17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Andrés Moncayo Parra</dc:creator>
  <cp:lastModifiedBy>Jaime Andrés Moncayo Parra</cp:lastModifiedBy>
  <dcterms:created xsi:type="dcterms:W3CDTF">2020-04-19T00:49:57Z</dcterms:created>
  <dcterms:modified xsi:type="dcterms:W3CDTF">2020-04-23T05:40:29Z</dcterms:modified>
</cp:coreProperties>
</file>