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0LKBjoiI8NwrWs9iS1BdxSO+l/uSW0B/muhJVdL3mc="/>
    </ext>
  </extLst>
</workbook>
</file>

<file path=xl/sharedStrings.xml><?xml version="1.0" encoding="utf-8"?>
<sst xmlns="http://schemas.openxmlformats.org/spreadsheetml/2006/main" count="41" uniqueCount="29">
  <si>
    <t>Actividad</t>
  </si>
  <si>
    <t>Descripcion</t>
  </si>
  <si>
    <t>predecesora</t>
  </si>
  <si>
    <t>Tiempo estimado (Dias)</t>
  </si>
  <si>
    <t>Optimista</t>
  </si>
  <si>
    <t>Probable</t>
  </si>
  <si>
    <t>Pesimista</t>
  </si>
  <si>
    <t>Esperado</t>
  </si>
  <si>
    <t>A</t>
  </si>
  <si>
    <t>Estudio potencial de reciclaje</t>
  </si>
  <si>
    <t>Ninguna</t>
  </si>
  <si>
    <t>B</t>
  </si>
  <si>
    <t>Identificación de plasticos</t>
  </si>
  <si>
    <t>C</t>
  </si>
  <si>
    <t>Modificación de los procesos de producción</t>
  </si>
  <si>
    <t>A, B</t>
  </si>
  <si>
    <t>D</t>
  </si>
  <si>
    <t>Establecimiento de protocolos de reciclaje</t>
  </si>
  <si>
    <t>E</t>
  </si>
  <si>
    <t>Busqueda de seleccion de una empresa de reciclaje</t>
  </si>
  <si>
    <t>H</t>
  </si>
  <si>
    <t>F</t>
  </si>
  <si>
    <t>Establecimiento de un acuerdo de colaboración</t>
  </si>
  <si>
    <t>G</t>
  </si>
  <si>
    <t>Medición de ahorro de gastos operativos</t>
  </si>
  <si>
    <t>A,C</t>
  </si>
  <si>
    <t>evaluacion de impacto de huella de carbono</t>
  </si>
  <si>
    <t>B,C,E,F,G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</si>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</sst>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5DCF7"/>
        <bgColor rgb="FF95DCF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2" fontId="1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13</xdr:row>
      <xdr:rowOff>-9525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3" name="Shape 3"/>
          <xdr:cNvCxnSpPr/>
        </xdr:nvCxnSpPr>
        <xdr:spPr>
          <a:xfrm>
            <a:off x="5145975" y="3780000"/>
            <a:ext cx="40005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0</xdr:colOff>
      <xdr:row>10</xdr:row>
      <xdr:rowOff>142875</xdr:rowOff>
    </xdr:from>
    <xdr:ext cx="390525" cy="476250"/>
    <xdr:grpSp>
      <xdr:nvGrpSpPr>
        <xdr:cNvPr id="2" name="Shape 2"/>
        <xdr:cNvGrpSpPr/>
      </xdr:nvGrpSpPr>
      <xdr:grpSpPr>
        <a:xfrm>
          <a:off x="5155500" y="3551400"/>
          <a:ext cx="381000" cy="457200"/>
          <a:chOff x="5155500" y="3551400"/>
          <a:chExt cx="381000" cy="457200"/>
        </a:xfrm>
      </xdr:grpSpPr>
      <xdr:cxnSp>
        <xdr:nvCxnSpPr>
          <xdr:cNvPr id="4" name="Shape 4"/>
          <xdr:cNvCxnSpPr/>
        </xdr:nvCxnSpPr>
        <xdr:spPr>
          <a:xfrm flipH="1" rot="10800000">
            <a:off x="5155500" y="3551400"/>
            <a:ext cx="381000" cy="4572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209550</xdr:colOff>
      <xdr:row>10</xdr:row>
      <xdr:rowOff>38100</xdr:rowOff>
    </xdr:from>
    <xdr:ext cx="2847975" cy="314325"/>
    <xdr:grpSp>
      <xdr:nvGrpSpPr>
        <xdr:cNvPr id="2" name="Shape 2"/>
        <xdr:cNvGrpSpPr/>
      </xdr:nvGrpSpPr>
      <xdr:grpSpPr>
        <a:xfrm>
          <a:off x="3931538" y="3632363"/>
          <a:ext cx="2828925" cy="295275"/>
          <a:chOff x="3931538" y="3632363"/>
          <a:chExt cx="2828925" cy="295275"/>
        </a:xfrm>
      </xdr:grpSpPr>
      <xdr:cxnSp>
        <xdr:nvCxnSpPr>
          <xdr:cNvPr id="5" name="Shape 5"/>
          <xdr:cNvCxnSpPr/>
        </xdr:nvCxnSpPr>
        <xdr:spPr>
          <a:xfrm flipH="1" rot="10800000">
            <a:off x="3931538" y="3632363"/>
            <a:ext cx="2828925" cy="295275"/>
          </a:xfrm>
          <a:prstGeom prst="bentConnector3">
            <a:avLst>
              <a:gd fmla="val 0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9525</xdr:colOff>
      <xdr:row>10</xdr:row>
      <xdr:rowOff>152400</xdr:rowOff>
    </xdr:from>
    <xdr:ext cx="361950" cy="38100"/>
    <xdr:grpSp>
      <xdr:nvGrpSpPr>
        <xdr:cNvPr id="2" name="Shape 2"/>
        <xdr:cNvGrpSpPr/>
      </xdr:nvGrpSpPr>
      <xdr:grpSpPr>
        <a:xfrm>
          <a:off x="5165025" y="3780000"/>
          <a:ext cx="361950" cy="0"/>
          <a:chOff x="5165025" y="3780000"/>
          <a:chExt cx="361950" cy="0"/>
        </a:xfrm>
      </xdr:grpSpPr>
      <xdr:cxnSp>
        <xdr:nvCxnSpPr>
          <xdr:cNvPr id="6" name="Shape 6"/>
          <xdr:cNvCxnSpPr/>
        </xdr:nvCxnSpPr>
        <xdr:spPr>
          <a:xfrm>
            <a:off x="5165025" y="3780000"/>
            <a:ext cx="36195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19050</xdr:colOff>
      <xdr:row>10</xdr:row>
      <xdr:rowOff>133350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7" name="Shape 7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10</xdr:row>
      <xdr:rowOff>161925</xdr:rowOff>
    </xdr:from>
    <xdr:ext cx="714375" cy="742950"/>
    <xdr:grpSp>
      <xdr:nvGrpSpPr>
        <xdr:cNvPr id="2" name="Shape 2"/>
        <xdr:cNvGrpSpPr/>
      </xdr:nvGrpSpPr>
      <xdr:grpSpPr>
        <a:xfrm>
          <a:off x="4998338" y="3418050"/>
          <a:ext cx="695325" cy="723900"/>
          <a:chOff x="4998338" y="3418050"/>
          <a:chExt cx="695325" cy="723900"/>
        </a:xfrm>
      </xdr:grpSpPr>
      <xdr:cxnSp>
        <xdr:nvCxnSpPr>
          <xdr:cNvPr id="8" name="Shape 8"/>
          <xdr:cNvCxnSpPr/>
        </xdr:nvCxnSpPr>
        <xdr:spPr>
          <a:xfrm>
            <a:off x="4998338" y="3418050"/>
            <a:ext cx="695325" cy="7239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0</xdr:colOff>
      <xdr:row>14</xdr:row>
      <xdr:rowOff>0</xdr:rowOff>
    </xdr:from>
    <xdr:ext cx="4800600" cy="352425"/>
    <xdr:grpSp>
      <xdr:nvGrpSpPr>
        <xdr:cNvPr id="2" name="Shape 2"/>
        <xdr:cNvGrpSpPr/>
      </xdr:nvGrpSpPr>
      <xdr:grpSpPr>
        <a:xfrm>
          <a:off x="2955225" y="3613313"/>
          <a:ext cx="4781550" cy="333375"/>
          <a:chOff x="2955225" y="3613313"/>
          <a:chExt cx="4781550" cy="333375"/>
        </a:xfrm>
      </xdr:grpSpPr>
      <xdr:cxnSp>
        <xdr:nvCxnSpPr>
          <xdr:cNvPr id="9" name="Shape 9"/>
          <xdr:cNvCxnSpPr/>
        </xdr:nvCxnSpPr>
        <xdr:spPr>
          <a:xfrm>
            <a:off x="2955225" y="3613313"/>
            <a:ext cx="4781550" cy="333375"/>
          </a:xfrm>
          <a:prstGeom prst="bentConnector3">
            <a:avLst>
              <a:gd fmla="val 108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161925</xdr:colOff>
      <xdr:row>7</xdr:row>
      <xdr:rowOff>9525</xdr:rowOff>
    </xdr:from>
    <xdr:ext cx="8105775" cy="904875"/>
    <xdr:grpSp>
      <xdr:nvGrpSpPr>
        <xdr:cNvPr id="2" name="Shape 2"/>
        <xdr:cNvGrpSpPr/>
      </xdr:nvGrpSpPr>
      <xdr:grpSpPr>
        <a:xfrm>
          <a:off x="1302638" y="3337088"/>
          <a:ext cx="8086725" cy="885825"/>
          <a:chOff x="1302638" y="3337088"/>
          <a:chExt cx="8086725" cy="885825"/>
        </a:xfrm>
      </xdr:grpSpPr>
      <xdr:cxnSp>
        <xdr:nvCxnSpPr>
          <xdr:cNvPr id="10" name="Shape 10"/>
          <xdr:cNvCxnSpPr/>
        </xdr:nvCxnSpPr>
        <xdr:spPr>
          <a:xfrm flipH="1" rot="10800000">
            <a:off x="1302638" y="3337088"/>
            <a:ext cx="8086725" cy="885825"/>
          </a:xfrm>
          <a:prstGeom prst="bentConnector3">
            <a:avLst>
              <a:gd fmla="val -266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276225</xdr:colOff>
      <xdr:row>7</xdr:row>
      <xdr:rowOff>95250</xdr:rowOff>
    </xdr:from>
    <xdr:ext cx="6362700" cy="419100"/>
    <xdr:grpSp>
      <xdr:nvGrpSpPr>
        <xdr:cNvPr id="2" name="Shape 2"/>
        <xdr:cNvGrpSpPr/>
      </xdr:nvGrpSpPr>
      <xdr:grpSpPr>
        <a:xfrm>
          <a:off x="2174175" y="3579975"/>
          <a:ext cx="6343650" cy="400050"/>
          <a:chOff x="2174175" y="3579975"/>
          <a:chExt cx="6343650" cy="400050"/>
        </a:xfrm>
      </xdr:grpSpPr>
      <xdr:cxnSp>
        <xdr:nvCxnSpPr>
          <xdr:cNvPr id="11" name="Shape 11"/>
          <xdr:cNvCxnSpPr/>
        </xdr:nvCxnSpPr>
        <xdr:spPr>
          <a:xfrm flipH="1" rot="10800000">
            <a:off x="2174175" y="3579975"/>
            <a:ext cx="6343650" cy="400050"/>
          </a:xfrm>
          <a:prstGeom prst="bentConnector3">
            <a:avLst>
              <a:gd fmla="val 169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285750</xdr:colOff>
      <xdr:row>6</xdr:row>
      <xdr:rowOff>66675</xdr:rowOff>
    </xdr:from>
    <xdr:ext cx="3219450" cy="647700"/>
    <xdr:grpSp>
      <xdr:nvGrpSpPr>
        <xdr:cNvPr id="2" name="Shape 2"/>
        <xdr:cNvGrpSpPr/>
      </xdr:nvGrpSpPr>
      <xdr:grpSpPr>
        <a:xfrm>
          <a:off x="3745800" y="3465675"/>
          <a:ext cx="3200400" cy="628650"/>
          <a:chOff x="3745800" y="3465675"/>
          <a:chExt cx="3200400" cy="628650"/>
        </a:xfrm>
      </xdr:grpSpPr>
      <xdr:cxnSp>
        <xdr:nvCxnSpPr>
          <xdr:cNvPr id="12" name="Shape 12"/>
          <xdr:cNvCxnSpPr/>
        </xdr:nvCxnSpPr>
        <xdr:spPr>
          <a:xfrm flipH="1" rot="10800000">
            <a:off x="3745800" y="3465675"/>
            <a:ext cx="3200400" cy="628650"/>
          </a:xfrm>
          <a:prstGeom prst="bentConnector3">
            <a:avLst>
              <a:gd fmla="val 187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-9525</xdr:colOff>
      <xdr:row>8</xdr:row>
      <xdr:rowOff>-9525</xdr:rowOff>
    </xdr:from>
    <xdr:ext cx="4638675" cy="1438275"/>
    <xdr:grpSp>
      <xdr:nvGrpSpPr>
        <xdr:cNvPr id="2" name="Shape 2"/>
        <xdr:cNvGrpSpPr/>
      </xdr:nvGrpSpPr>
      <xdr:grpSpPr>
        <a:xfrm>
          <a:off x="3036188" y="3070388"/>
          <a:ext cx="4619625" cy="1419225"/>
          <a:chOff x="3036188" y="3070388"/>
          <a:chExt cx="4619625" cy="1419225"/>
        </a:xfrm>
      </xdr:grpSpPr>
      <xdr:cxnSp>
        <xdr:nvCxnSpPr>
          <xdr:cNvPr id="13" name="Shape 13"/>
          <xdr:cNvCxnSpPr/>
        </xdr:nvCxnSpPr>
        <xdr:spPr>
          <a:xfrm flipH="1" rot="10800000">
            <a:off x="3036188" y="3070388"/>
            <a:ext cx="4619625" cy="1419225"/>
          </a:xfrm>
          <a:prstGeom prst="bentConnector3">
            <a:avLst>
              <a:gd fmla="val 99492" name="adj1"/>
            </a:avLst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27</xdr:col>
      <xdr:colOff>19050</xdr:colOff>
      <xdr:row>10</xdr:row>
      <xdr:rowOff>152400</xdr:rowOff>
    </xdr:from>
    <xdr:ext cx="504825" cy="38100"/>
    <xdr:grpSp>
      <xdr:nvGrpSpPr>
        <xdr:cNvPr id="2" name="Shape 2"/>
        <xdr:cNvGrpSpPr/>
      </xdr:nvGrpSpPr>
      <xdr:grpSpPr>
        <a:xfrm>
          <a:off x="5093588" y="3770475"/>
          <a:ext cx="504825" cy="19050"/>
          <a:chOff x="5093588" y="3770475"/>
          <a:chExt cx="504825" cy="19050"/>
        </a:xfrm>
      </xdr:grpSpPr>
      <xdr:cxnSp>
        <xdr:nvCxnSpPr>
          <xdr:cNvPr id="14" name="Shape 14"/>
          <xdr:cNvCxnSpPr/>
        </xdr:nvCxnSpPr>
        <xdr:spPr>
          <a:xfrm flipH="1" rot="10800000">
            <a:off x="5093588" y="3770475"/>
            <a:ext cx="504825" cy="1905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30</xdr:col>
      <xdr:colOff>381000</xdr:colOff>
      <xdr:row>8</xdr:row>
      <xdr:rowOff>0</xdr:rowOff>
    </xdr:from>
    <xdr:ext cx="638175" cy="438150"/>
    <xdr:grpSp>
      <xdr:nvGrpSpPr>
        <xdr:cNvPr id="2" name="Shape 2"/>
        <xdr:cNvGrpSpPr/>
      </xdr:nvGrpSpPr>
      <xdr:grpSpPr>
        <a:xfrm>
          <a:off x="5036438" y="3570450"/>
          <a:ext cx="619125" cy="419100"/>
          <a:chOff x="5036438" y="3570450"/>
          <a:chExt cx="619125" cy="419100"/>
        </a:xfrm>
      </xdr:grpSpPr>
      <xdr:cxnSp>
        <xdr:nvCxnSpPr>
          <xdr:cNvPr id="15" name="Shape 15"/>
          <xdr:cNvCxnSpPr/>
        </xdr:nvCxnSpPr>
        <xdr:spPr>
          <a:xfrm flipH="1" rot="10800000">
            <a:off x="5036438" y="3570450"/>
            <a:ext cx="619125" cy="4191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2.88"/>
    <col customWidth="1" min="3" max="8" width="10.63"/>
    <col customWidth="1" min="9" max="9" width="5.63"/>
    <col customWidth="1" min="10" max="10" width="7.0"/>
    <col customWidth="1" min="11" max="11" width="6.25"/>
    <col customWidth="1" min="12" max="12" width="5.25"/>
    <col customWidth="1" min="13" max="13" width="6.0"/>
    <col customWidth="1" min="14" max="14" width="4.5"/>
    <col customWidth="1" min="15" max="15" width="6.0"/>
    <col customWidth="1" min="16" max="16" width="5.0"/>
    <col customWidth="1" min="17" max="17" width="6.0"/>
    <col customWidth="1" min="18" max="18" width="6.63"/>
    <col customWidth="1" min="19" max="19" width="4.38"/>
    <col customWidth="1" min="20" max="20" width="5.63"/>
    <col customWidth="1" min="21" max="21" width="5.5"/>
    <col customWidth="1" min="22" max="22" width="6.5"/>
    <col customWidth="1" min="23" max="24" width="6.38"/>
    <col customWidth="1" min="25" max="25" width="7.63"/>
    <col customWidth="1" min="26" max="26" width="6.0"/>
    <col customWidth="1" min="27" max="27" width="7.13"/>
    <col customWidth="1" min="28" max="29" width="6.88"/>
    <col customWidth="1" min="30" max="30" width="4.75"/>
    <col customWidth="1" min="31" max="31" width="6.13"/>
    <col customWidth="1" min="32" max="32" width="6.5"/>
    <col customWidth="1" min="33" max="33" width="5.38"/>
    <col customWidth="1" min="34" max="34" width="6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ht="14.25" customHeight="1">
      <c r="A2" s="2"/>
      <c r="B2" s="2"/>
      <c r="C2" s="2"/>
      <c r="D2" s="2" t="s">
        <v>4</v>
      </c>
      <c r="E2" s="2" t="s">
        <v>5</v>
      </c>
      <c r="F2" s="2" t="s">
        <v>6</v>
      </c>
      <c r="G2" s="2" t="s">
        <v>7</v>
      </c>
    </row>
    <row r="3" ht="14.25" customHeight="1">
      <c r="A3" s="2" t="s">
        <v>8</v>
      </c>
      <c r="B3" s="2" t="s">
        <v>9</v>
      </c>
      <c r="C3" s="2" t="s">
        <v>10</v>
      </c>
      <c r="D3" s="2">
        <v>7.0</v>
      </c>
      <c r="E3" s="2">
        <v>10.0</v>
      </c>
      <c r="F3" s="2">
        <v>14.0</v>
      </c>
      <c r="G3" s="2">
        <v>10.17</v>
      </c>
    </row>
    <row r="4" ht="14.25" customHeight="1">
      <c r="A4" s="2" t="s">
        <v>11</v>
      </c>
      <c r="B4" s="2" t="s">
        <v>12</v>
      </c>
      <c r="C4" s="2" t="s">
        <v>8</v>
      </c>
      <c r="D4" s="2">
        <v>10.0</v>
      </c>
      <c r="E4" s="2">
        <v>14.0</v>
      </c>
      <c r="F4" s="2">
        <v>18.0</v>
      </c>
      <c r="G4" s="2">
        <v>14.0</v>
      </c>
    </row>
    <row r="5" ht="14.25" customHeight="1">
      <c r="A5" s="2" t="s">
        <v>13</v>
      </c>
      <c r="B5" s="2" t="s">
        <v>14</v>
      </c>
      <c r="C5" s="2" t="s">
        <v>15</v>
      </c>
      <c r="D5" s="2">
        <v>14.0</v>
      </c>
      <c r="E5" s="2">
        <v>18.0</v>
      </c>
      <c r="F5" s="2">
        <v>21.0</v>
      </c>
      <c r="G5" s="2">
        <v>17.83</v>
      </c>
    </row>
    <row r="6" ht="14.25" customHeight="1">
      <c r="A6" s="2" t="s">
        <v>16</v>
      </c>
      <c r="B6" s="2" t="s">
        <v>17</v>
      </c>
      <c r="C6" s="2" t="s">
        <v>13</v>
      </c>
      <c r="D6" s="2">
        <v>10.0</v>
      </c>
      <c r="E6" s="2">
        <v>14.0</v>
      </c>
      <c r="F6" s="2">
        <v>20.0</v>
      </c>
      <c r="G6" s="2">
        <v>14.33</v>
      </c>
    </row>
    <row r="7" ht="14.25" customHeight="1">
      <c r="A7" s="2" t="s">
        <v>18</v>
      </c>
      <c r="B7" s="2" t="s">
        <v>19</v>
      </c>
      <c r="C7" s="2" t="s">
        <v>16</v>
      </c>
      <c r="D7" s="2">
        <v>7.0</v>
      </c>
      <c r="E7" s="2">
        <v>12.0</v>
      </c>
      <c r="F7" s="2">
        <v>18.0</v>
      </c>
      <c r="G7" s="2">
        <v>12.17</v>
      </c>
      <c r="AF7" s="3">
        <f>AE11</f>
        <v>70.5</v>
      </c>
      <c r="AG7" s="3" t="s">
        <v>20</v>
      </c>
      <c r="AH7" s="3">
        <f>AF7+AG8</f>
        <v>76.83</v>
      </c>
    </row>
    <row r="8" ht="14.25" customHeight="1">
      <c r="A8" s="2" t="s">
        <v>21</v>
      </c>
      <c r="B8" s="2" t="s">
        <v>22</v>
      </c>
      <c r="C8" s="2" t="s">
        <v>18</v>
      </c>
      <c r="D8" s="2">
        <v>1.0</v>
      </c>
      <c r="E8" s="2">
        <v>2.0</v>
      </c>
      <c r="F8" s="2">
        <v>3.0</v>
      </c>
      <c r="G8" s="2">
        <f>(D8+(4*E8)+F8)/6</f>
        <v>2</v>
      </c>
      <c r="AF8" s="3">
        <f>AH8-AG8</f>
        <v>70.5</v>
      </c>
      <c r="AG8" s="3">
        <f>G10</f>
        <v>6.33</v>
      </c>
      <c r="AH8" s="3">
        <f>AH7</f>
        <v>76.83</v>
      </c>
    </row>
    <row r="9" ht="14.25" customHeight="1">
      <c r="A9" s="2" t="s">
        <v>23</v>
      </c>
      <c r="B9" s="2" t="s">
        <v>24</v>
      </c>
      <c r="C9" s="2" t="s">
        <v>25</v>
      </c>
      <c r="D9" s="2">
        <v>7.0</v>
      </c>
      <c r="E9" s="2">
        <v>10.0</v>
      </c>
      <c r="F9" s="2">
        <v>15.0</v>
      </c>
      <c r="G9" s="2">
        <v>10.33</v>
      </c>
    </row>
    <row r="10" ht="14.25" customHeight="1">
      <c r="A10" s="2" t="s">
        <v>20</v>
      </c>
      <c r="B10" s="2" t="s">
        <v>26</v>
      </c>
      <c r="C10" s="2" t="s">
        <v>27</v>
      </c>
      <c r="D10" s="2">
        <v>3.0</v>
      </c>
      <c r="E10" s="2">
        <v>6.0</v>
      </c>
      <c r="F10" s="2">
        <v>11.0</v>
      </c>
      <c r="G10" s="2">
        <v>6.33</v>
      </c>
    </row>
    <row r="11" ht="14.25" customHeight="1">
      <c r="Q11" s="3">
        <f>O13</f>
        <v>24.17</v>
      </c>
      <c r="R11" s="3" t="s">
        <v>13</v>
      </c>
      <c r="S11" s="3">
        <f>Q11+R12</f>
        <v>42</v>
      </c>
      <c r="U11" s="3">
        <f>S11</f>
        <v>42</v>
      </c>
      <c r="V11" s="3" t="s">
        <v>16</v>
      </c>
      <c r="W11" s="3">
        <f>U11+V12</f>
        <v>56.33</v>
      </c>
      <c r="Y11" s="3">
        <f>W11</f>
        <v>56.33</v>
      </c>
      <c r="Z11" s="3" t="s">
        <v>18</v>
      </c>
      <c r="AA11" s="3">
        <f>Y11+Z12</f>
        <v>68.5</v>
      </c>
      <c r="AC11" s="3">
        <f>AA11</f>
        <v>68.5</v>
      </c>
      <c r="AD11" s="3" t="s">
        <v>21</v>
      </c>
      <c r="AE11" s="3">
        <f>AC11+AD12</f>
        <v>70.5</v>
      </c>
    </row>
    <row r="12" ht="14.25" customHeight="1">
      <c r="Q12" s="3">
        <f>S12-R12</f>
        <v>24.17</v>
      </c>
      <c r="R12" s="3">
        <f>G5</f>
        <v>17.83</v>
      </c>
      <c r="S12" s="3">
        <f>U12</f>
        <v>42</v>
      </c>
      <c r="U12" s="3">
        <f>W12-V12</f>
        <v>42</v>
      </c>
      <c r="V12" s="3">
        <f>G6</f>
        <v>14.33</v>
      </c>
      <c r="W12" s="3">
        <f>Y12</f>
        <v>56.33</v>
      </c>
      <c r="Y12" s="3">
        <f>AA12-Z12</f>
        <v>56.33</v>
      </c>
      <c r="Z12" s="3">
        <f>G7</f>
        <v>12.17</v>
      </c>
      <c r="AA12" s="3">
        <f>AC12</f>
        <v>68.5</v>
      </c>
      <c r="AC12" s="3">
        <f>AE12-AD12</f>
        <v>68.5</v>
      </c>
      <c r="AD12" s="3">
        <f>G8</f>
        <v>2</v>
      </c>
      <c r="AE12" s="3">
        <f>AF8</f>
        <v>70.5</v>
      </c>
    </row>
    <row r="13" ht="14.25" customHeight="1">
      <c r="I13" s="3">
        <v>0.0</v>
      </c>
      <c r="J13" s="3" t="s">
        <v>8</v>
      </c>
      <c r="K13" s="3">
        <f>I13+J14</f>
        <v>10.17</v>
      </c>
      <c r="M13" s="3">
        <f>K13</f>
        <v>10.17</v>
      </c>
      <c r="N13" s="3" t="s">
        <v>11</v>
      </c>
      <c r="O13" s="3">
        <f>M13+N14</f>
        <v>24.17</v>
      </c>
    </row>
    <row r="14" ht="14.25" customHeight="1">
      <c r="I14" s="3">
        <f>K14-K14</f>
        <v>0</v>
      </c>
      <c r="J14" s="3">
        <f>G3</f>
        <v>10.17</v>
      </c>
      <c r="K14" s="3">
        <f>M14</f>
        <v>10.17</v>
      </c>
      <c r="M14" s="3">
        <f>O14-N14</f>
        <v>10.17</v>
      </c>
      <c r="N14" s="3">
        <f>G4</f>
        <v>14</v>
      </c>
      <c r="O14" s="3">
        <f>Q12</f>
        <v>24.17</v>
      </c>
    </row>
    <row r="15" ht="14.25" customHeight="1"/>
    <row r="16" ht="14.25" customHeight="1">
      <c r="U16" s="4">
        <f>S11</f>
        <v>42</v>
      </c>
      <c r="V16" s="4" t="s">
        <v>23</v>
      </c>
      <c r="W16" s="4">
        <f>U16+V17</f>
        <v>52.33</v>
      </c>
    </row>
    <row r="17" ht="14.25" customHeight="1">
      <c r="U17" s="4">
        <f>W17-V17</f>
        <v>66.5</v>
      </c>
      <c r="V17" s="4">
        <f>G9</f>
        <v>10.33</v>
      </c>
      <c r="W17" s="4">
        <f>AH8</f>
        <v>76.83</v>
      </c>
    </row>
    <row r="18" ht="14.25" customHeight="1"/>
    <row r="19" ht="14.25" customHeight="1"/>
    <row r="20" ht="14.25" customHeight="1"/>
    <row r="21" ht="14.25" customHeight="1">
      <c r="AH21" s="5" t="s">
        <v>28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2024-04-25T20:37:05Z</dcterms:created>
  <dc:creator>Jaime Darley Angulo Tenorio</dc:creator>
</cp:coreProperties>
</file>