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\Documents\Jupyter_Notebooks\Portfolio\"/>
    </mc:Choice>
  </mc:AlternateContent>
  <bookViews>
    <workbookView xWindow="0" yWindow="0" windowWidth="18210" windowHeight="8760"/>
  </bookViews>
  <sheets>
    <sheet name="Sheet1" sheetId="1" r:id="rId1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J2" i="1"/>
  <c r="J3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</calcChain>
</file>

<file path=xl/sharedStrings.xml><?xml version="1.0" encoding="utf-8"?>
<sst xmlns="http://schemas.openxmlformats.org/spreadsheetml/2006/main" count="253" uniqueCount="15">
  <si>
    <t>LISBURNE OIL</t>
  </si>
  <si>
    <t>Oil Production</t>
  </si>
  <si>
    <t>Shut-In</t>
  </si>
  <si>
    <t>Gas Lift</t>
  </si>
  <si>
    <t>Flowing</t>
  </si>
  <si>
    <t>date</t>
  </si>
  <si>
    <t>name</t>
  </si>
  <si>
    <t>type</t>
  </si>
  <si>
    <t>state</t>
  </si>
  <si>
    <t>oil</t>
  </si>
  <si>
    <t>gas</t>
  </si>
  <si>
    <t>water</t>
  </si>
  <si>
    <t>days</t>
  </si>
  <si>
    <t>oil/day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</si>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</sst>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2" fontId="0" fillId="0" borderId="0" xfId="0" applyNumberFormat="1"/>
    <xf numFmtId="2" fontId="0" fillId="0" borderId="1" xfId="0" applyNumberFormat="1" applyBorder="1" applyAlignment="1">
      <alignment vertical="center" wrapText="1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Sheet1!$L$2:$L$81</c:f>
              <c:numCache>
                <c:formatCode>General</c:formatCode>
                <c:ptCount val="80"/>
                <c:pt idx="0">
                  <c:v>23</c:v>
                </c:pt>
                <c:pt idx="1">
                  <c:v>54</c:v>
                </c:pt>
                <c:pt idx="2">
                  <c:v>84</c:v>
                </c:pt>
                <c:pt idx="3">
                  <c:v>101</c:v>
                </c:pt>
                <c:pt idx="4">
                  <c:v>126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242</c:v>
                </c:pt>
                <c:pt idx="9">
                  <c:v>273</c:v>
                </c:pt>
                <c:pt idx="10">
                  <c:v>301</c:v>
                </c:pt>
                <c:pt idx="11">
                  <c:v>332</c:v>
                </c:pt>
                <c:pt idx="12">
                  <c:v>360</c:v>
                </c:pt>
                <c:pt idx="13">
                  <c:v>381</c:v>
                </c:pt>
                <c:pt idx="14">
                  <c:v>411</c:v>
                </c:pt>
                <c:pt idx="15">
                  <c:v>442</c:v>
                </c:pt>
                <c:pt idx="16">
                  <c:v>469</c:v>
                </c:pt>
                <c:pt idx="17">
                  <c:v>499</c:v>
                </c:pt>
                <c:pt idx="18">
                  <c:v>514</c:v>
                </c:pt>
                <c:pt idx="19">
                  <c:v>531</c:v>
                </c:pt>
                <c:pt idx="20">
                  <c:v>562</c:v>
                </c:pt>
                <c:pt idx="21">
                  <c:v>593</c:v>
                </c:pt>
                <c:pt idx="22">
                  <c:v>622</c:v>
                </c:pt>
                <c:pt idx="23">
                  <c:v>653</c:v>
                </c:pt>
                <c:pt idx="24">
                  <c:v>683</c:v>
                </c:pt>
                <c:pt idx="25">
                  <c:v>714</c:v>
                </c:pt>
                <c:pt idx="26">
                  <c:v>744</c:v>
                </c:pt>
                <c:pt idx="27">
                  <c:v>775</c:v>
                </c:pt>
                <c:pt idx="28">
                  <c:v>806</c:v>
                </c:pt>
                <c:pt idx="29">
                  <c:v>836</c:v>
                </c:pt>
                <c:pt idx="30">
                  <c:v>867</c:v>
                </c:pt>
                <c:pt idx="31">
                  <c:v>897</c:v>
                </c:pt>
                <c:pt idx="32">
                  <c:v>928</c:v>
                </c:pt>
                <c:pt idx="33">
                  <c:v>959</c:v>
                </c:pt>
                <c:pt idx="34">
                  <c:v>987</c:v>
                </c:pt>
                <c:pt idx="35">
                  <c:v>1012</c:v>
                </c:pt>
                <c:pt idx="36">
                  <c:v>1039</c:v>
                </c:pt>
                <c:pt idx="37">
                  <c:v>1070</c:v>
                </c:pt>
                <c:pt idx="38">
                  <c:v>1100</c:v>
                </c:pt>
                <c:pt idx="39">
                  <c:v>1131</c:v>
                </c:pt>
                <c:pt idx="40">
                  <c:v>1162</c:v>
                </c:pt>
                <c:pt idx="41">
                  <c:v>1192</c:v>
                </c:pt>
                <c:pt idx="42">
                  <c:v>1223</c:v>
                </c:pt>
                <c:pt idx="43">
                  <c:v>1253</c:v>
                </c:pt>
                <c:pt idx="44">
                  <c:v>1284</c:v>
                </c:pt>
                <c:pt idx="45">
                  <c:v>1315</c:v>
                </c:pt>
                <c:pt idx="46">
                  <c:v>1343</c:v>
                </c:pt>
                <c:pt idx="47">
                  <c:v>1374</c:v>
                </c:pt>
                <c:pt idx="48">
                  <c:v>1404</c:v>
                </c:pt>
                <c:pt idx="49">
                  <c:v>1435</c:v>
                </c:pt>
                <c:pt idx="50">
                  <c:v>1465</c:v>
                </c:pt>
                <c:pt idx="51">
                  <c:v>1496</c:v>
                </c:pt>
                <c:pt idx="52">
                  <c:v>1527</c:v>
                </c:pt>
                <c:pt idx="53">
                  <c:v>1557</c:v>
                </c:pt>
                <c:pt idx="54">
                  <c:v>1588</c:v>
                </c:pt>
                <c:pt idx="55">
                  <c:v>1617</c:v>
                </c:pt>
                <c:pt idx="56">
                  <c:v>1647</c:v>
                </c:pt>
                <c:pt idx="57">
                  <c:v>1678</c:v>
                </c:pt>
                <c:pt idx="58">
                  <c:v>1706</c:v>
                </c:pt>
                <c:pt idx="59">
                  <c:v>1737</c:v>
                </c:pt>
                <c:pt idx="60">
                  <c:v>1767</c:v>
                </c:pt>
                <c:pt idx="61">
                  <c:v>1798</c:v>
                </c:pt>
                <c:pt idx="62">
                  <c:v>1828</c:v>
                </c:pt>
                <c:pt idx="63">
                  <c:v>1859</c:v>
                </c:pt>
                <c:pt idx="64">
                  <c:v>1890</c:v>
                </c:pt>
                <c:pt idx="65">
                  <c:v>1920</c:v>
                </c:pt>
                <c:pt idx="66">
                  <c:v>1948</c:v>
                </c:pt>
                <c:pt idx="67">
                  <c:v>1978</c:v>
                </c:pt>
                <c:pt idx="68">
                  <c:v>2009</c:v>
                </c:pt>
                <c:pt idx="69">
                  <c:v>2040</c:v>
                </c:pt>
                <c:pt idx="70">
                  <c:v>2060</c:v>
                </c:pt>
                <c:pt idx="71">
                  <c:v>2082</c:v>
                </c:pt>
                <c:pt idx="72">
                  <c:v>2104</c:v>
                </c:pt>
                <c:pt idx="73">
                  <c:v>2133</c:v>
                </c:pt>
                <c:pt idx="74">
                  <c:v>2163</c:v>
                </c:pt>
                <c:pt idx="75">
                  <c:v>2194</c:v>
                </c:pt>
                <c:pt idx="76">
                  <c:v>2225</c:v>
                </c:pt>
                <c:pt idx="77">
                  <c:v>2231</c:v>
                </c:pt>
                <c:pt idx="78">
                  <c:v>2243</c:v>
                </c:pt>
                <c:pt idx="79">
                  <c:v>2243</c:v>
                </c:pt>
              </c:numCache>
            </c:numRef>
          </c:xVal>
          <c:yVal>
            <c:numRef>
              <c:f>Sheet1!$I$2:$I$81</c:f>
              <c:numCache>
                <c:formatCode>0.00</c:formatCode>
                <c:ptCount val="80"/>
                <c:pt idx="0">
                  <c:v>57590</c:v>
                </c:pt>
                <c:pt idx="1">
                  <c:v>140337</c:v>
                </c:pt>
                <c:pt idx="2">
                  <c:v>201490</c:v>
                </c:pt>
                <c:pt idx="3">
                  <c:v>229091</c:v>
                </c:pt>
                <c:pt idx="4">
                  <c:v>282041</c:v>
                </c:pt>
                <c:pt idx="5">
                  <c:v>321835</c:v>
                </c:pt>
                <c:pt idx="6">
                  <c:v>363127</c:v>
                </c:pt>
                <c:pt idx="7">
                  <c:v>417666</c:v>
                </c:pt>
                <c:pt idx="8">
                  <c:v>477189</c:v>
                </c:pt>
                <c:pt idx="9">
                  <c:v>546341</c:v>
                </c:pt>
                <c:pt idx="10">
                  <c:v>601618</c:v>
                </c:pt>
                <c:pt idx="11">
                  <c:v>654847</c:v>
                </c:pt>
                <c:pt idx="12">
                  <c:v>692366</c:v>
                </c:pt>
                <c:pt idx="13">
                  <c:v>714763</c:v>
                </c:pt>
                <c:pt idx="14">
                  <c:v>777820</c:v>
                </c:pt>
                <c:pt idx="15">
                  <c:v>838501</c:v>
                </c:pt>
                <c:pt idx="16">
                  <c:v>889783</c:v>
                </c:pt>
                <c:pt idx="17">
                  <c:v>940038</c:v>
                </c:pt>
                <c:pt idx="18">
                  <c:v>964748</c:v>
                </c:pt>
                <c:pt idx="19">
                  <c:v>992759</c:v>
                </c:pt>
                <c:pt idx="20">
                  <c:v>1050530</c:v>
                </c:pt>
                <c:pt idx="21">
                  <c:v>1106628</c:v>
                </c:pt>
                <c:pt idx="22">
                  <c:v>1154607</c:v>
                </c:pt>
                <c:pt idx="23">
                  <c:v>1203245</c:v>
                </c:pt>
                <c:pt idx="24">
                  <c:v>1247696</c:v>
                </c:pt>
                <c:pt idx="25">
                  <c:v>1294139</c:v>
                </c:pt>
                <c:pt idx="26">
                  <c:v>1337690</c:v>
                </c:pt>
                <c:pt idx="27">
                  <c:v>1380629</c:v>
                </c:pt>
                <c:pt idx="28">
                  <c:v>1421724</c:v>
                </c:pt>
                <c:pt idx="29">
                  <c:v>1460630</c:v>
                </c:pt>
                <c:pt idx="30">
                  <c:v>1499232</c:v>
                </c:pt>
                <c:pt idx="31">
                  <c:v>1536742</c:v>
                </c:pt>
                <c:pt idx="32">
                  <c:v>1573034</c:v>
                </c:pt>
                <c:pt idx="33">
                  <c:v>1605181</c:v>
                </c:pt>
                <c:pt idx="34">
                  <c:v>1644464</c:v>
                </c:pt>
                <c:pt idx="35">
                  <c:v>1668757</c:v>
                </c:pt>
                <c:pt idx="36">
                  <c:v>1696367</c:v>
                </c:pt>
                <c:pt idx="37">
                  <c:v>1721694</c:v>
                </c:pt>
                <c:pt idx="38">
                  <c:v>1745710</c:v>
                </c:pt>
                <c:pt idx="39">
                  <c:v>1772131</c:v>
                </c:pt>
                <c:pt idx="40">
                  <c:v>1799307</c:v>
                </c:pt>
                <c:pt idx="41">
                  <c:v>1824533</c:v>
                </c:pt>
                <c:pt idx="42">
                  <c:v>1850645</c:v>
                </c:pt>
                <c:pt idx="43">
                  <c:v>1875656</c:v>
                </c:pt>
                <c:pt idx="44">
                  <c:v>1900234</c:v>
                </c:pt>
                <c:pt idx="45">
                  <c:v>1925236</c:v>
                </c:pt>
                <c:pt idx="46">
                  <c:v>1946968</c:v>
                </c:pt>
                <c:pt idx="47">
                  <c:v>1970346</c:v>
                </c:pt>
                <c:pt idx="48">
                  <c:v>1984220</c:v>
                </c:pt>
                <c:pt idx="49">
                  <c:v>2003540</c:v>
                </c:pt>
                <c:pt idx="50">
                  <c:v>2024513</c:v>
                </c:pt>
                <c:pt idx="51">
                  <c:v>2045965</c:v>
                </c:pt>
                <c:pt idx="52">
                  <c:v>2067662</c:v>
                </c:pt>
                <c:pt idx="53">
                  <c:v>2087012</c:v>
                </c:pt>
                <c:pt idx="54">
                  <c:v>2105281</c:v>
                </c:pt>
                <c:pt idx="55">
                  <c:v>2122669</c:v>
                </c:pt>
                <c:pt idx="56">
                  <c:v>2136958</c:v>
                </c:pt>
                <c:pt idx="57">
                  <c:v>2153575</c:v>
                </c:pt>
                <c:pt idx="58">
                  <c:v>2169147</c:v>
                </c:pt>
                <c:pt idx="59">
                  <c:v>2184483</c:v>
                </c:pt>
                <c:pt idx="60">
                  <c:v>2197305</c:v>
                </c:pt>
                <c:pt idx="61">
                  <c:v>2211617</c:v>
                </c:pt>
                <c:pt idx="62">
                  <c:v>2224378</c:v>
                </c:pt>
                <c:pt idx="63">
                  <c:v>2237737</c:v>
                </c:pt>
                <c:pt idx="64">
                  <c:v>2250239</c:v>
                </c:pt>
                <c:pt idx="65">
                  <c:v>2260827</c:v>
                </c:pt>
                <c:pt idx="66">
                  <c:v>2268293</c:v>
                </c:pt>
                <c:pt idx="67">
                  <c:v>2276161</c:v>
                </c:pt>
                <c:pt idx="68">
                  <c:v>2284238</c:v>
                </c:pt>
                <c:pt idx="69">
                  <c:v>2291504</c:v>
                </c:pt>
                <c:pt idx="70">
                  <c:v>2295025</c:v>
                </c:pt>
                <c:pt idx="71">
                  <c:v>2299430</c:v>
                </c:pt>
                <c:pt idx="72">
                  <c:v>2303403</c:v>
                </c:pt>
                <c:pt idx="73">
                  <c:v>2308175</c:v>
                </c:pt>
                <c:pt idx="74">
                  <c:v>2311948</c:v>
                </c:pt>
                <c:pt idx="75">
                  <c:v>2316275</c:v>
                </c:pt>
                <c:pt idx="76">
                  <c:v>2319428</c:v>
                </c:pt>
                <c:pt idx="77">
                  <c:v>2319666</c:v>
                </c:pt>
                <c:pt idx="78">
                  <c:v>2320030</c:v>
                </c:pt>
                <c:pt idx="79">
                  <c:v>2320030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16944"/>
        <c:axId val="484016552"/>
      </c:scatterChart>
      <c:valAx>
        <c:axId val="4840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6552"/>
        <c:crosses val="autoZero"/>
        <c:crossBetween val="midCat"/>
      </c:valAx>
      <c:valAx>
        <c:axId val="4840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Sheet1!$L$2:$L$81</c:f>
              <c:numCache>
                <c:formatCode>General</c:formatCode>
                <c:ptCount val="80"/>
                <c:pt idx="0">
                  <c:v>23</c:v>
                </c:pt>
                <c:pt idx="1">
                  <c:v>54</c:v>
                </c:pt>
                <c:pt idx="2">
                  <c:v>84</c:v>
                </c:pt>
                <c:pt idx="3">
                  <c:v>101</c:v>
                </c:pt>
                <c:pt idx="4">
                  <c:v>126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242</c:v>
                </c:pt>
                <c:pt idx="9">
                  <c:v>273</c:v>
                </c:pt>
                <c:pt idx="10">
                  <c:v>301</c:v>
                </c:pt>
                <c:pt idx="11">
                  <c:v>332</c:v>
                </c:pt>
                <c:pt idx="12">
                  <c:v>360</c:v>
                </c:pt>
                <c:pt idx="13">
                  <c:v>381</c:v>
                </c:pt>
                <c:pt idx="14">
                  <c:v>411</c:v>
                </c:pt>
                <c:pt idx="15">
                  <c:v>442</c:v>
                </c:pt>
                <c:pt idx="16">
                  <c:v>469</c:v>
                </c:pt>
                <c:pt idx="17">
                  <c:v>499</c:v>
                </c:pt>
                <c:pt idx="18">
                  <c:v>514</c:v>
                </c:pt>
                <c:pt idx="19">
                  <c:v>531</c:v>
                </c:pt>
                <c:pt idx="20">
                  <c:v>562</c:v>
                </c:pt>
                <c:pt idx="21">
                  <c:v>593</c:v>
                </c:pt>
                <c:pt idx="22">
                  <c:v>622</c:v>
                </c:pt>
                <c:pt idx="23">
                  <c:v>653</c:v>
                </c:pt>
                <c:pt idx="24">
                  <c:v>683</c:v>
                </c:pt>
                <c:pt idx="25">
                  <c:v>714</c:v>
                </c:pt>
                <c:pt idx="26">
                  <c:v>744</c:v>
                </c:pt>
                <c:pt idx="27">
                  <c:v>775</c:v>
                </c:pt>
                <c:pt idx="28">
                  <c:v>806</c:v>
                </c:pt>
                <c:pt idx="29">
                  <c:v>836</c:v>
                </c:pt>
                <c:pt idx="30">
                  <c:v>867</c:v>
                </c:pt>
                <c:pt idx="31">
                  <c:v>897</c:v>
                </c:pt>
                <c:pt idx="32">
                  <c:v>928</c:v>
                </c:pt>
                <c:pt idx="33">
                  <c:v>959</c:v>
                </c:pt>
                <c:pt idx="34">
                  <c:v>987</c:v>
                </c:pt>
                <c:pt idx="35">
                  <c:v>1012</c:v>
                </c:pt>
                <c:pt idx="36">
                  <c:v>1039</c:v>
                </c:pt>
                <c:pt idx="37">
                  <c:v>1070</c:v>
                </c:pt>
                <c:pt idx="38">
                  <c:v>1100</c:v>
                </c:pt>
                <c:pt idx="39">
                  <c:v>1131</c:v>
                </c:pt>
                <c:pt idx="40">
                  <c:v>1162</c:v>
                </c:pt>
                <c:pt idx="41">
                  <c:v>1192</c:v>
                </c:pt>
                <c:pt idx="42">
                  <c:v>1223</c:v>
                </c:pt>
                <c:pt idx="43">
                  <c:v>1253</c:v>
                </c:pt>
                <c:pt idx="44">
                  <c:v>1284</c:v>
                </c:pt>
                <c:pt idx="45">
                  <c:v>1315</c:v>
                </c:pt>
                <c:pt idx="46">
                  <c:v>1343</c:v>
                </c:pt>
                <c:pt idx="47">
                  <c:v>1374</c:v>
                </c:pt>
                <c:pt idx="48">
                  <c:v>1404</c:v>
                </c:pt>
                <c:pt idx="49">
                  <c:v>1435</c:v>
                </c:pt>
                <c:pt idx="50">
                  <c:v>1465</c:v>
                </c:pt>
                <c:pt idx="51">
                  <c:v>1496</c:v>
                </c:pt>
                <c:pt idx="52">
                  <c:v>1527</c:v>
                </c:pt>
                <c:pt idx="53">
                  <c:v>1557</c:v>
                </c:pt>
                <c:pt idx="54">
                  <c:v>1588</c:v>
                </c:pt>
                <c:pt idx="55">
                  <c:v>1617</c:v>
                </c:pt>
                <c:pt idx="56">
                  <c:v>1647</c:v>
                </c:pt>
                <c:pt idx="57">
                  <c:v>1678</c:v>
                </c:pt>
                <c:pt idx="58">
                  <c:v>1706</c:v>
                </c:pt>
                <c:pt idx="59">
                  <c:v>1737</c:v>
                </c:pt>
                <c:pt idx="60">
                  <c:v>1767</c:v>
                </c:pt>
                <c:pt idx="61">
                  <c:v>1798</c:v>
                </c:pt>
                <c:pt idx="62">
                  <c:v>1828</c:v>
                </c:pt>
                <c:pt idx="63">
                  <c:v>1859</c:v>
                </c:pt>
                <c:pt idx="64">
                  <c:v>1890</c:v>
                </c:pt>
                <c:pt idx="65">
                  <c:v>1920</c:v>
                </c:pt>
                <c:pt idx="66">
                  <c:v>1948</c:v>
                </c:pt>
                <c:pt idx="67">
                  <c:v>1978</c:v>
                </c:pt>
                <c:pt idx="68">
                  <c:v>2009</c:v>
                </c:pt>
                <c:pt idx="69">
                  <c:v>2040</c:v>
                </c:pt>
                <c:pt idx="70">
                  <c:v>2060</c:v>
                </c:pt>
                <c:pt idx="71">
                  <c:v>2082</c:v>
                </c:pt>
                <c:pt idx="72">
                  <c:v>2104</c:v>
                </c:pt>
                <c:pt idx="73">
                  <c:v>2133</c:v>
                </c:pt>
                <c:pt idx="74">
                  <c:v>2163</c:v>
                </c:pt>
                <c:pt idx="75">
                  <c:v>2194</c:v>
                </c:pt>
                <c:pt idx="76">
                  <c:v>2225</c:v>
                </c:pt>
                <c:pt idx="77">
                  <c:v>2231</c:v>
                </c:pt>
                <c:pt idx="78">
                  <c:v>2243</c:v>
                </c:pt>
                <c:pt idx="79">
                  <c:v>2243</c:v>
                </c:pt>
              </c:numCache>
            </c:numRef>
          </c:xVal>
          <c:yVal>
            <c:numRef>
              <c:f>Sheet1!$M$2:$M$81</c:f>
              <c:numCache>
                <c:formatCode>0.00</c:formatCode>
                <c:ptCount val="80"/>
                <c:pt idx="0">
                  <c:v>2503.913043478261</c:v>
                </c:pt>
                <c:pt idx="1">
                  <c:v>2669.2580645161293</c:v>
                </c:pt>
                <c:pt idx="2">
                  <c:v>2038.4333333333334</c:v>
                </c:pt>
                <c:pt idx="3">
                  <c:v>1623.5882352941176</c:v>
                </c:pt>
                <c:pt idx="4">
                  <c:v>2118</c:v>
                </c:pt>
                <c:pt idx="5">
                  <c:v>1372.2068965517242</c:v>
                </c:pt>
                <c:pt idx="6">
                  <c:v>1332</c:v>
                </c:pt>
                <c:pt idx="7">
                  <c:v>1817.9666666666667</c:v>
                </c:pt>
                <c:pt idx="8">
                  <c:v>2289.3461538461538</c:v>
                </c:pt>
                <c:pt idx="9">
                  <c:v>2230.7096774193546</c:v>
                </c:pt>
                <c:pt idx="10">
                  <c:v>1974.1785714285713</c:v>
                </c:pt>
                <c:pt idx="11">
                  <c:v>1717.0645161290322</c:v>
                </c:pt>
                <c:pt idx="12">
                  <c:v>1339.9642857142858</c:v>
                </c:pt>
                <c:pt idx="13">
                  <c:v>1066.5238095238096</c:v>
                </c:pt>
                <c:pt idx="14">
                  <c:v>2101.9</c:v>
                </c:pt>
                <c:pt idx="15">
                  <c:v>1957.4516129032259</c:v>
                </c:pt>
                <c:pt idx="16">
                  <c:v>1899.3333333333333</c:v>
                </c:pt>
                <c:pt idx="17">
                  <c:v>1675.1666666666667</c:v>
                </c:pt>
                <c:pt idx="18">
                  <c:v>1647.3333333333333</c:v>
                </c:pt>
                <c:pt idx="19">
                  <c:v>1647.7058823529412</c:v>
                </c:pt>
                <c:pt idx="20">
                  <c:v>1863.5806451612902</c:v>
                </c:pt>
                <c:pt idx="21">
                  <c:v>1809.6129032258063</c:v>
                </c:pt>
                <c:pt idx="22">
                  <c:v>1654.4482758620691</c:v>
                </c:pt>
                <c:pt idx="23">
                  <c:v>1568.9677419354839</c:v>
                </c:pt>
                <c:pt idx="24">
                  <c:v>1481.7</c:v>
                </c:pt>
                <c:pt idx="25">
                  <c:v>1498.1612903225807</c:v>
                </c:pt>
                <c:pt idx="26">
                  <c:v>1451.7</c:v>
                </c:pt>
                <c:pt idx="27">
                  <c:v>1385.1290322580646</c:v>
                </c:pt>
                <c:pt idx="28">
                  <c:v>1325.6451612903227</c:v>
                </c:pt>
                <c:pt idx="29">
                  <c:v>1296.8666666666666</c:v>
                </c:pt>
                <c:pt idx="30">
                  <c:v>1245.2258064516129</c:v>
                </c:pt>
                <c:pt idx="31">
                  <c:v>1250.3333333333333</c:v>
                </c:pt>
                <c:pt idx="32">
                  <c:v>1170.7096774193549</c:v>
                </c:pt>
                <c:pt idx="33">
                  <c:v>1037</c:v>
                </c:pt>
                <c:pt idx="34">
                  <c:v>1402.9642857142858</c:v>
                </c:pt>
                <c:pt idx="35">
                  <c:v>971.72</c:v>
                </c:pt>
                <c:pt idx="36">
                  <c:v>1022.5925925925926</c:v>
                </c:pt>
                <c:pt idx="37">
                  <c:v>817</c:v>
                </c:pt>
                <c:pt idx="38">
                  <c:v>800.5333333333333</c:v>
                </c:pt>
                <c:pt idx="39">
                  <c:v>852.29032258064512</c:v>
                </c:pt>
                <c:pt idx="40">
                  <c:v>876.64516129032256</c:v>
                </c:pt>
                <c:pt idx="41">
                  <c:v>840.86666666666667</c:v>
                </c:pt>
                <c:pt idx="42">
                  <c:v>842.32258064516134</c:v>
                </c:pt>
                <c:pt idx="43">
                  <c:v>833.7</c:v>
                </c:pt>
                <c:pt idx="44">
                  <c:v>792.83870967741939</c:v>
                </c:pt>
                <c:pt idx="45">
                  <c:v>806.51612903225805</c:v>
                </c:pt>
                <c:pt idx="46">
                  <c:v>776.14285714285711</c:v>
                </c:pt>
                <c:pt idx="47">
                  <c:v>754.12903225806451</c:v>
                </c:pt>
                <c:pt idx="48">
                  <c:v>462.46666666666664</c:v>
                </c:pt>
                <c:pt idx="49">
                  <c:v>623.22580645161293</c:v>
                </c:pt>
                <c:pt idx="50">
                  <c:v>699.1</c:v>
                </c:pt>
                <c:pt idx="51">
                  <c:v>692</c:v>
                </c:pt>
                <c:pt idx="52">
                  <c:v>699.90322580645159</c:v>
                </c:pt>
                <c:pt idx="53">
                  <c:v>645</c:v>
                </c:pt>
                <c:pt idx="54">
                  <c:v>589.32258064516134</c:v>
                </c:pt>
                <c:pt idx="55">
                  <c:v>599.58620689655174</c:v>
                </c:pt>
                <c:pt idx="56">
                  <c:v>476.3</c:v>
                </c:pt>
                <c:pt idx="57">
                  <c:v>536.0322580645161</c:v>
                </c:pt>
                <c:pt idx="58">
                  <c:v>556.14285714285711</c:v>
                </c:pt>
                <c:pt idx="59">
                  <c:v>494.70967741935482</c:v>
                </c:pt>
                <c:pt idx="60">
                  <c:v>427.4</c:v>
                </c:pt>
                <c:pt idx="61">
                  <c:v>461.67741935483872</c:v>
                </c:pt>
                <c:pt idx="62">
                  <c:v>425.36666666666667</c:v>
                </c:pt>
                <c:pt idx="63">
                  <c:v>430.93548387096774</c:v>
                </c:pt>
                <c:pt idx="64">
                  <c:v>403.29032258064518</c:v>
                </c:pt>
                <c:pt idx="65">
                  <c:v>352.93333333333334</c:v>
                </c:pt>
                <c:pt idx="66">
                  <c:v>266.64285714285717</c:v>
                </c:pt>
                <c:pt idx="67">
                  <c:v>262.26666666666665</c:v>
                </c:pt>
                <c:pt idx="68">
                  <c:v>260.54838709677421</c:v>
                </c:pt>
                <c:pt idx="69">
                  <c:v>234.38709677419354</c:v>
                </c:pt>
                <c:pt idx="70">
                  <c:v>176.05</c:v>
                </c:pt>
                <c:pt idx="71">
                  <c:v>200.22727272727272</c:v>
                </c:pt>
                <c:pt idx="72">
                  <c:v>180.59090909090909</c:v>
                </c:pt>
                <c:pt idx="73">
                  <c:v>164.55172413793105</c:v>
                </c:pt>
                <c:pt idx="74">
                  <c:v>125.76666666666667</c:v>
                </c:pt>
                <c:pt idx="75">
                  <c:v>139.58064516129033</c:v>
                </c:pt>
                <c:pt idx="76">
                  <c:v>101.70967741935483</c:v>
                </c:pt>
                <c:pt idx="77">
                  <c:v>39.666666666666664</c:v>
                </c:pt>
                <c:pt idx="78">
                  <c:v>30.333333333333332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96576"/>
        <c:axId val="387696184"/>
      </c:scatterChart>
      <c:valAx>
        <c:axId val="3876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6184"/>
        <c:crosses val="autoZero"/>
        <c:crossBetween val="midCat"/>
      </c:valAx>
      <c:valAx>
        <c:axId val="3876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0</xdr:row>
      <xdr:rowOff>0</xdr:rowOff>
    </xdr:from>
    <xdr:to>
      <xdr:col>22</xdr:col>
      <xdr:colOff>114300</xdr:colOff>
      <xdr:row>9</xdr:row>
      <xdr:rowOff>247650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590550</xdr:colOff>
      <xdr:row>7</xdr:row>
      <xdr:rowOff>295275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Q1" workbookViewId="0">
      <selection activeCell="AB9" sqref="AB9"/>
    </sheetView>
  </sheetViews>
  <sheetFormatPr defaultRowHeight="15" x14ac:dyDescent="0.25"/>
  <cols>
    <col min="1" max="1" width="7.42578125" bestFit="1" customWidth="1"/>
    <col min="2" max="3" width="8.42578125" bestFit="1" customWidth="1"/>
    <col min="8" max="8" width="9.28515625" bestFit="1" customWidth="1"/>
    <col min="9" max="9" width="10.5703125" bestFit="1" customWidth="1"/>
    <col min="10" max="11" width="9.5703125" bestFit="1" customWidth="1"/>
    <col min="13" max="13" width="9.28515625" bestFit="1" customWidth="1"/>
    <col min="14" max="14" width="11.7109375" bestFit="1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9</v>
      </c>
      <c r="J1" t="s">
        <v>10</v>
      </c>
      <c r="K1" t="s">
        <v>11</v>
      </c>
      <c r="L1" t="s">
        <v>14</v>
      </c>
      <c r="M1" t="s">
        <v>13</v>
      </c>
    </row>
    <row r="2" spans="1:14" ht="45" x14ac:dyDescent="0.25">
      <c r="A2" s="1">
        <v>31503</v>
      </c>
      <c r="B2" s="2" t="s">
        <v>0</v>
      </c>
      <c r="C2" s="2" t="s">
        <v>1</v>
      </c>
      <c r="D2" s="2" t="s">
        <v>4</v>
      </c>
      <c r="E2" s="3">
        <v>57590</v>
      </c>
      <c r="F2" s="3">
        <v>93957</v>
      </c>
      <c r="G2" s="2">
        <v>0</v>
      </c>
      <c r="H2" s="5">
        <v>23</v>
      </c>
      <c r="I2" s="4">
        <f>E2</f>
        <v>57590</v>
      </c>
      <c r="J2" s="4">
        <f t="shared" ref="J2:K2" si="0">F2</f>
        <v>93957</v>
      </c>
      <c r="K2" s="4">
        <f t="shared" si="0"/>
        <v>0</v>
      </c>
      <c r="L2">
        <v>23</v>
      </c>
      <c r="M2" s="6">
        <f>E2/H2</f>
        <v>2503.913043478261</v>
      </c>
      <c r="N2" s="4"/>
    </row>
    <row r="3" spans="1:14" ht="45" x14ac:dyDescent="0.25">
      <c r="A3" s="1">
        <v>31533</v>
      </c>
      <c r="B3" s="2" t="s">
        <v>0</v>
      </c>
      <c r="C3" s="2" t="s">
        <v>1</v>
      </c>
      <c r="D3" s="2" t="s">
        <v>4</v>
      </c>
      <c r="E3" s="3">
        <v>82747</v>
      </c>
      <c r="F3" s="3">
        <v>189630</v>
      </c>
      <c r="G3" s="2">
        <v>0</v>
      </c>
      <c r="H3" s="5">
        <v>31</v>
      </c>
      <c r="I3" s="4">
        <f>E3+I2</f>
        <v>140337</v>
      </c>
      <c r="J3" s="4">
        <f t="shared" ref="J3:K18" si="1">F3+J2</f>
        <v>283587</v>
      </c>
      <c r="K3" s="4">
        <f t="shared" si="1"/>
        <v>0</v>
      </c>
      <c r="L3">
        <v>54</v>
      </c>
      <c r="M3" s="6">
        <f t="shared" ref="M3:M66" si="2">E3/H3</f>
        <v>2669.2580645161293</v>
      </c>
      <c r="N3" s="4"/>
    </row>
    <row r="4" spans="1:14" ht="45" x14ac:dyDescent="0.25">
      <c r="A4" s="1">
        <v>31564</v>
      </c>
      <c r="B4" s="2" t="s">
        <v>0</v>
      </c>
      <c r="C4" s="2" t="s">
        <v>1</v>
      </c>
      <c r="D4" s="2" t="s">
        <v>4</v>
      </c>
      <c r="E4" s="3">
        <v>61153</v>
      </c>
      <c r="F4" s="3">
        <v>226290</v>
      </c>
      <c r="G4" s="2">
        <v>90</v>
      </c>
      <c r="H4" s="5">
        <v>30</v>
      </c>
      <c r="I4" s="4">
        <f t="shared" ref="I4:I67" si="3">E4+I3</f>
        <v>201490</v>
      </c>
      <c r="J4" s="4">
        <f t="shared" ref="J4:J67" si="4">F4+F3</f>
        <v>415920</v>
      </c>
      <c r="K4" s="4">
        <f t="shared" si="1"/>
        <v>90</v>
      </c>
      <c r="L4">
        <v>84</v>
      </c>
      <c r="M4" s="6">
        <f t="shared" si="2"/>
        <v>2038.4333333333334</v>
      </c>
      <c r="N4" s="4"/>
    </row>
    <row r="5" spans="1:14" ht="45" x14ac:dyDescent="0.25">
      <c r="A5" s="1">
        <v>31594</v>
      </c>
      <c r="B5" s="2" t="s">
        <v>0</v>
      </c>
      <c r="C5" s="2" t="s">
        <v>1</v>
      </c>
      <c r="D5" s="2" t="s">
        <v>4</v>
      </c>
      <c r="E5" s="3">
        <v>27601</v>
      </c>
      <c r="F5" s="3">
        <v>97272</v>
      </c>
      <c r="G5" s="2">
        <v>101</v>
      </c>
      <c r="H5" s="5">
        <v>17</v>
      </c>
      <c r="I5" s="4">
        <f t="shared" si="3"/>
        <v>229091</v>
      </c>
      <c r="J5" s="4">
        <f t="shared" si="4"/>
        <v>323562</v>
      </c>
      <c r="K5" s="4">
        <f t="shared" si="1"/>
        <v>191</v>
      </c>
      <c r="L5">
        <v>101</v>
      </c>
      <c r="M5" s="6">
        <f t="shared" si="2"/>
        <v>1623.5882352941176</v>
      </c>
      <c r="N5" s="4"/>
    </row>
    <row r="6" spans="1:14" ht="45" x14ac:dyDescent="0.25">
      <c r="A6" s="1">
        <v>31625</v>
      </c>
      <c r="B6" s="2" t="s">
        <v>0</v>
      </c>
      <c r="C6" s="2" t="s">
        <v>1</v>
      </c>
      <c r="D6" s="2" t="s">
        <v>4</v>
      </c>
      <c r="E6" s="3">
        <v>52950</v>
      </c>
      <c r="F6" s="3">
        <v>152210</v>
      </c>
      <c r="G6" s="2">
        <v>131</v>
      </c>
      <c r="H6" s="5">
        <v>25</v>
      </c>
      <c r="I6" s="4">
        <f t="shared" si="3"/>
        <v>282041</v>
      </c>
      <c r="J6" s="4">
        <f t="shared" si="4"/>
        <v>249482</v>
      </c>
      <c r="K6" s="4">
        <f t="shared" si="1"/>
        <v>322</v>
      </c>
      <c r="L6">
        <v>126</v>
      </c>
      <c r="M6" s="6">
        <f t="shared" si="2"/>
        <v>2118</v>
      </c>
      <c r="N6" s="4"/>
    </row>
    <row r="7" spans="1:14" ht="45" x14ac:dyDescent="0.25">
      <c r="A7" s="1">
        <v>31656</v>
      </c>
      <c r="B7" s="2" t="s">
        <v>0</v>
      </c>
      <c r="C7" s="2" t="s">
        <v>1</v>
      </c>
      <c r="D7" s="2" t="s">
        <v>4</v>
      </c>
      <c r="E7" s="3">
        <v>39794</v>
      </c>
      <c r="F7" s="3">
        <v>150532</v>
      </c>
      <c r="G7" s="2">
        <v>0</v>
      </c>
      <c r="H7" s="5">
        <v>29</v>
      </c>
      <c r="I7" s="4">
        <f t="shared" si="3"/>
        <v>321835</v>
      </c>
      <c r="J7" s="4">
        <f t="shared" si="4"/>
        <v>302742</v>
      </c>
      <c r="K7" s="4">
        <f t="shared" si="1"/>
        <v>322</v>
      </c>
      <c r="L7">
        <v>155</v>
      </c>
      <c r="M7" s="6">
        <f t="shared" si="2"/>
        <v>1372.2068965517242</v>
      </c>
      <c r="N7" s="4"/>
    </row>
    <row r="8" spans="1:14" ht="45" x14ac:dyDescent="0.25">
      <c r="A8" s="1">
        <v>31686</v>
      </c>
      <c r="B8" s="2" t="s">
        <v>0</v>
      </c>
      <c r="C8" s="2" t="s">
        <v>1</v>
      </c>
      <c r="D8" s="2" t="s">
        <v>4</v>
      </c>
      <c r="E8" s="3">
        <v>41292</v>
      </c>
      <c r="F8" s="3">
        <v>178040</v>
      </c>
      <c r="G8" s="2">
        <v>0</v>
      </c>
      <c r="H8" s="5">
        <v>31</v>
      </c>
      <c r="I8" s="4">
        <f t="shared" si="3"/>
        <v>363127</v>
      </c>
      <c r="J8" s="4">
        <f t="shared" si="4"/>
        <v>328572</v>
      </c>
      <c r="K8" s="4">
        <f t="shared" si="1"/>
        <v>322</v>
      </c>
      <c r="L8">
        <v>186</v>
      </c>
      <c r="M8" s="6">
        <f t="shared" si="2"/>
        <v>1332</v>
      </c>
      <c r="N8" s="4"/>
    </row>
    <row r="9" spans="1:14" ht="45" x14ac:dyDescent="0.25">
      <c r="A9" s="1">
        <v>31717</v>
      </c>
      <c r="B9" s="2" t="s">
        <v>0</v>
      </c>
      <c r="C9" s="2" t="s">
        <v>1</v>
      </c>
      <c r="D9" s="2" t="s">
        <v>4</v>
      </c>
      <c r="E9" s="3">
        <v>54539</v>
      </c>
      <c r="F9" s="3">
        <v>205769</v>
      </c>
      <c r="G9" s="2">
        <v>0</v>
      </c>
      <c r="H9" s="5">
        <v>30</v>
      </c>
      <c r="I9" s="4">
        <f t="shared" si="3"/>
        <v>417666</v>
      </c>
      <c r="J9" s="4">
        <f t="shared" si="4"/>
        <v>383809</v>
      </c>
      <c r="K9" s="4">
        <f t="shared" si="1"/>
        <v>322</v>
      </c>
      <c r="L9">
        <v>216</v>
      </c>
      <c r="M9" s="6">
        <f t="shared" si="2"/>
        <v>1817.9666666666667</v>
      </c>
      <c r="N9" s="4"/>
    </row>
    <row r="10" spans="1:14" ht="45" x14ac:dyDescent="0.25">
      <c r="A10" s="1">
        <v>31747</v>
      </c>
      <c r="B10" s="2" t="s">
        <v>0</v>
      </c>
      <c r="C10" s="2" t="s">
        <v>1</v>
      </c>
      <c r="D10" s="2" t="s">
        <v>4</v>
      </c>
      <c r="E10" s="3">
        <v>59523</v>
      </c>
      <c r="F10" s="3">
        <v>213650</v>
      </c>
      <c r="G10" s="2">
        <v>0</v>
      </c>
      <c r="H10" s="5">
        <v>26</v>
      </c>
      <c r="I10" s="4">
        <f t="shared" si="3"/>
        <v>477189</v>
      </c>
      <c r="J10" s="4">
        <f t="shared" si="4"/>
        <v>419419</v>
      </c>
      <c r="K10" s="4">
        <f t="shared" si="1"/>
        <v>322</v>
      </c>
      <c r="L10">
        <v>242</v>
      </c>
      <c r="M10" s="6">
        <f t="shared" si="2"/>
        <v>2289.3461538461538</v>
      </c>
      <c r="N10" s="4"/>
    </row>
    <row r="11" spans="1:14" ht="45" x14ac:dyDescent="0.25">
      <c r="A11" s="1">
        <v>31778</v>
      </c>
      <c r="B11" s="2" t="s">
        <v>0</v>
      </c>
      <c r="C11" s="2" t="s">
        <v>1</v>
      </c>
      <c r="D11" s="2" t="s">
        <v>4</v>
      </c>
      <c r="E11" s="3">
        <v>69152</v>
      </c>
      <c r="F11" s="3">
        <v>305695</v>
      </c>
      <c r="G11" s="2">
        <v>0</v>
      </c>
      <c r="H11" s="5">
        <v>31</v>
      </c>
      <c r="I11" s="4">
        <f t="shared" si="3"/>
        <v>546341</v>
      </c>
      <c r="J11" s="4">
        <f t="shared" si="4"/>
        <v>519345</v>
      </c>
      <c r="K11" s="4">
        <f t="shared" si="1"/>
        <v>322</v>
      </c>
      <c r="L11">
        <v>273</v>
      </c>
      <c r="M11" s="6">
        <f t="shared" si="2"/>
        <v>2230.7096774193546</v>
      </c>
      <c r="N11" s="4"/>
    </row>
    <row r="12" spans="1:14" ht="45" x14ac:dyDescent="0.25">
      <c r="A12" s="1">
        <v>31809</v>
      </c>
      <c r="B12" s="2" t="s">
        <v>0</v>
      </c>
      <c r="C12" s="2" t="s">
        <v>1</v>
      </c>
      <c r="D12" s="2" t="s">
        <v>4</v>
      </c>
      <c r="E12" s="3">
        <v>55277</v>
      </c>
      <c r="F12" s="3">
        <v>301524</v>
      </c>
      <c r="G12" s="2">
        <v>186</v>
      </c>
      <c r="H12" s="5">
        <v>28</v>
      </c>
      <c r="I12" s="4">
        <f t="shared" si="3"/>
        <v>601618</v>
      </c>
      <c r="J12" s="4">
        <f t="shared" si="4"/>
        <v>607219</v>
      </c>
      <c r="K12" s="4">
        <f t="shared" si="1"/>
        <v>508</v>
      </c>
      <c r="L12">
        <v>301</v>
      </c>
      <c r="M12" s="6">
        <f t="shared" si="2"/>
        <v>1974.1785714285713</v>
      </c>
      <c r="N12" s="4"/>
    </row>
    <row r="13" spans="1:14" ht="45" x14ac:dyDescent="0.25">
      <c r="A13" s="1">
        <v>31837</v>
      </c>
      <c r="B13" s="2" t="s">
        <v>0</v>
      </c>
      <c r="C13" s="2" t="s">
        <v>1</v>
      </c>
      <c r="D13" s="2" t="s">
        <v>4</v>
      </c>
      <c r="E13" s="3">
        <v>53229</v>
      </c>
      <c r="F13" s="3">
        <v>303177</v>
      </c>
      <c r="G13" s="2">
        <v>71</v>
      </c>
      <c r="H13" s="5">
        <v>31</v>
      </c>
      <c r="I13" s="4">
        <f t="shared" si="3"/>
        <v>654847</v>
      </c>
      <c r="J13" s="4">
        <f t="shared" si="4"/>
        <v>604701</v>
      </c>
      <c r="K13" s="4">
        <f t="shared" si="1"/>
        <v>579</v>
      </c>
      <c r="L13">
        <v>332</v>
      </c>
      <c r="M13" s="6">
        <f t="shared" si="2"/>
        <v>1717.0645161290322</v>
      </c>
      <c r="N13" s="4"/>
    </row>
    <row r="14" spans="1:14" ht="45" x14ac:dyDescent="0.25">
      <c r="A14" s="1">
        <v>31868</v>
      </c>
      <c r="B14" s="2" t="s">
        <v>0</v>
      </c>
      <c r="C14" s="2" t="s">
        <v>1</v>
      </c>
      <c r="D14" s="2" t="s">
        <v>4</v>
      </c>
      <c r="E14" s="3">
        <v>37519</v>
      </c>
      <c r="F14" s="3">
        <v>236264</v>
      </c>
      <c r="G14" s="2">
        <v>663</v>
      </c>
      <c r="H14" s="5">
        <v>28</v>
      </c>
      <c r="I14" s="4">
        <f t="shared" si="3"/>
        <v>692366</v>
      </c>
      <c r="J14" s="4">
        <f t="shared" si="4"/>
        <v>539441</v>
      </c>
      <c r="K14" s="4">
        <f t="shared" si="1"/>
        <v>1242</v>
      </c>
      <c r="L14">
        <v>360</v>
      </c>
      <c r="M14" s="6">
        <f t="shared" si="2"/>
        <v>1339.9642857142858</v>
      </c>
      <c r="N14" s="4"/>
    </row>
    <row r="15" spans="1:14" ht="45" x14ac:dyDescent="0.25">
      <c r="A15" s="1">
        <v>31898</v>
      </c>
      <c r="B15" s="2" t="s">
        <v>0</v>
      </c>
      <c r="C15" s="2" t="s">
        <v>1</v>
      </c>
      <c r="D15" s="2" t="s">
        <v>4</v>
      </c>
      <c r="E15" s="3">
        <v>22397</v>
      </c>
      <c r="F15" s="3">
        <v>104726</v>
      </c>
      <c r="G15" s="2">
        <v>594</v>
      </c>
      <c r="H15" s="5">
        <v>21</v>
      </c>
      <c r="I15" s="4">
        <f t="shared" si="3"/>
        <v>714763</v>
      </c>
      <c r="J15" s="4">
        <f t="shared" si="4"/>
        <v>340990</v>
      </c>
      <c r="K15" s="4">
        <f t="shared" si="1"/>
        <v>1836</v>
      </c>
      <c r="L15">
        <v>381</v>
      </c>
      <c r="M15" s="6">
        <f t="shared" si="2"/>
        <v>1066.5238095238096</v>
      </c>
      <c r="N15" s="4"/>
    </row>
    <row r="16" spans="1:14" ht="45" x14ac:dyDescent="0.25">
      <c r="A16" s="1">
        <v>31929</v>
      </c>
      <c r="B16" s="2" t="s">
        <v>0</v>
      </c>
      <c r="C16" s="2" t="s">
        <v>1</v>
      </c>
      <c r="D16" s="2" t="s">
        <v>4</v>
      </c>
      <c r="E16" s="3">
        <v>63057</v>
      </c>
      <c r="F16" s="3">
        <v>186932</v>
      </c>
      <c r="G16" s="2">
        <v>0</v>
      </c>
      <c r="H16" s="5">
        <v>30</v>
      </c>
      <c r="I16" s="4">
        <f t="shared" si="3"/>
        <v>777820</v>
      </c>
      <c r="J16" s="4">
        <f t="shared" si="4"/>
        <v>291658</v>
      </c>
      <c r="K16" s="4">
        <f t="shared" si="1"/>
        <v>1836</v>
      </c>
      <c r="L16">
        <v>411</v>
      </c>
      <c r="M16" s="6">
        <f t="shared" si="2"/>
        <v>2101.9</v>
      </c>
      <c r="N16" s="4"/>
    </row>
    <row r="17" spans="1:14" ht="45" x14ac:dyDescent="0.25">
      <c r="A17" s="1">
        <v>31959</v>
      </c>
      <c r="B17" s="2" t="s">
        <v>0</v>
      </c>
      <c r="C17" s="2" t="s">
        <v>1</v>
      </c>
      <c r="D17" s="2" t="s">
        <v>4</v>
      </c>
      <c r="E17" s="3">
        <v>60681</v>
      </c>
      <c r="F17" s="3">
        <v>224316</v>
      </c>
      <c r="G17" s="2">
        <v>182</v>
      </c>
      <c r="H17" s="5">
        <v>31</v>
      </c>
      <c r="I17" s="4">
        <f t="shared" si="3"/>
        <v>838501</v>
      </c>
      <c r="J17" s="4">
        <f t="shared" si="4"/>
        <v>411248</v>
      </c>
      <c r="K17" s="4">
        <f t="shared" si="1"/>
        <v>2018</v>
      </c>
      <c r="L17">
        <v>442</v>
      </c>
      <c r="M17" s="6">
        <f t="shared" si="2"/>
        <v>1957.4516129032259</v>
      </c>
      <c r="N17" s="4"/>
    </row>
    <row r="18" spans="1:14" ht="45" x14ac:dyDescent="0.25">
      <c r="A18" s="1">
        <v>31990</v>
      </c>
      <c r="B18" s="2" t="s">
        <v>0</v>
      </c>
      <c r="C18" s="2" t="s">
        <v>1</v>
      </c>
      <c r="D18" s="2" t="s">
        <v>4</v>
      </c>
      <c r="E18" s="3">
        <v>51282</v>
      </c>
      <c r="F18" s="3">
        <v>173285</v>
      </c>
      <c r="G18" s="2">
        <v>165</v>
      </c>
      <c r="H18" s="5">
        <v>27</v>
      </c>
      <c r="I18" s="4">
        <f t="shared" si="3"/>
        <v>889783</v>
      </c>
      <c r="J18" s="4">
        <f t="shared" si="4"/>
        <v>397601</v>
      </c>
      <c r="K18" s="4">
        <f t="shared" si="1"/>
        <v>2183</v>
      </c>
      <c r="L18">
        <v>469</v>
      </c>
      <c r="M18" s="6">
        <f t="shared" si="2"/>
        <v>1899.3333333333333</v>
      </c>
      <c r="N18" s="4"/>
    </row>
    <row r="19" spans="1:14" ht="45" x14ac:dyDescent="0.25">
      <c r="A19" s="1">
        <v>32021</v>
      </c>
      <c r="B19" s="2" t="s">
        <v>0</v>
      </c>
      <c r="C19" s="2" t="s">
        <v>1</v>
      </c>
      <c r="D19" s="2" t="s">
        <v>4</v>
      </c>
      <c r="E19" s="3">
        <v>50255</v>
      </c>
      <c r="F19" s="3">
        <v>134037</v>
      </c>
      <c r="G19" s="2">
        <v>0</v>
      </c>
      <c r="H19" s="5">
        <v>30</v>
      </c>
      <c r="I19" s="4">
        <f t="shared" si="3"/>
        <v>940038</v>
      </c>
      <c r="J19" s="4">
        <f t="shared" si="4"/>
        <v>307322</v>
      </c>
      <c r="K19" s="4">
        <f t="shared" ref="K19:K81" si="5">G19+K18</f>
        <v>2183</v>
      </c>
      <c r="L19">
        <v>499</v>
      </c>
      <c r="M19" s="6">
        <f t="shared" si="2"/>
        <v>1675.1666666666667</v>
      </c>
      <c r="N19" s="4"/>
    </row>
    <row r="20" spans="1:14" ht="45" x14ac:dyDescent="0.25">
      <c r="A20" s="1">
        <v>32051</v>
      </c>
      <c r="B20" s="2" t="s">
        <v>0</v>
      </c>
      <c r="C20" s="2" t="s">
        <v>1</v>
      </c>
      <c r="D20" s="2" t="s">
        <v>4</v>
      </c>
      <c r="E20" s="3">
        <v>24710</v>
      </c>
      <c r="F20" s="3">
        <v>65397</v>
      </c>
      <c r="G20" s="2">
        <v>0</v>
      </c>
      <c r="H20" s="5">
        <v>15</v>
      </c>
      <c r="I20" s="4">
        <f t="shared" si="3"/>
        <v>964748</v>
      </c>
      <c r="J20" s="4">
        <f t="shared" si="4"/>
        <v>199434</v>
      </c>
      <c r="K20" s="4">
        <f t="shared" si="5"/>
        <v>2183</v>
      </c>
      <c r="L20">
        <v>514</v>
      </c>
      <c r="M20" s="6">
        <f t="shared" si="2"/>
        <v>1647.3333333333333</v>
      </c>
      <c r="N20" s="4"/>
    </row>
    <row r="21" spans="1:14" ht="45" x14ac:dyDescent="0.25">
      <c r="A21" s="1">
        <v>32082</v>
      </c>
      <c r="B21" s="2" t="s">
        <v>0</v>
      </c>
      <c r="C21" s="2" t="s">
        <v>1</v>
      </c>
      <c r="D21" s="2" t="s">
        <v>4</v>
      </c>
      <c r="E21" s="3">
        <v>28011</v>
      </c>
      <c r="F21" s="3">
        <v>36907</v>
      </c>
      <c r="G21" s="2">
        <v>671</v>
      </c>
      <c r="H21" s="5">
        <v>17</v>
      </c>
      <c r="I21" s="4">
        <f t="shared" si="3"/>
        <v>992759</v>
      </c>
      <c r="J21" s="4">
        <f t="shared" si="4"/>
        <v>102304</v>
      </c>
      <c r="K21" s="4">
        <f t="shared" si="5"/>
        <v>2854</v>
      </c>
      <c r="L21">
        <v>531</v>
      </c>
      <c r="M21" s="6">
        <f t="shared" si="2"/>
        <v>1647.7058823529412</v>
      </c>
      <c r="N21" s="4"/>
    </row>
    <row r="22" spans="1:14" ht="45" x14ac:dyDescent="0.25">
      <c r="A22" s="1">
        <v>32112</v>
      </c>
      <c r="B22" s="2" t="s">
        <v>0</v>
      </c>
      <c r="C22" s="2" t="s">
        <v>1</v>
      </c>
      <c r="D22" s="2" t="s">
        <v>4</v>
      </c>
      <c r="E22" s="3">
        <v>57771</v>
      </c>
      <c r="F22" s="3">
        <v>88841</v>
      </c>
      <c r="G22" s="3">
        <v>1379</v>
      </c>
      <c r="H22" s="5">
        <v>31</v>
      </c>
      <c r="I22" s="4">
        <f t="shared" si="3"/>
        <v>1050530</v>
      </c>
      <c r="J22" s="4">
        <f t="shared" si="4"/>
        <v>125748</v>
      </c>
      <c r="K22" s="4">
        <f t="shared" si="5"/>
        <v>4233</v>
      </c>
      <c r="L22">
        <v>562</v>
      </c>
      <c r="M22" s="6">
        <f t="shared" si="2"/>
        <v>1863.5806451612902</v>
      </c>
      <c r="N22" s="4"/>
    </row>
    <row r="23" spans="1:14" ht="45" x14ac:dyDescent="0.25">
      <c r="A23" s="1">
        <v>32143</v>
      </c>
      <c r="B23" s="2" t="s">
        <v>0</v>
      </c>
      <c r="C23" s="2" t="s">
        <v>1</v>
      </c>
      <c r="D23" s="2" t="s">
        <v>4</v>
      </c>
      <c r="E23" s="3">
        <v>56098</v>
      </c>
      <c r="F23" s="3">
        <v>119472</v>
      </c>
      <c r="G23" s="2">
        <v>891</v>
      </c>
      <c r="H23" s="5">
        <v>31</v>
      </c>
      <c r="I23" s="4">
        <f t="shared" si="3"/>
        <v>1106628</v>
      </c>
      <c r="J23" s="4">
        <f t="shared" si="4"/>
        <v>208313</v>
      </c>
      <c r="K23" s="4">
        <f t="shared" si="5"/>
        <v>5124</v>
      </c>
      <c r="L23">
        <v>593</v>
      </c>
      <c r="M23" s="6">
        <f t="shared" si="2"/>
        <v>1809.6129032258063</v>
      </c>
      <c r="N23" s="4"/>
    </row>
    <row r="24" spans="1:14" ht="45" x14ac:dyDescent="0.25">
      <c r="A24" s="1">
        <v>32174</v>
      </c>
      <c r="B24" s="2" t="s">
        <v>0</v>
      </c>
      <c r="C24" s="2" t="s">
        <v>1</v>
      </c>
      <c r="D24" s="2" t="s">
        <v>4</v>
      </c>
      <c r="E24" s="3">
        <v>47979</v>
      </c>
      <c r="F24" s="3">
        <v>113550</v>
      </c>
      <c r="G24" s="2">
        <v>646</v>
      </c>
      <c r="H24" s="5">
        <v>29</v>
      </c>
      <c r="I24" s="4">
        <f t="shared" si="3"/>
        <v>1154607</v>
      </c>
      <c r="J24" s="4">
        <f t="shared" si="4"/>
        <v>233022</v>
      </c>
      <c r="K24" s="4">
        <f t="shared" si="5"/>
        <v>5770</v>
      </c>
      <c r="L24">
        <v>622</v>
      </c>
      <c r="M24" s="6">
        <f t="shared" si="2"/>
        <v>1654.4482758620691</v>
      </c>
      <c r="N24" s="4"/>
    </row>
    <row r="25" spans="1:14" ht="45" x14ac:dyDescent="0.25">
      <c r="A25" s="1">
        <v>32203</v>
      </c>
      <c r="B25" s="2" t="s">
        <v>0</v>
      </c>
      <c r="C25" s="2" t="s">
        <v>1</v>
      </c>
      <c r="D25" s="2" t="s">
        <v>4</v>
      </c>
      <c r="E25" s="3">
        <v>48638</v>
      </c>
      <c r="F25" s="3">
        <v>125221</v>
      </c>
      <c r="G25" s="3">
        <v>1917</v>
      </c>
      <c r="H25" s="5">
        <v>31</v>
      </c>
      <c r="I25" s="4">
        <f t="shared" si="3"/>
        <v>1203245</v>
      </c>
      <c r="J25" s="4">
        <f t="shared" si="4"/>
        <v>238771</v>
      </c>
      <c r="K25" s="4">
        <f t="shared" si="5"/>
        <v>7687</v>
      </c>
      <c r="L25">
        <v>653</v>
      </c>
      <c r="M25" s="6">
        <f t="shared" si="2"/>
        <v>1568.9677419354839</v>
      </c>
      <c r="N25" s="4"/>
    </row>
    <row r="26" spans="1:14" ht="45" x14ac:dyDescent="0.25">
      <c r="A26" s="1">
        <v>32234</v>
      </c>
      <c r="B26" s="2" t="s">
        <v>0</v>
      </c>
      <c r="C26" s="2" t="s">
        <v>1</v>
      </c>
      <c r="D26" s="2" t="s">
        <v>4</v>
      </c>
      <c r="E26" s="3">
        <v>44451</v>
      </c>
      <c r="F26" s="3">
        <v>114171</v>
      </c>
      <c r="G26" s="3">
        <v>1695</v>
      </c>
      <c r="H26" s="5">
        <v>30</v>
      </c>
      <c r="I26" s="4">
        <f t="shared" si="3"/>
        <v>1247696</v>
      </c>
      <c r="J26" s="4">
        <f t="shared" si="4"/>
        <v>239392</v>
      </c>
      <c r="K26" s="4">
        <f t="shared" si="5"/>
        <v>9382</v>
      </c>
      <c r="L26">
        <v>683</v>
      </c>
      <c r="M26" s="6">
        <f t="shared" si="2"/>
        <v>1481.7</v>
      </c>
      <c r="N26" s="4"/>
    </row>
    <row r="27" spans="1:14" ht="45" x14ac:dyDescent="0.25">
      <c r="A27" s="1">
        <v>32264</v>
      </c>
      <c r="B27" s="2" t="s">
        <v>0</v>
      </c>
      <c r="C27" s="2" t="s">
        <v>1</v>
      </c>
      <c r="D27" s="2" t="s">
        <v>4</v>
      </c>
      <c r="E27" s="3">
        <v>46443</v>
      </c>
      <c r="F27" s="3">
        <v>127625</v>
      </c>
      <c r="G27" s="3">
        <v>1555</v>
      </c>
      <c r="H27" s="5">
        <v>31</v>
      </c>
      <c r="I27" s="4">
        <f t="shared" si="3"/>
        <v>1294139</v>
      </c>
      <c r="J27" s="4">
        <f t="shared" si="4"/>
        <v>241796</v>
      </c>
      <c r="K27" s="4">
        <f t="shared" si="5"/>
        <v>10937</v>
      </c>
      <c r="L27">
        <v>714</v>
      </c>
      <c r="M27" s="6">
        <f t="shared" si="2"/>
        <v>1498.1612903225807</v>
      </c>
      <c r="N27" s="4"/>
    </row>
    <row r="28" spans="1:14" ht="45" x14ac:dyDescent="0.25">
      <c r="A28" s="1">
        <v>32295</v>
      </c>
      <c r="B28" s="2" t="s">
        <v>0</v>
      </c>
      <c r="C28" s="2" t="s">
        <v>1</v>
      </c>
      <c r="D28" s="2" t="s">
        <v>4</v>
      </c>
      <c r="E28" s="3">
        <v>43551</v>
      </c>
      <c r="F28" s="3">
        <v>131671</v>
      </c>
      <c r="G28" s="3">
        <v>1792</v>
      </c>
      <c r="H28" s="5">
        <v>30</v>
      </c>
      <c r="I28" s="4">
        <f t="shared" si="3"/>
        <v>1337690</v>
      </c>
      <c r="J28" s="4">
        <f t="shared" si="4"/>
        <v>259296</v>
      </c>
      <c r="K28" s="4">
        <f t="shared" si="5"/>
        <v>12729</v>
      </c>
      <c r="L28">
        <v>744</v>
      </c>
      <c r="M28" s="6">
        <f t="shared" si="2"/>
        <v>1451.7</v>
      </c>
      <c r="N28" s="4"/>
    </row>
    <row r="29" spans="1:14" ht="45" x14ac:dyDescent="0.25">
      <c r="A29" s="1">
        <v>32325</v>
      </c>
      <c r="B29" s="2" t="s">
        <v>0</v>
      </c>
      <c r="C29" s="2" t="s">
        <v>1</v>
      </c>
      <c r="D29" s="2" t="s">
        <v>4</v>
      </c>
      <c r="E29" s="3">
        <v>42939</v>
      </c>
      <c r="F29" s="3">
        <v>153255</v>
      </c>
      <c r="G29" s="2">
        <v>999</v>
      </c>
      <c r="H29" s="5">
        <v>31</v>
      </c>
      <c r="I29" s="4">
        <f t="shared" si="3"/>
        <v>1380629</v>
      </c>
      <c r="J29" s="4">
        <f t="shared" si="4"/>
        <v>284926</v>
      </c>
      <c r="K29" s="4">
        <f t="shared" si="5"/>
        <v>13728</v>
      </c>
      <c r="L29">
        <v>775</v>
      </c>
      <c r="M29" s="6">
        <f t="shared" si="2"/>
        <v>1385.1290322580646</v>
      </c>
      <c r="N29" s="4"/>
    </row>
    <row r="30" spans="1:14" ht="45" x14ac:dyDescent="0.25">
      <c r="A30" s="1">
        <v>32356</v>
      </c>
      <c r="B30" s="2" t="s">
        <v>0</v>
      </c>
      <c r="C30" s="2" t="s">
        <v>1</v>
      </c>
      <c r="D30" s="2" t="s">
        <v>4</v>
      </c>
      <c r="E30" s="3">
        <v>41095</v>
      </c>
      <c r="F30" s="3">
        <v>161861</v>
      </c>
      <c r="G30" s="3">
        <v>1867</v>
      </c>
      <c r="H30" s="5">
        <v>31</v>
      </c>
      <c r="I30" s="4">
        <f t="shared" si="3"/>
        <v>1421724</v>
      </c>
      <c r="J30" s="4">
        <f t="shared" si="4"/>
        <v>315116</v>
      </c>
      <c r="K30" s="4">
        <f t="shared" si="5"/>
        <v>15595</v>
      </c>
      <c r="L30">
        <v>806</v>
      </c>
      <c r="M30" s="6">
        <f t="shared" si="2"/>
        <v>1325.6451612903227</v>
      </c>
      <c r="N30" s="4"/>
    </row>
    <row r="31" spans="1:14" ht="45" x14ac:dyDescent="0.25">
      <c r="A31" s="1">
        <v>32387</v>
      </c>
      <c r="B31" s="2" t="s">
        <v>0</v>
      </c>
      <c r="C31" s="2" t="s">
        <v>1</v>
      </c>
      <c r="D31" s="2" t="s">
        <v>4</v>
      </c>
      <c r="E31" s="3">
        <v>38906</v>
      </c>
      <c r="F31" s="3">
        <v>151098</v>
      </c>
      <c r="G31" s="3">
        <v>1403</v>
      </c>
      <c r="H31" s="5">
        <v>30</v>
      </c>
      <c r="I31" s="4">
        <f t="shared" si="3"/>
        <v>1460630</v>
      </c>
      <c r="J31" s="4">
        <f t="shared" si="4"/>
        <v>312959</v>
      </c>
      <c r="K31" s="4">
        <f t="shared" si="5"/>
        <v>16998</v>
      </c>
      <c r="L31">
        <v>836</v>
      </c>
      <c r="M31" s="6">
        <f t="shared" si="2"/>
        <v>1296.8666666666666</v>
      </c>
      <c r="N31" s="4"/>
    </row>
    <row r="32" spans="1:14" ht="45" x14ac:dyDescent="0.25">
      <c r="A32" s="1">
        <v>32417</v>
      </c>
      <c r="B32" s="2" t="s">
        <v>0</v>
      </c>
      <c r="C32" s="2" t="s">
        <v>1</v>
      </c>
      <c r="D32" s="2" t="s">
        <v>4</v>
      </c>
      <c r="E32" s="3">
        <v>38602</v>
      </c>
      <c r="F32" s="3">
        <v>164871</v>
      </c>
      <c r="G32" s="3">
        <v>2897</v>
      </c>
      <c r="H32" s="5">
        <v>31</v>
      </c>
      <c r="I32" s="4">
        <f t="shared" si="3"/>
        <v>1499232</v>
      </c>
      <c r="J32" s="4">
        <f t="shared" si="4"/>
        <v>315969</v>
      </c>
      <c r="K32" s="4">
        <f t="shared" si="5"/>
        <v>19895</v>
      </c>
      <c r="L32">
        <v>867</v>
      </c>
      <c r="M32" s="6">
        <f t="shared" si="2"/>
        <v>1245.2258064516129</v>
      </c>
      <c r="N32" s="4"/>
    </row>
    <row r="33" spans="1:14" ht="45" x14ac:dyDescent="0.25">
      <c r="A33" s="1">
        <v>32448</v>
      </c>
      <c r="B33" s="2" t="s">
        <v>0</v>
      </c>
      <c r="C33" s="2" t="s">
        <v>1</v>
      </c>
      <c r="D33" s="2" t="s">
        <v>4</v>
      </c>
      <c r="E33" s="3">
        <v>37510</v>
      </c>
      <c r="F33" s="3">
        <v>162253</v>
      </c>
      <c r="G33" s="2">
        <v>721</v>
      </c>
      <c r="H33" s="5">
        <v>30</v>
      </c>
      <c r="I33" s="4">
        <f t="shared" si="3"/>
        <v>1536742</v>
      </c>
      <c r="J33" s="4">
        <f t="shared" si="4"/>
        <v>327124</v>
      </c>
      <c r="K33" s="4">
        <f t="shared" si="5"/>
        <v>20616</v>
      </c>
      <c r="L33">
        <v>897</v>
      </c>
      <c r="M33" s="6">
        <f t="shared" si="2"/>
        <v>1250.3333333333333</v>
      </c>
      <c r="N33" s="4"/>
    </row>
    <row r="34" spans="1:14" ht="45" x14ac:dyDescent="0.25">
      <c r="A34" s="1">
        <v>32478</v>
      </c>
      <c r="B34" s="2" t="s">
        <v>0</v>
      </c>
      <c r="C34" s="2" t="s">
        <v>1</v>
      </c>
      <c r="D34" s="2" t="s">
        <v>4</v>
      </c>
      <c r="E34" s="3">
        <v>36292</v>
      </c>
      <c r="F34" s="3">
        <v>169778</v>
      </c>
      <c r="G34" s="3">
        <v>2393</v>
      </c>
      <c r="H34" s="5">
        <v>31</v>
      </c>
      <c r="I34" s="4">
        <f t="shared" si="3"/>
        <v>1573034</v>
      </c>
      <c r="J34" s="4">
        <f t="shared" si="4"/>
        <v>332031</v>
      </c>
      <c r="K34" s="4">
        <f t="shared" si="5"/>
        <v>23009</v>
      </c>
      <c r="L34">
        <v>928</v>
      </c>
      <c r="M34" s="6">
        <f t="shared" si="2"/>
        <v>1170.7096774193549</v>
      </c>
      <c r="N34" s="4"/>
    </row>
    <row r="35" spans="1:14" ht="45" x14ac:dyDescent="0.25">
      <c r="A35" s="1">
        <v>32509</v>
      </c>
      <c r="B35" s="2" t="s">
        <v>0</v>
      </c>
      <c r="C35" s="2" t="s">
        <v>1</v>
      </c>
      <c r="D35" s="2" t="s">
        <v>4</v>
      </c>
      <c r="E35" s="3">
        <v>32147</v>
      </c>
      <c r="F35" s="3">
        <v>171433</v>
      </c>
      <c r="G35" s="3">
        <v>4519</v>
      </c>
      <c r="H35" s="5">
        <v>31</v>
      </c>
      <c r="I35" s="4">
        <f t="shared" si="3"/>
        <v>1605181</v>
      </c>
      <c r="J35" s="4">
        <f t="shared" si="4"/>
        <v>341211</v>
      </c>
      <c r="K35" s="4">
        <f t="shared" si="5"/>
        <v>27528</v>
      </c>
      <c r="L35">
        <v>959</v>
      </c>
      <c r="M35" s="6">
        <f t="shared" si="2"/>
        <v>1037</v>
      </c>
      <c r="N35" s="4"/>
    </row>
    <row r="36" spans="1:14" ht="45" x14ac:dyDescent="0.25">
      <c r="A36" s="1">
        <v>32540</v>
      </c>
      <c r="B36" s="2" t="s">
        <v>0</v>
      </c>
      <c r="C36" s="2" t="s">
        <v>1</v>
      </c>
      <c r="D36" s="2" t="s">
        <v>4</v>
      </c>
      <c r="E36" s="3">
        <v>39283</v>
      </c>
      <c r="F36" s="3">
        <v>171565</v>
      </c>
      <c r="G36" s="3">
        <v>3970</v>
      </c>
      <c r="H36" s="5">
        <v>28</v>
      </c>
      <c r="I36" s="4">
        <f t="shared" si="3"/>
        <v>1644464</v>
      </c>
      <c r="J36" s="4">
        <f t="shared" si="4"/>
        <v>342998</v>
      </c>
      <c r="K36" s="4">
        <f t="shared" si="5"/>
        <v>31498</v>
      </c>
      <c r="L36">
        <v>987</v>
      </c>
      <c r="M36" s="6">
        <f t="shared" si="2"/>
        <v>1402.9642857142858</v>
      </c>
      <c r="N36" s="4"/>
    </row>
    <row r="37" spans="1:14" ht="45" x14ac:dyDescent="0.25">
      <c r="A37" s="1">
        <v>32568</v>
      </c>
      <c r="B37" s="2" t="s">
        <v>0</v>
      </c>
      <c r="C37" s="2" t="s">
        <v>1</v>
      </c>
      <c r="D37" s="2" t="s">
        <v>4</v>
      </c>
      <c r="E37" s="3">
        <v>24293</v>
      </c>
      <c r="F37" s="3">
        <v>154148</v>
      </c>
      <c r="G37" s="3">
        <v>2791</v>
      </c>
      <c r="H37" s="5">
        <v>25</v>
      </c>
      <c r="I37" s="4">
        <f t="shared" si="3"/>
        <v>1668757</v>
      </c>
      <c r="J37" s="4">
        <f t="shared" si="4"/>
        <v>325713</v>
      </c>
      <c r="K37" s="4">
        <f t="shared" si="5"/>
        <v>34289</v>
      </c>
      <c r="L37">
        <v>1012</v>
      </c>
      <c r="M37" s="6">
        <f t="shared" si="2"/>
        <v>971.72</v>
      </c>
      <c r="N37" s="4"/>
    </row>
    <row r="38" spans="1:14" ht="45" x14ac:dyDescent="0.25">
      <c r="A38" s="1">
        <v>32599</v>
      </c>
      <c r="B38" s="2" t="s">
        <v>0</v>
      </c>
      <c r="C38" s="2" t="s">
        <v>1</v>
      </c>
      <c r="D38" s="2" t="s">
        <v>4</v>
      </c>
      <c r="E38" s="3">
        <v>27610</v>
      </c>
      <c r="F38" s="3">
        <v>186584</v>
      </c>
      <c r="G38" s="3">
        <v>5151</v>
      </c>
      <c r="H38" s="5">
        <v>27</v>
      </c>
      <c r="I38" s="4">
        <f t="shared" si="3"/>
        <v>1696367</v>
      </c>
      <c r="J38" s="4">
        <f t="shared" si="4"/>
        <v>340732</v>
      </c>
      <c r="K38" s="4">
        <f t="shared" si="5"/>
        <v>39440</v>
      </c>
      <c r="L38">
        <v>1039</v>
      </c>
      <c r="M38" s="6">
        <f t="shared" si="2"/>
        <v>1022.5925925925926</v>
      </c>
      <c r="N38" s="4"/>
    </row>
    <row r="39" spans="1:14" ht="45" x14ac:dyDescent="0.25">
      <c r="A39" s="1">
        <v>32629</v>
      </c>
      <c r="B39" s="2" t="s">
        <v>0</v>
      </c>
      <c r="C39" s="2" t="s">
        <v>1</v>
      </c>
      <c r="D39" s="2" t="s">
        <v>4</v>
      </c>
      <c r="E39" s="3">
        <v>25327</v>
      </c>
      <c r="F39" s="3">
        <v>198119</v>
      </c>
      <c r="G39" s="3">
        <v>7970</v>
      </c>
      <c r="H39" s="5">
        <v>31</v>
      </c>
      <c r="I39" s="4">
        <f t="shared" si="3"/>
        <v>1721694</v>
      </c>
      <c r="J39" s="4">
        <f t="shared" si="4"/>
        <v>384703</v>
      </c>
      <c r="K39" s="4">
        <f t="shared" si="5"/>
        <v>47410</v>
      </c>
      <c r="L39">
        <v>1070</v>
      </c>
      <c r="M39" s="6">
        <f t="shared" si="2"/>
        <v>817</v>
      </c>
      <c r="N39" s="4"/>
    </row>
    <row r="40" spans="1:14" ht="45" x14ac:dyDescent="0.25">
      <c r="A40" s="1">
        <v>32660</v>
      </c>
      <c r="B40" s="2" t="s">
        <v>0</v>
      </c>
      <c r="C40" s="2" t="s">
        <v>1</v>
      </c>
      <c r="D40" s="2" t="s">
        <v>4</v>
      </c>
      <c r="E40" s="3">
        <v>24016</v>
      </c>
      <c r="F40" s="3">
        <v>198787</v>
      </c>
      <c r="G40" s="3">
        <v>7458</v>
      </c>
      <c r="H40" s="5">
        <v>30</v>
      </c>
      <c r="I40" s="4">
        <f t="shared" si="3"/>
        <v>1745710</v>
      </c>
      <c r="J40" s="4">
        <f t="shared" si="4"/>
        <v>396906</v>
      </c>
      <c r="K40" s="4">
        <f t="shared" si="5"/>
        <v>54868</v>
      </c>
      <c r="L40">
        <v>1100</v>
      </c>
      <c r="M40" s="6">
        <f t="shared" si="2"/>
        <v>800.5333333333333</v>
      </c>
      <c r="N40" s="4"/>
    </row>
    <row r="41" spans="1:14" ht="45" x14ac:dyDescent="0.25">
      <c r="A41" s="1">
        <v>32690</v>
      </c>
      <c r="B41" s="2" t="s">
        <v>0</v>
      </c>
      <c r="C41" s="2" t="s">
        <v>1</v>
      </c>
      <c r="D41" s="2" t="s">
        <v>4</v>
      </c>
      <c r="E41" s="3">
        <v>26421</v>
      </c>
      <c r="F41" s="3">
        <v>195130</v>
      </c>
      <c r="G41" s="3">
        <v>8489</v>
      </c>
      <c r="H41" s="5">
        <v>31</v>
      </c>
      <c r="I41" s="4">
        <f t="shared" si="3"/>
        <v>1772131</v>
      </c>
      <c r="J41" s="4">
        <f t="shared" si="4"/>
        <v>393917</v>
      </c>
      <c r="K41" s="4">
        <f t="shared" si="5"/>
        <v>63357</v>
      </c>
      <c r="L41">
        <v>1131</v>
      </c>
      <c r="M41" s="6">
        <f t="shared" si="2"/>
        <v>852.29032258064512</v>
      </c>
      <c r="N41" s="4"/>
    </row>
    <row r="42" spans="1:14" ht="45" x14ac:dyDescent="0.25">
      <c r="A42" s="1">
        <v>32721</v>
      </c>
      <c r="B42" s="2" t="s">
        <v>0</v>
      </c>
      <c r="C42" s="2" t="s">
        <v>1</v>
      </c>
      <c r="D42" s="2" t="s">
        <v>4</v>
      </c>
      <c r="E42" s="3">
        <v>27176</v>
      </c>
      <c r="F42" s="3">
        <v>173694</v>
      </c>
      <c r="G42" s="3">
        <v>11469</v>
      </c>
      <c r="H42" s="5">
        <v>31</v>
      </c>
      <c r="I42" s="4">
        <f t="shared" si="3"/>
        <v>1799307</v>
      </c>
      <c r="J42" s="4">
        <f t="shared" si="4"/>
        <v>368824</v>
      </c>
      <c r="K42" s="4">
        <f t="shared" si="5"/>
        <v>74826</v>
      </c>
      <c r="L42">
        <v>1162</v>
      </c>
      <c r="M42" s="6">
        <f t="shared" si="2"/>
        <v>876.64516129032256</v>
      </c>
      <c r="N42" s="4"/>
    </row>
    <row r="43" spans="1:14" ht="45" x14ac:dyDescent="0.25">
      <c r="A43" s="1">
        <v>32752</v>
      </c>
      <c r="B43" s="2" t="s">
        <v>0</v>
      </c>
      <c r="C43" s="2" t="s">
        <v>1</v>
      </c>
      <c r="D43" s="2" t="s">
        <v>4</v>
      </c>
      <c r="E43" s="3">
        <v>25226</v>
      </c>
      <c r="F43" s="3">
        <v>150024</v>
      </c>
      <c r="G43" s="3">
        <v>17152</v>
      </c>
      <c r="H43" s="5">
        <v>30</v>
      </c>
      <c r="I43" s="4">
        <f t="shared" si="3"/>
        <v>1824533</v>
      </c>
      <c r="J43" s="4">
        <f t="shared" si="4"/>
        <v>323718</v>
      </c>
      <c r="K43" s="4">
        <f t="shared" si="5"/>
        <v>91978</v>
      </c>
      <c r="L43">
        <v>1192</v>
      </c>
      <c r="M43" s="6">
        <f t="shared" si="2"/>
        <v>840.86666666666667</v>
      </c>
      <c r="N43" s="4"/>
    </row>
    <row r="44" spans="1:14" ht="45" x14ac:dyDescent="0.25">
      <c r="A44" s="1">
        <v>32782</v>
      </c>
      <c r="B44" s="2" t="s">
        <v>0</v>
      </c>
      <c r="C44" s="2" t="s">
        <v>1</v>
      </c>
      <c r="D44" s="2" t="s">
        <v>4</v>
      </c>
      <c r="E44" s="3">
        <v>26112</v>
      </c>
      <c r="F44" s="3">
        <v>139208</v>
      </c>
      <c r="G44" s="3">
        <v>19872</v>
      </c>
      <c r="H44" s="5">
        <v>31</v>
      </c>
      <c r="I44" s="4">
        <f t="shared" si="3"/>
        <v>1850645</v>
      </c>
      <c r="J44" s="4">
        <f t="shared" si="4"/>
        <v>289232</v>
      </c>
      <c r="K44" s="4">
        <f t="shared" si="5"/>
        <v>111850</v>
      </c>
      <c r="L44">
        <v>1223</v>
      </c>
      <c r="M44" s="6">
        <f t="shared" si="2"/>
        <v>842.32258064516134</v>
      </c>
      <c r="N44" s="4"/>
    </row>
    <row r="45" spans="1:14" ht="45" x14ac:dyDescent="0.25">
      <c r="A45" s="1">
        <v>32813</v>
      </c>
      <c r="B45" s="2" t="s">
        <v>0</v>
      </c>
      <c r="C45" s="2" t="s">
        <v>1</v>
      </c>
      <c r="D45" s="2" t="s">
        <v>4</v>
      </c>
      <c r="E45" s="3">
        <v>25011</v>
      </c>
      <c r="F45" s="3">
        <v>113502</v>
      </c>
      <c r="G45" s="3">
        <v>21396</v>
      </c>
      <c r="H45" s="5">
        <v>30</v>
      </c>
      <c r="I45" s="4">
        <f t="shared" si="3"/>
        <v>1875656</v>
      </c>
      <c r="J45" s="4">
        <f t="shared" si="4"/>
        <v>252710</v>
      </c>
      <c r="K45" s="4">
        <f t="shared" si="5"/>
        <v>133246</v>
      </c>
      <c r="L45">
        <v>1253</v>
      </c>
      <c r="M45" s="6">
        <f t="shared" si="2"/>
        <v>833.7</v>
      </c>
      <c r="N45" s="4"/>
    </row>
    <row r="46" spans="1:14" ht="45" x14ac:dyDescent="0.25">
      <c r="A46" s="1">
        <v>32843</v>
      </c>
      <c r="B46" s="2" t="s">
        <v>0</v>
      </c>
      <c r="C46" s="2" t="s">
        <v>1</v>
      </c>
      <c r="D46" s="2" t="s">
        <v>4</v>
      </c>
      <c r="E46" s="3">
        <v>24578</v>
      </c>
      <c r="F46" s="3">
        <v>86140</v>
      </c>
      <c r="G46" s="3">
        <v>23525</v>
      </c>
      <c r="H46" s="5">
        <v>31</v>
      </c>
      <c r="I46" s="4">
        <f t="shared" si="3"/>
        <v>1900234</v>
      </c>
      <c r="J46" s="4">
        <f t="shared" si="4"/>
        <v>199642</v>
      </c>
      <c r="K46" s="4">
        <f t="shared" si="5"/>
        <v>156771</v>
      </c>
      <c r="L46">
        <v>1284</v>
      </c>
      <c r="M46" s="6">
        <f t="shared" si="2"/>
        <v>792.83870967741939</v>
      </c>
      <c r="N46" s="4"/>
    </row>
    <row r="47" spans="1:14" ht="45" x14ac:dyDescent="0.25">
      <c r="A47" s="1">
        <v>32874</v>
      </c>
      <c r="B47" s="2" t="s">
        <v>0</v>
      </c>
      <c r="C47" s="2" t="s">
        <v>1</v>
      </c>
      <c r="D47" s="2" t="s">
        <v>4</v>
      </c>
      <c r="E47" s="3">
        <v>25002</v>
      </c>
      <c r="F47" s="3">
        <v>86099</v>
      </c>
      <c r="G47" s="3">
        <v>22056</v>
      </c>
      <c r="H47" s="5">
        <v>31</v>
      </c>
      <c r="I47" s="4">
        <f t="shared" si="3"/>
        <v>1925236</v>
      </c>
      <c r="J47" s="4">
        <f t="shared" si="4"/>
        <v>172239</v>
      </c>
      <c r="K47" s="4">
        <f t="shared" si="5"/>
        <v>178827</v>
      </c>
      <c r="L47">
        <v>1315</v>
      </c>
      <c r="M47" s="6">
        <f t="shared" si="2"/>
        <v>806.51612903225805</v>
      </c>
      <c r="N47" s="4"/>
    </row>
    <row r="48" spans="1:14" ht="45" x14ac:dyDescent="0.25">
      <c r="A48" s="1">
        <v>32905</v>
      </c>
      <c r="B48" s="2" t="s">
        <v>0</v>
      </c>
      <c r="C48" s="2" t="s">
        <v>1</v>
      </c>
      <c r="D48" s="2" t="s">
        <v>4</v>
      </c>
      <c r="E48" s="3">
        <v>21732</v>
      </c>
      <c r="F48" s="3">
        <v>83264</v>
      </c>
      <c r="G48" s="3">
        <v>18076</v>
      </c>
      <c r="H48" s="5">
        <v>28</v>
      </c>
      <c r="I48" s="4">
        <f t="shared" si="3"/>
        <v>1946968</v>
      </c>
      <c r="J48" s="4">
        <f t="shared" si="4"/>
        <v>169363</v>
      </c>
      <c r="K48" s="4">
        <f t="shared" si="5"/>
        <v>196903</v>
      </c>
      <c r="L48">
        <v>1343</v>
      </c>
      <c r="M48" s="6">
        <f t="shared" si="2"/>
        <v>776.14285714285711</v>
      </c>
      <c r="N48" s="4"/>
    </row>
    <row r="49" spans="1:14" ht="45" x14ac:dyDescent="0.25">
      <c r="A49" s="1">
        <v>32933</v>
      </c>
      <c r="B49" s="2" t="s">
        <v>0</v>
      </c>
      <c r="C49" s="2" t="s">
        <v>1</v>
      </c>
      <c r="D49" s="2" t="s">
        <v>4</v>
      </c>
      <c r="E49" s="3">
        <v>23378</v>
      </c>
      <c r="F49" s="3">
        <v>96967</v>
      </c>
      <c r="G49" s="3">
        <v>16962</v>
      </c>
      <c r="H49" s="5">
        <v>31</v>
      </c>
      <c r="I49" s="4">
        <f t="shared" si="3"/>
        <v>1970346</v>
      </c>
      <c r="J49" s="4">
        <f t="shared" si="4"/>
        <v>180231</v>
      </c>
      <c r="K49" s="4">
        <f t="shared" si="5"/>
        <v>213865</v>
      </c>
      <c r="L49">
        <v>1374</v>
      </c>
      <c r="M49" s="6">
        <f t="shared" si="2"/>
        <v>754.12903225806451</v>
      </c>
      <c r="N49" s="4"/>
    </row>
    <row r="50" spans="1:14" ht="45" x14ac:dyDescent="0.25">
      <c r="A50" s="1">
        <v>32964</v>
      </c>
      <c r="B50" s="2" t="s">
        <v>0</v>
      </c>
      <c r="C50" s="2" t="s">
        <v>1</v>
      </c>
      <c r="D50" s="2" t="s">
        <v>4</v>
      </c>
      <c r="E50" s="3">
        <v>13874</v>
      </c>
      <c r="F50" s="3">
        <v>98907</v>
      </c>
      <c r="G50" s="3">
        <v>21280</v>
      </c>
      <c r="H50" s="5">
        <v>30</v>
      </c>
      <c r="I50" s="4">
        <f t="shared" si="3"/>
        <v>1984220</v>
      </c>
      <c r="J50" s="4">
        <f t="shared" si="4"/>
        <v>195874</v>
      </c>
      <c r="K50" s="4">
        <f t="shared" si="5"/>
        <v>235145</v>
      </c>
      <c r="L50">
        <v>1404</v>
      </c>
      <c r="M50" s="6">
        <f t="shared" si="2"/>
        <v>462.46666666666664</v>
      </c>
      <c r="N50" s="4"/>
    </row>
    <row r="51" spans="1:14" ht="45" x14ac:dyDescent="0.25">
      <c r="A51" s="1">
        <v>32994</v>
      </c>
      <c r="B51" s="2" t="s">
        <v>0</v>
      </c>
      <c r="C51" s="2" t="s">
        <v>1</v>
      </c>
      <c r="D51" s="2" t="s">
        <v>4</v>
      </c>
      <c r="E51" s="3">
        <v>19320</v>
      </c>
      <c r="F51" s="3">
        <v>105997</v>
      </c>
      <c r="G51" s="3">
        <v>15653</v>
      </c>
      <c r="H51" s="5">
        <v>31</v>
      </c>
      <c r="I51" s="4">
        <f t="shared" si="3"/>
        <v>2003540</v>
      </c>
      <c r="J51" s="4">
        <f t="shared" si="4"/>
        <v>204904</v>
      </c>
      <c r="K51" s="4">
        <f t="shared" si="5"/>
        <v>250798</v>
      </c>
      <c r="L51">
        <v>1435</v>
      </c>
      <c r="M51" s="6">
        <f t="shared" si="2"/>
        <v>623.22580645161293</v>
      </c>
      <c r="N51" s="4"/>
    </row>
    <row r="52" spans="1:14" ht="45" x14ac:dyDescent="0.25">
      <c r="A52" s="1">
        <v>33025</v>
      </c>
      <c r="B52" s="2" t="s">
        <v>0</v>
      </c>
      <c r="C52" s="2" t="s">
        <v>1</v>
      </c>
      <c r="D52" s="2" t="s">
        <v>4</v>
      </c>
      <c r="E52" s="3">
        <v>20973</v>
      </c>
      <c r="F52" s="3">
        <v>112493</v>
      </c>
      <c r="G52" s="3">
        <v>9583</v>
      </c>
      <c r="H52" s="5">
        <v>30</v>
      </c>
      <c r="I52" s="4">
        <f t="shared" si="3"/>
        <v>2024513</v>
      </c>
      <c r="J52" s="4">
        <f t="shared" si="4"/>
        <v>218490</v>
      </c>
      <c r="K52" s="4">
        <f t="shared" si="5"/>
        <v>260381</v>
      </c>
      <c r="L52">
        <v>1465</v>
      </c>
      <c r="M52" s="6">
        <f t="shared" si="2"/>
        <v>699.1</v>
      </c>
      <c r="N52" s="4"/>
    </row>
    <row r="53" spans="1:14" ht="45" x14ac:dyDescent="0.25">
      <c r="A53" s="1">
        <v>33055</v>
      </c>
      <c r="B53" s="2" t="s">
        <v>0</v>
      </c>
      <c r="C53" s="2" t="s">
        <v>1</v>
      </c>
      <c r="D53" s="2" t="s">
        <v>4</v>
      </c>
      <c r="E53" s="3">
        <v>21452</v>
      </c>
      <c r="F53" s="3">
        <v>123178</v>
      </c>
      <c r="G53" s="3">
        <v>9361</v>
      </c>
      <c r="H53" s="5">
        <v>31</v>
      </c>
      <c r="I53" s="4">
        <f t="shared" si="3"/>
        <v>2045965</v>
      </c>
      <c r="J53" s="4">
        <f t="shared" si="4"/>
        <v>235671</v>
      </c>
      <c r="K53" s="4">
        <f t="shared" si="5"/>
        <v>269742</v>
      </c>
      <c r="L53">
        <v>1496</v>
      </c>
      <c r="M53" s="6">
        <f t="shared" si="2"/>
        <v>692</v>
      </c>
      <c r="N53" s="4"/>
    </row>
    <row r="54" spans="1:14" ht="45" x14ac:dyDescent="0.25">
      <c r="A54" s="1">
        <v>33086</v>
      </c>
      <c r="B54" s="2" t="s">
        <v>0</v>
      </c>
      <c r="C54" s="2" t="s">
        <v>1</v>
      </c>
      <c r="D54" s="2" t="s">
        <v>4</v>
      </c>
      <c r="E54" s="3">
        <v>21697</v>
      </c>
      <c r="F54" s="3">
        <v>131939</v>
      </c>
      <c r="G54" s="3">
        <v>9332</v>
      </c>
      <c r="H54" s="5">
        <v>31</v>
      </c>
      <c r="I54" s="4">
        <f t="shared" si="3"/>
        <v>2067662</v>
      </c>
      <c r="J54" s="4">
        <f t="shared" si="4"/>
        <v>255117</v>
      </c>
      <c r="K54" s="4">
        <f t="shared" si="5"/>
        <v>279074</v>
      </c>
      <c r="L54">
        <v>1527</v>
      </c>
      <c r="M54" s="6">
        <f t="shared" si="2"/>
        <v>699.90322580645159</v>
      </c>
      <c r="N54" s="4"/>
    </row>
    <row r="55" spans="1:14" ht="45" x14ac:dyDescent="0.25">
      <c r="A55" s="1">
        <v>33117</v>
      </c>
      <c r="B55" s="2" t="s">
        <v>0</v>
      </c>
      <c r="C55" s="2" t="s">
        <v>1</v>
      </c>
      <c r="D55" s="2" t="s">
        <v>4</v>
      </c>
      <c r="E55" s="3">
        <v>19350</v>
      </c>
      <c r="F55" s="3">
        <v>138415</v>
      </c>
      <c r="G55" s="3">
        <v>8274</v>
      </c>
      <c r="H55" s="5">
        <v>30</v>
      </c>
      <c r="I55" s="4">
        <f t="shared" si="3"/>
        <v>2087012</v>
      </c>
      <c r="J55" s="4">
        <f t="shared" si="4"/>
        <v>270354</v>
      </c>
      <c r="K55" s="4">
        <f t="shared" si="5"/>
        <v>287348</v>
      </c>
      <c r="L55">
        <v>1557</v>
      </c>
      <c r="M55" s="6">
        <f t="shared" si="2"/>
        <v>645</v>
      </c>
      <c r="N55" s="4"/>
    </row>
    <row r="56" spans="1:14" ht="45" x14ac:dyDescent="0.25">
      <c r="A56" s="1">
        <v>33147</v>
      </c>
      <c r="B56" s="2" t="s">
        <v>0</v>
      </c>
      <c r="C56" s="2" t="s">
        <v>1</v>
      </c>
      <c r="D56" s="2" t="s">
        <v>4</v>
      </c>
      <c r="E56" s="3">
        <v>18269</v>
      </c>
      <c r="F56" s="3">
        <v>152574</v>
      </c>
      <c r="G56" s="3">
        <v>8606</v>
      </c>
      <c r="H56" s="5">
        <v>31</v>
      </c>
      <c r="I56" s="4">
        <f t="shared" si="3"/>
        <v>2105281</v>
      </c>
      <c r="J56" s="4">
        <f t="shared" si="4"/>
        <v>290989</v>
      </c>
      <c r="K56" s="4">
        <f t="shared" si="5"/>
        <v>295954</v>
      </c>
      <c r="L56">
        <v>1588</v>
      </c>
      <c r="M56" s="6">
        <f t="shared" si="2"/>
        <v>589.32258064516134</v>
      </c>
      <c r="N56" s="4"/>
    </row>
    <row r="57" spans="1:14" ht="45" x14ac:dyDescent="0.25">
      <c r="A57" s="1">
        <v>33178</v>
      </c>
      <c r="B57" s="2" t="s">
        <v>0</v>
      </c>
      <c r="C57" s="2" t="s">
        <v>1</v>
      </c>
      <c r="D57" s="2" t="s">
        <v>4</v>
      </c>
      <c r="E57" s="3">
        <v>17388</v>
      </c>
      <c r="F57" s="3">
        <v>141621</v>
      </c>
      <c r="G57" s="3">
        <v>7235</v>
      </c>
      <c r="H57" s="5">
        <v>29</v>
      </c>
      <c r="I57" s="4">
        <f t="shared" si="3"/>
        <v>2122669</v>
      </c>
      <c r="J57" s="4">
        <f t="shared" si="4"/>
        <v>294195</v>
      </c>
      <c r="K57" s="4">
        <f t="shared" si="5"/>
        <v>303189</v>
      </c>
      <c r="L57">
        <v>1617</v>
      </c>
      <c r="M57" s="6">
        <f t="shared" si="2"/>
        <v>599.58620689655174</v>
      </c>
      <c r="N57" s="4"/>
    </row>
    <row r="58" spans="1:14" ht="45" x14ac:dyDescent="0.25">
      <c r="A58" s="1">
        <v>33208</v>
      </c>
      <c r="B58" s="2" t="s">
        <v>0</v>
      </c>
      <c r="C58" s="2" t="s">
        <v>1</v>
      </c>
      <c r="D58" s="2" t="s">
        <v>4</v>
      </c>
      <c r="E58" s="3">
        <v>14289</v>
      </c>
      <c r="F58" s="3">
        <v>174200</v>
      </c>
      <c r="G58" s="3">
        <v>4539</v>
      </c>
      <c r="H58" s="5">
        <v>30</v>
      </c>
      <c r="I58" s="4">
        <f t="shared" si="3"/>
        <v>2136958</v>
      </c>
      <c r="J58" s="4">
        <f t="shared" si="4"/>
        <v>315821</v>
      </c>
      <c r="K58" s="4">
        <f t="shared" si="5"/>
        <v>307728</v>
      </c>
      <c r="L58">
        <v>1647</v>
      </c>
      <c r="M58" s="6">
        <f t="shared" si="2"/>
        <v>476.3</v>
      </c>
      <c r="N58" s="4"/>
    </row>
    <row r="59" spans="1:14" ht="45" x14ac:dyDescent="0.25">
      <c r="A59" s="1">
        <v>33239</v>
      </c>
      <c r="B59" s="2" t="s">
        <v>0</v>
      </c>
      <c r="C59" s="2" t="s">
        <v>1</v>
      </c>
      <c r="D59" s="2" t="s">
        <v>4</v>
      </c>
      <c r="E59" s="3">
        <v>16617</v>
      </c>
      <c r="F59" s="3">
        <v>159645</v>
      </c>
      <c r="G59" s="3">
        <v>5105</v>
      </c>
      <c r="H59" s="5">
        <v>31</v>
      </c>
      <c r="I59" s="4">
        <f t="shared" si="3"/>
        <v>2153575</v>
      </c>
      <c r="J59" s="4">
        <f t="shared" si="4"/>
        <v>333845</v>
      </c>
      <c r="K59" s="4">
        <f t="shared" si="5"/>
        <v>312833</v>
      </c>
      <c r="L59">
        <v>1678</v>
      </c>
      <c r="M59" s="6">
        <f t="shared" si="2"/>
        <v>536.0322580645161</v>
      </c>
      <c r="N59" s="4"/>
    </row>
    <row r="60" spans="1:14" ht="45" x14ac:dyDescent="0.25">
      <c r="A60" s="1">
        <v>33270</v>
      </c>
      <c r="B60" s="2" t="s">
        <v>0</v>
      </c>
      <c r="C60" s="2" t="s">
        <v>1</v>
      </c>
      <c r="D60" s="2" t="s">
        <v>4</v>
      </c>
      <c r="E60" s="3">
        <v>15572</v>
      </c>
      <c r="F60" s="3">
        <v>126907</v>
      </c>
      <c r="G60" s="3">
        <v>3641</v>
      </c>
      <c r="H60" s="5">
        <v>28</v>
      </c>
      <c r="I60" s="4">
        <f t="shared" si="3"/>
        <v>2169147</v>
      </c>
      <c r="J60" s="4">
        <f t="shared" si="4"/>
        <v>286552</v>
      </c>
      <c r="K60" s="4">
        <f t="shared" si="5"/>
        <v>316474</v>
      </c>
      <c r="L60">
        <v>1706</v>
      </c>
      <c r="M60" s="6">
        <f t="shared" si="2"/>
        <v>556.14285714285711</v>
      </c>
      <c r="N60" s="4"/>
    </row>
    <row r="61" spans="1:14" ht="45" x14ac:dyDescent="0.25">
      <c r="A61" s="1">
        <v>33298</v>
      </c>
      <c r="B61" s="2" t="s">
        <v>0</v>
      </c>
      <c r="C61" s="2" t="s">
        <v>1</v>
      </c>
      <c r="D61" s="2" t="s">
        <v>4</v>
      </c>
      <c r="E61" s="3">
        <v>15336</v>
      </c>
      <c r="F61" s="3">
        <v>152764</v>
      </c>
      <c r="G61" s="3">
        <v>5923</v>
      </c>
      <c r="H61" s="5">
        <v>31</v>
      </c>
      <c r="I61" s="4">
        <f t="shared" si="3"/>
        <v>2184483</v>
      </c>
      <c r="J61" s="4">
        <f t="shared" si="4"/>
        <v>279671</v>
      </c>
      <c r="K61" s="4">
        <f t="shared" si="5"/>
        <v>322397</v>
      </c>
      <c r="L61">
        <v>1737</v>
      </c>
      <c r="M61" s="6">
        <f t="shared" si="2"/>
        <v>494.70967741935482</v>
      </c>
      <c r="N61" s="4"/>
    </row>
    <row r="62" spans="1:14" ht="45" x14ac:dyDescent="0.25">
      <c r="A62" s="1">
        <v>33329</v>
      </c>
      <c r="B62" s="2" t="s">
        <v>0</v>
      </c>
      <c r="C62" s="2" t="s">
        <v>1</v>
      </c>
      <c r="D62" s="2" t="s">
        <v>4</v>
      </c>
      <c r="E62" s="3">
        <v>12822</v>
      </c>
      <c r="F62" s="3">
        <v>185341</v>
      </c>
      <c r="G62" s="3">
        <v>2777</v>
      </c>
      <c r="H62" s="5">
        <v>30</v>
      </c>
      <c r="I62" s="4">
        <f t="shared" si="3"/>
        <v>2197305</v>
      </c>
      <c r="J62" s="4">
        <f t="shared" si="4"/>
        <v>338105</v>
      </c>
      <c r="K62" s="4">
        <f t="shared" si="5"/>
        <v>325174</v>
      </c>
      <c r="L62">
        <v>1767</v>
      </c>
      <c r="M62" s="6">
        <f t="shared" si="2"/>
        <v>427.4</v>
      </c>
      <c r="N62" s="4"/>
    </row>
    <row r="63" spans="1:14" ht="45" x14ac:dyDescent="0.25">
      <c r="A63" s="1">
        <v>33359</v>
      </c>
      <c r="B63" s="2" t="s">
        <v>0</v>
      </c>
      <c r="C63" s="2" t="s">
        <v>1</v>
      </c>
      <c r="D63" s="2" t="s">
        <v>4</v>
      </c>
      <c r="E63" s="3">
        <v>14312</v>
      </c>
      <c r="F63" s="3">
        <v>194920</v>
      </c>
      <c r="G63" s="3">
        <v>3176</v>
      </c>
      <c r="H63" s="5">
        <v>31</v>
      </c>
      <c r="I63" s="4">
        <f t="shared" si="3"/>
        <v>2211617</v>
      </c>
      <c r="J63" s="4">
        <f t="shared" si="4"/>
        <v>380261</v>
      </c>
      <c r="K63" s="4">
        <f t="shared" si="5"/>
        <v>328350</v>
      </c>
      <c r="L63">
        <v>1798</v>
      </c>
      <c r="M63" s="6">
        <f t="shared" si="2"/>
        <v>461.67741935483872</v>
      </c>
      <c r="N63" s="4"/>
    </row>
    <row r="64" spans="1:14" ht="45" x14ac:dyDescent="0.25">
      <c r="A64" s="1">
        <v>33390</v>
      </c>
      <c r="B64" s="2" t="s">
        <v>0</v>
      </c>
      <c r="C64" s="2" t="s">
        <v>1</v>
      </c>
      <c r="D64" s="2" t="s">
        <v>3</v>
      </c>
      <c r="E64" s="3">
        <v>12761</v>
      </c>
      <c r="F64" s="3">
        <v>187220</v>
      </c>
      <c r="G64" s="3">
        <v>3835</v>
      </c>
      <c r="H64" s="5">
        <v>30</v>
      </c>
      <c r="I64" s="4">
        <f t="shared" si="3"/>
        <v>2224378</v>
      </c>
      <c r="J64" s="4">
        <f t="shared" si="4"/>
        <v>382140</v>
      </c>
      <c r="K64" s="4">
        <f t="shared" si="5"/>
        <v>332185</v>
      </c>
      <c r="L64">
        <v>1828</v>
      </c>
      <c r="M64" s="6">
        <f t="shared" si="2"/>
        <v>425.36666666666667</v>
      </c>
      <c r="N64" s="4"/>
    </row>
    <row r="65" spans="1:14" ht="45" x14ac:dyDescent="0.25">
      <c r="A65" s="1">
        <v>33420</v>
      </c>
      <c r="B65" s="2" t="s">
        <v>0</v>
      </c>
      <c r="C65" s="2" t="s">
        <v>1</v>
      </c>
      <c r="D65" s="2" t="s">
        <v>3</v>
      </c>
      <c r="E65" s="3">
        <v>13359</v>
      </c>
      <c r="F65" s="3">
        <v>201214</v>
      </c>
      <c r="G65" s="3">
        <v>3635</v>
      </c>
      <c r="H65" s="5">
        <v>31</v>
      </c>
      <c r="I65" s="4">
        <f t="shared" si="3"/>
        <v>2237737</v>
      </c>
      <c r="J65" s="4">
        <f t="shared" si="4"/>
        <v>388434</v>
      </c>
      <c r="K65" s="4">
        <f t="shared" si="5"/>
        <v>335820</v>
      </c>
      <c r="L65">
        <v>1859</v>
      </c>
      <c r="M65" s="6">
        <f t="shared" si="2"/>
        <v>430.93548387096774</v>
      </c>
      <c r="N65" s="4"/>
    </row>
    <row r="66" spans="1:14" ht="45" x14ac:dyDescent="0.25">
      <c r="A66" s="1">
        <v>33451</v>
      </c>
      <c r="B66" s="2" t="s">
        <v>0</v>
      </c>
      <c r="C66" s="2" t="s">
        <v>1</v>
      </c>
      <c r="D66" s="2" t="s">
        <v>3</v>
      </c>
      <c r="E66" s="3">
        <v>12502</v>
      </c>
      <c r="F66" s="3">
        <v>207581</v>
      </c>
      <c r="G66" s="3">
        <v>3082</v>
      </c>
      <c r="H66" s="5">
        <v>31</v>
      </c>
      <c r="I66" s="4">
        <f t="shared" si="3"/>
        <v>2250239</v>
      </c>
      <c r="J66" s="4">
        <f t="shared" si="4"/>
        <v>408795</v>
      </c>
      <c r="K66" s="4">
        <f t="shared" si="5"/>
        <v>338902</v>
      </c>
      <c r="L66">
        <v>1890</v>
      </c>
      <c r="M66" s="6">
        <f t="shared" si="2"/>
        <v>403.29032258064518</v>
      </c>
      <c r="N66" s="4"/>
    </row>
    <row r="67" spans="1:14" ht="45" x14ac:dyDescent="0.25">
      <c r="A67" s="1">
        <v>33482</v>
      </c>
      <c r="B67" s="2" t="s">
        <v>0</v>
      </c>
      <c r="C67" s="2" t="s">
        <v>1</v>
      </c>
      <c r="D67" s="2" t="s">
        <v>3</v>
      </c>
      <c r="E67" s="3">
        <v>10588</v>
      </c>
      <c r="F67" s="3">
        <v>210986</v>
      </c>
      <c r="G67" s="3">
        <v>2247</v>
      </c>
      <c r="H67" s="5">
        <v>30</v>
      </c>
      <c r="I67" s="4">
        <f t="shared" si="3"/>
        <v>2260827</v>
      </c>
      <c r="J67" s="4">
        <f t="shared" si="4"/>
        <v>418567</v>
      </c>
      <c r="K67" s="4">
        <f t="shared" si="5"/>
        <v>341149</v>
      </c>
      <c r="L67">
        <v>1920</v>
      </c>
      <c r="M67" s="6">
        <f t="shared" ref="M67:M81" si="6">E67/H67</f>
        <v>352.93333333333334</v>
      </c>
      <c r="N67" s="4"/>
    </row>
    <row r="68" spans="1:14" ht="45" x14ac:dyDescent="0.25">
      <c r="A68" s="1">
        <v>33512</v>
      </c>
      <c r="B68" s="2" t="s">
        <v>0</v>
      </c>
      <c r="C68" s="2" t="s">
        <v>1</v>
      </c>
      <c r="D68" s="2" t="s">
        <v>3</v>
      </c>
      <c r="E68" s="3">
        <v>7466</v>
      </c>
      <c r="F68" s="3">
        <v>205705</v>
      </c>
      <c r="G68" s="3">
        <v>1546</v>
      </c>
      <c r="H68" s="5">
        <v>28</v>
      </c>
      <c r="I68" s="4">
        <f t="shared" ref="I68:I81" si="7">E68+I67</f>
        <v>2268293</v>
      </c>
      <c r="J68" s="4">
        <f t="shared" ref="J68:J81" si="8">F68+F67</f>
        <v>416691</v>
      </c>
      <c r="K68" s="4">
        <f t="shared" si="5"/>
        <v>342695</v>
      </c>
      <c r="L68">
        <v>1948</v>
      </c>
      <c r="M68" s="6">
        <f t="shared" si="6"/>
        <v>266.64285714285717</v>
      </c>
      <c r="N68" s="4"/>
    </row>
    <row r="69" spans="1:14" ht="45" x14ac:dyDescent="0.25">
      <c r="A69" s="1">
        <v>33543</v>
      </c>
      <c r="B69" s="2" t="s">
        <v>0</v>
      </c>
      <c r="C69" s="2" t="s">
        <v>1</v>
      </c>
      <c r="D69" s="2" t="s">
        <v>3</v>
      </c>
      <c r="E69" s="3">
        <v>7868</v>
      </c>
      <c r="F69" s="3">
        <v>240356</v>
      </c>
      <c r="G69" s="3">
        <v>2354</v>
      </c>
      <c r="H69" s="5">
        <v>30</v>
      </c>
      <c r="I69" s="4">
        <f t="shared" si="7"/>
        <v>2276161</v>
      </c>
      <c r="J69" s="4">
        <f t="shared" si="8"/>
        <v>446061</v>
      </c>
      <c r="K69" s="4">
        <f t="shared" si="5"/>
        <v>345049</v>
      </c>
      <c r="L69">
        <v>1978</v>
      </c>
      <c r="M69" s="6">
        <f t="shared" si="6"/>
        <v>262.26666666666665</v>
      </c>
      <c r="N69" s="4"/>
    </row>
    <row r="70" spans="1:14" ht="45" x14ac:dyDescent="0.25">
      <c r="A70" s="1">
        <v>33573</v>
      </c>
      <c r="B70" s="2" t="s">
        <v>0</v>
      </c>
      <c r="C70" s="2" t="s">
        <v>1</v>
      </c>
      <c r="D70" s="2" t="s">
        <v>3</v>
      </c>
      <c r="E70" s="3">
        <v>8077</v>
      </c>
      <c r="F70" s="3">
        <v>252447</v>
      </c>
      <c r="G70" s="3">
        <v>1893</v>
      </c>
      <c r="H70" s="5">
        <v>31</v>
      </c>
      <c r="I70" s="4">
        <f t="shared" si="7"/>
        <v>2284238</v>
      </c>
      <c r="J70" s="4">
        <f t="shared" si="8"/>
        <v>492803</v>
      </c>
      <c r="K70" s="4">
        <f t="shared" si="5"/>
        <v>346942</v>
      </c>
      <c r="L70">
        <v>2009</v>
      </c>
      <c r="M70" s="6">
        <f t="shared" si="6"/>
        <v>260.54838709677421</v>
      </c>
      <c r="N70" s="4"/>
    </row>
    <row r="71" spans="1:14" ht="45" x14ac:dyDescent="0.25">
      <c r="A71" s="1">
        <v>33604</v>
      </c>
      <c r="B71" s="2" t="s">
        <v>0</v>
      </c>
      <c r="C71" s="2" t="s">
        <v>1</v>
      </c>
      <c r="D71" s="2" t="s">
        <v>3</v>
      </c>
      <c r="E71" s="3">
        <v>7266</v>
      </c>
      <c r="F71" s="3">
        <v>249820</v>
      </c>
      <c r="G71" s="3">
        <v>1303</v>
      </c>
      <c r="H71" s="5">
        <v>31</v>
      </c>
      <c r="I71" s="4">
        <f t="shared" si="7"/>
        <v>2291504</v>
      </c>
      <c r="J71" s="4">
        <f t="shared" si="8"/>
        <v>502267</v>
      </c>
      <c r="K71" s="4">
        <f t="shared" si="5"/>
        <v>348245</v>
      </c>
      <c r="L71">
        <v>2040</v>
      </c>
      <c r="M71" s="6">
        <f t="shared" si="6"/>
        <v>234.38709677419354</v>
      </c>
      <c r="N71" s="4"/>
    </row>
    <row r="72" spans="1:14" ht="45" x14ac:dyDescent="0.25">
      <c r="A72" s="1">
        <v>33635</v>
      </c>
      <c r="B72" s="2" t="s">
        <v>0</v>
      </c>
      <c r="C72" s="2" t="s">
        <v>1</v>
      </c>
      <c r="D72" s="2" t="s">
        <v>3</v>
      </c>
      <c r="E72" s="3">
        <v>3521</v>
      </c>
      <c r="F72" s="3">
        <v>147931</v>
      </c>
      <c r="G72" s="2">
        <v>931</v>
      </c>
      <c r="H72" s="5">
        <v>20</v>
      </c>
      <c r="I72" s="4">
        <f t="shared" si="7"/>
        <v>2295025</v>
      </c>
      <c r="J72" s="4">
        <f t="shared" si="8"/>
        <v>397751</v>
      </c>
      <c r="K72" s="4">
        <f t="shared" si="5"/>
        <v>349176</v>
      </c>
      <c r="L72">
        <v>2060</v>
      </c>
      <c r="M72" s="6">
        <f t="shared" si="6"/>
        <v>176.05</v>
      </c>
      <c r="N72" s="4"/>
    </row>
    <row r="73" spans="1:14" ht="45" x14ac:dyDescent="0.25">
      <c r="A73" s="1">
        <v>33664</v>
      </c>
      <c r="B73" s="2" t="s">
        <v>0</v>
      </c>
      <c r="C73" s="2" t="s">
        <v>1</v>
      </c>
      <c r="D73" s="2" t="s">
        <v>3</v>
      </c>
      <c r="E73" s="3">
        <v>4405</v>
      </c>
      <c r="F73" s="3">
        <v>28201</v>
      </c>
      <c r="G73" s="3">
        <v>10715</v>
      </c>
      <c r="H73" s="5">
        <v>22</v>
      </c>
      <c r="I73" s="4">
        <f t="shared" si="7"/>
        <v>2299430</v>
      </c>
      <c r="J73" s="4">
        <f t="shared" si="8"/>
        <v>176132</v>
      </c>
      <c r="K73" s="4">
        <f t="shared" si="5"/>
        <v>359891</v>
      </c>
      <c r="L73">
        <v>2082</v>
      </c>
      <c r="M73" s="6">
        <f t="shared" si="6"/>
        <v>200.22727272727272</v>
      </c>
      <c r="N73" s="4"/>
    </row>
    <row r="74" spans="1:14" ht="45" x14ac:dyDescent="0.25">
      <c r="A74" s="1">
        <v>33695</v>
      </c>
      <c r="B74" s="2" t="s">
        <v>0</v>
      </c>
      <c r="C74" s="2" t="s">
        <v>1</v>
      </c>
      <c r="D74" s="2" t="s">
        <v>3</v>
      </c>
      <c r="E74" s="3">
        <v>3973</v>
      </c>
      <c r="F74" s="3">
        <v>243156</v>
      </c>
      <c r="G74" s="3">
        <v>4744</v>
      </c>
      <c r="H74" s="5">
        <v>22</v>
      </c>
      <c r="I74" s="4">
        <f t="shared" si="7"/>
        <v>2303403</v>
      </c>
      <c r="J74" s="4">
        <f t="shared" si="8"/>
        <v>271357</v>
      </c>
      <c r="K74" s="4">
        <f t="shared" si="5"/>
        <v>364635</v>
      </c>
      <c r="L74">
        <v>2104</v>
      </c>
      <c r="M74" s="6">
        <f t="shared" si="6"/>
        <v>180.59090909090909</v>
      </c>
      <c r="N74" s="4"/>
    </row>
    <row r="75" spans="1:14" ht="45" x14ac:dyDescent="0.25">
      <c r="A75" s="1">
        <v>33725</v>
      </c>
      <c r="B75" s="2" t="s">
        <v>0</v>
      </c>
      <c r="C75" s="2" t="s">
        <v>1</v>
      </c>
      <c r="D75" s="2" t="s">
        <v>3</v>
      </c>
      <c r="E75" s="3">
        <v>4772</v>
      </c>
      <c r="F75" s="3">
        <v>233860</v>
      </c>
      <c r="G75" s="3">
        <v>7183</v>
      </c>
      <c r="H75" s="5">
        <v>29</v>
      </c>
      <c r="I75" s="4">
        <f t="shared" si="7"/>
        <v>2308175</v>
      </c>
      <c r="J75" s="4">
        <f t="shared" si="8"/>
        <v>477016</v>
      </c>
      <c r="K75" s="4">
        <f t="shared" si="5"/>
        <v>371818</v>
      </c>
      <c r="L75">
        <v>2133</v>
      </c>
      <c r="M75" s="6">
        <f t="shared" si="6"/>
        <v>164.55172413793105</v>
      </c>
      <c r="N75" s="4"/>
    </row>
    <row r="76" spans="1:14" ht="45" x14ac:dyDescent="0.25">
      <c r="A76" s="1">
        <v>33756</v>
      </c>
      <c r="B76" s="2" t="s">
        <v>0</v>
      </c>
      <c r="C76" s="2" t="s">
        <v>1</v>
      </c>
      <c r="D76" s="2" t="s">
        <v>3</v>
      </c>
      <c r="E76" s="3">
        <v>3773</v>
      </c>
      <c r="F76" s="3">
        <v>234882</v>
      </c>
      <c r="G76" s="3">
        <v>6926</v>
      </c>
      <c r="H76" s="5">
        <v>30</v>
      </c>
      <c r="I76" s="4">
        <f t="shared" si="7"/>
        <v>2311948</v>
      </c>
      <c r="J76" s="4">
        <f t="shared" si="8"/>
        <v>468742</v>
      </c>
      <c r="K76" s="4">
        <f t="shared" si="5"/>
        <v>378744</v>
      </c>
      <c r="L76">
        <v>2163</v>
      </c>
      <c r="M76" s="6">
        <f t="shared" si="6"/>
        <v>125.76666666666667</v>
      </c>
      <c r="N76" s="4"/>
    </row>
    <row r="77" spans="1:14" ht="45" x14ac:dyDescent="0.25">
      <c r="A77" s="1">
        <v>33786</v>
      </c>
      <c r="B77" s="2" t="s">
        <v>0</v>
      </c>
      <c r="C77" s="2" t="s">
        <v>1</v>
      </c>
      <c r="D77" s="2" t="s">
        <v>3</v>
      </c>
      <c r="E77" s="3">
        <v>4327</v>
      </c>
      <c r="F77" s="3">
        <v>243847</v>
      </c>
      <c r="G77" s="3">
        <v>5270</v>
      </c>
      <c r="H77" s="5">
        <v>31</v>
      </c>
      <c r="I77" s="4">
        <f t="shared" si="7"/>
        <v>2316275</v>
      </c>
      <c r="J77" s="4">
        <f t="shared" si="8"/>
        <v>478729</v>
      </c>
      <c r="K77" s="4">
        <f t="shared" si="5"/>
        <v>384014</v>
      </c>
      <c r="L77">
        <v>2194</v>
      </c>
      <c r="M77" s="6">
        <f t="shared" si="6"/>
        <v>139.58064516129033</v>
      </c>
      <c r="N77" s="4"/>
    </row>
    <row r="78" spans="1:14" ht="45" x14ac:dyDescent="0.25">
      <c r="A78" s="1">
        <v>33817</v>
      </c>
      <c r="B78" s="2" t="s">
        <v>0</v>
      </c>
      <c r="C78" s="2" t="s">
        <v>1</v>
      </c>
      <c r="D78" s="2" t="s">
        <v>3</v>
      </c>
      <c r="E78" s="3">
        <v>3153</v>
      </c>
      <c r="F78" s="3">
        <v>252736</v>
      </c>
      <c r="G78" s="3">
        <v>5131</v>
      </c>
      <c r="H78" s="5">
        <v>31</v>
      </c>
      <c r="I78" s="4">
        <f t="shared" si="7"/>
        <v>2319428</v>
      </c>
      <c r="J78" s="4">
        <f t="shared" si="8"/>
        <v>496583</v>
      </c>
      <c r="K78" s="4">
        <f t="shared" si="5"/>
        <v>389145</v>
      </c>
      <c r="L78">
        <v>2225</v>
      </c>
      <c r="M78" s="6">
        <f t="shared" si="6"/>
        <v>101.70967741935483</v>
      </c>
      <c r="N78" s="4"/>
    </row>
    <row r="79" spans="1:14" ht="45" x14ac:dyDescent="0.25">
      <c r="A79" s="1">
        <v>33848</v>
      </c>
      <c r="B79" s="2" t="s">
        <v>0</v>
      </c>
      <c r="C79" s="2" t="s">
        <v>1</v>
      </c>
      <c r="D79" s="2" t="s">
        <v>3</v>
      </c>
      <c r="E79" s="2">
        <v>238</v>
      </c>
      <c r="F79" s="3">
        <v>46191</v>
      </c>
      <c r="G79" s="3">
        <v>1013</v>
      </c>
      <c r="H79" s="5">
        <v>6</v>
      </c>
      <c r="I79" s="4">
        <f t="shared" si="7"/>
        <v>2319666</v>
      </c>
      <c r="J79" s="4">
        <f t="shared" si="8"/>
        <v>298927</v>
      </c>
      <c r="K79" s="4">
        <f t="shared" si="5"/>
        <v>390158</v>
      </c>
      <c r="L79">
        <v>2231</v>
      </c>
      <c r="M79" s="6">
        <f t="shared" si="6"/>
        <v>39.666666666666664</v>
      </c>
      <c r="N79" s="4"/>
    </row>
    <row r="80" spans="1:14" ht="45" x14ac:dyDescent="0.25">
      <c r="A80" s="1">
        <v>33878</v>
      </c>
      <c r="B80" s="2" t="s">
        <v>0</v>
      </c>
      <c r="C80" s="2" t="s">
        <v>1</v>
      </c>
      <c r="D80" s="2" t="s">
        <v>3</v>
      </c>
      <c r="E80" s="2">
        <v>364</v>
      </c>
      <c r="F80" s="3">
        <v>7032</v>
      </c>
      <c r="G80" s="3">
        <v>2512</v>
      </c>
      <c r="H80" s="5">
        <v>12</v>
      </c>
      <c r="I80" s="4">
        <f t="shared" si="7"/>
        <v>2320030</v>
      </c>
      <c r="J80" s="4">
        <f t="shared" si="8"/>
        <v>53223</v>
      </c>
      <c r="K80" s="4">
        <f t="shared" si="5"/>
        <v>392670</v>
      </c>
      <c r="L80">
        <v>2243</v>
      </c>
      <c r="M80" s="6">
        <f t="shared" si="6"/>
        <v>30.333333333333332</v>
      </c>
      <c r="N80" s="4"/>
    </row>
    <row r="81" spans="1:14" ht="45" x14ac:dyDescent="0.25">
      <c r="A81" s="1">
        <v>33909</v>
      </c>
      <c r="B81" s="2" t="s">
        <v>0</v>
      </c>
      <c r="C81" s="2" t="s">
        <v>1</v>
      </c>
      <c r="D81" s="2" t="s">
        <v>2</v>
      </c>
      <c r="E81" s="2">
        <v>0</v>
      </c>
      <c r="F81" s="2">
        <v>0</v>
      </c>
      <c r="G81" s="2">
        <v>0</v>
      </c>
      <c r="H81" s="5">
        <v>0</v>
      </c>
      <c r="I81" s="4">
        <f t="shared" si="7"/>
        <v>2320030</v>
      </c>
      <c r="J81" s="4">
        <f t="shared" si="8"/>
        <v>7032</v>
      </c>
      <c r="K81" s="4">
        <f t="shared" si="5"/>
        <v>392670</v>
      </c>
      <c r="L81">
        <v>2243</v>
      </c>
      <c r="M81" s="6" t="e">
        <f t="shared" si="6"/>
        <v>#DIV/0!</v>
      </c>
      <c r="N81" s="4"/>
    </row>
  </sheetData>
  <autoFilter ref="A1:H1">
    <sortState ref="A2:H81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2016-06-14T03:01:12Z</dcterms:created>
  <dcterms:modified xsi:type="dcterms:W3CDTF">2016-06-14T03:53:55Z</dcterms:modified>
</cp:coreProperties>
</file>