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72" yWindow="2952" windowWidth="28512" windowHeight="12600"/>
  </bookViews>
  <sheets>
    <sheet name="Hoja1" sheetId="1" r:id="rId1"/>
    <sheet name="Hoja2" sheetId="2" r:id="rId2"/>
    <sheet name="Hoja3" sheetId="3" r:id="rId3"/>
  </sheets>
  <calcPr calcId="145621"/>
</workbook>
</file>

<file path=xl/calcChain.xml><?xml version="1.0" encoding="utf-8"?>
<calcChain xmlns="http://schemas.openxmlformats.org/spreadsheetml/2006/main">
  <c r="G8" i="1" l="1"/>
  <c r="G9" i="1" s="1"/>
  <c r="G10" i="1" l="1"/>
  <c r="G11" i="1" s="1"/>
  <c r="G12" i="1" s="1"/>
</calcChain>
</file>

<file path=xl/comments1.xml><?xml version="1.0" encoding="utf-8"?>
<comments xmlns="http://schemas.openxmlformats.org/spreadsheetml/2006/main">
  <authors>
    <author>david</author>
  </authors>
  <commentList>
    <comment ref="F12" authorId="0">
      <text>
        <r>
          <rPr>
            <sz val="9"/>
            <color indexed="81"/>
            <rFont val="Tahoma"/>
            <charset val="1"/>
          </rPr>
          <t xml:space="preserve">El factor de intercalación indica la posición que ocupa un sector lógico respecto de su predecesor en una pista. 
Este mecanismo permite reducir el tiempo que necesita la unidad de disco para localizar un sector en una pista:
</t>
        </r>
      </text>
    </comment>
    <comment ref="C15" authorId="0">
      <text>
        <r>
          <rPr>
            <b/>
            <sz val="9"/>
            <color indexed="81"/>
            <rFont val="Tahoma"/>
            <charset val="1"/>
          </rPr>
          <t>el intercalado sólo cambia la última posición en el sector físico
Es decir siguen estando dentro del mismo cilindro y pista pero otra posición</t>
        </r>
      </text>
    </comment>
    <comment ref="M40" authorId="0">
      <text>
        <r>
          <rPr>
            <b/>
            <sz val="9"/>
            <color indexed="81"/>
            <rFont val="Tahoma"/>
            <charset val="1"/>
          </rPr>
          <t>Según enunciado bloque=sector</t>
        </r>
      </text>
    </comment>
  </commentList>
</comments>
</file>

<file path=xl/sharedStrings.xml><?xml version="1.0" encoding="utf-8"?>
<sst xmlns="http://schemas.openxmlformats.org/spreadsheetml/2006/main" count="39" uniqueCount="32">
  <si>
    <t>bloque = (int) (dir_disco / tam_sector);</t>
  </si>
  <si>
    <t xml:space="preserve">cilindro = (int) (bloque / (n_pist * n_sect));  </t>
  </si>
  <si>
    <t>pista = (int) ((bloque % ((n_pist * n_sect)) / n_sect);</t>
  </si>
  <si>
    <t xml:space="preserve">sector_lógico = bloque - cilindro * n_pist * n_sect - pista * n_sect; </t>
  </si>
  <si>
    <t>sector_físico = (sector_lógico * intercalación) % n_sect;</t>
  </si>
  <si>
    <t>pistas</t>
  </si>
  <si>
    <t>sectores/pista</t>
  </si>
  <si>
    <t>bytes/sector</t>
  </si>
  <si>
    <t xml:space="preserve">dir. Lógica </t>
  </si>
  <si>
    <t>bloque</t>
  </si>
  <si>
    <t>cilindro</t>
  </si>
  <si>
    <t>pista</t>
  </si>
  <si>
    <t>SF</t>
  </si>
  <si>
    <t>SL</t>
  </si>
  <si>
    <t>tamaño</t>
  </si>
  <si>
    <t>intercalación</t>
  </si>
  <si>
    <t>Un disco tiene la siguiente configuración: cada cilindro tiene 2 pistas, 9 sectores por pista y 512 bytes por sector (se suponen los bloques del mismo tamaño que los sectores). Obtener las coordenadas CPS (cilindro, pista y sector físico) de la dirección lógica 50000 suponiendo intercalado simple.</t>
  </si>
  <si>
    <t>sector</t>
  </si>
  <si>
    <t>cilindro, c</t>
  </si>
  <si>
    <t>pista, p</t>
  </si>
  <si>
    <t>sector, s</t>
  </si>
  <si>
    <t>Bloque, b</t>
  </si>
  <si>
    <t>…</t>
  </si>
  <si>
    <t>continuamos hasta el cilindro 5</t>
  </si>
  <si>
    <t>bloques entre 90 y 108</t>
  </si>
  <si>
    <t>Buscamos el bloque 97</t>
  </si>
  <si>
    <t>Resolver los ejercicios de los apuntes, página 20</t>
  </si>
  <si>
    <t>intercalado</t>
  </si>
  <si>
    <t>dir_disco</t>
  </si>
  <si>
    <t>cil.</t>
  </si>
  <si>
    <t>s._lóg.</t>
  </si>
  <si>
    <t>sect._fís.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</si>
</sst>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Times New Roman"/>
      <family val="1"/>
    </font>
    <font>
      <sz val="9"/>
      <color theme="1"/>
      <name val="Courier New"/>
      <family val="3"/>
    </font>
    <font>
      <b/>
      <sz val="14"/>
      <color theme="1"/>
      <name val="Calibri"/>
      <family val="2"/>
      <scheme val="minor"/>
    </font>
    <font>
      <sz val="9"/>
      <color indexed="81"/>
      <name val="Tahoma"/>
      <charset val="1"/>
    </font>
    <font>
      <b/>
      <sz val="9"/>
      <color indexed="81"/>
      <name val="Tahoma"/>
      <charset val="1"/>
    </font>
    <font>
      <b/>
      <sz val="12"/>
      <color theme="1"/>
      <name val="Times New Roman"/>
      <family val="1"/>
    </font>
  </fonts>
  <fills count="2">
    <fill>
      <patternFill patternType="none"/>
    </fill>
    <fill>
      <patternFill patternType="gray125"/>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top style="thick">
        <color indexed="64"/>
      </top>
      <bottom style="double">
        <color indexed="64"/>
      </bottom>
      <diagonal/>
    </border>
    <border>
      <left/>
      <right/>
      <top style="medium">
        <color indexed="64"/>
      </top>
      <bottom/>
      <diagonal/>
    </border>
    <border>
      <left/>
      <right/>
      <top/>
      <bottom style="medium">
        <color indexed="64"/>
      </bottom>
      <diagonal/>
    </border>
    <border>
      <left/>
      <right/>
      <top/>
      <bottom style="thick">
        <color indexed="64"/>
      </bottom>
      <diagonal/>
    </border>
    <border>
      <left/>
      <right/>
      <top style="double">
        <color indexed="64"/>
      </top>
      <bottom/>
      <diagonal/>
    </border>
  </borders>
  <cellStyleXfs count="1">
    <xf numFmtId="0" fontId="0" fillId="0" borderId="0"/>
  </cellStyleXfs>
  <cellXfs count="25">
    <xf numFmtId="0" fontId="0" fillId="0" borderId="0" xfId="0"/>
    <xf numFmtId="0" fontId="2" fillId="0" borderId="0" xfId="0" applyFont="1" applyAlignment="1">
      <alignment vertical="center"/>
    </xf>
    <xf numFmtId="0" fontId="1" fillId="0" borderId="0" xfId="0" applyFont="1"/>
    <xf numFmtId="0" fontId="3" fillId="0" borderId="0" xfId="0" applyFont="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0" xfId="0" applyFont="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xf numFmtId="0" fontId="6" fillId="0" borderId="12" xfId="0" applyFont="1" applyBorder="1" applyAlignment="1">
      <alignment horizontal="center" vertical="center" wrapText="1"/>
    </xf>
    <xf numFmtId="0" fontId="1" fillId="0" borderId="0" xfId="0" applyFont="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7101</xdr:colOff>
      <xdr:row>19</xdr:row>
      <xdr:rowOff>150269</xdr:rowOff>
    </xdr:from>
    <xdr:to>
      <xdr:col>12</xdr:col>
      <xdr:colOff>549808</xdr:colOff>
      <xdr:row>30</xdr:row>
      <xdr:rowOff>149086</xdr:rowOff>
    </xdr:to>
    <xdr:pic>
      <xdr:nvPicPr>
        <xdr:cNvPr id="2" name="1 Imagen"/>
        <xdr:cNvPicPr>
          <a:picLocks noChangeAspect="1"/>
        </xdr:cNvPicPr>
      </xdr:nvPicPr>
      <xdr:blipFill rotWithShape="1">
        <a:blip xmlns:r="http://schemas.openxmlformats.org/officeDocument/2006/relationships" r:embed="rId1"/>
        <a:srcRect l="34150" t="34793" r="20614" b="49200"/>
        <a:stretch/>
      </xdr:blipFill>
      <xdr:spPr>
        <a:xfrm>
          <a:off x="7101" y="3786334"/>
          <a:ext cx="10512222" cy="209431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Z58"/>
  <sheetViews>
    <sheetView tabSelected="1" topLeftCell="A22" zoomScale="50" zoomScaleNormal="50" workbookViewId="0">
      <selection activeCell="J65" sqref="J65"/>
    </sheetView>
  </sheetViews>
  <sheetFormatPr baseColWidth="10" defaultRowHeight="14.4" x14ac:dyDescent="0.3"/>
  <cols>
    <col min="1" max="1" width="17.21875" customWidth="1"/>
    <col min="2" max="2" width="16.44140625" customWidth="1"/>
    <col min="7" max="7" width="13.5546875" customWidth="1"/>
    <col min="14" max="64" width="3.6640625" customWidth="1"/>
  </cols>
  <sheetData>
    <row r="2" spans="1:7" ht="15" x14ac:dyDescent="0.25">
      <c r="B2" s="1" t="s">
        <v>0</v>
      </c>
    </row>
    <row r="3" spans="1:7" ht="15" x14ac:dyDescent="0.25">
      <c r="B3" s="1" t="s">
        <v>1</v>
      </c>
    </row>
    <row r="4" spans="1:7" ht="15" x14ac:dyDescent="0.25">
      <c r="B4" s="1" t="s">
        <v>2</v>
      </c>
    </row>
    <row r="5" spans="1:7" x14ac:dyDescent="0.3">
      <c r="B5" s="1" t="s">
        <v>3</v>
      </c>
    </row>
    <row r="6" spans="1:7" x14ac:dyDescent="0.3">
      <c r="B6" s="1" t="s">
        <v>4</v>
      </c>
    </row>
    <row r="8" spans="1:7" ht="15" x14ac:dyDescent="0.25">
      <c r="B8" s="1" t="s">
        <v>5</v>
      </c>
      <c r="C8">
        <v>2</v>
      </c>
      <c r="F8" t="s">
        <v>9</v>
      </c>
      <c r="G8">
        <f>TRUNC(C12/C10)</f>
        <v>97</v>
      </c>
    </row>
    <row r="9" spans="1:7" ht="15" x14ac:dyDescent="0.25">
      <c r="B9" s="1" t="s">
        <v>6</v>
      </c>
      <c r="C9">
        <v>9</v>
      </c>
      <c r="F9" t="s">
        <v>10</v>
      </c>
      <c r="G9">
        <f>TRUNC(G8/(C8*C9))</f>
        <v>5</v>
      </c>
    </row>
    <row r="10" spans="1:7" x14ac:dyDescent="0.3">
      <c r="A10" t="s">
        <v>14</v>
      </c>
      <c r="B10" s="1" t="s">
        <v>7</v>
      </c>
      <c r="C10">
        <v>512</v>
      </c>
      <c r="F10" t="s">
        <v>11</v>
      </c>
      <c r="G10">
        <f>TRUNC(MOD(G8,(C8*C9))/C9)</f>
        <v>0</v>
      </c>
    </row>
    <row r="11" spans="1:7" ht="15" x14ac:dyDescent="0.25">
      <c r="F11" t="s">
        <v>13</v>
      </c>
      <c r="G11">
        <f>G8-G9*C8*C9-G10*C9</f>
        <v>7</v>
      </c>
    </row>
    <row r="12" spans="1:7" ht="15.6" x14ac:dyDescent="0.3">
      <c r="B12" s="1" t="s">
        <v>8</v>
      </c>
      <c r="C12" s="2">
        <v>50000</v>
      </c>
      <c r="F12" t="s">
        <v>12</v>
      </c>
      <c r="G12">
        <f>MOD(G11*C15,C9)</f>
        <v>5</v>
      </c>
    </row>
    <row r="15" spans="1:7" x14ac:dyDescent="0.3">
      <c r="B15" t="s">
        <v>15</v>
      </c>
      <c r="C15">
        <v>2</v>
      </c>
    </row>
    <row r="18" spans="1:12" ht="15.6" x14ac:dyDescent="0.3">
      <c r="A18" s="11" t="s">
        <v>16</v>
      </c>
      <c r="B18" s="11"/>
      <c r="C18" s="11"/>
      <c r="D18" s="11"/>
      <c r="E18" s="11"/>
      <c r="F18" s="11"/>
      <c r="G18" s="11"/>
      <c r="H18" s="11"/>
      <c r="I18" s="11"/>
      <c r="J18" s="11"/>
      <c r="K18" s="11"/>
      <c r="L18" s="11"/>
    </row>
    <row r="33" spans="1:52" x14ac:dyDescent="0.3">
      <c r="AZ33" t="s">
        <v>25</v>
      </c>
    </row>
    <row r="35" spans="1:52" x14ac:dyDescent="0.3">
      <c r="AZ35" t="s">
        <v>23</v>
      </c>
    </row>
    <row r="36" spans="1:52" ht="18" x14ac:dyDescent="0.35">
      <c r="C36" s="3" t="s">
        <v>10</v>
      </c>
      <c r="D36" s="3" t="s">
        <v>11</v>
      </c>
      <c r="E36" s="3" t="s">
        <v>17</v>
      </c>
      <c r="M36" t="s">
        <v>18</v>
      </c>
      <c r="N36" s="8">
        <v>0</v>
      </c>
      <c r="O36" s="9"/>
      <c r="P36" s="9"/>
      <c r="Q36" s="9"/>
      <c r="R36" s="9"/>
      <c r="S36" s="9"/>
      <c r="T36" s="9"/>
      <c r="U36" s="9"/>
      <c r="V36" s="9"/>
      <c r="W36" s="9"/>
      <c r="X36" s="9"/>
      <c r="Y36" s="9"/>
      <c r="Z36" s="9"/>
      <c r="AA36" s="9"/>
      <c r="AB36" s="9"/>
      <c r="AC36" s="9"/>
      <c r="AD36" s="9"/>
      <c r="AE36" s="10"/>
      <c r="AF36" s="8">
        <v>1</v>
      </c>
      <c r="AG36" s="9"/>
      <c r="AH36" s="9"/>
      <c r="AI36" s="9"/>
      <c r="AJ36" s="9"/>
      <c r="AK36" s="9"/>
      <c r="AL36" s="9"/>
      <c r="AM36" s="9"/>
      <c r="AN36" s="9"/>
      <c r="AO36" s="9"/>
      <c r="AP36" s="9"/>
      <c r="AQ36" s="9"/>
      <c r="AR36" s="9"/>
      <c r="AS36" s="9"/>
      <c r="AT36" s="9"/>
      <c r="AU36" s="9"/>
      <c r="AV36" s="9"/>
      <c r="AW36" s="10"/>
      <c r="AX36" t="s">
        <v>22</v>
      </c>
    </row>
    <row r="37" spans="1:52" ht="18.600000000000001" thickBot="1" x14ac:dyDescent="0.4">
      <c r="C37" s="3">
        <v>5</v>
      </c>
      <c r="D37" s="3">
        <v>0</v>
      </c>
      <c r="E37" s="3">
        <v>7</v>
      </c>
      <c r="M37" t="s">
        <v>19</v>
      </c>
      <c r="N37" s="12">
        <v>0</v>
      </c>
      <c r="O37" s="13"/>
      <c r="P37" s="13"/>
      <c r="Q37" s="13"/>
      <c r="R37" s="13"/>
      <c r="S37" s="13"/>
      <c r="T37" s="13"/>
      <c r="U37" s="13"/>
      <c r="V37" s="14"/>
      <c r="W37" s="12">
        <v>1</v>
      </c>
      <c r="X37" s="13"/>
      <c r="Y37" s="13"/>
      <c r="Z37" s="13"/>
      <c r="AA37" s="13"/>
      <c r="AB37" s="13"/>
      <c r="AC37" s="13"/>
      <c r="AD37" s="13"/>
      <c r="AE37" s="14"/>
      <c r="AF37" s="12">
        <v>0</v>
      </c>
      <c r="AG37" s="13"/>
      <c r="AH37" s="13"/>
      <c r="AI37" s="13"/>
      <c r="AJ37" s="13"/>
      <c r="AK37" s="13"/>
      <c r="AL37" s="13"/>
      <c r="AM37" s="13"/>
      <c r="AN37" s="14"/>
      <c r="AO37" s="12">
        <v>1</v>
      </c>
      <c r="AP37" s="13"/>
      <c r="AQ37" s="13"/>
      <c r="AR37" s="13"/>
      <c r="AS37" s="13"/>
      <c r="AT37" s="13"/>
      <c r="AU37" s="13"/>
      <c r="AV37" s="13"/>
      <c r="AW37" s="14"/>
      <c r="AX37" t="s">
        <v>22</v>
      </c>
    </row>
    <row r="38" spans="1:52" ht="15" thickBot="1" x14ac:dyDescent="0.35">
      <c r="M38" t="s">
        <v>20</v>
      </c>
      <c r="N38" s="4">
        <v>0</v>
      </c>
      <c r="O38" s="5">
        <v>1</v>
      </c>
      <c r="P38" s="5">
        <v>2</v>
      </c>
      <c r="Q38" s="5">
        <v>3</v>
      </c>
      <c r="R38" s="5">
        <v>4</v>
      </c>
      <c r="S38" s="5">
        <v>5</v>
      </c>
      <c r="T38" s="5">
        <v>6</v>
      </c>
      <c r="U38" s="5">
        <v>7</v>
      </c>
      <c r="V38" s="7">
        <v>8</v>
      </c>
      <c r="W38" s="4">
        <v>0</v>
      </c>
      <c r="X38" s="5">
        <v>1</v>
      </c>
      <c r="Y38" s="5">
        <v>2</v>
      </c>
      <c r="Z38" s="5">
        <v>3</v>
      </c>
      <c r="AA38" s="5">
        <v>4</v>
      </c>
      <c r="AB38" s="5">
        <v>5</v>
      </c>
      <c r="AC38" s="5">
        <v>6</v>
      </c>
      <c r="AD38" s="5">
        <v>7</v>
      </c>
      <c r="AE38" s="6">
        <v>8</v>
      </c>
      <c r="AF38" s="4">
        <v>0</v>
      </c>
      <c r="AG38" s="5">
        <v>1</v>
      </c>
      <c r="AH38" s="5">
        <v>2</v>
      </c>
      <c r="AI38" s="5">
        <v>3</v>
      </c>
      <c r="AJ38" s="5">
        <v>4</v>
      </c>
      <c r="AK38" s="5">
        <v>5</v>
      </c>
      <c r="AL38" s="5">
        <v>6</v>
      </c>
      <c r="AM38" s="5">
        <v>7</v>
      </c>
      <c r="AN38" s="7">
        <v>8</v>
      </c>
      <c r="AO38" s="4">
        <v>0</v>
      </c>
      <c r="AP38" s="5">
        <v>1</v>
      </c>
      <c r="AQ38" s="5">
        <v>2</v>
      </c>
      <c r="AR38" s="5">
        <v>3</v>
      </c>
      <c r="AS38" s="5">
        <v>4</v>
      </c>
      <c r="AT38" s="5">
        <v>5</v>
      </c>
      <c r="AU38" s="5">
        <v>6</v>
      </c>
      <c r="AV38" s="5">
        <v>7</v>
      </c>
      <c r="AW38" s="6">
        <v>8</v>
      </c>
      <c r="AX38" t="s">
        <v>22</v>
      </c>
    </row>
    <row r="40" spans="1:52" x14ac:dyDescent="0.3">
      <c r="M40" t="s">
        <v>21</v>
      </c>
      <c r="N40">
        <v>1</v>
      </c>
      <c r="O40">
        <v>2</v>
      </c>
      <c r="P40">
        <v>3</v>
      </c>
      <c r="Q40">
        <v>4</v>
      </c>
      <c r="R40">
        <v>5</v>
      </c>
      <c r="S40">
        <v>6</v>
      </c>
      <c r="T40">
        <v>7</v>
      </c>
      <c r="U40">
        <v>8</v>
      </c>
      <c r="V40" s="15">
        <v>9</v>
      </c>
      <c r="W40">
        <v>10</v>
      </c>
      <c r="X40">
        <v>11</v>
      </c>
      <c r="Y40">
        <v>12</v>
      </c>
      <c r="Z40">
        <v>13</v>
      </c>
      <c r="AA40">
        <v>14</v>
      </c>
      <c r="AB40">
        <v>15</v>
      </c>
      <c r="AC40">
        <v>16</v>
      </c>
      <c r="AD40">
        <v>17</v>
      </c>
      <c r="AE40" s="15">
        <v>18</v>
      </c>
      <c r="AF40">
        <v>19</v>
      </c>
      <c r="AG40">
        <v>20</v>
      </c>
      <c r="AH40">
        <v>21</v>
      </c>
      <c r="AI40">
        <v>22</v>
      </c>
      <c r="AJ40">
        <v>23</v>
      </c>
      <c r="AK40">
        <v>24</v>
      </c>
      <c r="AL40">
        <v>25</v>
      </c>
      <c r="AM40">
        <v>26</v>
      </c>
      <c r="AN40" s="15">
        <v>27</v>
      </c>
      <c r="AO40">
        <v>28</v>
      </c>
      <c r="AP40">
        <v>29</v>
      </c>
      <c r="AQ40">
        <v>30</v>
      </c>
      <c r="AR40">
        <v>31</v>
      </c>
      <c r="AS40">
        <v>32</v>
      </c>
      <c r="AT40">
        <v>33</v>
      </c>
      <c r="AU40">
        <v>34</v>
      </c>
      <c r="AV40">
        <v>35</v>
      </c>
      <c r="AW40" s="15">
        <v>36</v>
      </c>
      <c r="AX40" t="s">
        <v>22</v>
      </c>
      <c r="AZ40" t="s">
        <v>24</v>
      </c>
    </row>
    <row r="48" spans="1:52" x14ac:dyDescent="0.3">
      <c r="A48" t="s">
        <v>26</v>
      </c>
    </row>
    <row r="50" spans="1:7" ht="15" thickBot="1" x14ac:dyDescent="0.35"/>
    <row r="51" spans="1:7" ht="37.200000000000003" customHeight="1" thickTop="1" thickBot="1" x14ac:dyDescent="0.35">
      <c r="A51" s="16" t="s">
        <v>27</v>
      </c>
      <c r="B51" s="16" t="s">
        <v>28</v>
      </c>
      <c r="C51" s="16" t="s">
        <v>9</v>
      </c>
      <c r="D51" s="16" t="s">
        <v>29</v>
      </c>
      <c r="E51" s="16" t="s">
        <v>11</v>
      </c>
      <c r="F51" s="16" t="s">
        <v>30</v>
      </c>
      <c r="G51" s="16" t="s">
        <v>31</v>
      </c>
    </row>
    <row r="52" spans="1:7" ht="16.2" thickTop="1" x14ac:dyDescent="0.3">
      <c r="A52" s="17">
        <v>1</v>
      </c>
      <c r="B52" s="21">
        <v>34309</v>
      </c>
      <c r="C52" s="21">
        <v>67</v>
      </c>
      <c r="D52" s="21">
        <v>3</v>
      </c>
      <c r="E52" s="21">
        <v>1</v>
      </c>
      <c r="F52" s="21">
        <v>4</v>
      </c>
      <c r="G52" s="17">
        <v>4</v>
      </c>
    </row>
    <row r="53" spans="1:7" ht="16.2" thickBot="1" x14ac:dyDescent="0.35">
      <c r="A53" s="17">
        <v>2</v>
      </c>
      <c r="B53" s="22"/>
      <c r="C53" s="22"/>
      <c r="D53" s="22"/>
      <c r="E53" s="22"/>
      <c r="F53" s="22"/>
      <c r="G53" s="17">
        <v>8</v>
      </c>
    </row>
    <row r="54" spans="1:7" ht="15.6" x14ac:dyDescent="0.3">
      <c r="A54" s="18">
        <v>1</v>
      </c>
      <c r="B54" s="23">
        <v>57212</v>
      </c>
      <c r="C54" s="23">
        <v>111</v>
      </c>
      <c r="D54" s="23">
        <v>6</v>
      </c>
      <c r="E54" s="23">
        <v>0</v>
      </c>
      <c r="F54" s="23">
        <v>3</v>
      </c>
      <c r="G54" s="18">
        <v>3</v>
      </c>
    </row>
    <row r="55" spans="1:7" ht="16.2" thickBot="1" x14ac:dyDescent="0.35">
      <c r="A55" s="19">
        <v>2</v>
      </c>
      <c r="B55" s="22"/>
      <c r="C55" s="22"/>
      <c r="D55" s="22"/>
      <c r="E55" s="22"/>
      <c r="F55" s="22"/>
      <c r="G55" s="19">
        <v>6</v>
      </c>
    </row>
    <row r="56" spans="1:7" ht="15.6" x14ac:dyDescent="0.3">
      <c r="A56" s="17">
        <v>1</v>
      </c>
      <c r="B56" s="23">
        <v>40450</v>
      </c>
      <c r="C56" s="23">
        <v>79</v>
      </c>
      <c r="D56" s="23">
        <v>4</v>
      </c>
      <c r="E56" s="23">
        <v>0</v>
      </c>
      <c r="F56" s="23">
        <v>7</v>
      </c>
      <c r="G56" s="17">
        <v>7</v>
      </c>
    </row>
    <row r="57" spans="1:7" ht="16.2" thickBot="1" x14ac:dyDescent="0.35">
      <c r="A57" s="20">
        <v>2</v>
      </c>
      <c r="B57" s="24"/>
      <c r="C57" s="24"/>
      <c r="D57" s="24"/>
      <c r="E57" s="24"/>
      <c r="F57" s="24"/>
      <c r="G57" s="20">
        <v>5</v>
      </c>
    </row>
    <row r="58" spans="1:7" ht="15" thickTop="1" x14ac:dyDescent="0.3"/>
  </sheetData>
  <mergeCells count="22">
    <mergeCell ref="B56:B57"/>
    <mergeCell ref="C56:C57"/>
    <mergeCell ref="D56:D57"/>
    <mergeCell ref="E56:E57"/>
    <mergeCell ref="F56:F57"/>
    <mergeCell ref="B54:B55"/>
    <mergeCell ref="C54:C55"/>
    <mergeCell ref="D54:D55"/>
    <mergeCell ref="E54:E55"/>
    <mergeCell ref="F54:F55"/>
    <mergeCell ref="B52:B53"/>
    <mergeCell ref="C52:C53"/>
    <mergeCell ref="D52:D53"/>
    <mergeCell ref="E52:E53"/>
    <mergeCell ref="F52:F53"/>
    <mergeCell ref="AO37:AW37"/>
    <mergeCell ref="AF36:AW36"/>
    <mergeCell ref="A18:L18"/>
    <mergeCell ref="N37:V37"/>
    <mergeCell ref="W37:AE37"/>
    <mergeCell ref="N36:AE36"/>
    <mergeCell ref="AF37:AN37"/>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2013-11-26T20:34:03Z</dcterms:created>
  <dcterms:modified xsi:type="dcterms:W3CDTF">2016-12-19T19:35:25Z</dcterms:modified>
</cp:coreProperties>
</file>