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5195" windowHeight="8715" tabRatio="643"/>
  </bookViews>
  <sheets>
    <sheet name="Gardentasuna Uztaila-Abendua" sheetId="11" r:id="rId1"/>
  </sheets>
  <definedNames>
    <definedName name="_xlnm.Print_Area" localSheetId="0">'Gardentasuna Uztaila-Abendua'!$B$1:$E$106</definedName>
  </definedNames>
  <calcPr calcId="145621"/>
  <customWorkbookViews>
    <customWorkbookView name="IZFE - Vista personalizada" guid="{DA42C2D2-95CF-45F8-81A4-7A70513DE9E8}" mergeInterval="0" personalView="1" maximized="1" windowWidth="1020" windowHeight="566" activeSheetId="1"/>
  </customWorkbookViews>
</workbook>
</file>

<file path=xl/calcChain.xml><?xml version="1.0" encoding="utf-8"?>
<calcChain xmlns="http://schemas.openxmlformats.org/spreadsheetml/2006/main">
  <c r="E105" i="11" l="1"/>
  <c r="E102" i="11"/>
  <c r="E99" i="11"/>
  <c r="E91" i="11"/>
  <c r="E86" i="11"/>
  <c r="E82" i="11"/>
  <c r="E71" i="11"/>
  <c r="E58" i="11"/>
  <c r="E53" i="11"/>
  <c r="E38" i="11"/>
</calcChain>
</file>

<file path=xl/sharedStrings.xml><?xml version="1.0" encoding="utf-8"?>
<sst xmlns="http://schemas.openxmlformats.org/spreadsheetml/2006/main" count="222" uniqueCount="103">
  <si>
    <t>EXPLORE SAN SEBASTIAN REGION
ESKUALDEEN TXOKOA</t>
  </si>
  <si>
    <t>,</t>
  </si>
  <si>
    <r>
      <t xml:space="preserve">Hedabidea
</t>
    </r>
    <r>
      <rPr>
        <sz val="9"/>
        <rFont val="Arial"/>
        <family val="2"/>
      </rPr>
      <t>Medio de comunicación</t>
    </r>
  </si>
  <si>
    <r>
      <t xml:space="preserve">Publizitate Kanpaina
</t>
    </r>
    <r>
      <rPr>
        <sz val="9"/>
        <rFont val="Arial"/>
        <family val="2"/>
      </rPr>
      <t>Campaña de publicidad</t>
    </r>
  </si>
  <si>
    <r>
      <t xml:space="preserve">Euskarria
</t>
    </r>
    <r>
      <rPr>
        <sz val="9"/>
        <rFont val="Arial"/>
        <family val="2"/>
      </rPr>
      <t>Soporte</t>
    </r>
  </si>
  <si>
    <r>
      <t>Gastua</t>
    </r>
    <r>
      <rPr>
        <sz val="9"/>
        <rFont val="Arial"/>
        <family val="2"/>
      </rPr>
      <t xml:space="preserve">
Gasto</t>
    </r>
  </si>
  <si>
    <t>GUZTIRA</t>
  </si>
  <si>
    <t>PUBLIZITATE KANPAINETAN EGINDAKO GASTUA
(Hedabideetan gastatutakoa)</t>
  </si>
  <si>
    <t>Irratia - Soinu deia
Radio - Anuncio</t>
  </si>
  <si>
    <t>Prentsa - Iragarkiak
Prensa - Anuncios</t>
  </si>
  <si>
    <t>BERRIA</t>
  </si>
  <si>
    <t>GARA</t>
  </si>
  <si>
    <t>NOTICIAS DE GIPUZKOA</t>
  </si>
  <si>
    <t>EL DIARIO VASCO</t>
  </si>
  <si>
    <t>KANPAINETATIK HARATAGO DOAZENAK
(Hedabideetan gastatutakoa)</t>
  </si>
  <si>
    <t>Aldizkari espezializatua
Publicación especializada</t>
  </si>
  <si>
    <t>ONDA VASCA GIPUZKOA</t>
  </si>
  <si>
    <t>Telebista - Iragarkiak
Televisión  - Anuncios</t>
  </si>
  <si>
    <t>EUSKADI IRRATIA</t>
  </si>
  <si>
    <t>GAZTEA</t>
  </si>
  <si>
    <t>RADIO EUSKADI</t>
  </si>
  <si>
    <t>CADENA SER</t>
  </si>
  <si>
    <r>
      <t>DIPUTATU NAGUSIA</t>
    </r>
    <r>
      <rPr>
        <sz val="11"/>
        <rFont val="Calibri"/>
        <family val="2"/>
      </rPr>
      <t xml:space="preserve"> / DIPUTADO GENERAL</t>
    </r>
  </si>
  <si>
    <r>
      <t>KULTURA, TURISMO, GAZTERIA ETA KIROLA</t>
    </r>
    <r>
      <rPr>
        <sz val="11"/>
        <rFont val="Calibri"/>
        <family val="2"/>
      </rPr>
      <t xml:space="preserve"> / CULTURA, TURISMO, JUVENTUD Y DEPORTES</t>
    </r>
  </si>
  <si>
    <r>
      <t xml:space="preserve">EKONOMIA SUSTAPENA, LANDA INGURUNEA ETA LURRALDE OREKA / </t>
    </r>
    <r>
      <rPr>
        <sz val="11"/>
        <rFont val="Calibri"/>
        <family val="2"/>
      </rPr>
      <t>PROMOCIÓN ECONÓMICA, MEDIO RURAL Y EQUILIBRIO TERRITORIAL</t>
    </r>
  </si>
  <si>
    <r>
      <t xml:space="preserve">MUGIKORTASUNA ETA LURRALDE ANTOLAKETA / </t>
    </r>
    <r>
      <rPr>
        <sz val="11"/>
        <rFont val="Calibri"/>
        <family val="2"/>
      </rPr>
      <t>MOVILIDAD Y ORDENACIÓN DEL TERRITORIO</t>
    </r>
  </si>
  <si>
    <r>
      <t xml:space="preserve">OGASUNA ETA FINANTZAK / </t>
    </r>
    <r>
      <rPr>
        <sz val="11"/>
        <rFont val="Calibri"/>
        <family val="2"/>
      </rPr>
      <t>HACIENDA Y FINANZAS</t>
    </r>
  </si>
  <si>
    <r>
      <t>GOBERNANTZA ETA GIZARTEAREKIKO KOMUNIKAZIOA /</t>
    </r>
    <r>
      <rPr>
        <sz val="11"/>
        <rFont val="Calibri"/>
        <family val="2"/>
      </rPr>
      <t xml:space="preserve"> GOBERNANZA Y COMUNICACIÓN CON LA SOCIEDAD</t>
    </r>
  </si>
  <si>
    <t>ARRATE IRRATIA</t>
  </si>
  <si>
    <t>11 TELEBISTA</t>
  </si>
  <si>
    <t>INSTAGRAM</t>
  </si>
  <si>
    <t>SOCIEDAD ESPAÑOLA DE RADIODIFUSION, S.L.</t>
  </si>
  <si>
    <t>EUSKO IRRATIA - RADIODIFUSION VASCA, SA</t>
  </si>
  <si>
    <t>GOIERRI IRRATI TELEBISTA - GOIHERRIKO IKUSKARI, SL</t>
  </si>
  <si>
    <t>Edukiak
Contenidos</t>
  </si>
  <si>
    <t>META KANPAINA</t>
  </si>
  <si>
    <t>Digitala
Digital</t>
  </si>
  <si>
    <t>GOOGLE</t>
  </si>
  <si>
    <t>DIARIOVASCO.COM</t>
  </si>
  <si>
    <t>Babesletza
Patrocinio</t>
  </si>
  <si>
    <t>Irrati-Telebista - Iragarkiak
Radio-Televisión  - Anuncios</t>
  </si>
  <si>
    <t>GIPUZKOA, MUSEOS INFINITOS</t>
  </si>
  <si>
    <t>EL MUNDO DE LOS PIRINEOS</t>
  </si>
  <si>
    <t>THE KARMA ALDIZKARIA</t>
  </si>
  <si>
    <t xml:space="preserve">GIPUZKOA EREDU PROGRAMA
</t>
  </si>
  <si>
    <t>HERRIZ HERRI</t>
  </si>
  <si>
    <t>ITSAS TANTAK</t>
  </si>
  <si>
    <t>HIRITARREN TERTULIA</t>
  </si>
  <si>
    <t>28 KANALA</t>
  </si>
  <si>
    <t>EUSKAL TELEBISTA</t>
  </si>
  <si>
    <t>TELEDONOSTI</t>
  </si>
  <si>
    <t>ZUZEU.EUS</t>
  </si>
  <si>
    <t>GIPUZKOA TOUR ALDIZKARIA</t>
  </si>
  <si>
    <t>LANDABERRI PROGRAMA</t>
  </si>
  <si>
    <t xml:space="preserve">CURSOS BICICLETA                                                        </t>
  </si>
  <si>
    <t>BIOLENTZIA MATXISTAREN AURKAKO PLANA</t>
  </si>
  <si>
    <t>ORAIN GIPUZKOA</t>
  </si>
  <si>
    <t>Gipuzkoako Foru Aldundiak GUZTIRA</t>
  </si>
  <si>
    <t>CM GIPUZKOA, SL</t>
  </si>
  <si>
    <t xml:space="preserve">P.EMISION: 07-07/07/2017 (JUVENTUD Y DEPORTES)                                 </t>
  </si>
  <si>
    <t xml:space="preserve">CLASICA SS                                                                     </t>
  </si>
  <si>
    <t xml:space="preserve">HXH EUSKADI TURISMO                                                            </t>
  </si>
  <si>
    <t>ERREPORTAJE ETA SPOTAK: CANAL EUROPA, ZINE ESKOLA, UNTZI MUSEO ETA EXPO TURISMO</t>
  </si>
  <si>
    <t>KILOMETROAK KULTUR ELKARTEA</t>
  </si>
  <si>
    <t>BERRIA.EUS</t>
  </si>
  <si>
    <t>NOTICIASDEGIPUZKOA.COM</t>
  </si>
  <si>
    <t>EITB.eus</t>
  </si>
  <si>
    <t>FACEBOOK, RED SOCIAL</t>
  </si>
  <si>
    <t>NAIZ.INFO</t>
  </si>
  <si>
    <t>TWITTER, RED SOCIAL</t>
  </si>
  <si>
    <t>YOU TUBE</t>
  </si>
  <si>
    <t>COPE San Sebastián</t>
  </si>
  <si>
    <t xml:space="preserve">INSTAGRAM </t>
  </si>
  <si>
    <t>ETORKIZUNA ERAIKIZ</t>
  </si>
  <si>
    <r>
      <t xml:space="preserve">Urtea: 2017, uztailaren 1etik abenduaren 30era
</t>
    </r>
    <r>
      <rPr>
        <sz val="11"/>
        <rFont val="Arial"/>
        <family val="2"/>
      </rPr>
      <t>Año: 2017, desde el 1 de julio a 31 de diciembre</t>
    </r>
  </si>
  <si>
    <t xml:space="preserve">SER GIPUZKOA </t>
  </si>
  <si>
    <t>ONDA CERO DONOSTIA</t>
  </si>
  <si>
    <t>FISKALITATEA</t>
  </si>
  <si>
    <t>KILOMETROAK</t>
  </si>
  <si>
    <t>ELKARREKIN SAIOA</t>
  </si>
  <si>
    <t>SAN SEBASTIANAK 2017</t>
  </si>
  <si>
    <t>ERLO TELEBISTA - UROLALDEKO KOMUNIKABIDEAK, S.L.</t>
  </si>
  <si>
    <t>ASTE NAGUSIA 2017</t>
  </si>
  <si>
    <t>ENBA</t>
  </si>
  <si>
    <t xml:space="preserve">ITURRARANGO LANDARE BEREZIEN AZOKA  </t>
  </si>
  <si>
    <t>GIZARTE POLITIKAK / POLÍTICAS SOCIALES</t>
  </si>
  <si>
    <t>BIDE AZPIEGITURAK / INFRAESTRUCTURAS VIARIAS</t>
  </si>
  <si>
    <t>ORAIN AZPIEGITURAK</t>
  </si>
  <si>
    <t>SUPLEMENTO SALUD</t>
  </si>
  <si>
    <t>GFAREN PUBLIZITATEA, EDUKIAK ETA HAIZATZEA</t>
  </si>
  <si>
    <t>DV KIROLAK</t>
  </si>
  <si>
    <t>HEMEN ALDIZKARIA</t>
  </si>
  <si>
    <t>SUPLEMENTO DE FIESTAS VASCAS</t>
  </si>
  <si>
    <t>Aldizkaria
Revista</t>
  </si>
  <si>
    <t>EL MUNDO</t>
  </si>
  <si>
    <t>ESPECIAL TURISMO</t>
  </si>
  <si>
    <t>REAL SOCIEDAD</t>
  </si>
  <si>
    <t>INSERCION PUBLICITARIA</t>
  </si>
  <si>
    <t>REVISTA HOSTELERÍA</t>
  </si>
  <si>
    <t>FALDONES DE PUBLICIDAD</t>
  </si>
  <si>
    <t>EHUNMILAK ULTRATRAIL 2017</t>
  </si>
  <si>
    <t>ORAIN INDUSTRI4.0. LAUGARREN INDUSTRIA-IRAULTZARAKO PREST</t>
  </si>
  <si>
    <t>ESPECIAL INNOVACIÓN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</si>
</sst>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b/>
      <sz val="14"/>
      <color indexed="9"/>
      <name val="Arial"/>
      <family val="2"/>
    </font>
    <font>
      <b/>
      <sz val="14"/>
      <color indexed="9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164" fontId="8" fillId="0" borderId="24" xfId="0" applyNumberFormat="1" applyFont="1" applyFill="1" applyBorder="1" applyAlignment="1">
      <alignment horizontal="right" vertical="center"/>
    </xf>
    <xf numFmtId="164" fontId="8" fillId="0" borderId="25" xfId="0" applyNumberFormat="1" applyFont="1" applyFill="1" applyBorder="1" applyAlignment="1">
      <alignment horizontal="right" vertical="center"/>
    </xf>
    <xf numFmtId="164" fontId="8" fillId="3" borderId="25" xfId="0" applyNumberFormat="1" applyFont="1" applyFill="1" applyBorder="1" applyAlignment="1">
      <alignment horizontal="right" vertical="center"/>
    </xf>
    <xf numFmtId="164" fontId="8" fillId="3" borderId="27" xfId="0" applyNumberFormat="1" applyFont="1" applyFill="1" applyBorder="1" applyAlignment="1">
      <alignment horizontal="right" vertical="center"/>
    </xf>
    <xf numFmtId="164" fontId="8" fillId="0" borderId="26" xfId="0" applyNumberFormat="1" applyFont="1" applyFill="1" applyBorder="1" applyAlignment="1">
      <alignment horizontal="right" vertical="center"/>
    </xf>
    <xf numFmtId="164" fontId="9" fillId="5" borderId="10" xfId="0" applyNumberFormat="1" applyFont="1" applyFill="1" applyBorder="1" applyAlignment="1">
      <alignment horizontal="right" vertical="center"/>
    </xf>
    <xf numFmtId="164" fontId="8" fillId="0" borderId="27" xfId="0" applyNumberFormat="1" applyFont="1" applyFill="1" applyBorder="1" applyAlignment="1">
      <alignment horizontal="right" vertical="center"/>
    </xf>
    <xf numFmtId="164" fontId="8" fillId="0" borderId="7" xfId="0" applyNumberFormat="1" applyFont="1" applyFill="1" applyBorder="1" applyAlignment="1">
      <alignment horizontal="right" vertical="center"/>
    </xf>
    <xf numFmtId="0" fontId="9" fillId="0" borderId="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left" vertical="center" wrapText="1"/>
    </xf>
    <xf numFmtId="164" fontId="9" fillId="5" borderId="20" xfId="0" applyNumberFormat="1" applyFont="1" applyFill="1" applyBorder="1" applyAlignment="1">
      <alignment horizontal="right" vertical="center"/>
    </xf>
    <xf numFmtId="164" fontId="15" fillId="7" borderId="7" xfId="0" applyNumberFormat="1" applyFont="1" applyFill="1" applyBorder="1" applyAlignment="1">
      <alignment horizontal="right" vertical="center"/>
    </xf>
    <xf numFmtId="0" fontId="9" fillId="7" borderId="11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14" fillId="0" borderId="11" xfId="0" applyFont="1" applyFill="1" applyBorder="1" applyAlignment="1">
      <alignment horizontal="left" vertical="center" wrapText="1"/>
    </xf>
    <xf numFmtId="164" fontId="15" fillId="0" borderId="7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64" fontId="15" fillId="3" borderId="7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horizontal="left" vertical="center" wrapText="1"/>
    </xf>
    <xf numFmtId="164" fontId="15" fillId="0" borderId="25" xfId="0" applyNumberFormat="1" applyFont="1" applyFill="1" applyBorder="1" applyAlignment="1">
      <alignment horizontal="right" vertical="center"/>
    </xf>
    <xf numFmtId="0" fontId="14" fillId="0" borderId="16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vertical="center" wrapText="1"/>
    </xf>
    <xf numFmtId="0" fontId="17" fillId="7" borderId="0" xfId="0" applyFont="1" applyFill="1" applyAlignment="1">
      <alignment vertical="center" wrapText="1"/>
    </xf>
    <xf numFmtId="0" fontId="15" fillId="7" borderId="28" xfId="0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left" vertical="center"/>
    </xf>
    <xf numFmtId="0" fontId="15" fillId="0" borderId="29" xfId="0" applyFont="1" applyFill="1" applyBorder="1" applyAlignment="1">
      <alignment horizontal="left" vertical="center"/>
    </xf>
    <xf numFmtId="0" fontId="15" fillId="7" borderId="29" xfId="0" applyFont="1" applyFill="1" applyBorder="1" applyAlignment="1">
      <alignment horizontal="left" vertical="center" wrapText="1"/>
    </xf>
    <xf numFmtId="0" fontId="14" fillId="7" borderId="5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5" fillId="3" borderId="28" xfId="0" applyFont="1" applyFill="1" applyBorder="1" applyAlignment="1">
      <alignment horizontal="left" vertical="center" wrapText="1"/>
    </xf>
    <xf numFmtId="0" fontId="10" fillId="3" borderId="30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 wrapText="1"/>
    </xf>
    <xf numFmtId="4" fontId="13" fillId="6" borderId="20" xfId="0" applyNumberFormat="1" applyFont="1" applyFill="1" applyBorder="1" applyAlignment="1">
      <alignment horizontal="righ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11" fillId="5" borderId="11" xfId="0" applyFont="1" applyFill="1" applyBorder="1" applyAlignment="1">
      <alignment horizontal="right" vertical="center"/>
    </xf>
    <xf numFmtId="0" fontId="11" fillId="5" borderId="13" xfId="0" applyFont="1" applyFill="1" applyBorder="1" applyAlignment="1">
      <alignment horizontal="right" vertical="center"/>
    </xf>
    <xf numFmtId="0" fontId="11" fillId="5" borderId="20" xfId="0" applyFont="1" applyFill="1" applyBorder="1" applyAlignment="1">
      <alignment horizontal="right" vertical="center"/>
    </xf>
    <xf numFmtId="0" fontId="12" fillId="6" borderId="11" xfId="0" applyFont="1" applyFill="1" applyBorder="1" applyAlignment="1">
      <alignment horizontal="right" vertical="center" wrapText="1"/>
    </xf>
    <xf numFmtId="0" fontId="12" fillId="6" borderId="13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vertical="center"/>
    </xf>
    <xf numFmtId="0" fontId="9" fillId="0" borderId="18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right" vertical="center"/>
    </xf>
    <xf numFmtId="0" fontId="11" fillId="5" borderId="6" xfId="0" applyFont="1" applyFill="1" applyBorder="1" applyAlignment="1">
      <alignment horizontal="right" vertical="center"/>
    </xf>
    <xf numFmtId="0" fontId="11" fillId="5" borderId="23" xfId="0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</cellXfs>
  <cellStyles count="2">
    <cellStyle name="Euro" xfId="1"/>
    <cellStyle name="Normal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1</xdr:col>
      <xdr:colOff>3429000</xdr:colOff>
      <xdr:row>0</xdr:row>
      <xdr:rowOff>704850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" y="47625"/>
          <a:ext cx="3371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ko gai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106"/>
  <sheetViews>
    <sheetView tabSelected="1" showRuler="0" topLeftCell="B1" zoomScale="75" zoomScaleNormal="75" zoomScaleSheetLayoutView="50" workbookViewId="0">
      <selection activeCell="F114" sqref="F114"/>
    </sheetView>
  </sheetViews>
  <sheetFormatPr defaultColWidth="11.42578125" defaultRowHeight="11.25" x14ac:dyDescent="0.2"/>
  <cols>
    <col min="1" max="1" width="11.42578125" style="1"/>
    <col min="2" max="2" width="74.42578125" style="1" bestFit="1" customWidth="1"/>
    <col min="3" max="3" width="66.7109375" style="1" bestFit="1" customWidth="1"/>
    <col min="4" max="4" width="65.42578125" style="5" customWidth="1"/>
    <col min="5" max="5" width="15.7109375" style="25" bestFit="1" customWidth="1"/>
    <col min="6" max="138" width="11.42578125" style="4"/>
    <col min="139" max="16384" width="11.42578125" style="1"/>
  </cols>
  <sheetData>
    <row r="1" spans="1:138" ht="59.25" customHeight="1" x14ac:dyDescent="0.2"/>
    <row r="2" spans="1:138" ht="49.5" customHeight="1" x14ac:dyDescent="0.2">
      <c r="B2" s="104" t="s">
        <v>74</v>
      </c>
      <c r="C2" s="105"/>
      <c r="D2" s="105"/>
      <c r="E2" s="105"/>
    </row>
    <row r="3" spans="1:138" ht="12" thickBot="1" x14ac:dyDescent="0.25">
      <c r="B3" s="2"/>
      <c r="C3" s="3"/>
      <c r="D3" s="6"/>
      <c r="E3" s="26"/>
    </row>
    <row r="4" spans="1:138" ht="46.5" customHeight="1" thickBot="1" x14ac:dyDescent="0.25">
      <c r="B4" s="106" t="s">
        <v>7</v>
      </c>
      <c r="C4" s="107"/>
      <c r="D4" s="107"/>
      <c r="E4" s="108"/>
    </row>
    <row r="5" spans="1:138" ht="39" customHeight="1" thickBot="1" x14ac:dyDescent="0.25">
      <c r="B5" s="13" t="s">
        <v>3</v>
      </c>
      <c r="C5" s="14" t="s">
        <v>2</v>
      </c>
      <c r="D5" s="15" t="s">
        <v>4</v>
      </c>
      <c r="E5" s="27" t="s">
        <v>5</v>
      </c>
    </row>
    <row r="6" spans="1:138" s="10" customFormat="1" ht="36" customHeight="1" thickBot="1" x14ac:dyDescent="0.25">
      <c r="B6" s="82" t="s">
        <v>22</v>
      </c>
      <c r="C6" s="83"/>
      <c r="D6" s="84"/>
      <c r="E6" s="85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</row>
    <row r="7" spans="1:138" s="12" customFormat="1" ht="30" x14ac:dyDescent="0.2">
      <c r="B7" s="109" t="s">
        <v>73</v>
      </c>
      <c r="C7" s="18" t="s">
        <v>64</v>
      </c>
      <c r="D7" s="21" t="s">
        <v>34</v>
      </c>
      <c r="E7" s="28">
        <v>2722.5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</row>
    <row r="8" spans="1:138" s="12" customFormat="1" ht="30" x14ac:dyDescent="0.2">
      <c r="B8" s="110"/>
      <c r="C8" s="18" t="s">
        <v>65</v>
      </c>
      <c r="D8" s="21" t="s">
        <v>34</v>
      </c>
      <c r="E8" s="29">
        <v>4537.5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</row>
    <row r="9" spans="1:138" s="12" customFormat="1" ht="30" x14ac:dyDescent="0.2">
      <c r="B9" s="110"/>
      <c r="C9" s="18" t="s">
        <v>38</v>
      </c>
      <c r="D9" s="21" t="s">
        <v>34</v>
      </c>
      <c r="E9" s="30">
        <v>29040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</row>
    <row r="10" spans="1:138" s="12" customFormat="1" ht="30" x14ac:dyDescent="0.2">
      <c r="B10" s="110"/>
      <c r="C10" s="18" t="s">
        <v>66</v>
      </c>
      <c r="D10" s="21" t="s">
        <v>34</v>
      </c>
      <c r="E10" s="29">
        <v>3025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</row>
    <row r="11" spans="1:138" s="12" customFormat="1" ht="30" x14ac:dyDescent="0.2">
      <c r="A11" s="12" t="s">
        <v>1</v>
      </c>
      <c r="B11" s="110"/>
      <c r="C11" s="18" t="s">
        <v>67</v>
      </c>
      <c r="D11" s="21" t="s">
        <v>34</v>
      </c>
      <c r="E11" s="29">
        <v>1862.3836000000001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</row>
    <row r="12" spans="1:138" s="12" customFormat="1" ht="30" x14ac:dyDescent="0.2">
      <c r="B12" s="110"/>
      <c r="C12" s="18" t="s">
        <v>68</v>
      </c>
      <c r="D12" s="21" t="s">
        <v>34</v>
      </c>
      <c r="E12" s="30">
        <v>3630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</row>
    <row r="13" spans="1:138" s="12" customFormat="1" ht="30" x14ac:dyDescent="0.2">
      <c r="B13" s="110"/>
      <c r="C13" s="18" t="s">
        <v>37</v>
      </c>
      <c r="D13" s="21" t="s">
        <v>34</v>
      </c>
      <c r="E13" s="30">
        <v>1106.4724000000001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</row>
    <row r="14" spans="1:138" s="12" customFormat="1" ht="30" x14ac:dyDescent="0.2">
      <c r="B14" s="110"/>
      <c r="C14" s="18" t="s">
        <v>30</v>
      </c>
      <c r="D14" s="21" t="s">
        <v>34</v>
      </c>
      <c r="E14" s="31">
        <v>631.01499999999999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</row>
    <row r="15" spans="1:138" s="12" customFormat="1" ht="30" x14ac:dyDescent="0.2">
      <c r="B15" s="110"/>
      <c r="C15" s="18" t="s">
        <v>69</v>
      </c>
      <c r="D15" s="21" t="s">
        <v>34</v>
      </c>
      <c r="E15" s="31">
        <v>518.58179999999993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</row>
    <row r="16" spans="1:138" s="12" customFormat="1" ht="30" x14ac:dyDescent="0.2">
      <c r="B16" s="110"/>
      <c r="C16" s="18" t="s">
        <v>70</v>
      </c>
      <c r="D16" s="21" t="s">
        <v>34</v>
      </c>
      <c r="E16" s="31">
        <v>2239.7583999999997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</row>
    <row r="17" spans="2:138" s="12" customFormat="1" ht="30" x14ac:dyDescent="0.2">
      <c r="B17" s="110"/>
      <c r="C17" s="18" t="s">
        <v>10</v>
      </c>
      <c r="D17" s="21" t="s">
        <v>9</v>
      </c>
      <c r="E17" s="31">
        <v>2722.5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</row>
    <row r="18" spans="2:138" s="12" customFormat="1" ht="30" x14ac:dyDescent="0.2">
      <c r="B18" s="110"/>
      <c r="C18" s="18" t="s">
        <v>12</v>
      </c>
      <c r="D18" s="21" t="s">
        <v>9</v>
      </c>
      <c r="E18" s="31">
        <v>4939.22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</row>
    <row r="19" spans="2:138" s="12" customFormat="1" ht="30" x14ac:dyDescent="0.2">
      <c r="B19" s="110"/>
      <c r="C19" s="18" t="s">
        <v>13</v>
      </c>
      <c r="D19" s="21" t="s">
        <v>9</v>
      </c>
      <c r="E19" s="31">
        <v>5649.7924999999996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</row>
    <row r="20" spans="2:138" s="12" customFormat="1" ht="30" x14ac:dyDescent="0.2">
      <c r="B20" s="110"/>
      <c r="C20" s="18" t="s">
        <v>11</v>
      </c>
      <c r="D20" s="21" t="s">
        <v>9</v>
      </c>
      <c r="E20" s="31">
        <v>3775.2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</row>
    <row r="21" spans="2:138" s="12" customFormat="1" ht="30" x14ac:dyDescent="0.2">
      <c r="B21" s="110"/>
      <c r="C21" s="18" t="s">
        <v>71</v>
      </c>
      <c r="D21" s="21" t="s">
        <v>8</v>
      </c>
      <c r="E21" s="31">
        <v>1004.3725999999999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</row>
    <row r="22" spans="2:138" s="12" customFormat="1" ht="30" x14ac:dyDescent="0.2">
      <c r="B22" s="110"/>
      <c r="C22" s="18" t="s">
        <v>20</v>
      </c>
      <c r="D22" s="21" t="s">
        <v>8</v>
      </c>
      <c r="E22" s="31">
        <v>3103.65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</row>
    <row r="23" spans="2:138" s="12" customFormat="1" ht="30" x14ac:dyDescent="0.2">
      <c r="B23" s="110"/>
      <c r="C23" s="18" t="s">
        <v>18</v>
      </c>
      <c r="D23" s="21" t="s">
        <v>8</v>
      </c>
      <c r="E23" s="31">
        <v>1905.75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</row>
    <row r="24" spans="2:138" s="12" customFormat="1" ht="30" x14ac:dyDescent="0.2">
      <c r="B24" s="110"/>
      <c r="C24" s="18" t="s">
        <v>76</v>
      </c>
      <c r="D24" s="21" t="s">
        <v>8</v>
      </c>
      <c r="E24" s="31">
        <v>974.65499999999997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</row>
    <row r="25" spans="2:138" s="12" customFormat="1" ht="30" x14ac:dyDescent="0.2">
      <c r="B25" s="110"/>
      <c r="C25" s="18" t="s">
        <v>16</v>
      </c>
      <c r="D25" s="21" t="s">
        <v>8</v>
      </c>
      <c r="E25" s="31">
        <v>1057.056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</row>
    <row r="26" spans="2:138" s="12" customFormat="1" ht="30" x14ac:dyDescent="0.2">
      <c r="B26" s="110"/>
      <c r="C26" s="18" t="s">
        <v>75</v>
      </c>
      <c r="D26" s="21" t="s">
        <v>8</v>
      </c>
      <c r="E26" s="31">
        <v>3862.3199999999997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</row>
    <row r="27" spans="2:138" s="12" customFormat="1" ht="30.75" thickBot="1" x14ac:dyDescent="0.25">
      <c r="B27" s="110"/>
      <c r="C27" s="16" t="s">
        <v>49</v>
      </c>
      <c r="D27" s="17" t="s">
        <v>17</v>
      </c>
      <c r="E27" s="31">
        <v>968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</row>
    <row r="28" spans="2:138" s="12" customFormat="1" ht="30" x14ac:dyDescent="0.2">
      <c r="B28" s="109" t="s">
        <v>55</v>
      </c>
      <c r="C28" s="23" t="s">
        <v>37</v>
      </c>
      <c r="D28" s="24" t="s">
        <v>34</v>
      </c>
      <c r="E28" s="28">
        <v>2048.2637999999997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</row>
    <row r="29" spans="2:138" s="12" customFormat="1" ht="30" x14ac:dyDescent="0.2">
      <c r="B29" s="110"/>
      <c r="C29" s="18" t="s">
        <v>10</v>
      </c>
      <c r="D29" s="21" t="s">
        <v>9</v>
      </c>
      <c r="E29" s="29">
        <v>2082.7125000000001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</row>
    <row r="30" spans="2:138" s="12" customFormat="1" ht="30" x14ac:dyDescent="0.2">
      <c r="B30" s="110"/>
      <c r="C30" s="18" t="s">
        <v>12</v>
      </c>
      <c r="D30" s="21" t="s">
        <v>9</v>
      </c>
      <c r="E30" s="29">
        <v>2008.6605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</row>
    <row r="31" spans="2:138" s="12" customFormat="1" ht="30" x14ac:dyDescent="0.2">
      <c r="B31" s="110"/>
      <c r="C31" s="18" t="s">
        <v>13</v>
      </c>
      <c r="D31" s="21" t="s">
        <v>9</v>
      </c>
      <c r="E31" s="29">
        <v>3184.6958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</row>
    <row r="32" spans="2:138" s="12" customFormat="1" ht="30" x14ac:dyDescent="0.2">
      <c r="B32" s="110"/>
      <c r="C32" s="18" t="s">
        <v>11</v>
      </c>
      <c r="D32" s="21" t="s">
        <v>9</v>
      </c>
      <c r="E32" s="29">
        <v>3397.68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</row>
    <row r="33" spans="2:138" s="12" customFormat="1" ht="30" x14ac:dyDescent="0.2">
      <c r="B33" s="110"/>
      <c r="C33" s="18" t="s">
        <v>20</v>
      </c>
      <c r="D33" s="21" t="s">
        <v>8</v>
      </c>
      <c r="E33" s="29">
        <v>2904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</row>
    <row r="34" spans="2:138" s="12" customFormat="1" ht="30" x14ac:dyDescent="0.2">
      <c r="B34" s="110"/>
      <c r="C34" s="18" t="s">
        <v>18</v>
      </c>
      <c r="D34" s="21" t="s">
        <v>8</v>
      </c>
      <c r="E34" s="29">
        <v>1542.75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</row>
    <row r="35" spans="2:138" s="12" customFormat="1" ht="30" x14ac:dyDescent="0.2">
      <c r="B35" s="110"/>
      <c r="C35" s="18" t="s">
        <v>19</v>
      </c>
      <c r="D35" s="21" t="s">
        <v>8</v>
      </c>
      <c r="E35" s="29">
        <v>1149.5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</row>
    <row r="36" spans="2:138" s="12" customFormat="1" ht="30" x14ac:dyDescent="0.2">
      <c r="B36" s="110"/>
      <c r="C36" s="18" t="s">
        <v>16</v>
      </c>
      <c r="D36" s="21" t="s">
        <v>8</v>
      </c>
      <c r="E36" s="29">
        <v>935.93499999999995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</row>
    <row r="37" spans="2:138" s="12" customFormat="1" ht="30.75" thickBot="1" x14ac:dyDescent="0.25">
      <c r="B37" s="111"/>
      <c r="C37" s="18" t="s">
        <v>75</v>
      </c>
      <c r="D37" s="20" t="s">
        <v>8</v>
      </c>
      <c r="E37" s="32">
        <v>2498.65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</row>
    <row r="38" spans="2:138" s="10" customFormat="1" ht="21.75" customHeight="1" thickBot="1" x14ac:dyDescent="0.25">
      <c r="B38" s="101" t="s">
        <v>6</v>
      </c>
      <c r="C38" s="102"/>
      <c r="D38" s="103"/>
      <c r="E38" s="33">
        <f>SUM(E7:E37)</f>
        <v>101028.57489999998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</row>
    <row r="39" spans="2:138" ht="28.5" customHeight="1" thickBot="1" x14ac:dyDescent="0.25">
      <c r="B39" s="82" t="s">
        <v>23</v>
      </c>
      <c r="C39" s="83"/>
      <c r="D39" s="84"/>
      <c r="E39" s="85"/>
    </row>
    <row r="40" spans="2:138" ht="30" x14ac:dyDescent="0.2">
      <c r="B40" s="98" t="s">
        <v>0</v>
      </c>
      <c r="C40" s="23" t="s">
        <v>42</v>
      </c>
      <c r="D40" s="19" t="s">
        <v>15</v>
      </c>
      <c r="E40" s="28">
        <v>1210</v>
      </c>
    </row>
    <row r="41" spans="2:138" ht="30" x14ac:dyDescent="0.2">
      <c r="B41" s="99"/>
      <c r="C41" s="18" t="s">
        <v>18</v>
      </c>
      <c r="D41" s="7" t="s">
        <v>8</v>
      </c>
      <c r="E41" s="29">
        <v>508.2</v>
      </c>
    </row>
    <row r="42" spans="2:138" ht="30" x14ac:dyDescent="0.2">
      <c r="B42" s="99"/>
      <c r="C42" s="18" t="s">
        <v>18</v>
      </c>
      <c r="D42" s="7" t="s">
        <v>8</v>
      </c>
      <c r="E42" s="29">
        <v>450.04</v>
      </c>
    </row>
    <row r="43" spans="2:138" ht="30" x14ac:dyDescent="0.2">
      <c r="B43" s="99"/>
      <c r="C43" s="18" t="s">
        <v>20</v>
      </c>
      <c r="D43" s="7" t="s">
        <v>8</v>
      </c>
      <c r="E43" s="29">
        <v>450.04</v>
      </c>
    </row>
    <row r="44" spans="2:138" ht="30" x14ac:dyDescent="0.2">
      <c r="B44" s="99"/>
      <c r="C44" s="18" t="s">
        <v>18</v>
      </c>
      <c r="D44" s="7" t="s">
        <v>8</v>
      </c>
      <c r="E44" s="29">
        <v>647.59</v>
      </c>
    </row>
    <row r="45" spans="2:138" ht="30" x14ac:dyDescent="0.2">
      <c r="B45" s="99"/>
      <c r="C45" s="18" t="s">
        <v>20</v>
      </c>
      <c r="D45" s="7" t="s">
        <v>8</v>
      </c>
      <c r="E45" s="29">
        <v>450.04</v>
      </c>
    </row>
    <row r="46" spans="2:138" ht="30" x14ac:dyDescent="0.2">
      <c r="B46" s="99"/>
      <c r="C46" s="18" t="s">
        <v>18</v>
      </c>
      <c r="D46" s="7" t="s">
        <v>8</v>
      </c>
      <c r="E46" s="29">
        <v>660.66</v>
      </c>
    </row>
    <row r="47" spans="2:138" ht="30" x14ac:dyDescent="0.2">
      <c r="B47" s="99"/>
      <c r="C47" s="18" t="s">
        <v>18</v>
      </c>
      <c r="D47" s="7" t="s">
        <v>8</v>
      </c>
      <c r="E47" s="29">
        <v>248.29</v>
      </c>
    </row>
    <row r="48" spans="2:138" ht="30" x14ac:dyDescent="0.2">
      <c r="B48" s="99"/>
      <c r="C48" s="18" t="s">
        <v>18</v>
      </c>
      <c r="D48" s="7" t="s">
        <v>8</v>
      </c>
      <c r="E48" s="29">
        <v>399.3</v>
      </c>
    </row>
    <row r="49" spans="2:138" ht="30" x14ac:dyDescent="0.2">
      <c r="B49" s="99"/>
      <c r="C49" s="18" t="s">
        <v>20</v>
      </c>
      <c r="D49" s="7" t="s">
        <v>8</v>
      </c>
      <c r="E49" s="29">
        <v>450.04</v>
      </c>
    </row>
    <row r="50" spans="2:138" ht="30" x14ac:dyDescent="0.2">
      <c r="B50" s="99"/>
      <c r="C50" s="18" t="s">
        <v>20</v>
      </c>
      <c r="D50" s="7" t="s">
        <v>8</v>
      </c>
      <c r="E50" s="29">
        <v>449.71</v>
      </c>
    </row>
    <row r="51" spans="2:138" ht="30.75" thickBot="1" x14ac:dyDescent="0.25">
      <c r="B51" s="100"/>
      <c r="C51" s="16" t="s">
        <v>98</v>
      </c>
      <c r="D51" s="17" t="s">
        <v>15</v>
      </c>
      <c r="E51" s="34">
        <v>907.5</v>
      </c>
    </row>
    <row r="52" spans="2:138" ht="30.75" thickBot="1" x14ac:dyDescent="0.25">
      <c r="B52" s="36" t="s">
        <v>35</v>
      </c>
      <c r="C52" s="22" t="s">
        <v>21</v>
      </c>
      <c r="D52" s="37" t="s">
        <v>8</v>
      </c>
      <c r="E52" s="35">
        <v>1893.06</v>
      </c>
    </row>
    <row r="53" spans="2:138" ht="25.5" customHeight="1" thickBot="1" x14ac:dyDescent="0.25">
      <c r="B53" s="86" t="s">
        <v>6</v>
      </c>
      <c r="C53" s="87"/>
      <c r="D53" s="88"/>
      <c r="E53" s="33">
        <f>SUM(E40:E52)</f>
        <v>8724.4700000000012</v>
      </c>
    </row>
    <row r="54" spans="2:138" ht="27.75" customHeight="1" thickBot="1" x14ac:dyDescent="0.25">
      <c r="B54" s="82" t="s">
        <v>26</v>
      </c>
      <c r="C54" s="83"/>
      <c r="D54" s="97"/>
      <c r="E54" s="85"/>
    </row>
    <row r="55" spans="2:138" ht="30" x14ac:dyDescent="0.2">
      <c r="B55" s="98" t="s">
        <v>77</v>
      </c>
      <c r="C55" s="7" t="s">
        <v>67</v>
      </c>
      <c r="D55" s="24" t="s">
        <v>34</v>
      </c>
      <c r="E55" s="34">
        <v>1214.8158000000001</v>
      </c>
    </row>
    <row r="56" spans="2:138" ht="30" x14ac:dyDescent="0.2">
      <c r="B56" s="99"/>
      <c r="C56" s="7" t="s">
        <v>72</v>
      </c>
      <c r="D56" s="21" t="s">
        <v>34</v>
      </c>
      <c r="E56" s="29">
        <v>721.47460000000001</v>
      </c>
    </row>
    <row r="57" spans="2:138" ht="30.75" thickBot="1" x14ac:dyDescent="0.25">
      <c r="B57" s="100"/>
      <c r="C57" s="7" t="s">
        <v>69</v>
      </c>
      <c r="D57" s="21" t="s">
        <v>34</v>
      </c>
      <c r="E57" s="29">
        <v>357.86959999999999</v>
      </c>
    </row>
    <row r="58" spans="2:138" ht="30" customHeight="1" thickBot="1" x14ac:dyDescent="0.25">
      <c r="B58" s="86" t="s">
        <v>6</v>
      </c>
      <c r="C58" s="87"/>
      <c r="D58" s="88"/>
      <c r="E58" s="33">
        <f>SUM(E55:E57)</f>
        <v>2294.16</v>
      </c>
    </row>
    <row r="59" spans="2:138" ht="39.6" customHeight="1" thickBot="1" x14ac:dyDescent="0.25">
      <c r="B59" s="91" t="s">
        <v>14</v>
      </c>
      <c r="C59" s="92"/>
      <c r="D59" s="92"/>
      <c r="E59" s="93"/>
    </row>
    <row r="60" spans="2:138" ht="15.75" thickBot="1" x14ac:dyDescent="0.25">
      <c r="B60" s="82" t="s">
        <v>22</v>
      </c>
      <c r="C60" s="83"/>
      <c r="D60" s="84"/>
      <c r="E60" s="85"/>
    </row>
    <row r="61" spans="2:138" s="46" customFormat="1" ht="30.75" thickBot="1" x14ac:dyDescent="0.25">
      <c r="B61" s="49" t="s">
        <v>45</v>
      </c>
      <c r="C61" s="50" t="s">
        <v>16</v>
      </c>
      <c r="D61" s="51" t="s">
        <v>8</v>
      </c>
      <c r="E61" s="52">
        <v>3872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</row>
    <row r="62" spans="2:138" s="46" customFormat="1" ht="30.75" thickBot="1" x14ac:dyDescent="0.25">
      <c r="B62" s="53" t="s">
        <v>56</v>
      </c>
      <c r="C62" s="54" t="s">
        <v>43</v>
      </c>
      <c r="D62" s="55" t="s">
        <v>15</v>
      </c>
      <c r="E62" s="44">
        <v>1347.63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</row>
    <row r="63" spans="2:138" s="46" customFormat="1" ht="30.75" thickBot="1" x14ac:dyDescent="0.25">
      <c r="B63" s="56" t="s">
        <v>78</v>
      </c>
      <c r="C63" s="57" t="s">
        <v>63</v>
      </c>
      <c r="D63" s="58" t="s">
        <v>39</v>
      </c>
      <c r="E63" s="44">
        <v>19965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</row>
    <row r="64" spans="2:138" s="46" customFormat="1" ht="30.75" thickBot="1" x14ac:dyDescent="0.25">
      <c r="B64" s="56" t="s">
        <v>46</v>
      </c>
      <c r="C64" s="50" t="s">
        <v>16</v>
      </c>
      <c r="D64" s="59" t="s">
        <v>8</v>
      </c>
      <c r="E64" s="44">
        <v>4537.5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</row>
    <row r="65" spans="2:138" s="46" customFormat="1" ht="30.75" thickBot="1" x14ac:dyDescent="0.25">
      <c r="B65" s="60" t="s">
        <v>47</v>
      </c>
      <c r="C65" s="50" t="s">
        <v>16</v>
      </c>
      <c r="D65" s="59" t="s">
        <v>8</v>
      </c>
      <c r="E65" s="44">
        <v>6050</v>
      </c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</row>
    <row r="66" spans="2:138" s="46" customFormat="1" ht="30.75" thickBot="1" x14ac:dyDescent="0.25">
      <c r="B66" s="94" t="s">
        <v>44</v>
      </c>
      <c r="C66" s="61" t="s">
        <v>50</v>
      </c>
      <c r="D66" s="62" t="s">
        <v>17</v>
      </c>
      <c r="E66" s="44">
        <v>4537.5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</row>
    <row r="67" spans="2:138" s="46" customFormat="1" ht="30.75" thickBot="1" x14ac:dyDescent="0.25">
      <c r="B67" s="95"/>
      <c r="C67" s="61" t="s">
        <v>48</v>
      </c>
      <c r="D67" s="62" t="s">
        <v>17</v>
      </c>
      <c r="E67" s="44">
        <v>3267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</row>
    <row r="68" spans="2:138" s="46" customFormat="1" ht="30.75" thickBot="1" x14ac:dyDescent="0.25">
      <c r="B68" s="96"/>
      <c r="C68" s="63" t="s">
        <v>33</v>
      </c>
      <c r="D68" s="62" t="s">
        <v>40</v>
      </c>
      <c r="E68" s="44">
        <v>3267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</row>
    <row r="69" spans="2:138" s="46" customFormat="1" ht="30.75" thickBot="1" x14ac:dyDescent="0.25">
      <c r="B69" s="56" t="s">
        <v>89</v>
      </c>
      <c r="C69" s="57" t="s">
        <v>51</v>
      </c>
      <c r="D69" s="64" t="s">
        <v>36</v>
      </c>
      <c r="E69" s="44">
        <v>4356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</row>
    <row r="70" spans="2:138" s="46" customFormat="1" ht="30.75" thickBot="1" x14ac:dyDescent="0.25">
      <c r="B70" s="56" t="s">
        <v>79</v>
      </c>
      <c r="C70" s="57" t="s">
        <v>29</v>
      </c>
      <c r="D70" s="64" t="s">
        <v>17</v>
      </c>
      <c r="E70" s="44">
        <v>9075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</row>
    <row r="71" spans="2:138" ht="15.75" thickBot="1" x14ac:dyDescent="0.25">
      <c r="B71" s="86" t="s">
        <v>6</v>
      </c>
      <c r="C71" s="87"/>
      <c r="D71" s="88"/>
      <c r="E71" s="33">
        <f>SUM(E61:E70)</f>
        <v>60274.630000000005</v>
      </c>
    </row>
    <row r="72" spans="2:138" ht="15.75" thickBot="1" x14ac:dyDescent="0.25">
      <c r="B72" s="82" t="s">
        <v>23</v>
      </c>
      <c r="C72" s="83"/>
      <c r="D72" s="84"/>
      <c r="E72" s="85"/>
    </row>
    <row r="73" spans="2:138" s="67" customFormat="1" ht="30.75" thickBot="1" x14ac:dyDescent="0.25">
      <c r="B73" s="72" t="s">
        <v>41</v>
      </c>
      <c r="C73" s="69" t="s">
        <v>52</v>
      </c>
      <c r="D73" s="68" t="s">
        <v>15</v>
      </c>
      <c r="E73" s="39">
        <v>3363.8</v>
      </c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66"/>
      <c r="EB73" s="66"/>
      <c r="EC73" s="66"/>
      <c r="ED73" s="66"/>
      <c r="EE73" s="66"/>
      <c r="EF73" s="66"/>
      <c r="EG73" s="66"/>
      <c r="EH73" s="66"/>
    </row>
    <row r="74" spans="2:138" s="67" customFormat="1" ht="30.75" thickBot="1" x14ac:dyDescent="0.25">
      <c r="B74" s="72" t="s">
        <v>62</v>
      </c>
      <c r="C74" s="70" t="s">
        <v>29</v>
      </c>
      <c r="D74" s="64" t="s">
        <v>17</v>
      </c>
      <c r="E74" s="39">
        <v>4840</v>
      </c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66"/>
      <c r="DU74" s="66"/>
      <c r="DV74" s="66"/>
      <c r="DW74" s="66"/>
      <c r="DX74" s="66"/>
      <c r="DY74" s="66"/>
      <c r="DZ74" s="66"/>
      <c r="EA74" s="66"/>
      <c r="EB74" s="66"/>
      <c r="EC74" s="66"/>
      <c r="ED74" s="66"/>
      <c r="EE74" s="66"/>
      <c r="EF74" s="66"/>
      <c r="EG74" s="66"/>
      <c r="EH74" s="66"/>
    </row>
    <row r="75" spans="2:138" s="67" customFormat="1" ht="30.75" thickBot="1" x14ac:dyDescent="0.25">
      <c r="B75" s="72" t="s">
        <v>61</v>
      </c>
      <c r="C75" s="71" t="s">
        <v>21</v>
      </c>
      <c r="D75" s="48" t="s">
        <v>8</v>
      </c>
      <c r="E75" s="39">
        <v>10890</v>
      </c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  <c r="DV75" s="66"/>
      <c r="DW75" s="66"/>
      <c r="DX75" s="66"/>
      <c r="DY75" s="66"/>
      <c r="DZ75" s="66"/>
      <c r="EA75" s="66"/>
      <c r="EB75" s="66"/>
      <c r="EC75" s="66"/>
      <c r="ED75" s="66"/>
      <c r="EE75" s="66"/>
      <c r="EF75" s="66"/>
      <c r="EG75" s="66"/>
      <c r="EH75" s="66"/>
    </row>
    <row r="76" spans="2:138" s="67" customFormat="1" ht="30.75" thickBot="1" x14ac:dyDescent="0.25">
      <c r="B76" s="72" t="s">
        <v>60</v>
      </c>
      <c r="C76" s="71" t="s">
        <v>49</v>
      </c>
      <c r="D76" s="64" t="s">
        <v>17</v>
      </c>
      <c r="E76" s="39">
        <v>3025</v>
      </c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66"/>
      <c r="DX76" s="66"/>
      <c r="DY76" s="66"/>
      <c r="DZ76" s="66"/>
      <c r="EA76" s="66"/>
      <c r="EB76" s="66"/>
      <c r="EC76" s="66"/>
      <c r="ED76" s="66"/>
      <c r="EE76" s="66"/>
      <c r="EF76" s="66"/>
      <c r="EG76" s="66"/>
      <c r="EH76" s="66"/>
    </row>
    <row r="77" spans="2:138" s="67" customFormat="1" ht="30.75" thickBot="1" x14ac:dyDescent="0.25">
      <c r="B77" s="72" t="s">
        <v>59</v>
      </c>
      <c r="C77" s="71" t="s">
        <v>76</v>
      </c>
      <c r="D77" s="48" t="s">
        <v>8</v>
      </c>
      <c r="E77" s="39">
        <v>21175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66"/>
      <c r="DX77" s="66"/>
      <c r="DY77" s="66"/>
      <c r="DZ77" s="66"/>
      <c r="EA77" s="66"/>
      <c r="EB77" s="66"/>
      <c r="EC77" s="66"/>
      <c r="ED77" s="66"/>
      <c r="EE77" s="66"/>
      <c r="EF77" s="66"/>
      <c r="EG77" s="66"/>
      <c r="EH77" s="66"/>
    </row>
    <row r="78" spans="2:138" s="67" customFormat="1" ht="30.75" thickBot="1" x14ac:dyDescent="0.25">
      <c r="B78" s="73" t="s">
        <v>90</v>
      </c>
      <c r="C78" s="71" t="s">
        <v>58</v>
      </c>
      <c r="D78" s="48" t="s">
        <v>9</v>
      </c>
      <c r="E78" s="39">
        <v>29697.940000000002</v>
      </c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66"/>
      <c r="DT78" s="66"/>
      <c r="DU78" s="66"/>
      <c r="DV78" s="66"/>
      <c r="DW78" s="66"/>
      <c r="DX78" s="66"/>
      <c r="DY78" s="66"/>
      <c r="DZ78" s="66"/>
      <c r="EA78" s="66"/>
      <c r="EB78" s="66"/>
      <c r="EC78" s="66"/>
      <c r="ED78" s="66"/>
      <c r="EE78" s="66"/>
      <c r="EF78" s="66"/>
      <c r="EG78" s="66"/>
      <c r="EH78" s="66"/>
    </row>
    <row r="79" spans="2:138" s="67" customFormat="1" ht="30.75" thickBot="1" x14ac:dyDescent="0.25">
      <c r="B79" s="72" t="s">
        <v>92</v>
      </c>
      <c r="C79" s="71" t="s">
        <v>91</v>
      </c>
      <c r="D79" s="68" t="s">
        <v>93</v>
      </c>
      <c r="E79" s="39">
        <v>1028.5</v>
      </c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6"/>
      <c r="DY79" s="66"/>
      <c r="DZ79" s="66"/>
      <c r="EA79" s="66"/>
      <c r="EB79" s="66"/>
      <c r="EC79" s="66"/>
      <c r="ED79" s="66"/>
      <c r="EE79" s="66"/>
      <c r="EF79" s="66"/>
      <c r="EG79" s="66"/>
      <c r="EH79" s="66"/>
    </row>
    <row r="80" spans="2:138" s="67" customFormat="1" ht="30.75" thickBot="1" x14ac:dyDescent="0.25">
      <c r="B80" s="72" t="s">
        <v>95</v>
      </c>
      <c r="C80" s="71" t="s">
        <v>94</v>
      </c>
      <c r="D80" s="48" t="s">
        <v>9</v>
      </c>
      <c r="E80" s="39">
        <v>1815</v>
      </c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</row>
    <row r="81" spans="2:138" s="67" customFormat="1" ht="30.75" thickBot="1" x14ac:dyDescent="0.25">
      <c r="B81" s="72" t="s">
        <v>97</v>
      </c>
      <c r="C81" s="71" t="s">
        <v>96</v>
      </c>
      <c r="D81" s="68" t="s">
        <v>15</v>
      </c>
      <c r="E81" s="39">
        <v>1270.5</v>
      </c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66"/>
      <c r="DT81" s="66"/>
      <c r="DU81" s="66"/>
      <c r="DV81" s="66"/>
      <c r="DW81" s="66"/>
      <c r="DX81" s="66"/>
      <c r="DY81" s="66"/>
      <c r="DZ81" s="66"/>
      <c r="EA81" s="66"/>
      <c r="EB81" s="66"/>
      <c r="EC81" s="66"/>
      <c r="ED81" s="66"/>
      <c r="EE81" s="66"/>
      <c r="EF81" s="66"/>
      <c r="EG81" s="66"/>
      <c r="EH81" s="66"/>
    </row>
    <row r="82" spans="2:138" ht="15.75" thickBot="1" x14ac:dyDescent="0.25">
      <c r="B82" s="86" t="s">
        <v>6</v>
      </c>
      <c r="C82" s="87"/>
      <c r="D82" s="88"/>
      <c r="E82" s="33">
        <f>SUM(E73:E81)</f>
        <v>77105.740000000005</v>
      </c>
    </row>
    <row r="83" spans="2:138" ht="32.450000000000003" customHeight="1" thickBot="1" x14ac:dyDescent="0.25">
      <c r="B83" s="82" t="s">
        <v>85</v>
      </c>
      <c r="C83" s="83"/>
      <c r="D83" s="84"/>
      <c r="E83" s="85"/>
    </row>
    <row r="84" spans="2:138" s="42" customFormat="1" ht="30.75" thickBot="1" x14ac:dyDescent="0.25">
      <c r="B84" s="40" t="s">
        <v>99</v>
      </c>
      <c r="C84" s="74" t="s">
        <v>50</v>
      </c>
      <c r="D84" s="48" t="s">
        <v>17</v>
      </c>
      <c r="E84" s="39">
        <v>4235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</row>
    <row r="85" spans="2:138" s="42" customFormat="1" ht="30.75" thickBot="1" x14ac:dyDescent="0.25">
      <c r="B85" s="40" t="s">
        <v>88</v>
      </c>
      <c r="C85" s="74" t="s">
        <v>13</v>
      </c>
      <c r="D85" s="48" t="s">
        <v>9</v>
      </c>
      <c r="E85" s="39">
        <v>4235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</row>
    <row r="86" spans="2:138" ht="15.75" thickBot="1" x14ac:dyDescent="0.25">
      <c r="B86" s="86" t="s">
        <v>6</v>
      </c>
      <c r="C86" s="87"/>
      <c r="D86" s="88"/>
      <c r="E86" s="38">
        <f>SUM(E84:E85)</f>
        <v>8470</v>
      </c>
    </row>
    <row r="87" spans="2:138" ht="33" customHeight="1" thickBot="1" x14ac:dyDescent="0.25">
      <c r="B87" s="82" t="s">
        <v>27</v>
      </c>
      <c r="C87" s="83"/>
      <c r="D87" s="84"/>
      <c r="E87" s="85"/>
    </row>
    <row r="88" spans="2:138" s="46" customFormat="1" ht="33" customHeight="1" thickBot="1" x14ac:dyDescent="0.25">
      <c r="B88" s="43" t="s">
        <v>80</v>
      </c>
      <c r="C88" s="75" t="s">
        <v>81</v>
      </c>
      <c r="D88" s="64" t="s">
        <v>17</v>
      </c>
      <c r="E88" s="44">
        <v>242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</row>
    <row r="89" spans="2:138" s="46" customFormat="1" ht="33" customHeight="1" thickBot="1" x14ac:dyDescent="0.25">
      <c r="B89" s="43" t="s">
        <v>82</v>
      </c>
      <c r="C89" s="75" t="s">
        <v>50</v>
      </c>
      <c r="D89" s="64" t="s">
        <v>17</v>
      </c>
      <c r="E89" s="44">
        <v>3025</v>
      </c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</row>
    <row r="90" spans="2:138" s="46" customFormat="1" ht="33" customHeight="1" thickBot="1" x14ac:dyDescent="0.25">
      <c r="B90" s="40" t="s">
        <v>99</v>
      </c>
      <c r="C90" s="75" t="s">
        <v>50</v>
      </c>
      <c r="D90" s="64" t="s">
        <v>17</v>
      </c>
      <c r="E90" s="44">
        <v>4235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</row>
    <row r="91" spans="2:138" ht="15.75" thickBot="1" x14ac:dyDescent="0.25">
      <c r="B91" s="86" t="s">
        <v>6</v>
      </c>
      <c r="C91" s="87"/>
      <c r="D91" s="88"/>
      <c r="E91" s="33">
        <f>SUM(E88:E90)</f>
        <v>7502</v>
      </c>
    </row>
    <row r="92" spans="2:138" ht="36.75" customHeight="1" thickBot="1" x14ac:dyDescent="0.25">
      <c r="B92" s="82" t="s">
        <v>24</v>
      </c>
      <c r="C92" s="83"/>
      <c r="D92" s="84"/>
      <c r="E92" s="85"/>
    </row>
    <row r="93" spans="2:138" s="46" customFormat="1" ht="30.75" thickBot="1" x14ac:dyDescent="0.25">
      <c r="B93" s="56" t="s">
        <v>53</v>
      </c>
      <c r="C93" s="57" t="s">
        <v>32</v>
      </c>
      <c r="D93" s="64" t="s">
        <v>8</v>
      </c>
      <c r="E93" s="44">
        <v>1815</v>
      </c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</row>
    <row r="94" spans="2:138" s="46" customFormat="1" ht="30.75" thickBot="1" x14ac:dyDescent="0.25">
      <c r="B94" s="76" t="s">
        <v>56</v>
      </c>
      <c r="C94" s="79" t="s">
        <v>83</v>
      </c>
      <c r="D94" s="77" t="s">
        <v>15</v>
      </c>
      <c r="E94" s="47">
        <v>1058.78</v>
      </c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</row>
    <row r="95" spans="2:138" s="46" customFormat="1" ht="30.75" thickBot="1" x14ac:dyDescent="0.25">
      <c r="B95" s="76" t="s">
        <v>100</v>
      </c>
      <c r="C95" s="79" t="s">
        <v>33</v>
      </c>
      <c r="D95" s="75" t="s">
        <v>40</v>
      </c>
      <c r="E95" s="47">
        <v>242</v>
      </c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</row>
    <row r="96" spans="2:138" s="46" customFormat="1" ht="30.75" thickBot="1" x14ac:dyDescent="0.25">
      <c r="B96" s="76" t="s">
        <v>84</v>
      </c>
      <c r="C96" s="79" t="s">
        <v>28</v>
      </c>
      <c r="D96" s="64" t="s">
        <v>8</v>
      </c>
      <c r="E96" s="47">
        <v>242</v>
      </c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</row>
    <row r="97" spans="2:138" s="46" customFormat="1" ht="30.75" thickBot="1" x14ac:dyDescent="0.25">
      <c r="B97" s="76" t="s">
        <v>101</v>
      </c>
      <c r="C97" s="74" t="s">
        <v>13</v>
      </c>
      <c r="D97" s="48" t="s">
        <v>9</v>
      </c>
      <c r="E97" s="47">
        <v>5445</v>
      </c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</row>
    <row r="98" spans="2:138" s="46" customFormat="1" ht="30.75" thickBot="1" x14ac:dyDescent="0.25">
      <c r="B98" s="76" t="s">
        <v>102</v>
      </c>
      <c r="C98" s="8" t="s">
        <v>12</v>
      </c>
      <c r="D98" s="78" t="s">
        <v>9</v>
      </c>
      <c r="E98" s="47">
        <v>3516.26</v>
      </c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</row>
    <row r="99" spans="2:138" ht="15.75" thickBot="1" x14ac:dyDescent="0.25">
      <c r="B99" s="86" t="s">
        <v>6</v>
      </c>
      <c r="C99" s="87"/>
      <c r="D99" s="88"/>
      <c r="E99" s="33">
        <f>SUM(E93:E98)</f>
        <v>12319.039999999999</v>
      </c>
    </row>
    <row r="100" spans="2:138" ht="32.450000000000003" customHeight="1" thickBot="1" x14ac:dyDescent="0.25">
      <c r="B100" s="82" t="s">
        <v>86</v>
      </c>
      <c r="C100" s="83"/>
      <c r="D100" s="84"/>
      <c r="E100" s="85"/>
    </row>
    <row r="101" spans="2:138" s="46" customFormat="1" ht="30.75" thickBot="1" x14ac:dyDescent="0.25">
      <c r="B101" s="76" t="s">
        <v>87</v>
      </c>
      <c r="C101" s="80" t="s">
        <v>10</v>
      </c>
      <c r="D101" s="48" t="s">
        <v>9</v>
      </c>
      <c r="E101" s="47">
        <v>1826.34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</row>
    <row r="102" spans="2:138" ht="15.75" thickBot="1" x14ac:dyDescent="0.25">
      <c r="B102" s="65"/>
      <c r="C102" s="87" t="s">
        <v>6</v>
      </c>
      <c r="D102" s="88"/>
      <c r="E102" s="33">
        <f>SUM(E101)</f>
        <v>1826.34</v>
      </c>
    </row>
    <row r="103" spans="2:138" ht="32.450000000000003" customHeight="1" thickBot="1" x14ac:dyDescent="0.25">
      <c r="B103" s="82" t="s">
        <v>25</v>
      </c>
      <c r="C103" s="83"/>
      <c r="D103" s="84"/>
      <c r="E103" s="85"/>
    </row>
    <row r="104" spans="2:138" s="46" customFormat="1" ht="30.75" thickBot="1" x14ac:dyDescent="0.25">
      <c r="B104" s="56" t="s">
        <v>54</v>
      </c>
      <c r="C104" s="57" t="s">
        <v>31</v>
      </c>
      <c r="D104" s="64" t="s">
        <v>8</v>
      </c>
      <c r="E104" s="44">
        <v>274.33999999999997</v>
      </c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</row>
    <row r="105" spans="2:138" ht="15.75" thickBot="1" x14ac:dyDescent="0.25">
      <c r="B105" s="86" t="s">
        <v>6</v>
      </c>
      <c r="C105" s="87"/>
      <c r="D105" s="88"/>
      <c r="E105" s="33">
        <f>SUM(E104)</f>
        <v>274.33999999999997</v>
      </c>
    </row>
    <row r="106" spans="2:138" ht="26.25" customHeight="1" thickBot="1" x14ac:dyDescent="0.25">
      <c r="B106" s="89" t="s">
        <v>57</v>
      </c>
      <c r="C106" s="90"/>
      <c r="D106" s="90"/>
      <c r="E106" s="81">
        <v>279819.29490000004</v>
      </c>
    </row>
  </sheetData>
  <mergeCells count="29">
    <mergeCell ref="B38:D38"/>
    <mergeCell ref="B2:E2"/>
    <mergeCell ref="B4:E4"/>
    <mergeCell ref="B6:E6"/>
    <mergeCell ref="B7:B27"/>
    <mergeCell ref="B28:B37"/>
    <mergeCell ref="B100:E100"/>
    <mergeCell ref="B39:E39"/>
    <mergeCell ref="B53:D53"/>
    <mergeCell ref="B54:E54"/>
    <mergeCell ref="B55:B57"/>
    <mergeCell ref="B58:D58"/>
    <mergeCell ref="B40:B51"/>
    <mergeCell ref="B103:E103"/>
    <mergeCell ref="B105:D105"/>
    <mergeCell ref="B106:D106"/>
    <mergeCell ref="B59:E59"/>
    <mergeCell ref="B60:E60"/>
    <mergeCell ref="B66:B68"/>
    <mergeCell ref="B71:D71"/>
    <mergeCell ref="B72:E72"/>
    <mergeCell ref="C102:D102"/>
    <mergeCell ref="B82:D82"/>
    <mergeCell ref="B83:E83"/>
    <mergeCell ref="B86:D86"/>
    <mergeCell ref="B87:E87"/>
    <mergeCell ref="B91:D91"/>
    <mergeCell ref="B92:E92"/>
    <mergeCell ref="B99:D99"/>
  </mergeCells>
  <pageMargins left="0.39370078740157483" right="0.35433070866141736" top="0.27559055118110237" bottom="0.6692913385826772" header="0.27559055118110237" footer="0.35433070866141736"/>
  <pageSetup paperSize="8" scale="36" orientation="portrait" r:id="rId1"/>
  <headerFooter alignWithMargins="0">
    <oddFooter>&amp;L&amp;P</oddFooter>
  </headerFooter>
  <rowBreaks count="3" manualBreakCount="3">
    <brk id="27" min="1" max="4" man="1"/>
    <brk id="58" min="1" max="4" man="1"/>
    <brk id="91" min="1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Lan-orriak</vt:lpstr>
      </vt:variant>
      <vt:variant>
        <vt:i4>1</vt:i4>
      </vt:variant>
      <vt:variant>
        <vt:lpstr>Barruti izendunak</vt:lpstr>
      </vt:variant>
      <vt:variant>
        <vt:i4>1</vt:i4>
      </vt:variant>
    </vt:vector>
  </HeadingPairs>
  <TitlesOfParts>
    <vt:vector size="2" baseType="lpstr">
      <vt:lpstr>Gardentasuna Uztaila-Abendua</vt:lpstr>
      <vt:lpstr>'Gardentasuna Uztaila-Abendua'!Inprimatzeko_area</vt:lpstr>
    </vt:vector>
  </TitlesOfParts>
  <Company>IZFE,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IZFE</dc:creator>
  <cp:lastModifiedBy>ETXEBERRIA AGOTE, Iraitz</cp:lastModifiedBy>
  <cp:lastPrinted>2018-01-29T11:33:16Z</cp:lastPrinted>
  <dcterms:created xsi:type="dcterms:W3CDTF">2014-03-06T10:06:19Z</dcterms:created>
  <dcterms:modified xsi:type="dcterms:W3CDTF">2018-02-05T08:00:08Z</dcterms:modified>
</cp:coreProperties>
</file>